
<file path=[Content_Types].xml><?xml version="1.0" encoding="utf-8"?>
<Types xmlns="http://schemas.openxmlformats.org/package/2006/content-type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D:\ycarmonaro\Desktop\"/>
    </mc:Choice>
  </mc:AlternateContent>
  <xr:revisionPtr revIDLastSave="0" documentId="13_ncr:1_{BB1052F2-EB0F-4F21-8388-AB46C97F82C2}" xr6:coauthVersionLast="36" xr6:coauthVersionMax="36" xr10:uidLastSave="{00000000-0000-0000-0000-000000000000}"/>
  <bookViews>
    <workbookView xWindow="0" yWindow="0" windowWidth="28800" windowHeight="1158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mes_RS'!$GQ$2:$GT$138</definedName>
    <definedName name="_xlnm._FilterDatabase" localSheetId="14" hidden="1">'11. Tendencia_por mes_ RC'!$FG$2:$FJ$143</definedName>
    <definedName name="_xlnm._FilterDatabase" localSheetId="15" hidden="1">'12. Tendencia_por mes_REX'!$EI$2:$EL$141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Cobertura_Nacional_Deptos'!$A$24:$AD$60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'6.Gráfico_Afiliados_EPS_Régimen'!$A$21:$D$21</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T1" i="236" l="1"/>
  <c r="V1" i="236"/>
  <c r="S2" i="236"/>
  <c r="S21" i="236" s="1"/>
  <c r="C3" i="236"/>
  <c r="S3" i="236"/>
  <c r="C4" i="236"/>
  <c r="S4" i="236"/>
  <c r="C5" i="236"/>
  <c r="C15" i="236" s="1"/>
  <c r="S5" i="236"/>
  <c r="C6" i="236"/>
  <c r="D6" i="236" s="1"/>
  <c r="S6" i="236"/>
  <c r="C7" i="236"/>
  <c r="D7" i="236" s="1"/>
  <c r="S7" i="236"/>
  <c r="C8" i="236"/>
  <c r="D8" i="236" s="1"/>
  <c r="S8" i="236"/>
  <c r="C9" i="236"/>
  <c r="D9" i="236" s="1"/>
  <c r="S9" i="236"/>
  <c r="C10" i="236"/>
  <c r="S10" i="236"/>
  <c r="C11" i="236"/>
  <c r="S11" i="236"/>
  <c r="C12" i="236"/>
  <c r="S12" i="236"/>
  <c r="C13" i="236"/>
  <c r="S13" i="236"/>
  <c r="C14" i="236"/>
  <c r="D14" i="236" s="1"/>
  <c r="S14" i="236"/>
  <c r="S15" i="236"/>
  <c r="S16" i="236"/>
  <c r="S17" i="236"/>
  <c r="S18" i="236"/>
  <c r="S19" i="236"/>
  <c r="S20" i="236"/>
  <c r="Q21" i="236"/>
  <c r="S25" i="236"/>
  <c r="C26" i="236"/>
  <c r="S26" i="236"/>
  <c r="C27" i="236"/>
  <c r="C41" i="236" s="1"/>
  <c r="S27" i="236"/>
  <c r="C28" i="236"/>
  <c r="D28" i="236" s="1"/>
  <c r="S28" i="236"/>
  <c r="C29" i="236"/>
  <c r="S29" i="236"/>
  <c r="S49" i="236" s="1"/>
  <c r="C30" i="236"/>
  <c r="D30" i="236" s="1"/>
  <c r="S30" i="236"/>
  <c r="C31" i="236"/>
  <c r="D31" i="236" s="1"/>
  <c r="S31" i="236"/>
  <c r="C32" i="236"/>
  <c r="D32" i="236" s="1"/>
  <c r="S32" i="236"/>
  <c r="C33" i="236"/>
  <c r="S33" i="236"/>
  <c r="C34" i="236"/>
  <c r="S34" i="236"/>
  <c r="C35" i="236"/>
  <c r="S35" i="236"/>
  <c r="C36" i="236"/>
  <c r="S36" i="236"/>
  <c r="C37" i="236"/>
  <c r="D37" i="236" s="1"/>
  <c r="S37" i="236"/>
  <c r="C38" i="236"/>
  <c r="S38" i="236"/>
  <c r="C39" i="236"/>
  <c r="S39" i="236"/>
  <c r="C40" i="236"/>
  <c r="D40" i="236" s="1"/>
  <c r="S40" i="236"/>
  <c r="S41" i="236"/>
  <c r="S42" i="236"/>
  <c r="S43" i="236"/>
  <c r="S44" i="236"/>
  <c r="S45" i="236"/>
  <c r="S46" i="236"/>
  <c r="S47" i="236"/>
  <c r="S48" i="236"/>
  <c r="Q49" i="236"/>
  <c r="I50" i="236"/>
  <c r="I22" i="236" s="1"/>
  <c r="D56" i="236"/>
  <c r="D57" i="236" s="1"/>
  <c r="B58" i="236"/>
  <c r="H2" i="220"/>
  <c r="G2" i="220"/>
  <c r="F2" i="220"/>
  <c r="E2" i="220"/>
  <c r="D2" i="220"/>
  <c r="D13" i="236" l="1"/>
  <c r="D10" i="236"/>
  <c r="D11" i="236"/>
  <c r="D12" i="236"/>
  <c r="D36" i="236"/>
  <c r="D26" i="236"/>
  <c r="D38" i="236"/>
  <c r="D33" i="236"/>
  <c r="D35" i="236"/>
  <c r="D39" i="236"/>
  <c r="D29" i="236"/>
  <c r="D4" i="236"/>
  <c r="D34" i="236"/>
  <c r="D3" i="236"/>
  <c r="D15" i="236" s="1"/>
  <c r="D5" i="236"/>
  <c r="D27" i="236"/>
  <c r="D41" i="23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4"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rFont val="Tahoma"/>
            <charset val="1"/>
          </rPr>
          <t xml:space="preserve">La suma total de la población según nivel del sisbén, da una diferencia de 36,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<sst xmlns="http://schemas.openxmlformats.org/spreadsheetml/2006/main" count="5361" uniqueCount="1114">
  <si>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</si>
  <si>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</si>
  <si>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</si>
  <si>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</si>
  <si>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</si>
  <si>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</si>
  <si>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</si>
  <si>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</si>
  <si>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</si>
  <si>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</si>
  <si>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</si>
  <si>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</si>
  <si>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</si>
  <si>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</si>
  <si>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</si>
  <si>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</si>
  <si>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</si>
  <si>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</si>
  <si>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</si>
  <si>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</si>
  <si>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</si>
  <si>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</si>
  <si>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</si>
  <si>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</si>
  <si>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</si>
  <si>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</si>
  <si>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</si>
  <si>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</si>
  <si>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</si>
  <si>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</si>
  <si>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</si>
  <si>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</si>
  <si>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</si>
  <si>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</si>
  <si>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</si>
  <si>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</si>
  <si>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</si>
  <si>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</si>
  <si>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</si>
  <si>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</si>
  <si>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</si>
  <si>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</si>
  <si>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</si>
  <si>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</si>
  <si>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</si>
  <si>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</si>
  <si>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</si>
  <si>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</si>
  <si>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</si>
  <si>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</si>
  <si>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</si>
  <si>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</si>
  <si>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</si>
  <si>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</si>
  <si>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</si>
  <si>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</si>
  <si>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</si>
  <si>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</si>
  <si>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</si>
  <si>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</si>
  <si>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</si>
  <si>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</si>
  <si>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</si>
  <si>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</si>
  <si>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</si>
  <si>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</si>
  <si>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</si>
  <si>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</si>
  <si>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</si>
  <si>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</si>
  <si>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</si>
  <si>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</si>
  <si>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</si>
  <si>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</si>
  <si>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</si>
  <si>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</si>
  <si>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</si>
  <si>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</si>
  <si>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</si>
  <si>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</si>
  <si>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</si>
  <si>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</si>
  <si>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</si>
  <si>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</si>
  <si>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</si>
  <si>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</si>
  <si>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</si>
  <si>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</si>
  <si>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</si>
  <si>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</si>
  <si>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</si>
  <si>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</si>
  <si>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</si>
  <si>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</si>
  <si>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</si>
  <si>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</si>
  <si>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</si>
  <si>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</si>
  <si>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</si>
  <si>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</si>
  <si>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</si>
  <si>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</si>
  <si>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</si>
  <si>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</si>
  <si>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</si>
  <si>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</si>
  <si>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</si>
  <si>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</si>
  <si>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</si>
  <si>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</si>
  <si>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</si>
  <si>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</si>
  <si>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</si>
  <si>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</si>
  <si>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</si>
  <si>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</si>
  <si>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</si>
  <si>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</si>
  <si>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</si>
  <si>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</si>
  <si>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</si>
  <si>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</si>
  <si>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</si>
  <si>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</si>
  <si>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</si>
  <si>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</si>
  <si>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</si>
  <si>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</si>
  <si>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</si>
  <si>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</si>
  <si>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</si>
  <si>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</si>
  <si>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</si>
  <si>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</si>
  <si>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</si>
  <si>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</si>
  <si>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</si>
  <si>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</si>
  <si>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</si>
  <si>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</si>
  <si>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</si>
  <si>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</si>
  <si>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</si>
  <si>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</si>
  <si>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</si>
  <si>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</si>
  <si>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</si>
  <si>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</si>
  <si>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</si>
  <si>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</si>
  <si>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</si>
  <si>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</si>
  <si>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</si>
  <si>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</si>
  <si>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</si>
  <si>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</si>
  <si>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</si>
  <si>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</si>
  <si>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</si>
  <si>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</si>
  <si>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</si>
  <si>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</si>
  <si>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</si>
  <si>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</si>
  <si>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</si>
  <si>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</si>
  <si>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</si>
  <si>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</si>
  <si>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</si>
  <si>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</si>
  <si>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</si>
  <si>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</si>
  <si>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</si>
  <si>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</si>
  <si>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</si>
  <si>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</si>
  <si>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</si>
  <si>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</si>
  <si>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</si>
  <si>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</si>
  <si>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</si>
  <si>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</si>
  <si>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</si>
  <si>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</si>
  <si>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</si>
  <si>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</si>
  <si>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</si>
  <si>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</si>
  <si>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</si>
  <si>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</si>
  <si>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</si>
  <si>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</si>
  <si>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</si>
  <si>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</si>
  <si>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</si>
  <si>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</si>
  <si>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</si>
  <si>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</si>
  <si>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</si>
  <si>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</si>
  <si>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</si>
  <si>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</si>
  <si>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</si>
  <si>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</si>
  <si>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</si>
  <si>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</si>
  <si>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</si>
  <si>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</si>
  <si>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</si>
  <si>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</si>
  <si>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</si>
  <si>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</si>
  <si>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</si>
  <si>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</si>
  <si>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</si>
  <si>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</si>
  <si>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</si>
  <si>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</si>
  <si>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</si>
  <si>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</si>
  <si>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</si>
  <si>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</si>
  <si>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</si>
  <si>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</si>
  <si>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</si>
  <si>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</si>
  <si>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</si>
  <si>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</si>
  <si>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</si>
  <si>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</si>
  <si>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</si>
  <si>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</si>
  <si>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</si>
  <si>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</si>
  <si>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</si>
  <si>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</si>
  <si>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</si>
  <si>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</si>
  <si>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</si>
  <si>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</si>
  <si>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</si>
  <si>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</si>
  <si>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</si>
  <si>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</si>
  <si>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</si>
  <si>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</si>
  <si>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</si>
  <si>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</si>
  <si>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</si>
  <si>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</si>
  <si>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</si>
  <si>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</si>
  <si>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</si>
  <si>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</si>
  <si>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</si>
  <si>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</si>
  <si>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</si>
  <si>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</si>
  <si>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</si>
  <si>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</si>
  <si>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</si>
  <si>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</si>
  <si>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</si>
  <si>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</si>
  <si>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</si>
  <si>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</si>
  <si>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</si>
  <si>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</si>
  <si>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</si>
  <si>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</si>
  <si>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</si>
  <si>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</si>
  <si>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</si>
  <si>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</si>
  <si>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</si>
  <si>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</si>
  <si>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</si>
  <si>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</si>
  <si>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</si>
  <si>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</si>
  <si>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</si>
  <si>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</si>
  <si>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</si>
  <si>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</si>
  <si>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</si>
  <si>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</si>
  <si>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</si>
  <si>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</si>
  <si>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</si>
  <si>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t>17. Afiliados por Tipo de Población Régimen Subsidiado</t>
  </si>
  <si>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</si>
  <si>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</si>
  <si>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MARZO 2026</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</si>
  <si>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</si>
  <si>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</si>
  <si>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</si>
  <si>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</si>
  <si>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</si>
  <si>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</si>
  <si>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</si>
  <si>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</si>
  <si>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</si>
  <si>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</si>
  <si>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</si>
  <si>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</si>
  <si>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</si>
  <si>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</si>
  <si>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</si>
  <si>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</si>
  <si>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</si>
  <si>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</si>
  <si>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</si>
  <si>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</si>
  <si>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</si>
  <si>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</si>
  <si>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</si>
  <si>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</si>
  <si>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</si>
  <si>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</si>
  <si>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</si>
  <si>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</si>
  <si>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</si>
  <si>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</si>
  <si>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</si>
  <si>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</si>
  <si>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</si>
  <si>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</si>
  <si>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</si>
  <si>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</si>
  <si>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</si>
  <si>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</si>
  <si>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</si>
  <si>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</si>
  <si>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</si>
  <si>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</si>
  <si>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</si>
  <si>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</si>
  <si>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</si>
  <si>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</si>
  <si>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</si>
  <si>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</si>
  <si>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</si>
  <si>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</si>
  <si>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</si>
  <si>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</si>
  <si>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</si>
  <si>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</si>
  <si>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</si>
  <si>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</si>
  <si>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</si>
  <si>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</si>
  <si>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</si>
  <si>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</si>
  <si>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</si>
  <si>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</si>
  <si>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</si>
  <si>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</si>
  <si>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</si>
  <si>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</si>
  <si>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</si>
  <si>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</si>
  <si>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</si>
  <si>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</si>
  <si>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</si>
  <si>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</si>
  <si>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</si>
  <si>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</si>
  <si>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</si>
  <si>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</si>
  <si>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</si>
  <si>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</si>
  <si>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</si>
  <si>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</si>
  <si>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</si>
  <si>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</si>
  <si>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</si>
  <si>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</si>
  <si>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</si>
  <si>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</si>
  <si>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</si>
  <si>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</si>
  <si>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</si>
  <si>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</si>
  <si>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</si>
  <si>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</si>
  <si>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</si>
  <si>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</si>
  <si>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</si>
  <si>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</si>
  <si>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</si>
  <si>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</si>
  <si>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</si>
  <si>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</si>
  <si>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</si>
  <si>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</si>
  <si>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</si>
  <si>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</si>
  <si>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</si>
  <si>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</si>
  <si>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</si>
  <si>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</si>
  <si>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</si>
  <si>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</si>
  <si>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</si>
  <si>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</si>
  <si>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</si>
  <si>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</si>
  <si>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</si>
  <si>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</si>
  <si>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</si>
  <si>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</si>
  <si>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</si>
  <si>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</si>
  <si>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</si>
  <si>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</si>
  <si>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</si>
  <si>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</si>
  <si>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</si>
  <si>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</si>
  <si>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</si>
  <si>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</si>
  <si>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</si>
  <si>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</si>
  <si>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</si>
  <si>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</si>
  <si>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</si>
  <si>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</si>
  <si>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</si>
  <si>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</si>
  <si>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</si>
  <si>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</si>
  <si>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</si>
  <si>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</si>
  <si>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</si>
  <si>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</si>
  <si>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</si>
  <si>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</si>
  <si>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</si>
  <si>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</si>
  <si>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</si>
  <si>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</si>
  <si>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</si>
  <si>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</si>
  <si>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</si>
  <si>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</si>
  <si>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</si>
  <si>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</si>
  <si>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</si>
  <si>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</si>
  <si>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</si>
  <si>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</si>
  <si>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</si>
  <si>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</si>
  <si>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</si>
  <si>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</si>
  <si>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</si>
  <si>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</si>
  <si>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</si>
  <si>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</si>
  <si>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</si>
  <si>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</si>
  <si>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</si>
  <si>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</si>
  <si>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</si>
  <si>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</si>
  <si>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</si>
  <si>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</si>
  <si>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</si>
  <si>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</si>
  <si>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DANE</t>
  </si>
  <si>
    <t>EXCEPCIÓN</t>
  </si>
  <si>
    <t>Santa Fe de Antioquia</t>
  </si>
  <si>
    <t>El Peñol</t>
  </si>
  <si>
    <t>El Retiro</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</si>
  <si>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</si>
  <si>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</si>
  <si>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</si>
  <si>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</si>
  <si>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</si>
  <si>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</si>
  <si>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</si>
  <si>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</si>
  <si>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</si>
  <si>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</si>
  <si>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</si>
  <si>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</si>
  <si>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</si>
  <si>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</si>
  <si>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</si>
  <si>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</si>
  <si>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</si>
  <si>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</si>
  <si>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</si>
  <si>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</si>
  <si>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</si>
  <si>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</si>
  <si>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</si>
  <si>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</si>
  <si>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</si>
  <si>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</si>
  <si>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</si>
  <si>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</si>
  <si>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</si>
  <si>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</si>
  <si>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</si>
  <si>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</si>
  <si>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</si>
  <si>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</si>
  <si>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</si>
  <si>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</si>
  <si>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</si>
  <si>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</si>
  <si>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</si>
  <si>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</si>
  <si>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</si>
  <si>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</si>
  <si>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</si>
  <si>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</si>
  <si>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</si>
  <si>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</si>
  <si>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</si>
  <si>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 + Fuerza pública</t>
  </si>
  <si>
    <t>Nº Afiliados Régimen Excepción+ Fuerza pública</t>
  </si>
  <si>
    <t xml:space="preserve">% </t>
  </si>
  <si>
    <t>SIN DATO</t>
  </si>
  <si>
    <t>Nº INPEC</t>
  </si>
  <si>
    <t>% Total Cobertura en el SGSSS</t>
  </si>
  <si>
    <t>Nº Afiliados SGSSS (no incluye INPEC)</t>
  </si>
  <si>
    <t xml:space="preserve">DANE </t>
  </si>
  <si>
    <t>Cobertura de afiliados al SGSSS por mes, Antioquia años 2020 a 2026</t>
  </si>
  <si>
    <t>Fuente: CUBO BDUA ADRES, información de la Fuerza Pública (Policía y Ejército). 2022-2026</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</si>
  <si>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</si>
  <si>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</si>
  <si>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</si>
  <si>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</si>
  <si>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</si>
  <si>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</si>
  <si>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</si>
  <si>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</si>
  <si>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</si>
  <si>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</si>
  <si>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</si>
  <si>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</si>
  <si>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</si>
  <si>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</si>
  <si>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</si>
  <si>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</si>
  <si>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</si>
  <si>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 xml:space="preserve">Diligenció  y actualizó Plantilla:  </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</si>
  <si>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</si>
  <si>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</si>
  <si>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</si>
  <si>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</si>
  <si>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</si>
  <si>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</si>
  <si>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</si>
  <si>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</si>
  <si>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</si>
  <si>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</si>
  <si>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</si>
  <si>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</si>
  <si>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</si>
  <si>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</si>
  <si>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</si>
  <si>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</si>
  <si>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</si>
  <si>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</si>
  <si>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</si>
  <si>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</si>
  <si>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</si>
  <si>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</si>
  <si>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</si>
  <si>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</si>
  <si>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</si>
  <si>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</si>
  <si>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</si>
  <si>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</si>
  <si>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</si>
  <si>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</si>
  <si>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</si>
  <si>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</si>
  <si>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</si>
  <si>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</si>
  <si>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</si>
  <si>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</si>
  <si>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</si>
  <si>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</si>
  <si>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</si>
  <si>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</si>
  <si>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</si>
  <si>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</si>
  <si>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</si>
  <si>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</si>
  <si>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</si>
  <si>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</si>
  <si>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</si>
  <si>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</si>
  <si>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</si>
  <si>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CCF055</t>
  </si>
  <si>
    <t>CAJACOPI ATLANTICO</t>
  </si>
  <si>
    <t>MUTUAL SER EPS</t>
  </si>
  <si>
    <t>ESS207</t>
  </si>
  <si>
    <t>8. AIC</t>
  </si>
  <si>
    <t>CCF102</t>
  </si>
  <si>
    <t>COMFACHOCO</t>
  </si>
  <si>
    <t>EMSSANAR S.A.S.</t>
  </si>
  <si>
    <t>EPM</t>
  </si>
  <si>
    <t>9. Compensar EPS</t>
  </si>
  <si>
    <t>Total Afiliados Régimen Subsidiado</t>
  </si>
  <si>
    <t xml:space="preserve"> S.O.S.</t>
  </si>
  <si>
    <t>10. SOS</t>
  </si>
  <si>
    <t>Fondo Ferrocarriles Nal</t>
  </si>
  <si>
    <t>11. Coomeva</t>
  </si>
  <si>
    <t>EPSS41</t>
  </si>
  <si>
    <t>ALIANSALUD EPS S.A.</t>
  </si>
  <si>
    <t>FAMISANAR</t>
  </si>
  <si>
    <t>EPSS42</t>
  </si>
  <si>
    <t>MUTUALSER</t>
  </si>
  <si>
    <t>ASMET SALUD EPS S.A.S. -CM</t>
  </si>
  <si>
    <t>Total Afiliados por EPS Régimen Contributivo</t>
  </si>
  <si>
    <t>CAPRESOCA</t>
  </si>
  <si>
    <t>NOMBRE EPS-C</t>
  </si>
  <si>
    <t>total</t>
  </si>
  <si>
    <t>EPS010</t>
  </si>
  <si>
    <t>EPS037</t>
  </si>
  <si>
    <t>EPS002</t>
  </si>
  <si>
    <t>EPS005</t>
  </si>
  <si>
    <t>EPS040</t>
  </si>
  <si>
    <t>ESSC24</t>
  </si>
  <si>
    <t>EAS016</t>
  </si>
  <si>
    <t>EAS027</t>
  </si>
  <si>
    <t>CCFC33</t>
  </si>
  <si>
    <t>EPS018</t>
  </si>
  <si>
    <t>CCFC55</t>
  </si>
  <si>
    <t>EPS048</t>
  </si>
  <si>
    <t>EPS017</t>
  </si>
  <si>
    <t>EPSC25</t>
  </si>
  <si>
    <t>ESSC62</t>
  </si>
  <si>
    <t>Total Afiliados Régimen Contributivo</t>
  </si>
  <si>
    <t>EPS041</t>
  </si>
  <si>
    <t>La Nueva EPS-  Movilidad</t>
  </si>
  <si>
    <t>EPS042</t>
  </si>
  <si>
    <t>Total Afiliados por EPS Régimen Excepción</t>
  </si>
  <si>
    <t>RES004</t>
  </si>
  <si>
    <t>Magisterio- cubo</t>
  </si>
  <si>
    <t>POL001</t>
  </si>
  <si>
    <t>Policia Nacional- no cubo</t>
  </si>
  <si>
    <t>FMS001</t>
  </si>
  <si>
    <t>Ejercito Nacional- no cubo</t>
  </si>
  <si>
    <t>RES011</t>
  </si>
  <si>
    <t>Universidad de Antioquia- cubo</t>
  </si>
  <si>
    <t>Magisterio</t>
  </si>
  <si>
    <t>RES008</t>
  </si>
  <si>
    <t>Universidad Nacional</t>
  </si>
  <si>
    <t>Policía Nacional</t>
  </si>
  <si>
    <t>RES002</t>
  </si>
  <si>
    <t>Ecopetrol- cubo</t>
  </si>
  <si>
    <t>Ejército Nacional</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</si>
  <si>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</si>
  <si>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</si>
  <si>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</si>
  <si>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</si>
  <si>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</si>
  <si>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</si>
  <si>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</si>
  <si>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</si>
  <si>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</si>
  <si>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SALE DE KNIME</t>
  </si>
  <si>
    <t>EXCEPCION</t>
  </si>
  <si>
    <t>Total general</t>
  </si>
  <si>
    <t>Código</t>
  </si>
  <si>
    <t>EPS Subsidiado</t>
  </si>
  <si>
    <t>CODIGO Ministerio</t>
  </si>
  <si>
    <t>ESS091</t>
  </si>
  <si>
    <t>Ecoopsos</t>
  </si>
  <si>
    <t>EPSI03</t>
  </si>
  <si>
    <t>Asociación Indígena del Cauca</t>
  </si>
  <si>
    <t>EPSS44</t>
  </si>
  <si>
    <t>MEDIMAS</t>
  </si>
  <si>
    <t>EPSS16</t>
  </si>
  <si>
    <t>Coomeva S.A.</t>
  </si>
  <si>
    <t>ESS118</t>
  </si>
  <si>
    <t>ESS062</t>
  </si>
  <si>
    <t>ASMET SALUD</t>
  </si>
  <si>
    <t>EPSS08</t>
  </si>
  <si>
    <t>Compensar EPS</t>
  </si>
  <si>
    <t>EPSS18</t>
  </si>
  <si>
    <t xml:space="preserve">Servicio Occidental </t>
  </si>
  <si>
    <t>,</t>
  </si>
  <si>
    <t>Total afiliados</t>
  </si>
  <si>
    <t>MUTUAL SER</t>
  </si>
  <si>
    <t>EPSS34</t>
  </si>
  <si>
    <t>CAPITAL SALUD EPS-S</t>
  </si>
  <si>
    <t>EPSI01</t>
  </si>
  <si>
    <t xml:space="preserve">DUSAKAWI </t>
  </si>
  <si>
    <t>EPS Contributivo</t>
  </si>
  <si>
    <t>Total afiliados por EPS al Régimen Contributivo</t>
  </si>
  <si>
    <t>EPS016</t>
  </si>
  <si>
    <t>-</t>
  </si>
  <si>
    <t>EPS044</t>
  </si>
  <si>
    <t>ESSC91</t>
  </si>
  <si>
    <t>EPSIC3</t>
  </si>
  <si>
    <t>EPS008</t>
  </si>
  <si>
    <t>CCFC20</t>
  </si>
  <si>
    <t>EPS001</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</si>
  <si>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</si>
  <si>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</si>
  <si>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</si>
  <si>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</si>
  <si>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</si>
  <si>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</si>
  <si>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</si>
  <si>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</si>
  <si>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</si>
  <si>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</si>
  <si>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</si>
  <si>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</si>
  <si>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</si>
  <si>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</si>
  <si>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</si>
  <si>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</si>
  <si>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</si>
  <si>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</si>
  <si>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</si>
  <si>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</si>
  <si>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</si>
  <si>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</si>
  <si>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</si>
  <si>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</si>
  <si>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</si>
  <si>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</si>
  <si>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</si>
  <si>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</si>
  <si>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ESS207-ASOCIACION MUTUAL SER EMPRESA SOLIDARIA DE SALUD ENTIDAD PROMOTORA DE SALUD - MUTUAL SER EPS</t>
  </si>
  <si>
    <t>.</t>
  </si>
  <si>
    <t>Columna4</t>
  </si>
  <si>
    <t>Columna5</t>
  </si>
  <si>
    <t>Columna3</t>
  </si>
  <si>
    <t xml:space="preserve"> Bajo Cauca</t>
  </si>
  <si>
    <t>Uraba</t>
  </si>
  <si>
    <t>Valle de Aburra</t>
  </si>
  <si>
    <t>Valle de aburrá</t>
  </si>
  <si>
    <t xml:space="preserve">Maestros del Régimen Subsidiado ADRES </t>
  </si>
  <si>
    <t>AFILIADOS POR MUNICIPIO AL RÉGIMEN CONTRIBUTIVO EN ANTIOQUIA,</t>
  </si>
  <si>
    <t>MARZO 2025</t>
  </si>
  <si>
    <t>NUEVA EPS S.A. -CM</t>
  </si>
  <si>
    <t>COOSALUD</t>
  </si>
  <si>
    <t>ASMET</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</si>
  <si>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</si>
  <si>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</si>
  <si>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</si>
  <si>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</si>
  <si>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</si>
  <si>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</si>
  <si>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</si>
  <si>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</si>
  <si>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</si>
  <si>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</si>
  <si>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</si>
  <si>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</si>
  <si>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</si>
  <si>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</si>
  <si>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EPS048-MUTUALSER</t>
  </si>
  <si>
    <t>ESSC62-ASMET SALUD EPS S.A.S. -CM</t>
  </si>
  <si>
    <t>EPS017-FAMISANAR</t>
  </si>
  <si>
    <t>EPSC25-CAPRESOCA</t>
  </si>
  <si>
    <t>Maestros del Régimen Contributivo: ADRES</t>
  </si>
  <si>
    <t>AFILIADOS AL RÉGIMEN SUBSIDIADO AL DEPARTAMENTO DE ANTIOQUIA BDUA . FECHA DE CORTE: 2010-2024</t>
  </si>
  <si>
    <t>Mes actual vs Mes anterior</t>
  </si>
  <si>
    <t>2026 vs 2025</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</si>
  <si>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</si>
  <si>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</si>
  <si>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</si>
  <si>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</si>
  <si>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</si>
  <si>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</si>
  <si>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</si>
  <si>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</si>
  <si>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</si>
  <si>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</si>
  <si>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</si>
  <si>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</si>
  <si>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</si>
  <si>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</si>
  <si>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</si>
  <si>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</si>
  <si>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</si>
  <si>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</si>
  <si>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</si>
  <si>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Afiliados 2026</t>
  </si>
  <si>
    <t>Diferencia en Valor absoluto
(Mes anterior-mes vigente)</t>
  </si>
  <si>
    <t>% Variación</t>
  </si>
  <si>
    <t>Diferencia en valor absoluto
(mes vigente 2026 menos 2025)</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</si>
  <si>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</si>
  <si>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</si>
  <si>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</si>
  <si>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</si>
  <si>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</si>
  <si>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</si>
  <si>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</si>
  <si>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</si>
  <si>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</si>
  <si>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</si>
  <si>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</si>
  <si>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</si>
  <si>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</si>
  <si>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</si>
  <si>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</si>
  <si>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</si>
  <si>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</si>
  <si>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</si>
  <si>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</si>
  <si>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</si>
  <si>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</si>
  <si>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</si>
  <si>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</si>
  <si>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</si>
  <si>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</si>
  <si>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</si>
  <si>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</si>
  <si>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</si>
  <si>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</si>
  <si>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</si>
  <si>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</si>
  <si>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</si>
  <si>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</si>
  <si>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</si>
  <si>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</si>
  <si>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</si>
  <si>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</si>
  <si>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</si>
  <si>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</si>
  <si>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</si>
  <si>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</si>
  <si>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</si>
  <si>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</si>
  <si>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</si>
  <si>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</si>
  <si>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</si>
  <si>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</si>
  <si>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</si>
  <si>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</si>
  <si>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</si>
  <si>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</si>
  <si>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</si>
  <si>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</si>
  <si>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</si>
  <si>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</si>
  <si>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</si>
  <si>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</si>
  <si>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</si>
  <si>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</si>
  <si>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</si>
  <si>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</si>
  <si>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</si>
  <si>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</si>
  <si>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</si>
  <si>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</si>
  <si>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</si>
  <si>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</si>
  <si>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</si>
  <si>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</si>
  <si>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</si>
  <si>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</si>
  <si>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</si>
  <si>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</si>
  <si>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</si>
  <si>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</si>
  <si>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</si>
  <si>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</si>
  <si>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</si>
  <si>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A</t>
  </si>
  <si>
    <t>A%</t>
  </si>
  <si>
    <t>B</t>
  </si>
  <si>
    <t>B%</t>
  </si>
  <si>
    <t>C</t>
  </si>
  <si>
    <t>C%</t>
  </si>
  <si>
    <t>Sin Nivel SISBEN</t>
  </si>
  <si>
    <t>Contribución solidaria</t>
  </si>
  <si>
    <t>Listado censal con sisben</t>
  </si>
  <si>
    <t>Listado censal sin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</si>
  <si>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</si>
  <si>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</si>
  <si>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</si>
  <si>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</si>
  <si>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</si>
  <si>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</si>
  <si>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</si>
  <si>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</si>
  <si>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</si>
  <si>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</si>
  <si>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</si>
  <si>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</si>
  <si>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</si>
  <si>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</si>
  <si>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</si>
  <si>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</si>
  <si>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A_%</t>
  </si>
  <si>
    <t>B_%</t>
  </si>
  <si>
    <t>C_%</t>
  </si>
  <si>
    <t>D</t>
  </si>
  <si>
    <t>D_%</t>
  </si>
  <si>
    <t>LC_CON_SISBEN</t>
  </si>
  <si>
    <t>LC_SIN_SISBEN</t>
  </si>
  <si>
    <t>SIN SISBEN</t>
  </si>
  <si>
    <t>SIN SISBEN_%</t>
  </si>
  <si>
    <t>Femenino_S</t>
  </si>
  <si>
    <t>Femenino_S_%</t>
  </si>
  <si>
    <t>Masculino_S</t>
  </si>
  <si>
    <t>Masculino_S_%</t>
  </si>
  <si>
    <t>Femenino_C</t>
  </si>
  <si>
    <t>Femenino_C_%</t>
  </si>
  <si>
    <t>Masculino_C</t>
  </si>
  <si>
    <t>Masculino_C_%</t>
  </si>
  <si>
    <t>R_S</t>
  </si>
  <si>
    <t>R_S_%</t>
  </si>
  <si>
    <t>U_S</t>
  </si>
  <si>
    <t>U_S_%</t>
  </si>
  <si>
    <t>R_C</t>
  </si>
  <si>
    <t>R_C_%</t>
  </si>
  <si>
    <t>U_C</t>
  </si>
  <si>
    <t>U_C_%</t>
  </si>
  <si>
    <t>M_Cotizante</t>
  </si>
  <si>
    <t>M_Cotizante_%</t>
  </si>
  <si>
    <t>F_Cotizante</t>
  </si>
  <si>
    <t>F_Cotizante_%</t>
  </si>
  <si>
    <t>M_Beneficiario</t>
  </si>
  <si>
    <t>M_Beneficiario_%</t>
  </si>
  <si>
    <t>F_Beneficiario</t>
  </si>
  <si>
    <t>F_Beneficiario_%</t>
  </si>
  <si>
    <t>M_Adicional</t>
  </si>
  <si>
    <t>M_Adicional_%</t>
  </si>
  <si>
    <t>F_Adicional</t>
  </si>
  <si>
    <t>F_Adicional_%</t>
  </si>
  <si>
    <t>contributivo</t>
  </si>
  <si>
    <t>Vigia del Fuerte</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</si>
  <si>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</si>
  <si>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</si>
  <si>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</si>
  <si>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</si>
  <si>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</si>
  <si>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</si>
  <si>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</si>
  <si>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</si>
  <si>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</si>
  <si>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</si>
  <si>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</si>
  <si>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</si>
  <si>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</si>
  <si>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</si>
  <si>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</si>
  <si>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</si>
  <si>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</si>
  <si>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</si>
  <si>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</si>
  <si>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</si>
  <si>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</si>
  <si>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</si>
  <si>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</si>
  <si>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</si>
  <si>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</si>
  <si>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</si>
  <si>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</si>
  <si>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</si>
  <si>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</si>
  <si>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</si>
  <si>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</si>
  <si>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</si>
  <si>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</si>
  <si>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</si>
  <si>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</si>
  <si>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</si>
  <si>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</si>
  <si>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</si>
  <si>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</si>
  <si>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</si>
  <si>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</si>
  <si>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</si>
  <si>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</si>
  <si>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</si>
  <si>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</si>
  <si>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</si>
  <si>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</si>
  <si>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</si>
  <si>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</si>
  <si>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</si>
  <si>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</si>
  <si>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</si>
  <si>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</si>
  <si>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</si>
  <si>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</si>
  <si>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</si>
  <si>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</si>
  <si>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</si>
  <si>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</si>
  <si>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</si>
  <si>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</si>
  <si>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</si>
  <si>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</si>
  <si>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</si>
  <si>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</si>
  <si>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</si>
  <si>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</si>
  <si>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</si>
  <si>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</si>
  <si>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</si>
  <si>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</si>
  <si>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</si>
  <si>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</si>
  <si>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</si>
  <si>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</si>
  <si>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</si>
  <si>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</si>
  <si>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</si>
  <si>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</si>
  <si>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</si>
  <si>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</si>
  <si>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</si>
  <si>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</si>
  <si>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</si>
  <si>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</si>
  <si>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</si>
  <si>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</si>
  <si>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</si>
  <si>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</si>
  <si>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</si>
  <si>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Recién nacidos y menores de edad de padres no afiliados</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</si>
  <si>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</si>
  <si>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</si>
  <si>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</si>
  <si>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</si>
  <si>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</si>
  <si>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</si>
  <si>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</si>
  <si>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</si>
  <si>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</si>
  <si>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</si>
  <si>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</si>
  <si>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</si>
  <si>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</si>
  <si>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</si>
  <si>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</si>
  <si>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</si>
  <si>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</si>
  <si>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</si>
  <si>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</si>
  <si>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</si>
  <si>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</si>
  <si>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</si>
  <si>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</si>
  <si>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</si>
  <si>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</si>
  <si>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</si>
  <si>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</si>
  <si>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</si>
  <si>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</si>
  <si>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</si>
  <si>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</si>
  <si>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</si>
  <si>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</si>
  <si>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</si>
  <si>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</si>
  <si>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</si>
  <si>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</si>
  <si>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</si>
  <si>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</si>
  <si>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</si>
  <si>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</si>
  <si>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</si>
  <si>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</si>
  <si>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</si>
  <si>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</si>
  <si>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</si>
  <si>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</si>
  <si>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</si>
  <si>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</si>
  <si>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</si>
  <si>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</si>
  <si>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</si>
  <si>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</si>
  <si>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</si>
  <si>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</si>
  <si>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</si>
  <si>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</si>
  <si>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</si>
  <si>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</si>
  <si>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</si>
  <si>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</si>
  <si>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</si>
  <si>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</si>
  <si>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</si>
  <si>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</si>
  <si>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</si>
  <si>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</si>
  <si>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</si>
  <si>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</si>
  <si>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</si>
  <si>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</si>
  <si>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</si>
  <si>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</si>
  <si>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</si>
  <si>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</si>
  <si>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</si>
  <si>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</si>
  <si>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</si>
  <si>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</si>
  <si>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</si>
  <si>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</si>
  <si>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</si>
  <si>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</si>
  <si>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</si>
  <si>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CCF102-CAJA DE COMPENSACIÓN FAMILIAR DEL CHOCÓ</t>
  </si>
  <si>
    <t>COMFACHOCÓ</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</si>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</sst>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5" formatCode="_(* #,##0.00_);_(* \(#,##0.00\);_(* &quot;-&quot;??_);_(@_)"/>
    <numFmt numFmtId="167" formatCode="_ * #,##0.00_ ;_ * \-#,##0.00_ ;_ * &quot;-&quot;??_ ;_ @_ "/>
    <numFmt numFmtId="168" formatCode="#."/>
    <numFmt numFmtId="169" formatCode="_-* #.##0.00_-;\-* #.##0.00_-;_-* &quot;-&quot;??_-;_-@_-"/>
    <numFmt numFmtId="170" formatCode="_ [$€-2]\ * #,##0.00_ ;_ [$€-2]\ * \-#,##0.00_ ;_ [$€-2]\ * &quot;-&quot;??_ "/>
    <numFmt numFmtId="171" formatCode="_-[$€-2]* #,##0.00_-;\-[$€-2]* #,##0.00_-;_-[$€-2]* &quot;-&quot;??_-"/>
    <numFmt numFmtId="172" formatCode="_-* #,##0.00\ _€_-;\-* #,##0.00\ _€_-;_-* &quot;-&quot;??\ _€_-;_-@_-"/>
    <numFmt numFmtId="173" formatCode="_(&quot;$&quot;\ * #,##0.00_);_(&quot;$&quot;\ * \(#,##0.00\);_(&quot;$&quot;\ * &quot;-&quot;??_);_(@_)"/>
    <numFmt numFmtId="174" formatCode="_-* #,##0.00\ &quot;€&quot;_-;\-* #,##0.00\ &quot;€&quot;_-;_-* &quot;-&quot;??\ &quot;€&quot;_-;_-@_-"/>
    <numFmt numFmtId="175" formatCode="_-&quot;$&quot;* #,##0.00_-;\-&quot;$&quot;* #,##0.00_-;_-&quot;$&quot;* &quot;-&quot;??_-;_-@_-"/>
    <numFmt numFmtId="176" formatCode="_-* #,##0_-;\-* #,##0_-;_-* &quot;-&quot;??_-;_-@_-"/>
    <numFmt numFmtId="177" formatCode="#,###"/>
    <numFmt numFmtId="178" formatCode="0.0%"/>
    <numFmt numFmtId="179" formatCode="0.0"/>
    <numFmt numFmtId="180" formatCode="#.#"/>
    <numFmt numFmtId="181" formatCode="#.0"/>
    <numFmt numFmtId="182" formatCode="#.##"/>
    <numFmt numFmtId="183" formatCode="0.000%"/>
    <numFmt numFmtId="184" formatCode="_(* #,##0_);_(* \(#,##0\);_(* &quot;-&quot;??_);_(@_)"/>
  </numFmts>
  <fonts count="159">
    <font>
      <sz val="10"/>
      <name val="Arial"/>
      <charset val="134"/>
    </font>
    <font>
      <b/>
      <sz val="16"/>
      <color theme="0"/>
      <name val="Calibri"/>
      <charset val="134"/>
    </font>
    <font>
      <b/>
      <sz val="12"/>
      <color theme="0"/>
      <name val="Arial"/>
      <charset val="134"/>
    </font>
    <font>
      <b/>
      <u/>
      <sz val="16"/>
      <color rgb="FF008C3D"/>
      <name val="Arial"/>
      <charset val="134"/>
    </font>
    <font>
      <b/>
      <sz val="18"/>
      <name val="Arial"/>
      <charset val="134"/>
    </font>
    <font>
      <b/>
      <sz val="12"/>
      <color theme="0"/>
      <name val="Calibri"/>
      <charset val="134"/>
    </font>
    <font>
      <b/>
      <sz val="11"/>
      <color theme="1"/>
      <name val="Calibri"/>
      <charset val="134"/>
      <scheme val="minor"/>
    </font>
    <font>
      <sz val="10"/>
      <color theme="0"/>
      <name val="Arial"/>
      <charset val="134"/>
    </font>
    <font>
      <b/>
      <sz val="11"/>
      <color theme="0"/>
      <name val="Calibri"/>
      <charset val="134"/>
      <scheme val="minor"/>
    </font>
    <font>
      <b/>
      <sz val="10"/>
      <name val="Arial"/>
      <charset val="134"/>
    </font>
    <font>
      <sz val="10"/>
      <color rgb="FFFF0000"/>
      <name val="Arial"/>
      <charset val="134"/>
    </font>
    <font>
      <b/>
      <sz val="11"/>
      <color theme="1"/>
      <name val="Calibri"/>
      <charset val="134"/>
      <scheme val="minor"/>
    </font>
    <font>
      <sz val="8"/>
      <name val="Arial"/>
      <charset val="134"/>
    </font>
    <font>
      <i/>
      <sz val="11"/>
      <name val="Arial"/>
      <charset val="134"/>
    </font>
    <font>
      <b/>
      <sz val="16"/>
      <color indexed="9"/>
      <name val="Calibri"/>
      <charset val="134"/>
    </font>
    <font>
      <b/>
      <sz val="11"/>
      <color indexed="9"/>
      <name val="Arial"/>
      <charset val="134"/>
    </font>
    <font>
      <b/>
      <sz val="14"/>
      <color indexed="9"/>
      <name val="Calibri"/>
      <charset val="134"/>
    </font>
    <font>
      <b/>
      <sz val="9"/>
      <color indexed="9"/>
      <name val="Calibri"/>
      <charset val="134"/>
    </font>
    <font>
      <sz val="8"/>
      <color indexed="9"/>
      <name val="Calibri"/>
      <charset val="134"/>
    </font>
    <font>
      <b/>
      <sz val="10"/>
      <name val="Calibri"/>
      <charset val="134"/>
    </font>
    <font>
      <b/>
      <sz val="10"/>
      <color indexed="9"/>
      <name val="Calibri"/>
      <charset val="134"/>
      <scheme val="minor"/>
    </font>
    <font>
      <b/>
      <sz val="10"/>
      <color indexed="9"/>
      <name val="Arial"/>
      <charset val="134"/>
    </font>
    <font>
      <sz val="11"/>
      <color theme="1"/>
      <name val="Calibri"/>
      <charset val="134"/>
    </font>
    <font>
      <sz val="11"/>
      <color indexed="8"/>
      <name val="Calibri"/>
      <charset val="134"/>
    </font>
    <font>
      <b/>
      <sz val="10"/>
      <color indexed="8"/>
      <name val="Arial"/>
      <charset val="134"/>
    </font>
    <font>
      <sz val="11"/>
      <color indexed="8"/>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11"/>
      <color theme="0"/>
      <name val="Calibri"/>
      <charset val="134"/>
    </font>
    <font>
      <b/>
      <sz val="7"/>
      <color theme="0"/>
      <name val="Arial"/>
      <charset val="134"/>
    </font>
    <font>
      <b/>
      <sz val="10"/>
      <color theme="0"/>
      <name val="Arial Narrow"/>
      <charset val="134"/>
    </font>
    <font>
      <b/>
      <sz val="9"/>
      <color theme="0"/>
      <name val="Calibri"/>
      <charset val="134"/>
      <scheme val="minor"/>
    </font>
    <font>
      <b/>
      <sz val="9"/>
      <color theme="0"/>
      <name val="Arial"/>
      <charset val="134"/>
    </font>
    <font>
      <b/>
      <sz val="9"/>
      <color theme="1"/>
      <name val="Arial"/>
      <charset val="134"/>
    </font>
    <font>
      <b/>
      <sz val="10"/>
      <color theme="1"/>
      <name val="Calibri"/>
      <charset val="134"/>
      <scheme val="minor"/>
    </font>
    <font>
      <b/>
      <sz val="10"/>
      <color theme="0"/>
      <name val="Arial"/>
      <charset val="134"/>
    </font>
    <font>
      <b/>
      <sz val="9"/>
      <color indexed="9"/>
      <name val="Arial"/>
      <charset val="134"/>
    </font>
    <font>
      <b/>
      <sz val="10"/>
      <color theme="1"/>
      <name val="Arial"/>
      <charset val="134"/>
    </font>
    <font>
      <sz val="1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b/>
      <sz val="10"/>
      <color theme="0"/>
      <name val="Arial Narrow"/>
      <charset val="134"/>
    </font>
    <font>
      <sz val="10"/>
      <color theme="1"/>
      <name val="Arial"/>
      <charset val="134"/>
    </font>
    <font>
      <sz val="11"/>
      <name val="Calibri"/>
      <charset val="134"/>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4"/>
      <name val="Cambria"/>
      <charset val="134"/>
    </font>
    <font>
      <b/>
      <sz val="11"/>
      <color theme="0"/>
      <name val="Arial"/>
      <charset val="134"/>
    </font>
    <font>
      <b/>
      <sz val="14"/>
      <color theme="0"/>
      <name val="Cambria"/>
      <charset val="134"/>
    </font>
    <font>
      <b/>
      <sz val="12"/>
      <color theme="0"/>
      <name val="Calibri"/>
      <charset val="134"/>
      <scheme val="minor"/>
    </font>
    <font>
      <b/>
      <sz val="11"/>
      <color rgb="FF006100"/>
      <name val="Calibri"/>
      <charset val="134"/>
      <scheme val="minor"/>
    </font>
    <font>
      <b/>
      <sz val="11"/>
      <color indexed="9"/>
      <name val="Calibri"/>
      <charset val="134"/>
    </font>
    <font>
      <b/>
      <sz val="11"/>
      <color theme="0"/>
      <name val="Calibri"/>
      <charset val="134"/>
      <scheme val="minor"/>
    </font>
    <font>
      <sz val="11"/>
      <color theme="0"/>
      <name val="Calibri"/>
      <charset val="134"/>
    </font>
    <font>
      <sz val="10"/>
      <color indexed="9"/>
      <name val="Arial"/>
      <charset val="134"/>
    </font>
    <font>
      <sz val="11"/>
      <color theme="1"/>
      <name val="Calibri"/>
      <charset val="134"/>
      <scheme val="minor"/>
    </font>
    <font>
      <sz val="11"/>
      <color rgb="FF9C65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b/>
      <sz val="11"/>
      <color theme="0"/>
      <name val="Calibri"/>
      <charset val="134"/>
    </font>
    <font>
      <sz val="12"/>
      <color theme="1"/>
      <name val="Arial"/>
      <charset val="134"/>
    </font>
    <font>
      <sz val="10"/>
      <color theme="0"/>
      <name val="Calibri"/>
      <charset val="134"/>
      <scheme val="minor"/>
    </font>
    <font>
      <sz val="11"/>
      <color theme="0"/>
      <name val="Calibri"/>
      <charset val="134"/>
      <scheme val="minor"/>
    </font>
    <font>
      <sz val="11"/>
      <color theme="0"/>
      <name val="Calibri"/>
      <charset val="134"/>
      <scheme val="minor"/>
    </font>
    <font>
      <b/>
      <sz val="9"/>
      <color theme="0"/>
      <name val="Cambria"/>
      <charset val="134"/>
    </font>
    <font>
      <b/>
      <sz val="11"/>
      <color theme="0"/>
      <name val="Cambria"/>
      <charset val="134"/>
    </font>
    <font>
      <sz val="11"/>
      <color rgb="FFFF0000"/>
      <name val="Calibri"/>
      <charset val="134"/>
      <scheme val="minor"/>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b/>
      <sz val="10"/>
      <color theme="0"/>
      <name val="Calibri"/>
      <charset val="134"/>
      <scheme val="minor"/>
    </font>
    <font>
      <sz val="11"/>
      <color rgb="FFFF0000"/>
      <name val="Calibri"/>
      <charset val="134"/>
      <scheme val="minor"/>
    </font>
    <font>
      <sz val="11"/>
      <color rgb="FFFF000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theme="1"/>
      <name val="Arial"/>
      <charset val="134"/>
    </font>
    <font>
      <b/>
      <sz val="11"/>
      <name val="Arial"/>
      <charset val="134"/>
    </font>
    <font>
      <sz val="9"/>
      <color rgb="FF000000"/>
      <name val="Arial"/>
      <charset val="134"/>
    </font>
    <font>
      <b/>
      <sz val="11"/>
      <color rgb="FF9C6500"/>
      <name val="Calibri"/>
      <charset val="134"/>
      <scheme val="minor"/>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7"/>
      <color indexed="9"/>
      <name val="Arial"/>
      <charset val="134"/>
    </font>
    <font>
      <b/>
      <sz val="14"/>
      <color indexed="56"/>
      <name val="Cambria"/>
      <charset val="134"/>
    </font>
    <font>
      <sz val="10"/>
      <name val="Calibri"/>
      <charset val="134"/>
    </font>
    <font>
      <sz val="8"/>
      <name val="Calibri"/>
      <charset val="134"/>
    </font>
    <font>
      <sz val="10"/>
      <name val="Arial"/>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9"/>
      <name val="Segoe UI"/>
      <charset val="134"/>
    </font>
    <font>
      <b/>
      <sz val="11"/>
      <color indexed="8"/>
      <name val="Calibr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sz val="14"/>
      <name val="Arial"/>
      <charset val="134"/>
    </font>
    <font>
      <b/>
      <u/>
      <sz val="10"/>
      <color theme="0"/>
      <name val="Calibri"/>
      <charset val="134"/>
      <scheme val="minor"/>
    </font>
    <font>
      <sz val="9"/>
      <name val="Tahoma"/>
      <charset val="134"/>
    </font>
    <font>
      <sz val="9"/>
      <name val="Tahoma"/>
      <charset val="1"/>
    </font>
    <font>
      <b/>
      <sz val="9"/>
      <name val="Tahoma"/>
      <charset val="134"/>
    </font>
    <font>
      <b/>
      <sz val="9"/>
      <name val="Tahoma"/>
      <charset val="1"/>
    </font>
  </fonts>
  <fills count="82">
    <fill>
      <patternFill patternType="none"/>
    </fill>
    <fill>
      <patternFill patternType="gray125"/>
    </fill>
    <fill>
      <patternFill patternType="solid">
        <fgColor rgb="FF008C3D"/>
        <bgColor indexed="64"/>
      </patternFill>
    </fill>
    <fill>
      <patternFill patternType="solid">
        <fgColor rgb="FFFFC000"/>
        <bgColor indexed="64"/>
      </patternFill>
    </fill>
    <fill>
      <patternFill patternType="solid">
        <fgColor rgb="FF006600"/>
        <bgColor indexed="64"/>
      </patternFill>
    </fill>
    <fill>
      <patternFill patternType="solid">
        <fgColor theme="4" tint="0.79985961485641044"/>
        <bgColor theme="4" tint="0.79985961485641044"/>
      </patternFill>
    </fill>
    <fill>
      <patternFill patternType="solid">
        <fgColor rgb="FF006600"/>
        <bgColor theme="4" tint="0.79985961485641044"/>
      </patternFill>
    </fill>
    <fill>
      <patternFill patternType="solid">
        <fgColor rgb="FFFFFF00"/>
        <bgColor indexed="64"/>
      </patternFill>
    </fill>
    <fill>
      <patternFill patternType="solid">
        <fgColor theme="4" tint="0.79995117038483843"/>
        <bgColor theme="4" tint="0.79995117038483843"/>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theme="4" tint="0.79992065187536243"/>
        <bgColor theme="4" tint="0.79992065187536243"/>
      </patternFill>
    </fill>
    <fill>
      <patternFill patternType="solid">
        <fgColor rgb="FF009E47"/>
        <bgColor indexed="64"/>
      </patternFill>
    </fill>
    <fill>
      <patternFill patternType="solid">
        <fgColor rgb="FF92D050"/>
        <bgColor indexed="64"/>
      </patternFill>
    </fill>
    <fill>
      <patternFill patternType="solid">
        <fgColor rgb="FFFEFED6"/>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rgb="FF0C7E27"/>
        <bgColor indexed="64"/>
      </patternFill>
    </fill>
    <fill>
      <patternFill patternType="solid">
        <fgColor rgb="FF009900"/>
        <bgColor indexed="64"/>
      </patternFill>
    </fill>
    <fill>
      <patternFill patternType="solid">
        <fgColor rgb="FF00B050"/>
        <bgColor indexed="64"/>
      </patternFill>
    </fill>
    <fill>
      <patternFill patternType="solid">
        <fgColor rgb="FF77F183"/>
        <bgColor indexed="64"/>
      </patternFill>
    </fill>
    <fill>
      <patternFill patternType="solid">
        <fgColor rgb="FFC6EFCE"/>
        <bgColor indexed="64"/>
      </patternFill>
    </fill>
    <fill>
      <patternFill patternType="solid">
        <fgColor rgb="FFFFEB9C"/>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7030A0"/>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008000"/>
        <bgColor theme="4" tint="0.799859614856410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8764000366222"/>
        <bgColor indexed="0"/>
      </patternFill>
    </fill>
    <fill>
      <patternFill patternType="solid">
        <fgColor theme="0" tint="-0.1498764000366222"/>
        <bgColor indexed="64"/>
      </patternFill>
    </fill>
    <fill>
      <patternFill patternType="solid">
        <fgColor theme="0" tint="-4.9989318521683403E-2"/>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indexed="22"/>
        <bgColor indexed="64"/>
      </patternFill>
    </fill>
    <fill>
      <patternFill patternType="solid">
        <fgColor theme="9" tint="0.799859614856410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4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int="0.39985351115451523"/>
      </top>
      <bottom/>
      <diagonal/>
    </border>
    <border>
      <left style="thin">
        <color auto="1"/>
      </left>
      <right style="thin">
        <color auto="1"/>
      </right>
      <top style="thin">
        <color auto="1"/>
      </top>
      <bottom/>
      <diagonal/>
    </border>
    <border>
      <left/>
      <right/>
      <top/>
      <bottom style="thin">
        <color theme="4" tint="0.399853511154515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style="thin">
        <color auto="1"/>
      </right>
      <top style="medium">
        <color auto="1"/>
      </top>
      <bottom/>
      <diagonal/>
    </border>
    <border>
      <left/>
      <right/>
      <top style="thin">
        <color theme="4" tint="0.39991454817346722"/>
      </top>
      <bottom/>
      <diagonal/>
    </border>
    <border>
      <left style="thin">
        <color auto="1"/>
      </left>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32">
    <xf numFmtId="0" fontId="0" fillId="0" borderId="0"/>
    <xf numFmtId="43" fontId="116" fillId="0" borderId="0" applyFont="0" applyFill="0" applyBorder="0" applyAlignment="0" applyProtection="0"/>
    <xf numFmtId="9" fontId="116" fillId="0" borderId="0" applyFont="0" applyFill="0" applyBorder="0" applyAlignment="0" applyProtection="0"/>
    <xf numFmtId="41" fontId="116" fillId="0" borderId="0" applyFont="0" applyFill="0" applyBorder="0" applyAlignment="0" applyProtection="0"/>
    <xf numFmtId="0" fontId="126" fillId="0" borderId="0" applyNumberFormat="0" applyFill="0" applyBorder="0" applyAlignment="0" applyProtection="0"/>
    <xf numFmtId="0" fontId="75" fillId="0" borderId="0" applyNumberFormat="0" applyFill="0" applyBorder="0" applyAlignment="0" applyProtection="0"/>
    <xf numFmtId="0" fontId="87" fillId="35" borderId="35" applyNumberFormat="0" applyAlignment="0" applyProtection="0"/>
    <xf numFmtId="0" fontId="127" fillId="24" borderId="0" applyNumberFormat="0" applyBorder="0" applyAlignment="0" applyProtection="0"/>
    <xf numFmtId="0" fontId="69" fillId="25" borderId="0" applyNumberFormat="0" applyBorder="0" applyAlignment="0" applyProtection="0"/>
    <xf numFmtId="3" fontId="71" fillId="0" borderId="15"/>
    <xf numFmtId="167" fontId="116" fillId="0" borderId="0" applyFont="0" applyFill="0" applyBorder="0" applyAlignment="0" applyProtection="0"/>
    <xf numFmtId="43" fontId="116" fillId="0" borderId="0" applyFont="0" applyFill="0" applyBorder="0" applyAlignment="0" applyProtection="0"/>
    <xf numFmtId="168" fontId="128" fillId="0" borderId="0">
      <protection locked="0"/>
    </xf>
    <xf numFmtId="0" fontId="23" fillId="47" borderId="0" applyNumberFormat="0" applyBorder="0" applyAlignment="0" applyProtection="0"/>
    <xf numFmtId="0" fontId="23" fillId="48" borderId="0" applyNumberFormat="0" applyBorder="0" applyAlignment="0" applyProtection="0"/>
    <xf numFmtId="0" fontId="23" fillId="49"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3" borderId="0" applyNumberFormat="0" applyBorder="0" applyAlignment="0" applyProtection="0"/>
    <xf numFmtId="0" fontId="23" fillId="54" borderId="0" applyNumberFormat="0" applyBorder="0" applyAlignment="0" applyProtection="0"/>
    <xf numFmtId="0" fontId="23" fillId="55" borderId="0" applyNumberFormat="0" applyBorder="0" applyAlignment="0" applyProtection="0"/>
    <xf numFmtId="0" fontId="68" fillId="48" borderId="0" applyNumberFormat="0" applyBorder="0" applyAlignment="0" applyProtection="0"/>
    <xf numFmtId="0" fontId="68" fillId="56" borderId="0" applyNumberFormat="0" applyBorder="0" applyAlignment="0" applyProtection="0"/>
    <xf numFmtId="0" fontId="68" fillId="50" borderId="0" applyNumberFormat="0" applyBorder="0" applyAlignment="0" applyProtection="0"/>
    <xf numFmtId="0" fontId="68" fillId="57" borderId="0" applyNumberFormat="0" applyBorder="0" applyAlignment="0" applyProtection="0"/>
    <xf numFmtId="0" fontId="68" fillId="52" borderId="0" applyNumberFormat="0" applyBorder="0" applyAlignment="0" applyProtection="0"/>
    <xf numFmtId="0" fontId="68" fillId="58" borderId="0" applyNumberFormat="0" applyBorder="0" applyAlignment="0" applyProtection="0"/>
    <xf numFmtId="0" fontId="68" fillId="54" borderId="0" applyNumberFormat="0" applyBorder="0" applyAlignment="0" applyProtection="0"/>
    <xf numFmtId="0" fontId="68" fillId="59" borderId="0" applyNumberFormat="0" applyBorder="0" applyAlignment="0" applyProtection="0"/>
    <xf numFmtId="0" fontId="68" fillId="60" borderId="0" applyNumberFormat="0" applyBorder="0" applyAlignment="0" applyProtection="0"/>
    <xf numFmtId="0" fontId="68" fillId="61" borderId="0" applyNumberFormat="0" applyBorder="0" applyAlignment="0" applyProtection="0"/>
    <xf numFmtId="0" fontId="68" fillId="62" borderId="0" applyNumberFormat="0" applyBorder="0" applyAlignment="0" applyProtection="0"/>
    <xf numFmtId="0" fontId="23" fillId="63" borderId="0" applyNumberFormat="0" applyBorder="0" applyAlignment="0" applyProtection="0"/>
    <xf numFmtId="0" fontId="23" fillId="64" borderId="0" applyNumberFormat="0" applyBorder="0" applyAlignment="0" applyProtection="0"/>
    <xf numFmtId="0" fontId="23" fillId="65" borderId="0" applyNumberFormat="0" applyBorder="0" applyAlignment="0" applyProtection="0"/>
    <xf numFmtId="0" fontId="68" fillId="47" borderId="0" applyNumberFormat="0" applyBorder="0" applyAlignment="0" applyProtection="0"/>
    <xf numFmtId="0" fontId="68" fillId="66" borderId="0" applyNumberFormat="0" applyBorder="0" applyAlignment="0" applyProtection="0"/>
    <xf numFmtId="0" fontId="68" fillId="67" borderId="0" applyNumberFormat="0" applyBorder="0" applyAlignment="0" applyProtection="0"/>
    <xf numFmtId="0" fontId="68" fillId="64" borderId="0" applyNumberFormat="0" applyBorder="0" applyAlignment="0" applyProtection="0"/>
    <xf numFmtId="0" fontId="68" fillId="41" borderId="0" applyNumberFormat="0" applyBorder="0" applyAlignment="0" applyProtection="0"/>
    <xf numFmtId="0" fontId="68" fillId="68" borderId="0" applyNumberFormat="0" applyBorder="0" applyAlignment="0" applyProtection="0"/>
    <xf numFmtId="0" fontId="68" fillId="30" borderId="0" applyNumberFormat="0" applyBorder="0" applyAlignment="0" applyProtection="0"/>
    <xf numFmtId="0" fontId="68" fillId="65" borderId="0" applyNumberFormat="0" applyBorder="0" applyAlignment="0" applyProtection="0"/>
    <xf numFmtId="0" fontId="68" fillId="69" borderId="0" applyNumberFormat="0" applyBorder="0" applyAlignment="0" applyProtection="0"/>
    <xf numFmtId="0" fontId="129" fillId="55" borderId="0" applyNumberFormat="0" applyBorder="0" applyAlignment="0" applyProtection="0"/>
    <xf numFmtId="0" fontId="129" fillId="70" borderId="0" applyNumberFormat="0" applyBorder="0" applyAlignment="0" applyProtection="0"/>
    <xf numFmtId="0" fontId="129" fillId="65" borderId="0" applyNumberFormat="0" applyBorder="0" applyAlignment="0" applyProtection="0"/>
    <xf numFmtId="0" fontId="129" fillId="50" borderId="0" applyNumberFormat="0" applyBorder="0" applyAlignment="0" applyProtection="0"/>
    <xf numFmtId="0" fontId="129" fillId="49" borderId="0" applyNumberFormat="0" applyBorder="0" applyAlignment="0" applyProtection="0"/>
    <xf numFmtId="0" fontId="129" fillId="71" borderId="0" applyNumberFormat="0" applyBorder="0" applyAlignment="0" applyProtection="0"/>
    <xf numFmtId="0" fontId="129" fillId="64" borderId="0" applyNumberFormat="0" applyBorder="0" applyAlignment="0" applyProtection="0"/>
    <xf numFmtId="0" fontId="129" fillId="72" borderId="0" applyNumberFormat="0" applyBorder="0" applyAlignment="0" applyProtection="0"/>
    <xf numFmtId="0" fontId="129" fillId="73" borderId="0" applyNumberFormat="0" applyBorder="0" applyAlignment="0" applyProtection="0"/>
    <xf numFmtId="0" fontId="129" fillId="74" borderId="0" applyNumberFormat="0" applyBorder="0" applyAlignment="0" applyProtection="0"/>
    <xf numFmtId="0" fontId="129" fillId="75" borderId="0" applyNumberFormat="0" applyBorder="0" applyAlignment="0" applyProtection="0"/>
    <xf numFmtId="0" fontId="129" fillId="76" borderId="0" applyNumberFormat="0" applyBorder="0" applyAlignment="0" applyProtection="0"/>
    <xf numFmtId="0" fontId="129" fillId="77" borderId="0" applyNumberFormat="0" applyBorder="0" applyAlignment="0" applyProtection="0"/>
    <xf numFmtId="0" fontId="130" fillId="54" borderId="0" applyNumberFormat="0" applyBorder="0" applyAlignment="0" applyProtection="0"/>
    <xf numFmtId="0" fontId="131" fillId="52" borderId="0" applyNumberFormat="0" applyBorder="0" applyAlignment="0" applyProtection="0"/>
    <xf numFmtId="0" fontId="132" fillId="78" borderId="36" applyNumberFormat="0" applyAlignment="0" applyProtection="0"/>
    <xf numFmtId="0" fontId="133" fillId="61" borderId="36" applyNumberFormat="0" applyAlignment="0" applyProtection="0"/>
    <xf numFmtId="0" fontId="64" fillId="79" borderId="37" applyNumberFormat="0" applyAlignment="0" applyProtection="0"/>
    <xf numFmtId="0" fontId="134" fillId="0" borderId="38" applyNumberFormat="0" applyFill="0" applyAlignment="0" applyProtection="0"/>
    <xf numFmtId="0" fontId="135" fillId="0" borderId="0" applyNumberFormat="0" applyFill="0" applyBorder="0" applyAlignment="0" applyProtection="0"/>
    <xf numFmtId="0" fontId="129" fillId="80" borderId="0" applyNumberFormat="0" applyBorder="0" applyAlignment="0" applyProtection="0"/>
    <xf numFmtId="0" fontId="129" fillId="81" borderId="0" applyNumberFormat="0" applyBorder="0" applyAlignment="0" applyProtection="0"/>
    <xf numFmtId="0" fontId="136" fillId="53" borderId="36" applyNumberFormat="0" applyAlignment="0" applyProtection="0"/>
    <xf numFmtId="169" fontId="116" fillId="0" borderId="0" applyFont="0" applyFill="0" applyBorder="0" applyAlignment="0" applyProtection="0"/>
    <xf numFmtId="170" fontId="116" fillId="0" borderId="0" applyFont="0" applyFill="0" applyBorder="0" applyAlignment="0" applyProtection="0"/>
    <xf numFmtId="170" fontId="137" fillId="0" borderId="0" applyFont="0" applyFill="0" applyBorder="0" applyAlignment="0" applyProtection="0"/>
    <xf numFmtId="171" fontId="116" fillId="0" borderId="0" applyFont="0" applyFill="0" applyBorder="0" applyAlignment="0" applyProtection="0"/>
    <xf numFmtId="0" fontId="138" fillId="0" borderId="0" applyNumberFormat="0" applyFill="0" applyBorder="0" applyAlignment="0" applyProtection="0"/>
    <xf numFmtId="0" fontId="131" fillId="55" borderId="0" applyNumberFormat="0" applyBorder="0" applyAlignment="0" applyProtection="0"/>
    <xf numFmtId="0" fontId="139" fillId="0" borderId="39" applyNumberFormat="0" applyFill="0" applyAlignment="0" applyProtection="0"/>
    <xf numFmtId="0" fontId="140" fillId="0" borderId="40" applyNumberFormat="0" applyFill="0" applyAlignment="0" applyProtection="0"/>
    <xf numFmtId="0" fontId="141" fillId="0" borderId="41" applyNumberFormat="0" applyFill="0" applyAlignment="0" applyProtection="0"/>
    <xf numFmtId="0" fontId="141" fillId="0" borderId="0" applyNumberFormat="0" applyFill="0" applyBorder="0" applyAlignment="0" applyProtection="0"/>
    <xf numFmtId="0" fontId="130" fillId="50" borderId="0" applyNumberFormat="0" applyBorder="0" applyAlignment="0" applyProtection="0"/>
    <xf numFmtId="0" fontId="136" fillId="63" borderId="36" applyNumberFormat="0" applyAlignment="0" applyProtection="0"/>
    <xf numFmtId="0" fontId="142" fillId="0" borderId="42" applyNumberFormat="0" applyFill="0" applyAlignment="0" applyProtection="0"/>
    <xf numFmtId="41" fontId="116" fillId="0" borderId="0" applyFont="0" applyFill="0" applyBorder="0" applyAlignment="0" applyProtection="0"/>
    <xf numFmtId="172" fontId="23" fillId="0" borderId="0" applyFont="0" applyFill="0" applyBorder="0" applyAlignment="0" applyProtection="0"/>
    <xf numFmtId="165" fontId="68" fillId="0" borderId="0" applyFont="0" applyFill="0" applyBorder="0" applyAlignment="0" applyProtection="0"/>
    <xf numFmtId="43" fontId="68" fillId="0" borderId="0" applyFont="0" applyFill="0" applyBorder="0" applyAlignment="0" applyProtection="0"/>
    <xf numFmtId="165" fontId="116" fillId="0" borderId="0" applyFont="0" applyFill="0" applyBorder="0" applyAlignment="0" applyProtection="0"/>
    <xf numFmtId="165" fontId="23" fillId="0" borderId="0" applyFont="0" applyFill="0" applyBorder="0" applyAlignment="0" applyProtection="0"/>
    <xf numFmtId="43" fontId="23" fillId="0" borderId="0" applyFont="0" applyFill="0" applyBorder="0" applyAlignment="0" applyProtection="0"/>
    <xf numFmtId="173" fontId="23" fillId="0" borderId="0" applyFont="0" applyFill="0" applyBorder="0" applyAlignment="0" applyProtection="0"/>
    <xf numFmtId="174" fontId="68" fillId="0" borderId="0" applyFont="0" applyFill="0" applyBorder="0" applyAlignment="0" applyProtection="0"/>
    <xf numFmtId="175" fontId="116" fillId="0" borderId="0" applyFont="0" applyFill="0" applyBorder="0" applyAlignment="0" applyProtection="0"/>
    <xf numFmtId="0" fontId="143" fillId="63" borderId="0" applyNumberFormat="0" applyBorder="0" applyAlignment="0" applyProtection="0"/>
    <xf numFmtId="0" fontId="116" fillId="0" borderId="0"/>
    <xf numFmtId="0" fontId="68" fillId="0" borderId="0"/>
    <xf numFmtId="0" fontId="68" fillId="0" borderId="0"/>
    <xf numFmtId="0" fontId="68" fillId="0" borderId="0"/>
    <xf numFmtId="0" fontId="23" fillId="0" borderId="0"/>
    <xf numFmtId="0" fontId="116" fillId="0" borderId="0"/>
    <xf numFmtId="0" fontId="116" fillId="0" borderId="0"/>
    <xf numFmtId="0" fontId="68" fillId="0" borderId="0"/>
    <xf numFmtId="0" fontId="144" fillId="0" borderId="0"/>
    <xf numFmtId="0" fontId="68" fillId="0" borderId="0"/>
    <xf numFmtId="0" fontId="68" fillId="0" borderId="0"/>
    <xf numFmtId="0" fontId="145" fillId="0" borderId="0"/>
    <xf numFmtId="0" fontId="146" fillId="0" borderId="0"/>
    <xf numFmtId="0" fontId="146" fillId="0" borderId="0"/>
    <xf numFmtId="0" fontId="146" fillId="0" borderId="0"/>
    <xf numFmtId="0" fontId="146" fillId="0" borderId="0"/>
    <xf numFmtId="0" fontId="146" fillId="0" borderId="0"/>
    <xf numFmtId="0" fontId="146" fillId="0" borderId="0"/>
    <xf numFmtId="0" fontId="116" fillId="0" borderId="0"/>
    <xf numFmtId="0" fontId="146" fillId="0" borderId="0"/>
    <xf numFmtId="0" fontId="146" fillId="0" borderId="0"/>
    <xf numFmtId="0" fontId="116" fillId="0" borderId="0"/>
    <xf numFmtId="0" fontId="116" fillId="0" borderId="0"/>
    <xf numFmtId="0" fontId="147" fillId="0" borderId="0"/>
    <xf numFmtId="0" fontId="146" fillId="0" borderId="0"/>
    <xf numFmtId="0" fontId="23" fillId="51" borderId="25" applyNumberFormat="0" applyFont="0" applyAlignment="0" applyProtection="0"/>
    <xf numFmtId="0" fontId="116" fillId="51" borderId="25" applyNumberFormat="0" applyFont="0" applyAlignment="0" applyProtection="0"/>
    <xf numFmtId="0" fontId="68" fillId="11" borderId="34" applyNumberFormat="0" applyFont="0" applyAlignment="0" applyProtection="0"/>
    <xf numFmtId="0" fontId="23" fillId="11" borderId="34" applyNumberFormat="0" applyFont="0" applyAlignment="0" applyProtection="0"/>
    <xf numFmtId="0" fontId="148" fillId="78" borderId="43" applyNumberFormat="0" applyAlignment="0" applyProtection="0"/>
    <xf numFmtId="9" fontId="116" fillId="0" borderId="0" applyFont="0" applyFill="0" applyBorder="0" applyAlignment="0" applyProtection="0"/>
    <xf numFmtId="9" fontId="23" fillId="0" borderId="0" applyFont="0" applyFill="0" applyBorder="0" applyAlignment="0" applyProtection="0"/>
    <xf numFmtId="9" fontId="116" fillId="0" borderId="0" applyFont="0" applyFill="0" applyBorder="0" applyAlignment="0" applyProtection="0"/>
    <xf numFmtId="0" fontId="148" fillId="61" borderId="43" applyNumberFormat="0" applyAlignment="0" applyProtection="0"/>
    <xf numFmtId="0" fontId="142" fillId="0" borderId="0" applyNumberFormat="0" applyFill="0" applyBorder="0" applyAlignment="0" applyProtection="0"/>
    <xf numFmtId="0" fontId="108" fillId="0" borderId="0" applyNumberFormat="0" applyFill="0" applyBorder="0" applyAlignment="0" applyProtection="0"/>
    <xf numFmtId="0" fontId="109" fillId="0" borderId="44" applyNumberFormat="0" applyFill="0" applyAlignment="0" applyProtection="0"/>
    <xf numFmtId="0" fontId="149" fillId="0" borderId="45" applyNumberFormat="0" applyFill="0" applyAlignment="0" applyProtection="0"/>
    <xf numFmtId="0" fontId="135" fillId="0" borderId="46" applyNumberFormat="0" applyFill="0" applyAlignment="0" applyProtection="0"/>
    <xf numFmtId="0" fontId="124" fillId="0" borderId="47" applyNumberFormat="0" applyFill="0" applyAlignment="0" applyProtection="0"/>
  </cellStyleXfs>
  <cellXfs count="952">
    <xf numFmtId="0" fontId="0" fillId="0" borderId="0" xfId="0"/>
    <xf numFmtId="0" fontId="2" fillId="2" borderId="0" xfId="0" applyFont="1" applyFill="1" applyAlignment="1">
      <alignment vertical="center"/>
    </xf>
    <xf numFmtId="0" fontId="3" fillId="0" borderId="0" xfId="4" applyFont="1" applyFill="1" applyAlignment="1">
      <alignment horizontal="center" vertical="center"/>
    </xf>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4" fillId="3" borderId="0" xfId="0" applyFont="1" applyFill="1"/>
    <xf numFmtId="0" fontId="5" fillId="4" borderId="2" xfId="128" applyFont="1" applyFill="1" applyBorder="1" applyAlignment="1" applyProtection="1">
      <alignment horizontal="center" vertical="center" wrapText="1" readingOrder="1"/>
      <protection locked="0"/>
    </xf>
    <xf numFmtId="0" fontId="5" fillId="4" borderId="3" xfId="128" applyFont="1" applyFill="1" applyBorder="1" applyAlignment="1" applyProtection="1">
      <alignment horizontal="center" vertical="center" wrapText="1" readingOrder="1"/>
      <protection locked="0"/>
    </xf>
    <xf numFmtId="0" fontId="6" fillId="5" borderId="4" xfId="0" applyFont="1" applyFill="1" applyBorder="1" applyAlignment="1">
      <alignment horizontal="left"/>
    </xf>
    <xf numFmtId="3" fontId="6" fillId="5" borderId="4" xfId="0" applyNumberFormat="1" applyFont="1" applyFill="1" applyBorder="1"/>
    <xf numFmtId="0" fontId="7" fillId="4" borderId="0" xfId="0" applyFont="1" applyFill="1"/>
    <xf numFmtId="0" fontId="8" fillId="6" borderId="5" xfId="0" applyFont="1" applyFill="1" applyBorder="1" applyAlignment="1">
      <alignment horizontal="center" vertical="center"/>
    </xf>
    <xf numFmtId="3" fontId="8" fillId="6" borderId="5" xfId="0" applyNumberFormat="1" applyFont="1" applyFill="1" applyBorder="1" applyAlignment="1">
      <alignment horizontal="center" vertical="center"/>
    </xf>
    <xf numFmtId="4" fontId="8" fillId="6" borderId="5" xfId="0" applyNumberFormat="1" applyFont="1" applyFill="1" applyBorder="1" applyAlignment="1">
      <alignment horizontal="center" vertical="center"/>
    </xf>
    <xf numFmtId="38" fontId="7" fillId="4" borderId="5" xfId="0" applyNumberFormat="1" applyFont="1" applyFill="1" applyBorder="1" applyAlignment="1">
      <alignment horizontal="center" vertical="center"/>
    </xf>
    <xf numFmtId="2" fontId="7" fillId="4" borderId="5" xfId="0" applyNumberFormat="1" applyFont="1" applyFill="1" applyBorder="1" applyAlignment="1">
      <alignment horizontal="center" vertical="center"/>
    </xf>
    <xf numFmtId="0" fontId="6" fillId="5" borderId="6" xfId="0" applyFont="1" applyFill="1" applyBorder="1"/>
    <xf numFmtId="0" fontId="9" fillId="0" borderId="2" xfId="0" applyFont="1" applyBorder="1"/>
    <xf numFmtId="0" fontId="9"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0" fillId="0" borderId="0" xfId="0" applyAlignment="1">
      <alignment horizontal="left"/>
    </xf>
    <xf numFmtId="3" fontId="0" fillId="0" borderId="2" xfId="0" applyNumberFormat="1" applyFill="1" applyBorder="1"/>
    <xf numFmtId="0" fontId="0" fillId="7" borderId="0" xfId="0" applyFill="1" applyAlignment="1">
      <alignment horizontal="left"/>
    </xf>
    <xf numFmtId="3" fontId="0" fillId="7" borderId="0" xfId="0" applyNumberFormat="1" applyFill="1"/>
    <xf numFmtId="3" fontId="0" fillId="0" borderId="0" xfId="0" applyNumberFormat="1" applyFill="1"/>
    <xf numFmtId="0" fontId="10" fillId="0" borderId="0" xfId="0" applyFont="1" applyAlignment="1">
      <alignment horizontal="left"/>
    </xf>
    <xf numFmtId="0" fontId="11" fillId="8" borderId="7" xfId="0" applyFont="1" applyFill="1" applyBorder="1" applyAlignment="1">
      <alignment horizontal="left"/>
    </xf>
    <xf numFmtId="3" fontId="11" fillId="8" borderId="7" xfId="0" applyNumberFormat="1" applyFont="1" applyFill="1" applyBorder="1"/>
    <xf numFmtId="1" fontId="12" fillId="9" borderId="9" xfId="92" applyNumberFormat="1" applyFont="1" applyFill="1" applyBorder="1" applyAlignment="1">
      <alignment vertical="center" wrapText="1" shrinkToFit="1"/>
    </xf>
    <xf numFmtId="0" fontId="0" fillId="0" borderId="9" xfId="0" applyBorder="1"/>
    <xf numFmtId="1" fontId="12" fillId="9" borderId="10" xfId="92" applyNumberFormat="1" applyFont="1" applyFill="1" applyBorder="1" applyAlignment="1">
      <alignment vertical="center" wrapText="1" shrinkToFit="1"/>
    </xf>
    <xf numFmtId="0" fontId="12" fillId="9" borderId="2" xfId="0" applyFont="1" applyFill="1" applyBorder="1" applyAlignment="1">
      <alignment horizontal="left" vertical="center"/>
    </xf>
    <xf numFmtId="0" fontId="12" fillId="9" borderId="2" xfId="92" applyFont="1" applyFill="1" applyBorder="1" applyAlignment="1">
      <alignment vertical="center"/>
    </xf>
    <xf numFmtId="0" fontId="0" fillId="0" borderId="0" xfId="0" applyNumberFormat="1" applyFont="1" applyFill="1" applyBorder="1" applyAlignment="1" applyProtection="1"/>
    <xf numFmtId="0" fontId="9"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8" fillId="2" borderId="5" xfId="0" applyNumberFormat="1" applyFont="1" applyFill="1" applyBorder="1" applyAlignment="1" applyProtection="1">
      <alignment horizontal="center" vertical="center" wrapText="1"/>
    </xf>
    <xf numFmtId="3" fontId="20" fillId="2" borderId="3" xfId="0" applyNumberFormat="1" applyFont="1" applyFill="1" applyBorder="1" applyAlignment="1" applyProtection="1">
      <alignment horizontal="center" vertical="center"/>
    </xf>
    <xf numFmtId="3" fontId="20" fillId="2" borderId="10" xfId="0" applyNumberFormat="1" applyFont="1" applyFill="1" applyBorder="1" applyAlignment="1" applyProtection="1">
      <alignment horizontal="center" vertical="center" wrapText="1"/>
    </xf>
    <xf numFmtId="3" fontId="21" fillId="2" borderId="2" xfId="0" applyNumberFormat="1" applyFont="1" applyFill="1" applyBorder="1" applyAlignment="1" applyProtection="1">
      <alignment horizontal="center" vertical="center"/>
    </xf>
    <xf numFmtId="3" fontId="0" fillId="0" borderId="0" xfId="0" applyNumberFormat="1" applyFont="1" applyFill="1" applyBorder="1" applyAlignment="1" applyProtection="1"/>
    <xf numFmtId="0" fontId="9" fillId="0" borderId="2" xfId="0" applyNumberFormat="1" applyFont="1" applyFill="1" applyBorder="1" applyAlignment="1" applyProtection="1"/>
    <xf numFmtId="3" fontId="9"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176" fontId="0" fillId="0" borderId="2" xfId="1" applyNumberFormat="1" applyFont="1" applyBorder="1" applyAlignment="1"/>
    <xf numFmtId="0" fontId="23" fillId="0" borderId="0" xfId="0" applyNumberFormat="1" applyFont="1" applyFill="1" applyBorder="1" applyAlignment="1" applyProtection="1">
      <alignment vertical="center"/>
    </xf>
    <xf numFmtId="0" fontId="0" fillId="0" borderId="0" xfId="0" applyNumberFormat="1"/>
    <xf numFmtId="0" fontId="0" fillId="0" borderId="14" xfId="0" applyNumberFormat="1" applyFont="1" applyFill="1" applyBorder="1" applyAlignment="1" applyProtection="1"/>
    <xf numFmtId="0" fontId="0" fillId="0" borderId="15" xfId="0" applyNumberFormat="1" applyFont="1" applyFill="1" applyBorder="1" applyAlignment="1" applyProtection="1"/>
    <xf numFmtId="0" fontId="12" fillId="10" borderId="2" xfId="0" applyNumberFormat="1" applyFont="1" applyFill="1" applyBorder="1" applyAlignment="1" applyProtection="1">
      <alignment horizontal="left"/>
    </xf>
    <xf numFmtId="0" fontId="12" fillId="0" borderId="3" xfId="0" applyNumberFormat="1" applyFont="1" applyFill="1" applyBorder="1" applyAlignment="1" applyProtection="1"/>
    <xf numFmtId="0" fontId="0" fillId="0" borderId="9" xfId="0" applyNumberFormat="1" applyFont="1" applyFill="1" applyBorder="1" applyAlignment="1" applyProtection="1"/>
    <xf numFmtId="0" fontId="12" fillId="0" borderId="9" xfId="0" applyNumberFormat="1" applyFont="1" applyFill="1" applyBorder="1" applyAlignment="1" applyProtection="1"/>
    <xf numFmtId="49" fontId="12" fillId="10" borderId="9" xfId="0" applyNumberFormat="1" applyFont="1" applyFill="1" applyBorder="1" applyAlignment="1" applyProtection="1">
      <alignment vertical="center"/>
    </xf>
    <xf numFmtId="0" fontId="9" fillId="0" borderId="16" xfId="0" applyNumberFormat="1" applyFont="1" applyFill="1" applyBorder="1" applyAlignment="1" applyProtection="1"/>
    <xf numFmtId="0" fontId="12" fillId="10" borderId="2" xfId="0" applyNumberFormat="1" applyFont="1" applyFill="1" applyBorder="1" applyAlignment="1" applyProtection="1">
      <alignment horizontal="left" vertical="center"/>
    </xf>
    <xf numFmtId="0" fontId="9" fillId="0" borderId="10" xfId="0" applyNumberFormat="1" applyFont="1" applyFill="1" applyBorder="1" applyAlignment="1" applyProtection="1"/>
    <xf numFmtId="0" fontId="9" fillId="0" borderId="13" xfId="0" applyNumberFormat="1" applyFont="1" applyFill="1" applyBorder="1" applyAlignment="1" applyProtection="1"/>
    <xf numFmtId="0" fontId="116" fillId="0" borderId="0" xfId="92"/>
    <xf numFmtId="0" fontId="26" fillId="0" borderId="0" xfId="97" applyFont="1"/>
    <xf numFmtId="4" fontId="116" fillId="0" borderId="0" xfId="92" applyNumberFormat="1"/>
    <xf numFmtId="0" fontId="9" fillId="0" borderId="0" xfId="92" applyFont="1"/>
    <xf numFmtId="0" fontId="27" fillId="0" borderId="2" xfId="97" applyFont="1" applyBorder="1" applyAlignment="1">
      <alignment vertical="center"/>
    </xf>
    <xf numFmtId="0" fontId="28" fillId="2" borderId="2" xfId="97" applyFont="1" applyFill="1" applyBorder="1" applyAlignment="1">
      <alignment vertical="center"/>
    </xf>
    <xf numFmtId="49" fontId="30" fillId="2" borderId="2" xfId="0" applyNumberFormat="1" applyFont="1" applyFill="1" applyBorder="1" applyAlignment="1">
      <alignment horizontal="center" vertical="center" wrapText="1"/>
    </xf>
    <xf numFmtId="17" fontId="116" fillId="0" borderId="0" xfId="92" applyNumberFormat="1"/>
    <xf numFmtId="0" fontId="8" fillId="2" borderId="2" xfId="7" applyFont="1" applyFill="1" applyBorder="1" applyAlignment="1">
      <alignment horizontal="center" vertical="center"/>
    </xf>
    <xf numFmtId="3" fontId="8" fillId="2" borderId="2" xfId="7" applyNumberFormat="1" applyFont="1" applyFill="1" applyBorder="1" applyAlignment="1">
      <alignment horizontal="center" vertical="center" wrapText="1"/>
    </xf>
    <xf numFmtId="4" fontId="8" fillId="2" borderId="2" xfId="7" applyNumberFormat="1" applyFont="1" applyFill="1" applyBorder="1" applyAlignment="1">
      <alignment horizontal="center" vertical="center" wrapText="1"/>
    </xf>
    <xf numFmtId="0" fontId="34" fillId="2" borderId="2" xfId="97" applyFont="1" applyFill="1" applyBorder="1" applyAlignment="1">
      <alignment horizontal="center" vertical="center"/>
    </xf>
    <xf numFmtId="3" fontId="34" fillId="2" borderId="2" xfId="110" applyNumberFormat="1" applyFont="1" applyFill="1" applyBorder="1" applyAlignment="1">
      <alignment horizontal="center" vertical="center"/>
    </xf>
    <xf numFmtId="3" fontId="35" fillId="11" borderId="2" xfId="110" applyNumberFormat="1" applyFont="1" applyFill="1" applyBorder="1" applyAlignment="1">
      <alignment horizontal="center" vertical="center"/>
    </xf>
    <xf numFmtId="4" fontId="35" fillId="11" borderId="2" xfId="110" applyNumberFormat="1" applyFont="1" applyFill="1" applyBorder="1" applyAlignment="1">
      <alignment horizontal="center" vertical="center"/>
    </xf>
    <xf numFmtId="3" fontId="36" fillId="11" borderId="2" xfId="94" applyNumberFormat="1" applyFont="1" applyFill="1" applyBorder="1" applyAlignment="1">
      <alignment horizontal="center" vertical="center"/>
    </xf>
    <xf numFmtId="1" fontId="37" fillId="12" borderId="2" xfId="92" applyNumberFormat="1" applyFont="1" applyFill="1" applyBorder="1" applyAlignment="1">
      <alignment vertical="center" wrapText="1" shrinkToFit="1"/>
    </xf>
    <xf numFmtId="0" fontId="34" fillId="12" borderId="2" xfId="97" applyFont="1" applyFill="1" applyBorder="1" applyAlignment="1">
      <alignment vertical="center"/>
    </xf>
    <xf numFmtId="3" fontId="38" fillId="13" borderId="2" xfId="110" applyNumberFormat="1" applyFont="1" applyFill="1" applyBorder="1" applyAlignment="1">
      <alignment horizontal="center" vertical="center"/>
    </xf>
    <xf numFmtId="4" fontId="38" fillId="13" borderId="2" xfId="110" applyNumberFormat="1" applyFont="1" applyFill="1" applyBorder="1" applyAlignment="1">
      <alignment horizontal="center" vertical="center"/>
    </xf>
    <xf numFmtId="3" fontId="37" fillId="12" borderId="2" xfId="97" applyNumberFormat="1" applyFont="1" applyFill="1" applyBorder="1" applyAlignment="1">
      <alignment horizontal="center" vertical="center"/>
    </xf>
    <xf numFmtId="0" fontId="39" fillId="0" borderId="2" xfId="92" applyFont="1" applyBorder="1"/>
    <xf numFmtId="0" fontId="6" fillId="0" borderId="2" xfId="7" applyFont="1" applyFill="1" applyBorder="1"/>
    <xf numFmtId="3" fontId="40" fillId="0" borderId="2" xfId="8" applyNumberFormat="1" applyFont="1" applyFill="1" applyBorder="1" applyAlignment="1">
      <alignment horizontal="center" vertical="center"/>
    </xf>
    <xf numFmtId="3" fontId="40" fillId="0" borderId="2" xfId="8" applyNumberFormat="1" applyFont="1" applyFill="1" applyBorder="1"/>
    <xf numFmtId="4" fontId="40" fillId="0" borderId="2" xfId="8" applyNumberFormat="1" applyFont="1" applyFill="1" applyBorder="1" applyAlignment="1">
      <alignment horizontal="center"/>
    </xf>
    <xf numFmtId="3" fontId="41" fillId="0" borderId="2" xfId="8" applyNumberFormat="1" applyFont="1" applyFill="1" applyBorder="1" applyAlignment="1">
      <alignment horizontal="center"/>
    </xf>
    <xf numFmtId="177" fontId="0" fillId="0" borderId="0" xfId="0" applyNumberFormat="1"/>
    <xf numFmtId="177" fontId="11" fillId="8" borderId="7" xfId="0" applyNumberFormat="1" applyFont="1" applyFill="1" applyBorder="1"/>
    <xf numFmtId="177" fontId="6" fillId="14" borderId="18" xfId="0" applyNumberFormat="1" applyFont="1" applyFill="1" applyBorder="1"/>
    <xf numFmtId="0" fontId="116" fillId="0" borderId="0" xfId="97"/>
    <xf numFmtId="0" fontId="12" fillId="9" borderId="2" xfId="92" applyFont="1" applyFill="1" applyBorder="1"/>
    <xf numFmtId="49" fontId="12" fillId="9" borderId="14" xfId="92" applyNumberFormat="1" applyFont="1" applyFill="1" applyBorder="1" applyAlignment="1">
      <alignment horizontal="left" vertical="center"/>
    </xf>
    <xf numFmtId="4" fontId="116" fillId="0" borderId="14" xfId="92" applyNumberFormat="1" applyBorder="1"/>
    <xf numFmtId="0" fontId="9" fillId="0" borderId="16" xfId="92" applyFont="1" applyBorder="1"/>
    <xf numFmtId="4" fontId="116" fillId="0" borderId="9" xfId="92" applyNumberFormat="1" applyBorder="1"/>
    <xf numFmtId="0" fontId="9" fillId="0" borderId="10" xfId="92" applyFont="1" applyBorder="1"/>
    <xf numFmtId="4" fontId="116" fillId="0" borderId="15" xfId="92" applyNumberFormat="1" applyBorder="1"/>
    <xf numFmtId="0" fontId="9" fillId="0" borderId="13" xfId="92" applyFont="1" applyBorder="1"/>
    <xf numFmtId="0" fontId="36" fillId="0" borderId="0" xfId="102" applyFont="1" applyAlignment="1">
      <alignment vertical="center"/>
    </xf>
    <xf numFmtId="0" fontId="42" fillId="0" borderId="0" xfId="97" applyFont="1"/>
    <xf numFmtId="0" fontId="44" fillId="2" borderId="2" xfId="7" applyFont="1" applyFill="1" applyBorder="1" applyAlignment="1">
      <alignment horizontal="center" vertical="center" wrapText="1"/>
    </xf>
    <xf numFmtId="178" fontId="35" fillId="11" borderId="2" xfId="2" applyNumberFormat="1" applyFont="1" applyFill="1" applyBorder="1" applyAlignment="1">
      <alignment horizontal="center" vertical="center"/>
    </xf>
    <xf numFmtId="178" fontId="38" fillId="13" borderId="2" xfId="2" applyNumberFormat="1" applyFont="1" applyFill="1" applyBorder="1" applyAlignment="1">
      <alignment horizontal="center" vertical="center"/>
    </xf>
    <xf numFmtId="3" fontId="41" fillId="0" borderId="2" xfId="8" applyNumberFormat="1" applyFont="1" applyFill="1" applyBorder="1" applyAlignment="1">
      <alignment horizontal="center" vertical="center"/>
    </xf>
    <xf numFmtId="178" fontId="40" fillId="0" borderId="2" xfId="2" applyNumberFormat="1" applyFont="1" applyFill="1" applyBorder="1" applyAlignment="1">
      <alignment horizontal="center"/>
    </xf>
    <xf numFmtId="0" fontId="39" fillId="5" borderId="4" xfId="0" applyFont="1" applyFill="1" applyBorder="1" applyAlignment="1">
      <alignment horizontal="left"/>
    </xf>
    <xf numFmtId="0" fontId="39" fillId="5" borderId="4" xfId="0" applyFont="1" applyFill="1" applyBorder="1"/>
    <xf numFmtId="0" fontId="9" fillId="0" borderId="0" xfId="97" applyFont="1"/>
    <xf numFmtId="0" fontId="12" fillId="9" borderId="2" xfId="0" applyFont="1" applyFill="1" applyBorder="1" applyAlignment="1">
      <alignment horizontal="left"/>
    </xf>
    <xf numFmtId="1" fontId="0" fillId="9" borderId="14" xfId="0" applyNumberFormat="1" applyFont="1" applyFill="1" applyBorder="1" applyAlignment="1">
      <alignment vertical="center" shrinkToFit="1"/>
    </xf>
    <xf numFmtId="0" fontId="116" fillId="0" borderId="14" xfId="92" applyBorder="1"/>
    <xf numFmtId="0" fontId="116" fillId="9" borderId="14" xfId="92" applyFill="1" applyBorder="1" applyAlignment="1">
      <alignment horizontal="left"/>
    </xf>
    <xf numFmtId="0" fontId="116" fillId="0" borderId="16" xfId="92" applyBorder="1"/>
    <xf numFmtId="0" fontId="116" fillId="9" borderId="9" xfId="92" applyFill="1" applyBorder="1" applyAlignment="1">
      <alignment horizontal="left"/>
    </xf>
    <xf numFmtId="0" fontId="116" fillId="0" borderId="10" xfId="92" applyBorder="1"/>
    <xf numFmtId="0" fontId="12" fillId="9" borderId="2" xfId="92" applyFont="1" applyFill="1" applyBorder="1" applyAlignment="1">
      <alignment horizontal="left" vertical="center"/>
    </xf>
    <xf numFmtId="0" fontId="12" fillId="9" borderId="8" xfId="0" applyFont="1" applyFill="1" applyBorder="1" applyAlignment="1">
      <alignment horizontal="left" vertical="center"/>
    </xf>
    <xf numFmtId="0" fontId="12" fillId="9" borderId="15" xfId="0" applyFont="1" applyFill="1" applyBorder="1" applyAlignment="1">
      <alignment horizontal="left" vertical="center"/>
    </xf>
    <xf numFmtId="0" fontId="116" fillId="9" borderId="15" xfId="92" applyFill="1" applyBorder="1" applyAlignment="1">
      <alignment horizontal="left"/>
    </xf>
    <xf numFmtId="0" fontId="116" fillId="0" borderId="13" xfId="92" applyBorder="1"/>
    <xf numFmtId="0" fontId="116" fillId="0" borderId="0" xfId="92" applyAlignment="1">
      <alignment horizontal="center"/>
    </xf>
    <xf numFmtId="0" fontId="9" fillId="0" borderId="0" xfId="92" applyFont="1" applyAlignment="1">
      <alignment horizontal="center"/>
    </xf>
    <xf numFmtId="0" fontId="27" fillId="0" borderId="0" xfId="97" applyFont="1" applyAlignment="1">
      <alignment vertical="center" wrapText="1"/>
    </xf>
    <xf numFmtId="0" fontId="27" fillId="0" borderId="0" xfId="97" applyFont="1" applyAlignment="1">
      <alignment vertical="center"/>
    </xf>
    <xf numFmtId="49" fontId="30" fillId="2" borderId="5" xfId="0" applyNumberFormat="1" applyFont="1" applyFill="1" applyBorder="1" applyAlignment="1">
      <alignment horizontal="center" vertical="center" wrapText="1"/>
    </xf>
    <xf numFmtId="0" fontId="8" fillId="2" borderId="2" xfId="7" applyFont="1" applyFill="1" applyBorder="1" applyAlignment="1">
      <alignment horizontal="center" vertical="center" wrapText="1"/>
    </xf>
    <xf numFmtId="3" fontId="46" fillId="11" borderId="2" xfId="110" applyNumberFormat="1" applyFont="1" applyFill="1" applyBorder="1" applyAlignment="1">
      <alignment horizontal="center" vertical="center"/>
    </xf>
    <xf numFmtId="179" fontId="46" fillId="11" borderId="2" xfId="110" applyNumberFormat="1" applyFont="1" applyFill="1" applyBorder="1" applyAlignment="1">
      <alignment horizontal="center" vertical="center"/>
    </xf>
    <xf numFmtId="180" fontId="46" fillId="11" borderId="2" xfId="110" applyNumberFormat="1" applyFont="1" applyFill="1" applyBorder="1" applyAlignment="1">
      <alignment horizontal="center" vertical="center"/>
    </xf>
    <xf numFmtId="181" fontId="46" fillId="11" borderId="2" xfId="110" applyNumberFormat="1" applyFont="1" applyFill="1" applyBorder="1" applyAlignment="1">
      <alignment horizontal="center" vertical="center"/>
    </xf>
    <xf numFmtId="3" fontId="47" fillId="11" borderId="2" xfId="93" applyNumberFormat="1" applyFont="1" applyFill="1" applyBorder="1" applyAlignment="1">
      <alignment horizontal="center" vertical="center"/>
    </xf>
    <xf numFmtId="0" fontId="116" fillId="0" borderId="0" xfId="92" applyAlignment="1">
      <alignment horizontal="center" vertical="center"/>
    </xf>
    <xf numFmtId="49" fontId="116" fillId="0" borderId="0" xfId="92" applyNumberFormat="1" applyAlignment="1">
      <alignment horizontal="center" vertical="center"/>
    </xf>
    <xf numFmtId="49" fontId="116" fillId="0" borderId="0" xfId="92" applyNumberFormat="1" applyFill="1" applyAlignment="1">
      <alignment horizontal="center" vertical="center"/>
    </xf>
    <xf numFmtId="1" fontId="37" fillId="12" borderId="2" xfId="0" applyNumberFormat="1" applyFont="1" applyFill="1" applyBorder="1" applyAlignment="1">
      <alignment vertical="center" wrapText="1" shrinkToFit="1"/>
    </xf>
    <xf numFmtId="179" fontId="38" fillId="13" borderId="2" xfId="110" applyNumberFormat="1" applyFont="1" applyFill="1" applyBorder="1" applyAlignment="1">
      <alignment horizontal="center" vertical="center"/>
    </xf>
    <xf numFmtId="3" fontId="40" fillId="0" borderId="2" xfId="8" applyNumberFormat="1" applyFont="1" applyFill="1" applyBorder="1" applyAlignment="1">
      <alignment horizontal="center"/>
    </xf>
    <xf numFmtId="179" fontId="40" fillId="0" borderId="2" xfId="8" applyNumberFormat="1" applyFont="1" applyFill="1" applyBorder="1" applyAlignment="1">
      <alignment horizontal="center"/>
    </xf>
    <xf numFmtId="3" fontId="37" fillId="12" borderId="2" xfId="92" applyNumberFormat="1" applyFont="1" applyFill="1" applyBorder="1" applyAlignment="1">
      <alignment horizontal="center"/>
    </xf>
    <xf numFmtId="179" fontId="37" fillId="12" borderId="2" xfId="92" applyNumberFormat="1" applyFont="1" applyFill="1" applyBorder="1" applyAlignment="1">
      <alignment horizontal="center"/>
    </xf>
    <xf numFmtId="3" fontId="37" fillId="12" borderId="2" xfId="97" applyNumberFormat="1" applyFont="1" applyFill="1" applyBorder="1" applyAlignment="1">
      <alignment horizontal="center"/>
    </xf>
    <xf numFmtId="0" fontId="12" fillId="9" borderId="2" xfId="0" applyFont="1" applyFill="1" applyBorder="1"/>
    <xf numFmtId="1" fontId="0" fillId="9" borderId="14" xfId="0" applyNumberFormat="1" applyFont="1" applyFill="1" applyBorder="1" applyAlignment="1">
      <alignment horizontal="center" vertical="center" shrinkToFit="1"/>
    </xf>
    <xf numFmtId="0" fontId="116" fillId="0" borderId="14" xfId="92" applyBorder="1" applyAlignment="1">
      <alignment horizontal="center"/>
    </xf>
    <xf numFmtId="0" fontId="9" fillId="0" borderId="16" xfId="92" applyFont="1" applyBorder="1" applyAlignment="1">
      <alignment horizontal="center"/>
    </xf>
    <xf numFmtId="0" fontId="116" fillId="0" borderId="9" xfId="92" applyBorder="1" applyAlignment="1">
      <alignment horizontal="center"/>
    </xf>
    <xf numFmtId="0" fontId="9" fillId="0" borderId="10" xfId="92" applyFont="1" applyBorder="1" applyAlignment="1">
      <alignment horizontal="center"/>
    </xf>
    <xf numFmtId="0" fontId="116" fillId="0" borderId="15" xfId="92" applyBorder="1" applyAlignment="1">
      <alignment horizontal="center"/>
    </xf>
    <xf numFmtId="0" fontId="9" fillId="0" borderId="13" xfId="92" applyFont="1" applyBorder="1" applyAlignment="1">
      <alignment horizontal="center"/>
    </xf>
    <xf numFmtId="0" fontId="36" fillId="0" borderId="0" xfId="101" applyFont="1" applyAlignment="1">
      <alignment vertical="center"/>
    </xf>
    <xf numFmtId="0" fontId="27" fillId="0" borderId="20" xfId="97" applyFont="1" applyBorder="1" applyAlignment="1">
      <alignment vertical="center"/>
    </xf>
    <xf numFmtId="0" fontId="27" fillId="0" borderId="21" xfId="97" applyFont="1" applyBorder="1" applyAlignment="1">
      <alignment vertical="center"/>
    </xf>
    <xf numFmtId="0" fontId="28" fillId="2" borderId="21" xfId="97" applyFont="1" applyFill="1" applyBorder="1" applyAlignment="1">
      <alignment vertical="center"/>
    </xf>
    <xf numFmtId="0" fontId="39" fillId="5" borderId="6" xfId="0" applyFont="1" applyFill="1" applyBorder="1"/>
    <xf numFmtId="0" fontId="12" fillId="9" borderId="2" xfId="92" applyFont="1" applyFill="1" applyBorder="1" applyAlignment="1">
      <alignment horizontal="left"/>
    </xf>
    <xf numFmtId="0" fontId="116" fillId="0" borderId="9" xfId="92" applyBorder="1"/>
    <xf numFmtId="0" fontId="116" fillId="0" borderId="15" xfId="92" applyBorder="1"/>
    <xf numFmtId="0" fontId="28" fillId="0" borderId="3" xfId="97" applyFont="1" applyBorder="1" applyAlignment="1">
      <alignment vertical="center" wrapText="1"/>
    </xf>
    <xf numFmtId="0" fontId="28" fillId="0" borderId="9" xfId="97" applyFont="1" applyBorder="1" applyAlignment="1">
      <alignment vertical="center"/>
    </xf>
    <xf numFmtId="0" fontId="28" fillId="15" borderId="3" xfId="97" applyFont="1" applyFill="1" applyBorder="1" applyAlignment="1">
      <alignment vertical="center"/>
    </xf>
    <xf numFmtId="49" fontId="30" fillId="15" borderId="10" xfId="0" applyNumberFormat="1" applyFont="1" applyFill="1" applyBorder="1" applyAlignment="1">
      <alignment horizontal="center" vertical="center" wrapText="1"/>
    </xf>
    <xf numFmtId="3" fontId="8" fillId="15" borderId="5" xfId="7" applyNumberFormat="1" applyFont="1" applyFill="1" applyBorder="1" applyAlignment="1">
      <alignment horizontal="center" vertical="center" wrapText="1"/>
    </xf>
    <xf numFmtId="0" fontId="116" fillId="0" borderId="0" xfId="92" applyFill="1"/>
    <xf numFmtId="179" fontId="35" fillId="11" borderId="2" xfId="110" applyNumberFormat="1" applyFont="1" applyFill="1" applyBorder="1" applyAlignment="1">
      <alignment horizontal="center" vertical="center"/>
    </xf>
    <xf numFmtId="182" fontId="35" fillId="11" borderId="2" xfId="110" applyNumberFormat="1" applyFont="1" applyFill="1" applyBorder="1" applyAlignment="1">
      <alignment horizontal="center" vertical="center"/>
    </xf>
    <xf numFmtId="180" fontId="35" fillId="11" borderId="2" xfId="110" applyNumberFormat="1" applyFont="1" applyFill="1" applyBorder="1" applyAlignment="1">
      <alignment horizontal="center" vertical="center"/>
    </xf>
    <xf numFmtId="180" fontId="35" fillId="11" borderId="3" xfId="110" applyNumberFormat="1" applyFont="1" applyFill="1" applyBorder="1" applyAlignment="1">
      <alignment horizontal="center" vertical="center"/>
    </xf>
    <xf numFmtId="3" fontId="9" fillId="11" borderId="2" xfId="92" applyNumberFormat="1" applyFont="1" applyFill="1" applyBorder="1" applyAlignment="1">
      <alignment horizontal="center" vertical="center"/>
    </xf>
    <xf numFmtId="3" fontId="37" fillId="12" borderId="2" xfId="92" applyNumberFormat="1" applyFont="1" applyFill="1" applyBorder="1" applyAlignment="1">
      <alignment horizontal="center" vertical="center"/>
    </xf>
    <xf numFmtId="3" fontId="37" fillId="12" borderId="2" xfId="92" applyNumberFormat="1" applyFont="1" applyFill="1" applyBorder="1"/>
    <xf numFmtId="0" fontId="12" fillId="9" borderId="3" xfId="0" applyFont="1" applyFill="1" applyBorder="1" applyAlignment="1">
      <alignment vertical="center"/>
    </xf>
    <xf numFmtId="0" fontId="12" fillId="9" borderId="9" xfId="0" applyFont="1" applyFill="1" applyBorder="1" applyAlignment="1">
      <alignment vertical="center"/>
    </xf>
    <xf numFmtId="43" fontId="26" fillId="0" borderId="0" xfId="1" applyFont="1"/>
    <xf numFmtId="2" fontId="26" fillId="0" borderId="0" xfId="97" applyNumberFormat="1" applyFont="1"/>
    <xf numFmtId="10" fontId="26" fillId="0" borderId="0" xfId="2" applyNumberFormat="1" applyFont="1"/>
    <xf numFmtId="49" fontId="30" fillId="2" borderId="10" xfId="0" applyNumberFormat="1" applyFont="1" applyFill="1" applyBorder="1" applyAlignment="1">
      <alignment horizontal="center" vertical="center" wrapText="1"/>
    </xf>
    <xf numFmtId="3" fontId="26" fillId="0" borderId="0" xfId="97" applyNumberFormat="1" applyFont="1"/>
    <xf numFmtId="0" fontId="0" fillId="0" borderId="0" xfId="97" applyFont="1"/>
    <xf numFmtId="43" fontId="8" fillId="2" borderId="2" xfId="1" applyFont="1" applyFill="1" applyBorder="1" applyAlignment="1">
      <alignment horizontal="center" vertical="center"/>
    </xf>
    <xf numFmtId="2" fontId="8" fillId="2" borderId="2" xfId="7" applyNumberFormat="1" applyFont="1" applyFill="1" applyBorder="1" applyAlignment="1">
      <alignment horizontal="center" vertical="center"/>
    </xf>
    <xf numFmtId="0" fontId="26" fillId="3" borderId="0" xfId="97" applyFont="1" applyFill="1"/>
    <xf numFmtId="0" fontId="26" fillId="3" borderId="0" xfId="97" applyFont="1" applyFill="1" applyAlignment="1">
      <alignment horizontal="center"/>
    </xf>
    <xf numFmtId="0" fontId="26" fillId="16" borderId="0" xfId="97" applyFont="1" applyFill="1" applyBorder="1" applyAlignment="1">
      <alignment horizontal="center"/>
    </xf>
    <xf numFmtId="0" fontId="26" fillId="16" borderId="0" xfId="97" applyFont="1" applyFill="1" applyBorder="1" applyAlignment="1"/>
    <xf numFmtId="0" fontId="26" fillId="16" borderId="0" xfId="97" applyFont="1" applyFill="1"/>
    <xf numFmtId="0" fontId="0" fillId="16" borderId="0" xfId="0" applyFill="1"/>
    <xf numFmtId="0" fontId="34" fillId="2" borderId="2" xfId="97" applyFont="1" applyFill="1" applyBorder="1" applyAlignment="1">
      <alignment vertical="center"/>
    </xf>
    <xf numFmtId="3" fontId="9" fillId="17" borderId="2" xfId="97" applyNumberFormat="1" applyFont="1" applyFill="1" applyBorder="1" applyAlignment="1">
      <alignment vertical="center"/>
    </xf>
    <xf numFmtId="43" fontId="9" fillId="17" borderId="2" xfId="1" applyFont="1" applyFill="1" applyBorder="1" applyAlignment="1">
      <alignment horizontal="center" vertical="center"/>
    </xf>
    <xf numFmtId="3" fontId="9" fillId="17" borderId="2" xfId="97" applyNumberFormat="1" applyFont="1" applyFill="1" applyBorder="1" applyAlignment="1">
      <alignment horizontal="center" vertical="center"/>
    </xf>
    <xf numFmtId="3" fontId="9" fillId="11" borderId="2" xfId="97" applyNumberFormat="1" applyFont="1" applyFill="1" applyBorder="1" applyAlignment="1">
      <alignment vertical="center"/>
    </xf>
    <xf numFmtId="2" fontId="9" fillId="11" borderId="2" xfId="97" applyNumberFormat="1" applyFont="1" applyFill="1" applyBorder="1" applyAlignment="1">
      <alignment horizontal="center" vertical="center"/>
    </xf>
    <xf numFmtId="3" fontId="41" fillId="11" borderId="2" xfId="93" applyNumberFormat="1" applyFont="1" applyFill="1" applyBorder="1" applyAlignment="1">
      <alignment horizontal="center" vertical="center"/>
    </xf>
    <xf numFmtId="0" fontId="0" fillId="0" borderId="0" xfId="0" applyFont="1" applyAlignment="1">
      <alignment vertical="center"/>
    </xf>
    <xf numFmtId="0" fontId="51" fillId="18" borderId="23" xfId="97" applyNumberFormat="1" applyFont="1" applyFill="1" applyBorder="1" applyAlignment="1"/>
    <xf numFmtId="3" fontId="37" fillId="12" borderId="2" xfId="97" applyNumberFormat="1" applyFont="1" applyFill="1" applyBorder="1" applyAlignment="1">
      <alignment vertical="center"/>
    </xf>
    <xf numFmtId="43" fontId="37" fillId="12" borderId="2" xfId="1" applyFont="1" applyFill="1" applyBorder="1" applyAlignment="1">
      <alignment horizontal="center" vertical="center"/>
    </xf>
    <xf numFmtId="2" fontId="37" fillId="12" borderId="2" xfId="97" applyNumberFormat="1" applyFont="1" applyFill="1" applyBorder="1" applyAlignment="1">
      <alignment horizontal="center" vertical="center"/>
    </xf>
    <xf numFmtId="0" fontId="0" fillId="0" borderId="0" xfId="0" applyNumberFormat="1" applyFont="1" applyAlignment="1">
      <alignment vertical="center"/>
    </xf>
    <xf numFmtId="0" fontId="52" fillId="19" borderId="24" xfId="0" applyFont="1" applyFill="1" applyBorder="1" applyAlignment="1">
      <alignment vertical="center"/>
    </xf>
    <xf numFmtId="43" fontId="40" fillId="0" borderId="2" xfId="1" applyFont="1" applyFill="1" applyBorder="1"/>
    <xf numFmtId="2" fontId="40" fillId="0" borderId="2" xfId="8" applyNumberFormat="1" applyFont="1" applyFill="1" applyBorder="1"/>
    <xf numFmtId="0" fontId="52" fillId="8" borderId="24" xfId="0" applyFont="1" applyFill="1" applyBorder="1" applyAlignment="1">
      <alignment vertical="center"/>
    </xf>
    <xf numFmtId="43" fontId="8" fillId="20" borderId="2" xfId="1" applyFont="1" applyFill="1" applyBorder="1" applyAlignment="1">
      <alignment vertical="center"/>
    </xf>
    <xf numFmtId="2" fontId="8" fillId="20" borderId="2" xfId="8" applyNumberFormat="1" applyFont="1" applyFill="1" applyBorder="1" applyAlignment="1">
      <alignment vertical="center"/>
    </xf>
    <xf numFmtId="3" fontId="37" fillId="20" borderId="2" xfId="97" applyNumberFormat="1" applyFont="1" applyFill="1" applyBorder="1" applyAlignment="1">
      <alignment vertical="center"/>
    </xf>
    <xf numFmtId="0" fontId="34" fillId="12" borderId="2" xfId="97" applyFont="1" applyFill="1" applyBorder="1" applyAlignment="1">
      <alignment horizontal="left" vertical="center"/>
    </xf>
    <xf numFmtId="3" fontId="37" fillId="20" borderId="2" xfId="97" applyNumberFormat="1" applyFont="1" applyFill="1" applyBorder="1" applyAlignment="1">
      <alignment horizontal="center" vertical="center"/>
    </xf>
    <xf numFmtId="0" fontId="23" fillId="0" borderId="25" xfId="104" applyFont="1" applyBorder="1" applyAlignment="1">
      <alignment wrapText="1"/>
    </xf>
    <xf numFmtId="0" fontId="53" fillId="0" borderId="0" xfId="0" applyNumberFormat="1" applyFont="1" applyFill="1" applyBorder="1" applyAlignment="1" applyProtection="1">
      <alignment vertical="center"/>
    </xf>
    <xf numFmtId="0" fontId="23" fillId="0" borderId="25" xfId="104" applyFont="1" applyBorder="1" applyAlignment="1">
      <alignment horizontal="right" wrapText="1"/>
    </xf>
    <xf numFmtId="0" fontId="23" fillId="0" borderId="0" xfId="104" applyFont="1" applyBorder="1" applyAlignment="1">
      <alignment horizontal="right" wrapText="1"/>
    </xf>
    <xf numFmtId="0" fontId="23" fillId="0" borderId="0" xfId="104" applyFont="1" applyBorder="1" applyAlignment="1">
      <alignment wrapText="1"/>
    </xf>
    <xf numFmtId="10" fontId="0" fillId="0" borderId="0" xfId="2" applyNumberFormat="1" applyFont="1"/>
    <xf numFmtId="43" fontId="0" fillId="0" borderId="0" xfId="1"/>
    <xf numFmtId="2" fontId="116" fillId="0" borderId="0" xfId="97" applyNumberFormat="1"/>
    <xf numFmtId="0" fontId="12" fillId="0" borderId="3" xfId="97" applyFont="1" applyBorder="1"/>
    <xf numFmtId="43" fontId="12" fillId="9" borderId="9" xfId="1" applyFont="1" applyFill="1" applyBorder="1" applyAlignment="1">
      <alignment vertical="center" shrinkToFit="1"/>
    </xf>
    <xf numFmtId="1" fontId="12" fillId="9" borderId="9" xfId="0" applyNumberFormat="1" applyFont="1" applyFill="1" applyBorder="1" applyAlignment="1">
      <alignment vertical="center" shrinkToFit="1"/>
    </xf>
    <xf numFmtId="49" fontId="54" fillId="9" borderId="9" xfId="115" applyNumberFormat="1" applyFont="1" applyFill="1" applyBorder="1" applyAlignment="1">
      <alignment vertical="center"/>
    </xf>
    <xf numFmtId="43" fontId="54" fillId="9" borderId="9" xfId="1" applyFont="1" applyFill="1" applyBorder="1" applyAlignment="1">
      <alignment vertical="center"/>
    </xf>
    <xf numFmtId="43" fontId="55" fillId="0" borderId="9" xfId="1" applyFont="1" applyBorder="1"/>
    <xf numFmtId="2" fontId="55" fillId="0" borderId="9" xfId="97" applyNumberFormat="1" applyFont="1" applyBorder="1"/>
    <xf numFmtId="49" fontId="54" fillId="9" borderId="10" xfId="115" applyNumberFormat="1" applyFont="1" applyFill="1" applyBorder="1" applyAlignment="1">
      <alignment vertical="center"/>
    </xf>
    <xf numFmtId="2" fontId="56" fillId="0" borderId="0" xfId="115" applyNumberFormat="1" applyFont="1"/>
    <xf numFmtId="0" fontId="56" fillId="0" borderId="0" xfId="115" applyFont="1"/>
    <xf numFmtId="0" fontId="9" fillId="0" borderId="0" xfId="0" applyFont="1"/>
    <xf numFmtId="0" fontId="57" fillId="0" borderId="0" xfId="127" applyFont="1" applyAlignment="1">
      <alignment vertical="center"/>
    </xf>
    <xf numFmtId="0" fontId="58" fillId="0" borderId="0" xfId="0" applyFont="1" applyAlignment="1">
      <alignment vertical="center"/>
    </xf>
    <xf numFmtId="0" fontId="58" fillId="9" borderId="0" xfId="0" applyFont="1" applyFill="1" applyAlignment="1">
      <alignment vertical="center"/>
    </xf>
    <xf numFmtId="0" fontId="9" fillId="9" borderId="0" xfId="0" applyFont="1" applyFill="1" applyAlignment="1">
      <alignment vertical="center"/>
    </xf>
    <xf numFmtId="0" fontId="59" fillId="0" borderId="0" xfId="127" applyFont="1" applyAlignment="1">
      <alignment vertical="center"/>
    </xf>
    <xf numFmtId="0" fontId="9" fillId="0" borderId="2" xfId="0" applyFont="1" applyBorder="1" applyAlignment="1">
      <alignment horizontal="center" vertical="center"/>
    </xf>
    <xf numFmtId="0" fontId="0" fillId="0" borderId="0" xfId="0" applyAlignment="1">
      <alignment wrapText="1"/>
    </xf>
    <xf numFmtId="0" fontId="0" fillId="0" borderId="2" xfId="0" applyFont="1" applyBorder="1" applyAlignment="1">
      <alignment horizontal="center" vertical="center"/>
    </xf>
    <xf numFmtId="0" fontId="8" fillId="22" borderId="2" xfId="7" applyFont="1" applyFill="1" applyBorder="1" applyAlignment="1">
      <alignment horizontal="center" vertical="center"/>
    </xf>
    <xf numFmtId="0" fontId="64" fillId="22" borderId="2" xfId="0" applyFont="1" applyFill="1" applyBorder="1" applyAlignment="1">
      <alignment horizontal="center" vertical="center"/>
    </xf>
    <xf numFmtId="0" fontId="64" fillId="23" borderId="2" xfId="0" applyNumberFormat="1" applyFont="1" applyFill="1" applyBorder="1" applyAlignment="1" applyProtection="1">
      <alignment horizontal="center" vertical="center"/>
    </xf>
    <xf numFmtId="0" fontId="8" fillId="23" borderId="2" xfId="7" applyFont="1" applyFill="1" applyBorder="1" applyAlignment="1">
      <alignment horizontal="center" vertical="center"/>
    </xf>
    <xf numFmtId="0" fontId="65" fillId="23" borderId="2" xfId="7" applyFont="1" applyFill="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5" fillId="2" borderId="2" xfId="112" applyFont="1" applyFill="1" applyBorder="1" applyAlignment="1">
      <alignment horizontal="center" vertical="center" wrapText="1"/>
    </xf>
    <xf numFmtId="0" fontId="37" fillId="2" borderId="2" xfId="0" applyFont="1" applyFill="1" applyBorder="1"/>
    <xf numFmtId="3" fontId="39" fillId="11" borderId="2" xfId="0" applyNumberFormat="1" applyFont="1" applyFill="1" applyBorder="1" applyAlignment="1">
      <alignment horizontal="center" vertical="center"/>
    </xf>
    <xf numFmtId="3" fontId="24" fillId="11" borderId="2" xfId="0" applyNumberFormat="1" applyFont="1" applyFill="1" applyBorder="1" applyAlignment="1">
      <alignment horizontal="center" vertical="center"/>
    </xf>
    <xf numFmtId="3" fontId="24" fillId="11" borderId="2" xfId="0" applyNumberFormat="1" applyFont="1" applyFill="1" applyBorder="1" applyAlignment="1" applyProtection="1">
      <alignment horizontal="center" vertical="center"/>
    </xf>
    <xf numFmtId="3" fontId="9" fillId="0" borderId="10" xfId="0" applyNumberFormat="1" applyFont="1" applyBorder="1" applyAlignment="1">
      <alignment horizontal="center" vertical="center"/>
    </xf>
    <xf numFmtId="2" fontId="0" fillId="0" borderId="2" xfId="0" applyNumberFormat="1" applyFont="1" applyBorder="1" applyAlignment="1">
      <alignment horizontal="center" vertical="center"/>
    </xf>
    <xf numFmtId="0" fontId="30" fillId="21" borderId="2" xfId="112" applyFont="1" applyFill="1" applyBorder="1" applyAlignment="1">
      <alignment horizontal="left" vertical="center" wrapText="1"/>
    </xf>
    <xf numFmtId="0" fontId="66" fillId="21" borderId="2" xfId="112" applyFont="1" applyFill="1" applyBorder="1" applyAlignment="1">
      <alignment wrapText="1"/>
    </xf>
    <xf numFmtId="0" fontId="7" fillId="21" borderId="2" xfId="0" applyFont="1" applyFill="1" applyBorder="1"/>
    <xf numFmtId="3" fontId="7" fillId="21" borderId="2" xfId="0" applyNumberFormat="1" applyFont="1" applyFill="1" applyBorder="1" applyAlignment="1">
      <alignment horizontal="center" vertical="center"/>
    </xf>
    <xf numFmtId="3" fontId="67" fillId="21" borderId="2" xfId="0" applyNumberFormat="1" applyFont="1" applyFill="1" applyBorder="1" applyAlignment="1">
      <alignment horizontal="center" vertical="center"/>
    </xf>
    <xf numFmtId="3" fontId="67" fillId="21" borderId="2" xfId="0" applyNumberFormat="1" applyFont="1" applyFill="1" applyBorder="1" applyAlignment="1" applyProtection="1">
      <alignment horizontal="center" vertical="center"/>
    </xf>
    <xf numFmtId="0" fontId="0" fillId="0" borderId="2" xfId="0" applyBorder="1" applyAlignment="1">
      <alignment horizontal="left" vertical="center"/>
    </xf>
    <xf numFmtId="0" fontId="37" fillId="22" borderId="2" xfId="0" applyFont="1" applyFill="1" applyBorder="1" applyAlignment="1">
      <alignment horizontal="center" vertical="center"/>
    </xf>
    <xf numFmtId="0" fontId="68" fillId="0" borderId="2" xfId="7" applyFont="1" applyFill="1" applyBorder="1" applyAlignment="1">
      <alignment horizontal="center"/>
    </xf>
    <xf numFmtId="0" fontId="22" fillId="0" borderId="2" xfId="112" applyFont="1" applyBorder="1" applyAlignment="1">
      <alignment wrapText="1"/>
    </xf>
    <xf numFmtId="0" fontId="68" fillId="0" borderId="2" xfId="7" applyFont="1" applyFill="1" applyBorder="1"/>
    <xf numFmtId="3" fontId="69" fillId="25" borderId="2" xfId="8" applyNumberFormat="1" applyBorder="1" applyAlignment="1">
      <alignment horizontal="center" vertical="center"/>
    </xf>
    <xf numFmtId="3" fontId="53" fillId="0" borderId="2" xfId="0" applyNumberFormat="1" applyFont="1" applyBorder="1" applyAlignment="1">
      <alignment horizontal="center" vertical="center"/>
    </xf>
    <xf numFmtId="3" fontId="53" fillId="0" borderId="2" xfId="0" applyNumberFormat="1" applyFont="1" applyFill="1" applyBorder="1" applyAlignment="1" applyProtection="1">
      <alignment horizontal="center" vertical="center"/>
    </xf>
    <xf numFmtId="3" fontId="9" fillId="0" borderId="2" xfId="0" applyNumberFormat="1" applyFont="1" applyBorder="1" applyAlignment="1">
      <alignment horizontal="center" vertical="center"/>
    </xf>
    <xf numFmtId="3" fontId="9" fillId="0" borderId="2" xfId="0" applyNumberFormat="1" applyFont="1" applyBorder="1" applyAlignment="1">
      <alignment vertical="center"/>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17" fontId="0" fillId="0" borderId="0" xfId="0" applyNumberFormat="1"/>
    <xf numFmtId="0" fontId="0" fillId="0" borderId="0" xfId="0" applyAlignment="1">
      <alignment horizontal="center"/>
    </xf>
    <xf numFmtId="0" fontId="0" fillId="0" borderId="0" xfId="0" applyFont="1" applyAlignment="1">
      <alignment horizontal="right"/>
    </xf>
    <xf numFmtId="49" fontId="0" fillId="0" borderId="0" xfId="0" applyNumberFormat="1"/>
    <xf numFmtId="3" fontId="9" fillId="0" borderId="0" xfId="0" applyNumberFormat="1" applyFont="1" applyAlignment="1">
      <alignment horizontal="center" vertical="center"/>
    </xf>
    <xf numFmtId="2" fontId="0" fillId="0" borderId="0" xfId="0" applyNumberFormat="1" applyFont="1" applyAlignment="1">
      <alignment horizontal="center" vertical="center"/>
    </xf>
    <xf numFmtId="0" fontId="71" fillId="9" borderId="2" xfId="0" applyFont="1" applyFill="1" applyBorder="1"/>
    <xf numFmtId="1" fontId="0" fillId="9" borderId="9" xfId="0" applyNumberFormat="1" applyFont="1" applyFill="1" applyBorder="1" applyAlignment="1">
      <alignment vertical="center" shrinkToFit="1"/>
    </xf>
    <xf numFmtId="1" fontId="0" fillId="9" borderId="10" xfId="0" applyNumberFormat="1" applyFont="1" applyFill="1" applyBorder="1" applyAlignment="1">
      <alignment vertical="center" shrinkToFit="1"/>
    </xf>
    <xf numFmtId="0" fontId="12" fillId="9" borderId="8" xfId="0" applyFont="1" applyFill="1" applyBorder="1" applyAlignment="1">
      <alignment vertical="center"/>
    </xf>
    <xf numFmtId="0" fontId="12" fillId="9" borderId="15" xfId="0" applyFont="1" applyFill="1" applyBorder="1" applyAlignment="1">
      <alignment vertical="center"/>
    </xf>
    <xf numFmtId="0" fontId="0" fillId="9" borderId="0" xfId="0" applyFont="1" applyFill="1" applyAlignment="1">
      <alignment horizontal="center" readingOrder="1"/>
    </xf>
    <xf numFmtId="0" fontId="63" fillId="27" borderId="2" xfId="7" applyFont="1" applyFill="1" applyBorder="1" applyAlignment="1">
      <alignment horizontal="center" vertical="center"/>
    </xf>
    <xf numFmtId="0" fontId="63" fillId="27" borderId="2" xfId="7" applyFont="1" applyFill="1" applyBorder="1" applyAlignment="1">
      <alignment horizontal="center" vertical="center" wrapText="1"/>
    </xf>
    <xf numFmtId="0" fontId="72" fillId="11" borderId="2" xfId="112" applyFont="1" applyFill="1" applyBorder="1" applyAlignment="1">
      <alignment vertical="center" wrapText="1"/>
    </xf>
    <xf numFmtId="0" fontId="0" fillId="11" borderId="2" xfId="0" applyFont="1" applyFill="1" applyBorder="1" applyAlignment="1">
      <alignment vertical="center"/>
    </xf>
    <xf numFmtId="41" fontId="73" fillId="28" borderId="2" xfId="3" applyFont="1" applyFill="1" applyBorder="1" applyAlignment="1">
      <alignment horizontal="center" vertical="center"/>
    </xf>
    <xf numFmtId="41" fontId="74" fillId="11" borderId="2" xfId="3" applyFont="1" applyFill="1" applyBorder="1" applyAlignment="1">
      <alignment horizontal="center" vertical="center"/>
    </xf>
    <xf numFmtId="41" fontId="73" fillId="11" borderId="2" xfId="3" applyFont="1" applyFill="1" applyBorder="1" applyAlignment="1">
      <alignment horizontal="center" vertical="center"/>
    </xf>
    <xf numFmtId="41" fontId="74" fillId="11" borderId="2" xfId="81" applyFont="1" applyFill="1" applyBorder="1" applyAlignment="1">
      <alignment horizontal="center" vertical="center"/>
    </xf>
    <xf numFmtId="41" fontId="74" fillId="11" borderId="11" xfId="81" applyFont="1" applyFill="1" applyBorder="1" applyAlignment="1">
      <alignment vertical="center"/>
    </xf>
    <xf numFmtId="41" fontId="74" fillId="11" borderId="11" xfId="81" applyFont="1" applyFill="1" applyBorder="1" applyAlignment="1">
      <alignment horizontal="center" vertical="center"/>
    </xf>
    <xf numFmtId="41" fontId="74" fillId="11" borderId="11" xfId="3" applyFont="1" applyFill="1" applyBorder="1" applyAlignment="1">
      <alignment horizontal="center" vertical="center"/>
    </xf>
    <xf numFmtId="41" fontId="74" fillId="11" borderId="11" xfId="3" applyFont="1" applyFill="1" applyBorder="1" applyAlignment="1">
      <alignment vertical="center"/>
    </xf>
    <xf numFmtId="41" fontId="74" fillId="11" borderId="11" xfId="0" applyNumberFormat="1" applyFont="1" applyFill="1" applyBorder="1" applyAlignment="1" applyProtection="1">
      <alignment vertical="center"/>
    </xf>
    <xf numFmtId="41" fontId="74" fillId="11" borderId="2" xfId="0" applyNumberFormat="1" applyFont="1" applyFill="1" applyBorder="1" applyAlignment="1" applyProtection="1">
      <alignment vertical="center"/>
    </xf>
    <xf numFmtId="41" fontId="74" fillId="11" borderId="2" xfId="3" applyFont="1" applyFill="1" applyBorder="1" applyAlignment="1">
      <alignment vertical="center"/>
    </xf>
    <xf numFmtId="0" fontId="0" fillId="29" borderId="2" xfId="0" applyFill="1" applyBorder="1" applyAlignment="1">
      <alignment horizontal="center" vertical="center"/>
    </xf>
    <xf numFmtId="0" fontId="0" fillId="29" borderId="2" xfId="0" applyFill="1" applyBorder="1"/>
    <xf numFmtId="0" fontId="6" fillId="0" borderId="2" xfId="7" applyFont="1" applyFill="1" applyBorder="1" applyAlignment="1">
      <alignment vertical="center"/>
    </xf>
    <xf numFmtId="0" fontId="68" fillId="24" borderId="2" xfId="7" applyFont="1" applyBorder="1" applyAlignment="1">
      <alignment vertical="center"/>
    </xf>
    <xf numFmtId="41" fontId="0" fillId="0" borderId="22" xfId="0" applyNumberFormat="1" applyFill="1" applyBorder="1"/>
    <xf numFmtId="49" fontId="12" fillId="0" borderId="0" xfId="0" applyNumberFormat="1" applyFont="1"/>
    <xf numFmtId="0" fontId="0" fillId="9" borderId="3" xfId="0" applyFont="1" applyFill="1" applyBorder="1" applyAlignment="1">
      <alignment vertical="center"/>
    </xf>
    <xf numFmtId="0" fontId="76" fillId="9" borderId="9" xfId="0" applyFont="1" applyFill="1" applyBorder="1" applyAlignment="1">
      <alignment vertical="center"/>
    </xf>
    <xf numFmtId="49" fontId="7" fillId="0" borderId="0" xfId="0" applyNumberFormat="1" applyFont="1"/>
    <xf numFmtId="0" fontId="70" fillId="0" borderId="1" xfId="0" applyFont="1" applyBorder="1" applyAlignment="1">
      <alignment horizontal="left" vertical="center"/>
    </xf>
    <xf numFmtId="0" fontId="70" fillId="0" borderId="0" xfId="0" applyFont="1" applyAlignment="1">
      <alignment horizontal="left" vertical="center"/>
    </xf>
    <xf numFmtId="49" fontId="12" fillId="0" borderId="9" xfId="0" applyNumberFormat="1" applyFont="1" applyBorder="1" applyAlignment="1">
      <alignment vertical="center"/>
    </xf>
    <xf numFmtId="49" fontId="12" fillId="0" borderId="10" xfId="0" applyNumberFormat="1" applyFont="1" applyBorder="1" applyAlignment="1">
      <alignment vertical="center"/>
    </xf>
    <xf numFmtId="0" fontId="70" fillId="30" borderId="1" xfId="0" applyFont="1" applyFill="1" applyBorder="1" applyAlignment="1">
      <alignment vertical="center"/>
    </xf>
    <xf numFmtId="0" fontId="70" fillId="30" borderId="0" xfId="0" applyFont="1" applyFill="1" applyAlignment="1">
      <alignment vertical="center"/>
    </xf>
    <xf numFmtId="0" fontId="57" fillId="0" borderId="0" xfId="127" applyFont="1" applyBorder="1" applyAlignment="1">
      <alignment vertical="center" readingOrder="1"/>
    </xf>
    <xf numFmtId="0" fontId="0" fillId="9" borderId="0" xfId="0" applyFill="1" applyAlignment="1">
      <alignment horizontal="centerContinuous" readingOrder="1"/>
    </xf>
    <xf numFmtId="0" fontId="0" fillId="9" borderId="0" xfId="0" applyFill="1" applyAlignment="1">
      <alignment horizontal="center" readingOrder="1"/>
    </xf>
    <xf numFmtId="0" fontId="0" fillId="0" borderId="2" xfId="0" applyFont="1" applyBorder="1"/>
    <xf numFmtId="3" fontId="0" fillId="0" borderId="0" xfId="0" applyNumberFormat="1" applyFont="1"/>
    <xf numFmtId="17" fontId="8" fillId="2" borderId="2" xfId="7" applyNumberFormat="1" applyFont="1" applyFill="1" applyBorder="1" applyAlignment="1">
      <alignment horizontal="center" vertical="center" wrapText="1" shrinkToFit="1"/>
    </xf>
    <xf numFmtId="0" fontId="8" fillId="21" borderId="2" xfId="7" applyFont="1" applyFill="1" applyBorder="1" applyAlignment="1">
      <alignment horizontal="center" vertical="center"/>
    </xf>
    <xf numFmtId="0" fontId="64" fillId="22" borderId="2" xfId="0" applyNumberFormat="1" applyFont="1" applyFill="1" applyBorder="1" applyAlignment="1" applyProtection="1">
      <alignment horizontal="center" vertical="center"/>
    </xf>
    <xf numFmtId="0" fontId="8" fillId="22" borderId="3" xfId="7" applyFont="1" applyFill="1" applyBorder="1" applyAlignment="1">
      <alignment horizontal="center" vertical="center"/>
    </xf>
    <xf numFmtId="0" fontId="30" fillId="2" borderId="2" xfId="112" applyFont="1" applyFill="1" applyBorder="1" applyAlignment="1">
      <alignment vertical="center" wrapText="1"/>
    </xf>
    <xf numFmtId="0" fontId="7" fillId="2" borderId="2" xfId="0" applyFont="1" applyFill="1" applyBorder="1" applyAlignment="1">
      <alignment vertical="center"/>
    </xf>
    <xf numFmtId="41" fontId="74" fillId="11" borderId="2" xfId="0" applyNumberFormat="1" applyFont="1" applyFill="1" applyBorder="1" applyAlignment="1" applyProtection="1">
      <alignment horizontal="center" vertical="center"/>
    </xf>
    <xf numFmtId="0" fontId="30" fillId="21" borderId="2" xfId="112" applyFont="1" applyFill="1" applyBorder="1" applyAlignment="1">
      <alignment vertical="center" wrapText="1"/>
    </xf>
    <xf numFmtId="0" fontId="66" fillId="21" borderId="2" xfId="112" applyFont="1" applyFill="1" applyBorder="1" applyAlignment="1">
      <alignment vertical="center" wrapText="1"/>
    </xf>
    <xf numFmtId="0" fontId="7" fillId="21" borderId="2" xfId="0" applyFont="1" applyFill="1" applyBorder="1" applyAlignment="1">
      <alignment vertical="center"/>
    </xf>
    <xf numFmtId="3" fontId="7" fillId="21" borderId="2" xfId="0" applyNumberFormat="1" applyFont="1" applyFill="1" applyBorder="1" applyAlignment="1">
      <alignment vertical="center"/>
    </xf>
    <xf numFmtId="3" fontId="7" fillId="21" borderId="2" xfId="109" applyNumberFormat="1" applyFont="1" applyFill="1" applyBorder="1" applyAlignment="1">
      <alignment horizontal="right" vertical="center" wrapText="1"/>
    </xf>
    <xf numFmtId="3" fontId="67" fillId="21" borderId="2" xfId="0" applyNumberFormat="1" applyFont="1" applyFill="1" applyBorder="1" applyAlignment="1" applyProtection="1">
      <alignment vertical="center"/>
    </xf>
    <xf numFmtId="0" fontId="0" fillId="0" borderId="2" xfId="0" applyBorder="1" applyAlignment="1">
      <alignment horizontal="center"/>
    </xf>
    <xf numFmtId="0" fontId="68" fillId="0" borderId="2" xfId="7" applyFont="1" applyFill="1" applyBorder="1" applyAlignment="1">
      <alignment horizontal="center" vertical="center"/>
    </xf>
    <xf numFmtId="0" fontId="22" fillId="0" borderId="2" xfId="112" applyFont="1" applyBorder="1" applyAlignment="1">
      <alignment vertical="center" wrapText="1"/>
    </xf>
    <xf numFmtId="3" fontId="40" fillId="0" borderId="2" xfId="8" applyNumberFormat="1" applyFont="1" applyFill="1" applyBorder="1" applyAlignment="1">
      <alignment vertical="center"/>
    </xf>
    <xf numFmtId="3" fontId="69" fillId="25" borderId="2" xfId="8" applyNumberFormat="1" applyBorder="1" applyAlignment="1">
      <alignment vertical="center"/>
    </xf>
    <xf numFmtId="3" fontId="69" fillId="25" borderId="2" xfId="8" applyNumberFormat="1" applyBorder="1" applyAlignment="1">
      <alignment horizontal="right" vertical="center" wrapText="1"/>
    </xf>
    <xf numFmtId="3" fontId="53" fillId="0" borderId="2" xfId="0" applyNumberFormat="1" applyFont="1" applyBorder="1" applyAlignment="1">
      <alignment vertical="center"/>
    </xf>
    <xf numFmtId="3" fontId="53" fillId="0" borderId="2" xfId="0" applyNumberFormat="1" applyFont="1" applyFill="1" applyBorder="1" applyAlignment="1" applyProtection="1">
      <alignment vertical="center"/>
    </xf>
    <xf numFmtId="41" fontId="0" fillId="0" borderId="0" xfId="0" applyNumberFormat="1"/>
    <xf numFmtId="3" fontId="30" fillId="21" borderId="2" xfId="112" applyNumberFormat="1" applyFont="1" applyFill="1" applyBorder="1" applyAlignment="1">
      <alignment vertical="center" wrapText="1"/>
    </xf>
    <xf numFmtId="3" fontId="67" fillId="21" borderId="2" xfId="0" applyNumberFormat="1" applyFont="1" applyFill="1" applyBorder="1" applyAlignment="1">
      <alignment vertical="center"/>
    </xf>
    <xf numFmtId="0" fontId="53" fillId="0" borderId="0" xfId="0" applyFont="1"/>
    <xf numFmtId="49" fontId="0" fillId="9" borderId="9" xfId="0" applyNumberFormat="1" applyFont="1" applyFill="1" applyBorder="1" applyAlignment="1">
      <alignment vertical="center" wrapText="1"/>
    </xf>
    <xf numFmtId="49" fontId="0" fillId="9" borderId="10" xfId="0" applyNumberFormat="1" applyFont="1" applyFill="1" applyBorder="1" applyAlignment="1">
      <alignment vertical="center" wrapText="1"/>
    </xf>
    <xf numFmtId="49" fontId="0" fillId="9" borderId="0" xfId="0" applyNumberFormat="1" applyFont="1" applyFill="1" applyBorder="1" applyAlignment="1">
      <alignment vertical="center" wrapText="1"/>
    </xf>
    <xf numFmtId="0" fontId="0" fillId="9" borderId="9" xfId="0" applyFont="1" applyFill="1" applyBorder="1" applyAlignment="1">
      <alignment vertical="center"/>
    </xf>
    <xf numFmtId="0" fontId="0" fillId="9" borderId="15" xfId="0" applyFont="1" applyFill="1" applyBorder="1" applyAlignment="1">
      <alignment vertical="center"/>
    </xf>
    <xf numFmtId="0" fontId="0" fillId="9" borderId="0" xfId="0" applyFont="1" applyFill="1" applyBorder="1" applyAlignment="1">
      <alignment vertical="center"/>
    </xf>
    <xf numFmtId="0" fontId="68" fillId="0" borderId="0" xfId="95"/>
    <xf numFmtId="0" fontId="68" fillId="0" borderId="0" xfId="95" applyAlignment="1">
      <alignment horizontal="center"/>
    </xf>
    <xf numFmtId="0" fontId="68" fillId="0" borderId="0" xfId="95" applyFill="1"/>
    <xf numFmtId="49" fontId="77" fillId="2" borderId="10" xfId="0" applyNumberFormat="1" applyFont="1" applyFill="1" applyBorder="1" applyAlignment="1">
      <alignment horizontal="center" vertical="center" wrapText="1"/>
    </xf>
    <xf numFmtId="0" fontId="45" fillId="7" borderId="0" xfId="92" applyFont="1" applyFill="1" applyAlignment="1"/>
    <xf numFmtId="0" fontId="79" fillId="22" borderId="2" xfId="7" applyFont="1" applyFill="1" applyBorder="1" applyAlignment="1">
      <alignment horizontal="center" vertical="center" wrapText="1"/>
    </xf>
    <xf numFmtId="0" fontId="45" fillId="0" borderId="0" xfId="92" applyFont="1" applyFill="1" applyAlignment="1"/>
    <xf numFmtId="0" fontId="80" fillId="22" borderId="2" xfId="7" applyFont="1" applyFill="1" applyBorder="1" applyAlignment="1">
      <alignment horizontal="center" vertical="center" wrapText="1"/>
    </xf>
    <xf numFmtId="0" fontId="81" fillId="22" borderId="2" xfId="7" applyFont="1" applyFill="1" applyBorder="1" applyAlignment="1">
      <alignment horizontal="center" vertical="center" wrapText="1"/>
    </xf>
    <xf numFmtId="0" fontId="0" fillId="0" borderId="0" xfId="95" applyFont="1"/>
    <xf numFmtId="0" fontId="82" fillId="15" borderId="2" xfId="5" applyFont="1" applyFill="1" applyBorder="1" applyAlignment="1">
      <alignment horizontal="center" vertical="center" wrapText="1"/>
    </xf>
    <xf numFmtId="0" fontId="83" fillId="15" borderId="2" xfId="5" applyFont="1" applyFill="1" applyBorder="1" applyAlignment="1">
      <alignment horizontal="center" vertical="center"/>
    </xf>
    <xf numFmtId="2" fontId="2" fillId="2" borderId="2" xfId="95" applyNumberFormat="1" applyFont="1" applyFill="1" applyBorder="1" applyAlignment="1">
      <alignment horizontal="left" vertical="center"/>
    </xf>
    <xf numFmtId="3" fontId="41" fillId="17" borderId="2" xfId="95" applyNumberFormat="1" applyFont="1" applyFill="1" applyBorder="1" applyAlignment="1">
      <alignment horizontal="center" vertical="center"/>
    </xf>
    <xf numFmtId="3" fontId="68" fillId="0" borderId="0" xfId="95" applyNumberFormat="1"/>
    <xf numFmtId="0" fontId="84" fillId="0" borderId="0" xfId="0" applyFont="1" applyAlignment="1">
      <alignment vertical="center"/>
    </xf>
    <xf numFmtId="2" fontId="85" fillId="26" borderId="2" xfId="95" applyNumberFormat="1" applyFont="1" applyFill="1" applyBorder="1" applyAlignment="1">
      <alignment vertical="top"/>
    </xf>
    <xf numFmtId="2" fontId="86" fillId="12" borderId="2" xfId="95" applyNumberFormat="1" applyFont="1" applyFill="1" applyBorder="1" applyAlignment="1">
      <alignment vertical="top"/>
    </xf>
    <xf numFmtId="3" fontId="6" fillId="26" borderId="2" xfId="95" applyNumberFormat="1" applyFont="1" applyFill="1" applyBorder="1" applyAlignment="1">
      <alignment horizontal="center"/>
    </xf>
    <xf numFmtId="3" fontId="41" fillId="26" borderId="2" xfId="95" applyNumberFormat="1" applyFont="1" applyFill="1" applyBorder="1" applyAlignment="1">
      <alignment horizontal="center"/>
    </xf>
    <xf numFmtId="0" fontId="25" fillId="0" borderId="0" xfId="0" applyNumberFormat="1" applyFont="1" applyFill="1" applyBorder="1" applyAlignment="1" applyProtection="1">
      <alignment vertical="center"/>
    </xf>
    <xf numFmtId="0" fontId="87" fillId="0" borderId="2" xfId="6" applyFill="1" applyBorder="1"/>
    <xf numFmtId="0" fontId="87" fillId="0" borderId="2" xfId="6" applyFill="1" applyBorder="1" applyAlignment="1">
      <alignment horizontal="center"/>
    </xf>
    <xf numFmtId="3" fontId="6" fillId="0" borderId="2" xfId="8" applyNumberFormat="1" applyFont="1" applyFill="1" applyBorder="1" applyAlignment="1">
      <alignment horizontal="center"/>
    </xf>
    <xf numFmtId="2" fontId="86" fillId="12" borderId="2" xfId="95" applyNumberFormat="1" applyFont="1" applyFill="1" applyBorder="1" applyAlignment="1">
      <alignment vertical="center"/>
    </xf>
    <xf numFmtId="2" fontId="86" fillId="12" borderId="2" xfId="95" applyNumberFormat="1" applyFont="1" applyFill="1" applyBorder="1" applyAlignment="1">
      <alignment horizontal="center" vertical="center"/>
    </xf>
    <xf numFmtId="0" fontId="25" fillId="0" borderId="0" xfId="95" applyNumberFormat="1" applyFont="1" applyFill="1" applyAlignment="1">
      <alignment vertical="center"/>
    </xf>
    <xf numFmtId="0" fontId="88" fillId="9" borderId="3" xfId="0" applyFont="1" applyFill="1" applyBorder="1" applyAlignment="1">
      <alignment vertical="center"/>
    </xf>
    <xf numFmtId="49" fontId="89" fillId="9" borderId="14" xfId="95" applyNumberFormat="1" applyFont="1" applyFill="1" applyBorder="1" applyAlignment="1">
      <alignment vertical="center" wrapText="1"/>
    </xf>
    <xf numFmtId="0" fontId="68" fillId="0" borderId="14" xfId="95" applyBorder="1"/>
    <xf numFmtId="0" fontId="68" fillId="0" borderId="16" xfId="95" applyBorder="1" applyAlignment="1">
      <alignment horizontal="center"/>
    </xf>
    <xf numFmtId="0" fontId="68" fillId="0" borderId="9" xfId="95" applyBorder="1"/>
    <xf numFmtId="0" fontId="68" fillId="0" borderId="10" xfId="95" applyBorder="1" applyAlignment="1">
      <alignment horizontal="center"/>
    </xf>
    <xf numFmtId="0" fontId="68" fillId="0" borderId="15" xfId="95" applyBorder="1"/>
    <xf numFmtId="0" fontId="68" fillId="0" borderId="13" xfId="95" applyBorder="1" applyAlignment="1">
      <alignment horizontal="center"/>
    </xf>
    <xf numFmtId="0" fontId="68" fillId="0" borderId="0" xfId="93"/>
    <xf numFmtId="0" fontId="6" fillId="0" borderId="0" xfId="93" applyFont="1"/>
    <xf numFmtId="0" fontId="92" fillId="31" borderId="2" xfId="7" applyFont="1" applyFill="1" applyBorder="1" applyAlignment="1">
      <alignment horizontal="center" vertical="center" wrapText="1"/>
    </xf>
    <xf numFmtId="0" fontId="44" fillId="22" borderId="2" xfId="7" applyFont="1" applyFill="1" applyBorder="1" applyAlignment="1">
      <alignment horizontal="center" vertical="center" wrapText="1"/>
    </xf>
    <xf numFmtId="0" fontId="92" fillId="15" borderId="2" xfId="7" applyFont="1" applyFill="1" applyBorder="1" applyAlignment="1">
      <alignment horizontal="center" vertical="center" wrapText="1"/>
    </xf>
    <xf numFmtId="0" fontId="93" fillId="22" borderId="2" xfId="7" applyFont="1" applyFill="1" applyBorder="1" applyAlignment="1">
      <alignment horizontal="center" vertical="center" wrapText="1"/>
    </xf>
    <xf numFmtId="0" fontId="68" fillId="32" borderId="0" xfId="93" applyFill="1"/>
    <xf numFmtId="0" fontId="94" fillId="32" borderId="0" xfId="93" applyFont="1" applyFill="1"/>
    <xf numFmtId="0" fontId="82" fillId="15" borderId="3" xfId="5" applyFont="1" applyFill="1" applyBorder="1" applyAlignment="1">
      <alignment horizontal="center" vertical="center" wrapText="1"/>
    </xf>
    <xf numFmtId="2" fontId="78" fillId="15" borderId="9" xfId="93" applyNumberFormat="1" applyFont="1" applyFill="1" applyBorder="1" applyAlignment="1">
      <alignment horizontal="centerContinuous" vertical="top"/>
    </xf>
    <xf numFmtId="2" fontId="78" fillId="15" borderId="10" xfId="93" applyNumberFormat="1" applyFont="1" applyFill="1" applyBorder="1" applyAlignment="1">
      <alignment horizontal="centerContinuous" vertical="top"/>
    </xf>
    <xf numFmtId="0" fontId="91" fillId="15" borderId="10" xfId="5" applyFont="1" applyFill="1" applyBorder="1" applyAlignment="1">
      <alignment horizontal="center" vertical="center"/>
    </xf>
    <xf numFmtId="0" fontId="91" fillId="15" borderId="2" xfId="5" applyFont="1" applyFill="1" applyBorder="1" applyAlignment="1">
      <alignment horizontal="center" vertical="center"/>
    </xf>
    <xf numFmtId="1" fontId="37" fillId="15" borderId="3" xfId="0" applyNumberFormat="1" applyFont="1" applyFill="1" applyBorder="1" applyAlignment="1">
      <alignment horizontal="center" vertical="center" wrapText="1" shrinkToFit="1"/>
    </xf>
    <xf numFmtId="2" fontId="76" fillId="15" borderId="9" xfId="93" applyNumberFormat="1" applyFont="1" applyFill="1" applyBorder="1" applyAlignment="1">
      <alignment horizontal="center" vertical="center"/>
    </xf>
    <xf numFmtId="2" fontId="76" fillId="15" borderId="10" xfId="93" applyNumberFormat="1" applyFont="1" applyFill="1" applyBorder="1" applyAlignment="1">
      <alignment horizontal="center" vertical="center"/>
    </xf>
    <xf numFmtId="3" fontId="41" fillId="33" borderId="2" xfId="93" applyNumberFormat="1" applyFont="1" applyFill="1" applyBorder="1" applyAlignment="1">
      <alignment horizontal="center" vertical="center"/>
    </xf>
    <xf numFmtId="3" fontId="41" fillId="9" borderId="2" xfId="93" applyNumberFormat="1" applyFont="1" applyFill="1" applyBorder="1" applyAlignment="1">
      <alignment horizontal="center" vertical="center"/>
    </xf>
    <xf numFmtId="3" fontId="68" fillId="0" borderId="0" xfId="93" applyNumberFormat="1"/>
    <xf numFmtId="0" fontId="95" fillId="17" borderId="0" xfId="0" applyNumberFormat="1" applyFont="1" applyFill="1" applyBorder="1" applyAlignment="1" applyProtection="1">
      <alignment vertical="center"/>
    </xf>
    <xf numFmtId="1" fontId="60" fillId="34" borderId="11" xfId="0" applyNumberFormat="1" applyFont="1" applyFill="1" applyBorder="1" applyAlignment="1">
      <alignment horizontal="left" vertical="center" wrapText="1" shrinkToFit="1"/>
    </xf>
    <xf numFmtId="1" fontId="60" fillId="34" borderId="11" xfId="0" applyNumberFormat="1" applyFont="1" applyFill="1" applyBorder="1" applyAlignment="1">
      <alignment vertical="center" wrapText="1" shrinkToFit="1"/>
    </xf>
    <xf numFmtId="3" fontId="6" fillId="26" borderId="2" xfId="93" applyNumberFormat="1" applyFont="1" applyFill="1" applyBorder="1" applyAlignment="1">
      <alignment horizontal="center"/>
    </xf>
    <xf numFmtId="0" fontId="87" fillId="35" borderId="2" xfId="6" applyBorder="1"/>
    <xf numFmtId="0" fontId="68" fillId="0" borderId="2" xfId="93" applyFont="1" applyBorder="1"/>
    <xf numFmtId="0" fontId="68" fillId="0" borderId="2" xfId="93" applyBorder="1" applyAlignment="1">
      <alignment horizontal="left"/>
    </xf>
    <xf numFmtId="3" fontId="41" fillId="33" borderId="2" xfId="8" applyNumberFormat="1" applyFont="1" applyFill="1" applyBorder="1" applyAlignment="1">
      <alignment horizontal="center"/>
    </xf>
    <xf numFmtId="1" fontId="60" fillId="34" borderId="2" xfId="0" applyNumberFormat="1" applyFont="1" applyFill="1" applyBorder="1" applyAlignment="1">
      <alignment vertical="center" wrapText="1" shrinkToFit="1"/>
    </xf>
    <xf numFmtId="0" fontId="68" fillId="0" borderId="2" xfId="93" applyBorder="1"/>
    <xf numFmtId="3" fontId="8" fillId="36" borderId="2" xfId="93" applyNumberFormat="1" applyFont="1" applyFill="1" applyBorder="1" applyAlignment="1">
      <alignment horizontal="center"/>
    </xf>
    <xf numFmtId="0" fontId="0" fillId="0" borderId="0" xfId="0" applyNumberFormat="1" applyFont="1" applyFill="1" applyBorder="1" applyAlignment="1" applyProtection="1">
      <alignment vertical="center"/>
    </xf>
    <xf numFmtId="49" fontId="96" fillId="0" borderId="9" xfId="93" applyNumberFormat="1" applyFont="1" applyBorder="1" applyAlignment="1">
      <alignment vertical="center"/>
    </xf>
    <xf numFmtId="49" fontId="96" fillId="9" borderId="9" xfId="93" applyNumberFormat="1" applyFont="1" applyFill="1" applyBorder="1" applyAlignment="1">
      <alignment vertical="center"/>
    </xf>
    <xf numFmtId="0" fontId="68" fillId="0" borderId="9" xfId="93" applyBorder="1"/>
    <xf numFmtId="0" fontId="68" fillId="0" borderId="10" xfId="93" applyBorder="1"/>
    <xf numFmtId="0" fontId="23" fillId="0" borderId="27" xfId="0" applyNumberFormat="1" applyFont="1" applyFill="1" applyBorder="1" applyAlignment="1"/>
    <xf numFmtId="0" fontId="68" fillId="0" borderId="0" xfId="93" applyFill="1"/>
    <xf numFmtId="0" fontId="30" fillId="15" borderId="2" xfId="130" applyFont="1" applyFill="1" applyBorder="1" applyAlignment="1">
      <alignment horizontal="center" vertical="center"/>
    </xf>
    <xf numFmtId="0" fontId="97" fillId="15" borderId="2" xfId="0" applyFont="1" applyFill="1" applyBorder="1" applyAlignment="1">
      <alignment horizontal="center" vertical="center" wrapText="1"/>
    </xf>
    <xf numFmtId="0" fontId="37" fillId="15" borderId="2" xfId="0" applyFont="1" applyFill="1" applyBorder="1" applyAlignment="1">
      <alignment horizontal="center" vertical="center"/>
    </xf>
    <xf numFmtId="0" fontId="37" fillId="15" borderId="2" xfId="0" applyFont="1" applyFill="1" applyBorder="1" applyAlignment="1">
      <alignment horizontal="center" vertical="center" wrapText="1"/>
    </xf>
    <xf numFmtId="0" fontId="98" fillId="15" borderId="2" xfId="7" applyFont="1" applyFill="1" applyBorder="1" applyAlignment="1">
      <alignment vertical="center" wrapText="1"/>
    </xf>
    <xf numFmtId="41" fontId="0" fillId="0" borderId="2" xfId="3" applyFont="1" applyFill="1" applyBorder="1"/>
    <xf numFmtId="41" fontId="0" fillId="0" borderId="2" xfId="0" applyNumberFormat="1" applyFont="1" applyFill="1" applyBorder="1" applyAlignment="1" applyProtection="1"/>
    <xf numFmtId="0" fontId="37" fillId="0" borderId="0" xfId="0" applyFont="1"/>
    <xf numFmtId="0" fontId="41" fillId="28" borderId="2" xfId="7" applyFont="1" applyFill="1" applyBorder="1" applyAlignment="1">
      <alignment vertical="center"/>
    </xf>
    <xf numFmtId="0" fontId="98" fillId="21" borderId="2" xfId="7" applyFont="1" applyFill="1" applyBorder="1" applyAlignment="1">
      <alignment vertical="center" wrapText="1"/>
    </xf>
    <xf numFmtId="3" fontId="88" fillId="0" borderId="2" xfId="0" applyNumberFormat="1" applyFont="1" applyBorder="1"/>
    <xf numFmtId="10" fontId="0" fillId="0" borderId="2" xfId="122" applyNumberFormat="1" applyFont="1" applyFill="1" applyBorder="1" applyAlignment="1">
      <alignment horizontal="center" vertical="center"/>
    </xf>
    <xf numFmtId="43" fontId="0" fillId="0" borderId="0" xfId="1" applyFont="1" applyAlignment="1">
      <alignment horizontal="left"/>
    </xf>
    <xf numFmtId="0" fontId="76" fillId="0" borderId="0" xfId="0" applyFont="1"/>
    <xf numFmtId="176" fontId="0" fillId="0" borderId="0" xfId="0" applyNumberFormat="1" applyAlignment="1">
      <alignment horizontal="left"/>
    </xf>
    <xf numFmtId="0" fontId="34" fillId="15" borderId="2" xfId="0" applyFont="1" applyFill="1" applyBorder="1" applyAlignment="1">
      <alignment horizontal="centerContinuous" vertical="center" wrapText="1"/>
    </xf>
    <xf numFmtId="0" fontId="37" fillId="15" borderId="2" xfId="0" applyFont="1" applyFill="1" applyBorder="1" applyAlignment="1">
      <alignment horizontal="centerContinuous" vertical="center" wrapText="1"/>
    </xf>
    <xf numFmtId="3" fontId="60" fillId="15" borderId="2" xfId="0" applyNumberFormat="1" applyFont="1" applyFill="1" applyBorder="1" applyAlignment="1">
      <alignment vertical="center"/>
    </xf>
    <xf numFmtId="0" fontId="99" fillId="0" borderId="0" xfId="0" applyFont="1" applyBorder="1" applyAlignment="1">
      <alignment vertical="center" wrapText="1"/>
    </xf>
    <xf numFmtId="3" fontId="88" fillId="0" borderId="0" xfId="0" applyNumberFormat="1" applyFont="1" applyBorder="1"/>
    <xf numFmtId="10" fontId="0" fillId="0" borderId="0" xfId="122" applyNumberFormat="1" applyFont="1" applyFill="1" applyBorder="1" applyAlignment="1">
      <alignment horizontal="center" vertical="center"/>
    </xf>
    <xf numFmtId="41" fontId="10" fillId="0" borderId="2" xfId="0" applyNumberFormat="1" applyFont="1" applyBorder="1"/>
    <xf numFmtId="41" fontId="9" fillId="0" borderId="0" xfId="0" applyNumberFormat="1" applyFont="1"/>
    <xf numFmtId="41" fontId="9" fillId="0" borderId="0" xfId="0" applyNumberFormat="1" applyFont="1" applyFill="1" applyBorder="1" applyAlignment="1" applyProtection="1"/>
    <xf numFmtId="41" fontId="0" fillId="0" borderId="2" xfId="81" applyFont="1" applyFill="1" applyBorder="1"/>
    <xf numFmtId="2" fontId="99" fillId="0" borderId="2" xfId="0" applyNumberFormat="1" applyFont="1" applyBorder="1" applyAlignment="1">
      <alignment horizontal="center" vertical="center" wrapText="1"/>
    </xf>
    <xf numFmtId="0" fontId="23" fillId="0" borderId="0" xfId="116" applyFont="1" applyAlignment="1">
      <alignment horizontal="right" wrapText="1"/>
    </xf>
    <xf numFmtId="0" fontId="37" fillId="21" borderId="15" xfId="0" applyFont="1" applyFill="1" applyBorder="1" applyAlignment="1">
      <alignment horizontal="center" vertical="center" wrapText="1"/>
    </xf>
    <xf numFmtId="0" fontId="37" fillId="21" borderId="13" xfId="0" applyFont="1" applyFill="1" applyBorder="1" applyAlignment="1">
      <alignment horizontal="center" vertical="center" wrapText="1"/>
    </xf>
    <xf numFmtId="3" fontId="60" fillId="21" borderId="2" xfId="0" applyNumberFormat="1" applyFont="1" applyFill="1" applyBorder="1" applyAlignment="1">
      <alignment horizontal="center" vertical="center"/>
    </xf>
    <xf numFmtId="0" fontId="41" fillId="9" borderId="0" xfId="7" applyFont="1" applyFill="1" applyBorder="1" applyAlignment="1">
      <alignment vertical="center"/>
    </xf>
    <xf numFmtId="0" fontId="98" fillId="9" borderId="0" xfId="7" applyFont="1" applyFill="1" applyBorder="1" applyAlignment="1">
      <alignment vertical="center" wrapText="1"/>
    </xf>
    <xf numFmtId="3" fontId="88" fillId="9" borderId="0" xfId="0" applyNumberFormat="1" applyFont="1" applyFill="1" applyBorder="1"/>
    <xf numFmtId="2" fontId="99" fillId="9" borderId="0" xfId="0" applyNumberFormat="1" applyFont="1" applyFill="1" applyBorder="1" applyAlignment="1">
      <alignment horizontal="center" vertical="center" wrapText="1"/>
    </xf>
    <xf numFmtId="41" fontId="9" fillId="0" borderId="2" xfId="0" applyNumberFormat="1" applyFont="1" applyFill="1" applyBorder="1" applyAlignment="1" applyProtection="1"/>
    <xf numFmtId="41" fontId="9" fillId="0" borderId="2" xfId="0" applyNumberFormat="1" applyFont="1" applyBorder="1"/>
    <xf numFmtId="49" fontId="12" fillId="0" borderId="0" xfId="0" applyNumberFormat="1" applyFont="1" applyAlignment="1">
      <alignment vertical="center"/>
    </xf>
    <xf numFmtId="1" fontId="12" fillId="9" borderId="10" xfId="0" applyNumberFormat="1" applyFont="1" applyFill="1" applyBorder="1" applyAlignment="1">
      <alignment vertical="center" shrinkToFit="1"/>
    </xf>
    <xf numFmtId="0" fontId="12" fillId="0" borderId="8" xfId="0" applyFont="1" applyBorder="1"/>
    <xf numFmtId="0" fontId="12" fillId="0" borderId="15" xfId="0" applyFont="1" applyBorder="1"/>
    <xf numFmtId="1" fontId="12" fillId="0" borderId="13" xfId="0" applyNumberFormat="1" applyFont="1" applyBorder="1"/>
    <xf numFmtId="1" fontId="12" fillId="0" borderId="3" xfId="0" applyNumberFormat="1" applyFont="1" applyBorder="1"/>
    <xf numFmtId="0" fontId="12" fillId="0" borderId="9" xfId="0" applyFont="1" applyBorder="1"/>
    <xf numFmtId="0" fontId="12" fillId="0" borderId="10" xfId="0" applyFont="1" applyBorder="1"/>
    <xf numFmtId="0" fontId="12" fillId="9" borderId="2" xfId="0" applyFont="1" applyFill="1" applyBorder="1" applyAlignment="1">
      <alignment vertical="center"/>
    </xf>
    <xf numFmtId="0" fontId="23" fillId="0" borderId="0" xfId="105" applyFont="1" applyAlignment="1">
      <alignment wrapText="1"/>
    </xf>
    <xf numFmtId="0" fontId="0" fillId="0" borderId="0" xfId="0" applyAlignment="1">
      <alignment vertical="center"/>
    </xf>
    <xf numFmtId="0" fontId="23" fillId="0" borderId="0" xfId="106" applyFont="1" applyAlignment="1">
      <alignment wrapText="1"/>
    </xf>
    <xf numFmtId="0" fontId="101" fillId="0" borderId="0" xfId="5" applyFont="1" applyFill="1" applyBorder="1" applyAlignment="1">
      <alignment horizontal="center" vertical="center"/>
    </xf>
    <xf numFmtId="0" fontId="30" fillId="15" borderId="2" xfId="7" applyFont="1" applyFill="1" applyBorder="1" applyAlignment="1">
      <alignment horizontal="center" vertical="center" wrapText="1"/>
    </xf>
    <xf numFmtId="0" fontId="37" fillId="12" borderId="2" xfId="0" applyFont="1" applyFill="1" applyBorder="1" applyAlignment="1">
      <alignment horizontal="center" vertical="center"/>
    </xf>
    <xf numFmtId="0" fontId="37" fillId="12" borderId="2" xfId="0" applyFont="1" applyFill="1" applyBorder="1" applyAlignment="1">
      <alignment horizontal="center" vertical="center" wrapText="1"/>
    </xf>
    <xf numFmtId="0" fontId="88" fillId="0" borderId="2" xfId="7" applyFont="1" applyFill="1" applyBorder="1" applyAlignment="1">
      <alignment vertical="center" wrapText="1"/>
    </xf>
    <xf numFmtId="3" fontId="41" fillId="0" borderId="2" xfId="8" applyNumberFormat="1" applyFont="1" applyFill="1" applyBorder="1" applyAlignment="1">
      <alignment vertical="center"/>
    </xf>
    <xf numFmtId="2" fontId="41" fillId="0" borderId="2" xfId="8" applyNumberFormat="1" applyFont="1" applyFill="1" applyBorder="1" applyAlignment="1">
      <alignment horizontal="center" vertical="center" wrapText="1"/>
    </xf>
    <xf numFmtId="3" fontId="41" fillId="0" borderId="2" xfId="8" applyNumberFormat="1" applyFont="1" applyFill="1" applyBorder="1"/>
    <xf numFmtId="178" fontId="103" fillId="0" borderId="2" xfId="122" applyNumberFormat="1" applyFont="1" applyBorder="1" applyAlignment="1">
      <alignment horizontal="center"/>
    </xf>
    <xf numFmtId="0" fontId="104" fillId="0" borderId="2" xfId="0" applyFont="1" applyBorder="1" applyAlignment="1">
      <alignment vertical="center" wrapText="1"/>
    </xf>
    <xf numFmtId="3" fontId="71" fillId="0" borderId="2" xfId="0" applyNumberFormat="1" applyFont="1" applyBorder="1"/>
    <xf numFmtId="10" fontId="71" fillId="0" borderId="2" xfId="2" applyNumberFormat="1" applyFont="1" applyFill="1" applyBorder="1" applyAlignment="1">
      <alignment horizontal="center" vertical="center"/>
    </xf>
    <xf numFmtId="9" fontId="103" fillId="0" borderId="2" xfId="122" applyFont="1" applyBorder="1" applyAlignment="1">
      <alignment horizontal="center"/>
    </xf>
    <xf numFmtId="3" fontId="60" fillId="2" borderId="2" xfId="0" applyNumberFormat="1" applyFont="1" applyFill="1" applyBorder="1" applyAlignment="1">
      <alignment vertical="center"/>
    </xf>
    <xf numFmtId="3" fontId="60" fillId="2" borderId="2" xfId="0" applyNumberFormat="1" applyFont="1" applyFill="1" applyBorder="1" applyAlignment="1">
      <alignment horizontal="center" vertical="center"/>
    </xf>
    <xf numFmtId="2" fontId="40" fillId="0" borderId="2" xfId="8" applyNumberFormat="1" applyFont="1" applyFill="1" applyBorder="1" applyAlignment="1">
      <alignment horizontal="center" vertical="center" wrapText="1"/>
    </xf>
    <xf numFmtId="0" fontId="60" fillId="15" borderId="2" xfId="0" applyFont="1" applyFill="1" applyBorder="1" applyAlignment="1">
      <alignment horizontal="center" vertical="center" wrapText="1"/>
    </xf>
    <xf numFmtId="2" fontId="8" fillId="2" borderId="2" xfId="8" applyNumberFormat="1" applyFont="1" applyFill="1" applyBorder="1" applyAlignment="1">
      <alignment horizontal="center" vertical="center" wrapText="1"/>
    </xf>
    <xf numFmtId="9" fontId="60" fillId="2" borderId="2" xfId="122" applyFont="1" applyFill="1" applyBorder="1" applyAlignment="1">
      <alignment horizontal="center" vertical="center"/>
    </xf>
    <xf numFmtId="0" fontId="8" fillId="15" borderId="2" xfId="7" applyFont="1" applyFill="1" applyBorder="1" applyAlignment="1">
      <alignment vertical="center"/>
    </xf>
    <xf numFmtId="0" fontId="23" fillId="0" borderId="2" xfId="0" applyNumberFormat="1" applyFont="1" applyFill="1" applyBorder="1" applyAlignment="1" applyProtection="1">
      <alignment vertical="center"/>
    </xf>
    <xf numFmtId="3" fontId="60" fillId="15" borderId="2" xfId="0" applyNumberFormat="1" applyFont="1" applyFill="1" applyBorder="1" applyAlignment="1">
      <alignment horizontal="center" vertical="center"/>
    </xf>
    <xf numFmtId="0" fontId="23" fillId="0" borderId="0" xfId="116" applyFont="1" applyAlignment="1">
      <alignment wrapText="1"/>
    </xf>
    <xf numFmtId="2" fontId="105" fillId="0" borderId="0" xfId="8" applyNumberFormat="1" applyFont="1" applyFill="1" applyBorder="1" applyAlignment="1">
      <alignment horizontal="center" vertical="center" wrapText="1"/>
    </xf>
    <xf numFmtId="17" fontId="12" fillId="0" borderId="0" xfId="0" applyNumberFormat="1" applyFont="1" applyAlignment="1">
      <alignment vertical="center" wrapText="1"/>
    </xf>
    <xf numFmtId="0" fontId="37" fillId="28"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12" fillId="9" borderId="3" xfId="0" applyFont="1" applyFill="1" applyBorder="1" applyAlignment="1">
      <alignment vertical="center" wrapText="1"/>
    </xf>
    <xf numFmtId="1" fontId="12" fillId="9" borderId="10" xfId="0" applyNumberFormat="1" applyFont="1" applyFill="1" applyBorder="1" applyAlignment="1">
      <alignment vertical="top" shrinkToFit="1"/>
    </xf>
    <xf numFmtId="0" fontId="23" fillId="0" borderId="0" xfId="107" applyFont="1" applyAlignment="1">
      <alignment horizontal="right" wrapText="1"/>
    </xf>
    <xf numFmtId="0" fontId="0" fillId="0" borderId="0" xfId="0" applyAlignment="1">
      <alignment horizontal="center" vertical="center"/>
    </xf>
    <xf numFmtId="0" fontId="23" fillId="0" borderId="0" xfId="108" applyFont="1" applyAlignment="1">
      <alignment wrapText="1"/>
    </xf>
    <xf numFmtId="0" fontId="23" fillId="0" borderId="0" xfId="108" applyFont="1" applyAlignment="1">
      <alignment horizontal="right" wrapText="1"/>
    </xf>
    <xf numFmtId="0" fontId="106" fillId="9" borderId="2" xfId="127" applyFont="1" applyFill="1" applyBorder="1" applyAlignment="1">
      <alignment vertical="center"/>
    </xf>
    <xf numFmtId="49" fontId="0" fillId="0" borderId="0" xfId="0" applyNumberFormat="1" applyFont="1"/>
    <xf numFmtId="3" fontId="37" fillId="15" borderId="2" xfId="0" applyNumberFormat="1" applyFont="1" applyFill="1" applyBorder="1" applyAlignment="1">
      <alignment horizontal="center" vertical="center"/>
    </xf>
    <xf numFmtId="0" fontId="41" fillId="33" borderId="2" xfId="7" applyFont="1" applyFill="1" applyBorder="1" applyAlignment="1">
      <alignment horizontal="center" vertical="center" wrapText="1"/>
    </xf>
    <xf numFmtId="1" fontId="103" fillId="33" borderId="2" xfId="0" applyNumberFormat="1" applyFont="1" applyFill="1" applyBorder="1" applyAlignment="1">
      <alignment horizontal="center" vertical="center" wrapText="1" shrinkToFit="1"/>
    </xf>
    <xf numFmtId="41" fontId="40" fillId="0" borderId="2" xfId="3" applyFont="1" applyFill="1" applyBorder="1" applyAlignment="1">
      <alignment horizontal="center" vertical="center"/>
    </xf>
    <xf numFmtId="178" fontId="40" fillId="0" borderId="2" xfId="2" applyNumberFormat="1" applyFont="1" applyFill="1" applyBorder="1" applyAlignment="1">
      <alignment horizontal="center" vertical="center"/>
    </xf>
    <xf numFmtId="0" fontId="8" fillId="15" borderId="2" xfId="7" applyFont="1" applyFill="1" applyBorder="1" applyAlignment="1">
      <alignment horizontal="center" vertical="center"/>
    </xf>
    <xf numFmtId="178" fontId="37" fillId="15" borderId="2" xfId="2" applyNumberFormat="1" applyFont="1" applyFill="1" applyBorder="1" applyAlignment="1">
      <alignment horizontal="center" vertical="center" wrapText="1" shrinkToFit="1"/>
    </xf>
    <xf numFmtId="1" fontId="12" fillId="9" borderId="9" xfId="0" applyNumberFormat="1" applyFont="1" applyFill="1" applyBorder="1" applyAlignment="1">
      <alignment vertical="center" wrapText="1" shrinkToFit="1"/>
    </xf>
    <xf numFmtId="1" fontId="12" fillId="9" borderId="10" xfId="0" applyNumberFormat="1" applyFont="1" applyFill="1" applyBorder="1" applyAlignment="1">
      <alignment vertical="center" wrapText="1" shrinkToFit="1"/>
    </xf>
    <xf numFmtId="0" fontId="12" fillId="9" borderId="10" xfId="0" applyFont="1" applyFill="1" applyBorder="1" applyAlignment="1">
      <alignment vertical="center"/>
    </xf>
    <xf numFmtId="0" fontId="12" fillId="9" borderId="2" xfId="92" applyFont="1" applyFill="1" applyBorder="1" applyAlignment="1">
      <alignment vertical="top" wrapText="1"/>
    </xf>
    <xf numFmtId="0" fontId="0" fillId="0" borderId="0" xfId="0" applyAlignment="1">
      <alignment vertical="top"/>
    </xf>
    <xf numFmtId="0" fontId="0" fillId="0" borderId="0" xfId="98" applyFont="1"/>
    <xf numFmtId="0" fontId="116" fillId="0" borderId="0" xfId="98"/>
    <xf numFmtId="10" fontId="116" fillId="0" borderId="0" xfId="98" applyNumberFormat="1"/>
    <xf numFmtId="0" fontId="0" fillId="9" borderId="0" xfId="98" applyFont="1" applyFill="1" applyAlignment="1">
      <alignment horizontal="centerContinuous" vertical="center" wrapText="1"/>
    </xf>
    <xf numFmtId="0" fontId="72" fillId="33" borderId="2" xfId="7" applyFont="1" applyFill="1" applyBorder="1" applyAlignment="1">
      <alignment horizontal="center" vertical="center" wrapText="1"/>
    </xf>
    <xf numFmtId="2" fontId="40" fillId="0" borderId="2" xfId="8" applyNumberFormat="1" applyFont="1" applyFill="1" applyBorder="1" applyAlignment="1">
      <alignment horizontal="center"/>
    </xf>
    <xf numFmtId="4" fontId="0" fillId="9" borderId="0" xfId="98" applyNumberFormat="1" applyFont="1" applyFill="1"/>
    <xf numFmtId="0" fontId="72" fillId="33" borderId="2" xfId="0" applyNumberFormat="1" applyFont="1" applyFill="1" applyBorder="1" applyAlignment="1" applyProtection="1">
      <alignment horizontal="center" vertical="center" wrapText="1"/>
    </xf>
    <xf numFmtId="4" fontId="53" fillId="0" borderId="2" xfId="0" applyNumberFormat="1" applyFont="1" applyFill="1" applyBorder="1" applyAlignment="1" applyProtection="1">
      <alignment horizontal="center"/>
    </xf>
    <xf numFmtId="2" fontId="53" fillId="0" borderId="2" xfId="0" applyNumberFormat="1" applyFont="1" applyFill="1" applyBorder="1" applyAlignment="1" applyProtection="1">
      <alignment horizontal="center"/>
    </xf>
    <xf numFmtId="0" fontId="0" fillId="9" borderId="0" xfId="98" applyFont="1" applyFill="1"/>
    <xf numFmtId="0" fontId="76" fillId="9" borderId="0" xfId="98" applyFont="1" applyFill="1" applyAlignment="1">
      <alignment vertical="center"/>
    </xf>
    <xf numFmtId="3" fontId="0" fillId="9" borderId="0" xfId="98" applyNumberFormat="1" applyFont="1" applyFill="1" applyAlignment="1">
      <alignment horizontal="center" vertical="center"/>
    </xf>
    <xf numFmtId="1" fontId="108" fillId="30" borderId="2" xfId="127" applyNumberFormat="1" applyFill="1" applyBorder="1" applyAlignment="1">
      <alignment horizontal="center" vertical="center" shrinkToFit="1"/>
    </xf>
    <xf numFmtId="0" fontId="109" fillId="30" borderId="2" xfId="128" applyFill="1" applyBorder="1" applyAlignment="1">
      <alignment horizontal="center" vertical="center"/>
    </xf>
    <xf numFmtId="17" fontId="108" fillId="0" borderId="0" xfId="127" applyNumberFormat="1" applyBorder="1" applyAlignment="1">
      <alignment vertical="center"/>
    </xf>
    <xf numFmtId="0" fontId="111" fillId="0" borderId="0" xfId="0" applyFont="1" applyAlignment="1">
      <alignment horizontal="center" vertical="center" readingOrder="1"/>
    </xf>
    <xf numFmtId="0" fontId="34" fillId="15" borderId="2" xfId="0" applyFont="1" applyFill="1" applyBorder="1" applyAlignment="1">
      <alignment horizontal="center" vertical="center"/>
    </xf>
    <xf numFmtId="49" fontId="34" fillId="15" borderId="2" xfId="0" applyNumberFormat="1" applyFont="1" applyFill="1" applyBorder="1" applyAlignment="1">
      <alignment horizontal="center" vertical="center"/>
    </xf>
    <xf numFmtId="1" fontId="34" fillId="15" borderId="2" xfId="0" applyNumberFormat="1" applyFont="1" applyFill="1" applyBorder="1" applyAlignment="1">
      <alignment horizontal="center" vertical="center"/>
    </xf>
    <xf numFmtId="0" fontId="19" fillId="38" borderId="2" xfId="7" applyFont="1" applyFill="1" applyBorder="1" applyAlignment="1">
      <alignment horizontal="left" vertical="center" wrapText="1"/>
    </xf>
    <xf numFmtId="10" fontId="70" fillId="38" borderId="2" xfId="124" applyNumberFormat="1" applyFont="1" applyFill="1" applyBorder="1" applyAlignment="1">
      <alignment horizontal="center" vertical="center"/>
    </xf>
    <xf numFmtId="10" fontId="70" fillId="38" borderId="2" xfId="0" applyNumberFormat="1" applyFont="1" applyFill="1" applyBorder="1" applyAlignment="1" applyProtection="1">
      <alignment horizontal="center" vertical="center"/>
    </xf>
    <xf numFmtId="3" fontId="12" fillId="38" borderId="2" xfId="92" applyNumberFormat="1" applyFont="1" applyFill="1" applyBorder="1" applyAlignment="1">
      <alignment horizontal="center" vertical="center" wrapText="1" shrinkToFit="1"/>
    </xf>
    <xf numFmtId="3" fontId="12" fillId="38" borderId="2" xfId="124" applyNumberFormat="1" applyFont="1" applyFill="1" applyBorder="1" applyAlignment="1">
      <alignment horizontal="center" vertical="center"/>
    </xf>
    <xf numFmtId="3" fontId="12" fillId="38" borderId="2" xfId="0" applyNumberFormat="1" applyFont="1" applyFill="1" applyBorder="1" applyAlignment="1" applyProtection="1">
      <alignment horizontal="center" vertical="center"/>
    </xf>
    <xf numFmtId="0" fontId="70" fillId="39" borderId="2" xfId="92" applyFont="1" applyFill="1" applyBorder="1" applyAlignment="1">
      <alignment horizontal="left" vertical="center" wrapText="1" shrinkToFit="1"/>
    </xf>
    <xf numFmtId="10" fontId="70" fillId="39" borderId="2" xfId="124" applyNumberFormat="1" applyFont="1" applyFill="1" applyBorder="1" applyAlignment="1">
      <alignment horizontal="center" vertical="center"/>
    </xf>
    <xf numFmtId="10" fontId="70" fillId="39" borderId="2" xfId="0" applyNumberFormat="1" applyFont="1" applyFill="1" applyBorder="1" applyAlignment="1" applyProtection="1">
      <alignment horizontal="center" vertical="center"/>
    </xf>
    <xf numFmtId="3" fontId="12" fillId="39" borderId="2" xfId="114" applyNumberFormat="1" applyFont="1" applyFill="1" applyBorder="1" applyAlignment="1">
      <alignment horizontal="center" vertical="center"/>
    </xf>
    <xf numFmtId="0" fontId="12" fillId="39" borderId="2" xfId="92" applyFont="1" applyFill="1" applyBorder="1" applyAlignment="1">
      <alignment horizontal="center" vertical="center" wrapText="1" shrinkToFit="1"/>
    </xf>
    <xf numFmtId="3" fontId="12" fillId="39" borderId="2" xfId="113" applyNumberFormat="1" applyFont="1" applyFill="1" applyBorder="1" applyAlignment="1">
      <alignment horizontal="center" vertical="center"/>
    </xf>
    <xf numFmtId="3" fontId="12" fillId="39" borderId="2" xfId="124" applyNumberFormat="1" applyFont="1" applyFill="1" applyBorder="1" applyAlignment="1">
      <alignment horizontal="center" vertical="center"/>
    </xf>
    <xf numFmtId="3" fontId="12" fillId="39" borderId="2" xfId="0" applyNumberFormat="1" applyFont="1" applyFill="1" applyBorder="1" applyAlignment="1" applyProtection="1">
      <alignment horizontal="center" vertical="center"/>
    </xf>
    <xf numFmtId="0" fontId="70" fillId="33" borderId="2" xfId="92" applyFont="1" applyFill="1" applyBorder="1" applyAlignment="1">
      <alignment horizontal="left" vertical="center" wrapText="1" shrinkToFit="1"/>
    </xf>
    <xf numFmtId="10" fontId="70" fillId="33" borderId="2" xfId="124" applyNumberFormat="1" applyFont="1" applyFill="1" applyBorder="1" applyAlignment="1">
      <alignment horizontal="center" vertical="center"/>
    </xf>
    <xf numFmtId="10" fontId="70" fillId="33" borderId="2" xfId="0" applyNumberFormat="1" applyFont="1" applyFill="1" applyBorder="1" applyAlignment="1" applyProtection="1">
      <alignment horizontal="center" vertical="center"/>
    </xf>
    <xf numFmtId="3" fontId="12" fillId="33" borderId="2" xfId="114" applyNumberFormat="1" applyFont="1" applyFill="1" applyBorder="1" applyAlignment="1">
      <alignment horizontal="center" vertical="center"/>
    </xf>
    <xf numFmtId="0" fontId="12" fillId="33" borderId="2" xfId="92" applyFont="1" applyFill="1" applyBorder="1" applyAlignment="1">
      <alignment horizontal="center" vertical="center" wrapText="1" shrinkToFit="1"/>
    </xf>
    <xf numFmtId="3" fontId="12" fillId="33" borderId="2" xfId="113" applyNumberFormat="1" applyFont="1" applyFill="1" applyBorder="1" applyAlignment="1">
      <alignment horizontal="center" vertical="center"/>
    </xf>
    <xf numFmtId="3" fontId="12" fillId="33" borderId="2" xfId="124" applyNumberFormat="1" applyFont="1" applyFill="1" applyBorder="1" applyAlignment="1">
      <alignment horizontal="center" vertical="center"/>
    </xf>
    <xf numFmtId="3" fontId="12" fillId="33" borderId="2" xfId="0" applyNumberFormat="1" applyFont="1" applyFill="1" applyBorder="1" applyAlignment="1" applyProtection="1">
      <alignment horizontal="center" vertical="center"/>
    </xf>
    <xf numFmtId="0" fontId="70" fillId="40" borderId="2" xfId="92" applyFont="1" applyFill="1" applyBorder="1" applyAlignment="1">
      <alignment horizontal="left" vertical="center"/>
    </xf>
    <xf numFmtId="10" fontId="70" fillId="40" borderId="2" xfId="92" applyNumberFormat="1" applyFont="1" applyFill="1" applyBorder="1" applyAlignment="1">
      <alignment horizontal="center" vertical="center"/>
    </xf>
    <xf numFmtId="10" fontId="70" fillId="40" borderId="2" xfId="0" applyNumberFormat="1" applyFont="1" applyFill="1" applyBorder="1" applyAlignment="1" applyProtection="1">
      <alignment horizontal="center" vertical="center"/>
    </xf>
    <xf numFmtId="3" fontId="70" fillId="40" borderId="2" xfId="92" applyNumberFormat="1" applyFont="1" applyFill="1" applyBorder="1" applyAlignment="1">
      <alignment horizontal="left" vertical="center" wrapText="1"/>
    </xf>
    <xf numFmtId="3" fontId="12" fillId="40" borderId="2" xfId="92" applyNumberFormat="1" applyFont="1" applyFill="1" applyBorder="1" applyAlignment="1">
      <alignment horizontal="center" vertical="center"/>
    </xf>
    <xf numFmtId="3" fontId="12" fillId="40" borderId="2" xfId="124" applyNumberFormat="1" applyFont="1" applyFill="1" applyBorder="1" applyAlignment="1">
      <alignment horizontal="center" vertical="center"/>
    </xf>
    <xf numFmtId="3" fontId="12" fillId="40" borderId="2" xfId="0" applyNumberFormat="1" applyFont="1" applyFill="1" applyBorder="1" applyAlignment="1" applyProtection="1">
      <alignment horizontal="center" vertical="center"/>
    </xf>
    <xf numFmtId="0" fontId="92" fillId="21" borderId="2" xfId="7" applyFont="1" applyFill="1" applyBorder="1" applyAlignment="1">
      <alignment horizontal="center" vertical="center" wrapText="1"/>
    </xf>
    <xf numFmtId="3" fontId="31" fillId="21" borderId="2" xfId="92" applyNumberFormat="1" applyFont="1" applyFill="1" applyBorder="1" applyAlignment="1">
      <alignment horizontal="center" vertical="center"/>
    </xf>
    <xf numFmtId="3" fontId="31" fillId="21" borderId="2" xfId="113" applyNumberFormat="1" applyFont="1" applyFill="1" applyBorder="1" applyAlignment="1">
      <alignment horizontal="center" vertical="center"/>
    </xf>
    <xf numFmtId="3" fontId="31" fillId="21" borderId="2" xfId="124" applyNumberFormat="1" applyFont="1" applyFill="1" applyBorder="1" applyAlignment="1">
      <alignment horizontal="center" vertical="center"/>
    </xf>
    <xf numFmtId="3" fontId="112" fillId="21" borderId="2" xfId="0" applyNumberFormat="1" applyFont="1" applyFill="1" applyBorder="1" applyAlignment="1" applyProtection="1">
      <alignment horizontal="center" vertical="center"/>
    </xf>
    <xf numFmtId="0" fontId="116" fillId="0" borderId="0" xfId="92" applyAlignment="1">
      <alignment vertical="center"/>
    </xf>
    <xf numFmtId="49" fontId="97" fillId="2" borderId="0" xfId="0" applyNumberFormat="1" applyFont="1" applyFill="1"/>
    <xf numFmtId="0" fontId="0" fillId="0" borderId="0" xfId="0" applyFont="1" applyAlignment="1">
      <alignment horizontal="centerContinuous" wrapText="1"/>
    </xf>
    <xf numFmtId="0" fontId="0" fillId="0" borderId="0" xfId="0" applyAlignment="1">
      <alignment horizontal="centerContinuous" wrapText="1"/>
    </xf>
    <xf numFmtId="0" fontId="7" fillId="0" borderId="0" xfId="0" applyFont="1"/>
    <xf numFmtId="179" fontId="7" fillId="0" borderId="0" xfId="0" applyNumberFormat="1" applyFont="1"/>
    <xf numFmtId="3" fontId="7" fillId="0" borderId="0" xfId="0" applyNumberFormat="1" applyFont="1"/>
    <xf numFmtId="10" fontId="7" fillId="0" borderId="0" xfId="0" applyNumberFormat="1" applyFont="1"/>
    <xf numFmtId="0" fontId="103" fillId="11" borderId="2" xfId="92" applyFont="1" applyFill="1" applyBorder="1" applyAlignment="1">
      <alignment horizontal="center" vertical="center"/>
    </xf>
    <xf numFmtId="0" fontId="9" fillId="11" borderId="2" xfId="92" applyFont="1" applyFill="1" applyBorder="1" applyAlignment="1">
      <alignment horizontal="center" vertical="center"/>
    </xf>
    <xf numFmtId="17" fontId="80" fillId="15" borderId="2" xfId="7" applyNumberFormat="1" applyFont="1" applyFill="1" applyBorder="1"/>
    <xf numFmtId="10" fontId="40" fillId="0" borderId="2" xfId="8" applyNumberFormat="1" applyFont="1" applyFill="1" applyBorder="1" applyAlignment="1">
      <alignment horizontal="center"/>
    </xf>
    <xf numFmtId="10" fontId="53" fillId="0" borderId="2" xfId="92" applyNumberFormat="1" applyFont="1" applyBorder="1" applyAlignment="1">
      <alignment horizontal="center"/>
    </xf>
    <xf numFmtId="10" fontId="53" fillId="0" borderId="2" xfId="0" applyNumberFormat="1" applyFont="1" applyFill="1" applyBorder="1" applyAlignment="1" applyProtection="1">
      <alignment horizontal="center"/>
    </xf>
    <xf numFmtId="17" fontId="41" fillId="0" borderId="0" xfId="7" applyNumberFormat="1" applyFont="1" applyFill="1" applyBorder="1"/>
    <xf numFmtId="0" fontId="0" fillId="0" borderId="0" xfId="0" applyFont="1" applyAlignment="1">
      <alignment horizontal="left" vertical="center" wrapText="1"/>
    </xf>
    <xf numFmtId="0" fontId="12" fillId="9" borderId="2" xfId="92" applyFont="1" applyFill="1" applyBorder="1" applyAlignment="1">
      <alignment vertical="center" wrapText="1"/>
    </xf>
    <xf numFmtId="49" fontId="113" fillId="0" borderId="2" xfId="5" applyNumberFormat="1" applyFont="1" applyFill="1" applyBorder="1" applyAlignment="1">
      <alignment horizontal="center" vertical="center" wrapText="1"/>
    </xf>
    <xf numFmtId="0" fontId="110" fillId="2" borderId="2" xfId="5" applyFont="1" applyFill="1" applyBorder="1" applyAlignment="1">
      <alignment horizontal="center" vertical="center" wrapText="1"/>
    </xf>
    <xf numFmtId="3" fontId="9" fillId="33" borderId="2" xfId="0" applyNumberFormat="1" applyFont="1" applyFill="1" applyBorder="1" applyAlignment="1">
      <alignment horizontal="center" vertical="center"/>
    </xf>
    <xf numFmtId="178" fontId="9" fillId="33" borderId="2" xfId="2" applyNumberFormat="1" applyFont="1" applyFill="1" applyBorder="1" applyAlignment="1">
      <alignment horizontal="center" vertical="center"/>
    </xf>
    <xf numFmtId="2" fontId="9" fillId="33" borderId="2" xfId="0" applyNumberFormat="1" applyFont="1" applyFill="1" applyBorder="1" applyAlignment="1">
      <alignment horizontal="center" vertical="center" wrapText="1" shrinkToFit="1"/>
    </xf>
    <xf numFmtId="1" fontId="37" fillId="34" borderId="2" xfId="0" applyNumberFormat="1" applyFont="1" applyFill="1" applyBorder="1" applyAlignment="1">
      <alignment vertical="center" wrapText="1" shrinkToFit="1"/>
    </xf>
    <xf numFmtId="1" fontId="60" fillId="34" borderId="2" xfId="0" applyNumberFormat="1" applyFont="1" applyFill="1" applyBorder="1" applyAlignment="1">
      <alignment horizontal="center" vertical="center" wrapText="1" shrinkToFit="1"/>
    </xf>
    <xf numFmtId="3" fontId="37" fillId="34" borderId="2" xfId="0" applyNumberFormat="1" applyFont="1" applyFill="1" applyBorder="1" applyAlignment="1">
      <alignment horizontal="center" vertical="center"/>
    </xf>
    <xf numFmtId="178" fontId="37" fillId="34" borderId="2" xfId="2" applyNumberFormat="1" applyFont="1" applyFill="1" applyBorder="1" applyAlignment="1">
      <alignment horizontal="center" vertical="center" wrapText="1" shrinkToFit="1"/>
    </xf>
    <xf numFmtId="2" fontId="37" fillId="34" borderId="2" xfId="0" applyNumberFormat="1" applyFont="1" applyFill="1" applyBorder="1" applyAlignment="1">
      <alignment horizontal="center" vertical="center" wrapText="1" shrinkToFit="1"/>
    </xf>
    <xf numFmtId="0" fontId="68" fillId="0" borderId="2" xfId="0" applyFont="1" applyBorder="1" applyAlignment="1">
      <alignment horizontal="left"/>
    </xf>
    <xf numFmtId="10" fontId="40" fillId="0" borderId="2" xfId="2" applyNumberFormat="1" applyFont="1" applyFill="1" applyBorder="1" applyAlignment="1">
      <alignment horizontal="center" vertical="center"/>
    </xf>
    <xf numFmtId="176" fontId="40" fillId="0" borderId="2" xfId="8" applyNumberFormat="1" applyFont="1" applyFill="1" applyBorder="1" applyAlignment="1">
      <alignment horizontal="center" vertical="center"/>
    </xf>
    <xf numFmtId="10" fontId="40" fillId="0" borderId="2" xfId="8" applyNumberFormat="1" applyFont="1" applyFill="1" applyBorder="1" applyAlignment="1">
      <alignment horizontal="center" vertical="center" wrapText="1" shrinkToFit="1"/>
    </xf>
    <xf numFmtId="3" fontId="6" fillId="33" borderId="2" xfId="8" applyNumberFormat="1" applyFont="1" applyFill="1" applyBorder="1" applyAlignment="1">
      <alignment horizontal="center" vertical="center"/>
    </xf>
    <xf numFmtId="178" fontId="6" fillId="33" borderId="2" xfId="2" applyNumberFormat="1" applyFont="1" applyFill="1" applyBorder="1" applyAlignment="1">
      <alignment horizontal="center" vertical="center"/>
    </xf>
    <xf numFmtId="1" fontId="87" fillId="0" borderId="2" xfId="6" applyNumberFormat="1" applyFill="1" applyBorder="1" applyAlignment="1">
      <alignment wrapText="1" shrinkToFit="1"/>
    </xf>
    <xf numFmtId="0" fontId="0" fillId="0" borderId="0" xfId="0" applyAlignment="1">
      <alignment horizontal="right" vertical="center"/>
    </xf>
    <xf numFmtId="0" fontId="10" fillId="0" borderId="20" xfId="0" applyFont="1" applyBorder="1"/>
    <xf numFmtId="10" fontId="10" fillId="0" borderId="28" xfId="0" applyNumberFormat="1" applyFont="1" applyBorder="1"/>
    <xf numFmtId="178" fontId="37" fillId="34" borderId="2" xfId="2" applyNumberFormat="1" applyFont="1" applyFill="1" applyBorder="1" applyAlignment="1">
      <alignment horizontal="center" vertical="center"/>
    </xf>
    <xf numFmtId="0" fontId="10" fillId="0" borderId="29" xfId="0" applyFont="1" applyBorder="1"/>
    <xf numFmtId="10" fontId="10" fillId="0" borderId="30" xfId="0" applyNumberFormat="1" applyFont="1" applyBorder="1"/>
    <xf numFmtId="1" fontId="87" fillId="35" borderId="2" xfId="6" applyNumberFormat="1" applyBorder="1" applyAlignment="1">
      <alignment wrapText="1" shrinkToFit="1"/>
    </xf>
    <xf numFmtId="0" fontId="10" fillId="0" borderId="31" xfId="0" applyFont="1" applyBorder="1"/>
    <xf numFmtId="10" fontId="10" fillId="0" borderId="32" xfId="0" applyNumberFormat="1" applyFont="1" applyBorder="1"/>
    <xf numFmtId="2" fontId="0" fillId="0" borderId="0" xfId="0" applyNumberFormat="1" applyAlignment="1">
      <alignment horizontal="center"/>
    </xf>
    <xf numFmtId="0" fontId="12" fillId="0" borderId="0" xfId="0" applyFont="1" applyAlignment="1">
      <alignment vertical="center"/>
    </xf>
    <xf numFmtId="0" fontId="0" fillId="0" borderId="0" xfId="0" applyAlignment="1">
      <alignment horizontal="left" indent="2"/>
    </xf>
    <xf numFmtId="0" fontId="87" fillId="35" borderId="2" xfId="6" applyBorder="1" applyAlignment="1">
      <alignment horizontal="left"/>
    </xf>
    <xf numFmtId="1" fontId="7" fillId="34" borderId="2" xfId="0" applyNumberFormat="1" applyFont="1" applyFill="1" applyBorder="1" applyAlignment="1">
      <alignment vertical="center" wrapText="1" shrinkToFit="1"/>
    </xf>
    <xf numFmtId="0" fontId="0" fillId="0" borderId="9" xfId="0" applyBorder="1" applyAlignment="1">
      <alignment horizontal="right" vertical="center"/>
    </xf>
    <xf numFmtId="0" fontId="114" fillId="0" borderId="0" xfId="0" applyFont="1"/>
    <xf numFmtId="0" fontId="12" fillId="0" borderId="0" xfId="0" applyFont="1"/>
    <xf numFmtId="10" fontId="0" fillId="0" borderId="0" xfId="2" applyNumberFormat="1" applyFont="1" applyAlignment="1">
      <alignment horizontal="right" vertical="center"/>
    </xf>
    <xf numFmtId="183" fontId="0" fillId="0" borderId="0" xfId="2" applyNumberFormat="1" applyFont="1" applyAlignment="1">
      <alignment horizontal="right" vertical="center"/>
    </xf>
    <xf numFmtId="3" fontId="0" fillId="0" borderId="0" xfId="0" applyNumberFormat="1" applyAlignment="1">
      <alignment horizontal="right" vertical="center"/>
    </xf>
    <xf numFmtId="184" fontId="0" fillId="0" borderId="0" xfId="0" applyNumberFormat="1" applyAlignment="1">
      <alignment horizontal="right" vertical="center"/>
    </xf>
    <xf numFmtId="49" fontId="37" fillId="2" borderId="0" xfId="0" applyNumberFormat="1" applyFont="1" applyFill="1" applyAlignment="1">
      <alignment horizontal="center" vertical="center" wrapText="1"/>
    </xf>
    <xf numFmtId="0" fontId="115" fillId="0" borderId="0" xfId="0" applyFont="1"/>
    <xf numFmtId="0" fontId="92" fillId="22" borderId="2" xfId="7" applyFont="1" applyFill="1" applyBorder="1" applyAlignment="1">
      <alignment horizontal="center" vertical="center" wrapText="1"/>
    </xf>
    <xf numFmtId="3" fontId="114" fillId="0" borderId="0" xfId="0" applyNumberFormat="1" applyFont="1"/>
    <xf numFmtId="10" fontId="92" fillId="31" borderId="2" xfId="2" applyNumberFormat="1" applyFont="1" applyFill="1" applyBorder="1" applyAlignment="1">
      <alignment horizontal="center" vertical="center" wrapText="1"/>
    </xf>
    <xf numFmtId="183" fontId="92" fillId="31" borderId="2" xfId="2" applyNumberFormat="1" applyFont="1" applyFill="1" applyBorder="1" applyAlignment="1">
      <alignment horizontal="center" vertical="center" wrapText="1"/>
    </xf>
    <xf numFmtId="3" fontId="92" fillId="31" borderId="2" xfId="7" applyNumberFormat="1" applyFont="1" applyFill="1" applyBorder="1" applyAlignment="1">
      <alignment horizontal="center" vertical="center" wrapText="1"/>
    </xf>
    <xf numFmtId="1" fontId="37" fillId="21" borderId="2" xfId="0" applyNumberFormat="1" applyFont="1" applyFill="1" applyBorder="1" applyAlignment="1">
      <alignment horizontal="center" vertical="center" wrapText="1" shrinkToFit="1"/>
    </xf>
    <xf numFmtId="1" fontId="39" fillId="21" borderId="2" xfId="0" applyNumberFormat="1" applyFont="1" applyFill="1" applyBorder="1" applyAlignment="1">
      <alignment horizontal="center" vertical="center" wrapText="1" shrinkToFit="1"/>
    </xf>
    <xf numFmtId="3" fontId="39" fillId="42" borderId="2" xfId="0" applyNumberFormat="1" applyFont="1" applyFill="1" applyBorder="1" applyAlignment="1">
      <alignment horizontal="center" vertical="center"/>
    </xf>
    <xf numFmtId="10" fontId="39" fillId="37" borderId="2" xfId="122" applyNumberFormat="1" applyFont="1" applyFill="1" applyBorder="1" applyAlignment="1">
      <alignment horizontal="center" vertical="center"/>
    </xf>
    <xf numFmtId="10" fontId="39" fillId="37" borderId="2" xfId="2" applyNumberFormat="1" applyFont="1" applyFill="1" applyBorder="1" applyAlignment="1">
      <alignment horizontal="center" vertical="center"/>
    </xf>
    <xf numFmtId="3" fontId="39" fillId="37" borderId="2" xfId="0" applyNumberFormat="1" applyFont="1" applyFill="1" applyBorder="1" applyAlignment="1">
      <alignment horizontal="center" vertical="center"/>
    </xf>
    <xf numFmtId="10" fontId="39" fillId="37" borderId="2" xfId="0" applyNumberFormat="1" applyFont="1" applyFill="1" applyBorder="1" applyAlignment="1">
      <alignment horizontal="center" vertical="center" wrapText="1" shrinkToFit="1"/>
    </xf>
    <xf numFmtId="184" fontId="39" fillId="37" borderId="2" xfId="0" applyNumberFormat="1" applyFont="1" applyFill="1" applyBorder="1" applyAlignment="1">
      <alignment horizontal="center" vertical="center"/>
    </xf>
    <xf numFmtId="1" fontId="37" fillId="34" borderId="2" xfId="0" applyNumberFormat="1" applyFont="1" applyFill="1" applyBorder="1" applyAlignment="1">
      <alignment horizontal="center" vertical="center" wrapText="1" shrinkToFit="1"/>
    </xf>
    <xf numFmtId="10" fontId="37" fillId="34" borderId="2" xfId="122" applyNumberFormat="1" applyFont="1" applyFill="1" applyBorder="1" applyAlignment="1">
      <alignment horizontal="center" vertical="center" wrapText="1" shrinkToFit="1"/>
    </xf>
    <xf numFmtId="10" fontId="37" fillId="34" borderId="2" xfId="2" applyNumberFormat="1" applyFont="1" applyFill="1" applyBorder="1" applyAlignment="1">
      <alignment horizontal="center" vertical="center" wrapText="1" shrinkToFit="1"/>
    </xf>
    <xf numFmtId="184" fontId="37" fillId="34" borderId="2" xfId="85" applyNumberFormat="1" applyFont="1" applyFill="1" applyBorder="1" applyAlignment="1">
      <alignment horizontal="center" vertical="center" wrapText="1" shrinkToFit="1"/>
    </xf>
    <xf numFmtId="0" fontId="41" fillId="0" borderId="2" xfId="6" applyFont="1" applyFill="1" applyBorder="1" applyAlignment="1">
      <alignment horizontal="center"/>
    </xf>
    <xf numFmtId="10" fontId="40" fillId="0" borderId="2" xfId="122" applyNumberFormat="1" applyFont="1" applyFill="1" applyBorder="1" applyAlignment="1">
      <alignment horizontal="center" vertical="center"/>
    </xf>
    <xf numFmtId="10" fontId="6" fillId="33" borderId="2" xfId="2" applyNumberFormat="1" applyFont="1" applyFill="1" applyBorder="1" applyAlignment="1">
      <alignment horizontal="center" vertical="center"/>
    </xf>
    <xf numFmtId="3" fontId="37" fillId="2" borderId="2" xfId="0" applyNumberFormat="1" applyFont="1" applyFill="1" applyBorder="1" applyAlignment="1">
      <alignment horizontal="center" vertical="center"/>
    </xf>
    <xf numFmtId="10" fontId="37" fillId="2" borderId="2" xfId="0" applyNumberFormat="1" applyFont="1" applyFill="1" applyBorder="1" applyAlignment="1">
      <alignment horizontal="center" vertical="center" wrapText="1" shrinkToFit="1"/>
    </xf>
    <xf numFmtId="184" fontId="6" fillId="0" borderId="2" xfId="8" applyNumberFormat="1" applyFont="1" applyFill="1" applyBorder="1" applyAlignment="1">
      <alignment vertical="center"/>
    </xf>
    <xf numFmtId="10" fontId="10" fillId="0" borderId="0" xfId="0" applyNumberFormat="1" applyFont="1" applyBorder="1"/>
    <xf numFmtId="184" fontId="37" fillId="34" borderId="2" xfId="0" applyNumberFormat="1" applyFont="1" applyFill="1" applyBorder="1" applyAlignment="1">
      <alignment horizontal="center" vertical="center"/>
    </xf>
    <xf numFmtId="0" fontId="87" fillId="0" borderId="2" xfId="6" applyFill="1" applyBorder="1" applyAlignment="1">
      <alignment vertical="center"/>
    </xf>
    <xf numFmtId="0" fontId="87" fillId="0" borderId="2" xfId="6" applyFill="1" applyBorder="1" applyAlignment="1">
      <alignment horizontal="left"/>
    </xf>
    <xf numFmtId="1" fontId="87" fillId="0" borderId="2" xfId="6" applyNumberFormat="1" applyFill="1" applyBorder="1" applyAlignment="1">
      <alignment horizontal="left" wrapText="1" shrinkToFit="1"/>
    </xf>
    <xf numFmtId="1" fontId="87" fillId="0" borderId="2" xfId="6" applyNumberFormat="1" applyFill="1" applyBorder="1"/>
    <xf numFmtId="0" fontId="0" fillId="0" borderId="0" xfId="0" applyAlignment="1">
      <alignment horizontal="right" vertical="center" wrapText="1"/>
    </xf>
    <xf numFmtId="165" fontId="0" fillId="0" borderId="0" xfId="0" applyNumberFormat="1" applyAlignment="1">
      <alignment horizontal="right" vertical="center"/>
    </xf>
    <xf numFmtId="49" fontId="117" fillId="9" borderId="19" xfId="5" applyNumberFormat="1" applyFont="1" applyFill="1" applyBorder="1" applyAlignment="1">
      <alignment horizontal="center" vertical="center" wrapText="1"/>
    </xf>
    <xf numFmtId="49" fontId="93" fillId="2" borderId="2" xfId="7" applyNumberFormat="1" applyFont="1" applyFill="1" applyBorder="1" applyAlignment="1">
      <alignment horizontal="center" vertical="center" wrapText="1"/>
    </xf>
    <xf numFmtId="0" fontId="2" fillId="22" borderId="2" xfId="5" applyFont="1" applyFill="1" applyBorder="1" applyAlignment="1">
      <alignment horizontal="center" vertical="center" wrapText="1"/>
    </xf>
    <xf numFmtId="0" fontId="119" fillId="33" borderId="2" xfId="7" applyFont="1" applyFill="1" applyBorder="1" applyAlignment="1">
      <alignment horizontal="center" vertical="center" wrapText="1"/>
    </xf>
    <xf numFmtId="10" fontId="119" fillId="33" borderId="2" xfId="2" applyNumberFormat="1" applyFont="1" applyFill="1" applyBorder="1" applyAlignment="1">
      <alignment horizontal="center" vertical="center" wrapText="1"/>
    </xf>
    <xf numFmtId="0" fontId="119" fillId="11" borderId="2" xfId="7" applyFont="1" applyFill="1" applyBorder="1" applyAlignment="1">
      <alignment horizontal="center" vertical="center" wrapText="1"/>
    </xf>
    <xf numFmtId="1" fontId="37" fillId="22" borderId="3" xfId="0" applyNumberFormat="1" applyFont="1" applyFill="1" applyBorder="1" applyAlignment="1">
      <alignment vertical="center" wrapText="1" shrinkToFit="1"/>
    </xf>
    <xf numFmtId="1" fontId="37" fillId="22" borderId="2" xfId="0" applyNumberFormat="1" applyFont="1" applyFill="1" applyBorder="1" applyAlignment="1">
      <alignment horizontal="center" vertical="center" wrapText="1" shrinkToFit="1"/>
    </xf>
    <xf numFmtId="3" fontId="37" fillId="22" borderId="2" xfId="0" applyNumberFormat="1" applyFont="1" applyFill="1" applyBorder="1" applyAlignment="1">
      <alignment horizontal="center" vertical="center"/>
    </xf>
    <xf numFmtId="10" fontId="37" fillId="22" borderId="2" xfId="2" applyNumberFormat="1" applyFont="1" applyFill="1" applyBorder="1" applyAlignment="1">
      <alignment horizontal="center" vertical="center" wrapText="1" shrinkToFit="1"/>
    </xf>
    <xf numFmtId="4" fontId="37" fillId="22" borderId="2" xfId="0" applyNumberFormat="1" applyFont="1" applyFill="1" applyBorder="1" applyAlignment="1">
      <alignment horizontal="center" vertical="center"/>
    </xf>
    <xf numFmtId="10" fontId="37" fillId="22" borderId="2" xfId="0" applyNumberFormat="1" applyFont="1" applyFill="1" applyBorder="1" applyAlignment="1">
      <alignment horizontal="center" vertical="center" wrapText="1" shrinkToFit="1"/>
    </xf>
    <xf numFmtId="184" fontId="37" fillId="22" borderId="2" xfId="0" applyNumberFormat="1" applyFont="1" applyFill="1" applyBorder="1" applyAlignment="1">
      <alignment horizontal="center" vertical="center"/>
    </xf>
    <xf numFmtId="1" fontId="37" fillId="22"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4"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0" fontId="9" fillId="0" borderId="2" xfId="2" applyNumberFormat="1" applyFont="1" applyFill="1" applyBorder="1" applyAlignment="1">
      <alignment horizontal="center" vertical="center" wrapText="1" shrinkToFit="1"/>
    </xf>
    <xf numFmtId="178" fontId="9" fillId="0" borderId="2" xfId="122" applyNumberFormat="1" applyFont="1" applyFill="1" applyBorder="1" applyAlignment="1">
      <alignment horizontal="center" vertical="center" wrapText="1" shrinkToFit="1"/>
    </xf>
    <xf numFmtId="184" fontId="9" fillId="0" borderId="2" xfId="0" applyNumberFormat="1" applyFont="1" applyBorder="1" applyAlignment="1">
      <alignment horizontal="center" vertical="center"/>
    </xf>
    <xf numFmtId="1" fontId="37" fillId="22"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165" fontId="0" fillId="0" borderId="0" xfId="0" applyNumberFormat="1" applyAlignment="1">
      <alignment horizontal="right" vertical="center" wrapText="1"/>
    </xf>
    <xf numFmtId="184" fontId="0" fillId="0" borderId="0" xfId="0" applyNumberFormat="1" applyAlignment="1">
      <alignment horizontal="right" vertical="center" wrapText="1"/>
    </xf>
    <xf numFmtId="10" fontId="0" fillId="0" borderId="0" xfId="0" applyNumberFormat="1" applyAlignment="1">
      <alignment horizontal="right" vertical="center"/>
    </xf>
    <xf numFmtId="0" fontId="0" fillId="9" borderId="0" xfId="0" applyFill="1"/>
    <xf numFmtId="0" fontId="120" fillId="9" borderId="0" xfId="0" applyFont="1" applyFill="1"/>
    <xf numFmtId="0" fontId="121" fillId="2" borderId="0" xfId="4" applyFont="1" applyFill="1" applyAlignment="1">
      <alignment horizontal="left"/>
    </xf>
    <xf numFmtId="0" fontId="122" fillId="9" borderId="0" xfId="4" applyFont="1" applyFill="1"/>
    <xf numFmtId="0" fontId="9" fillId="0" borderId="0" xfId="0" applyFont="1" applyAlignment="1">
      <alignment horizontal="center"/>
    </xf>
    <xf numFmtId="0" fontId="123" fillId="0" borderId="9" xfId="0" applyFont="1" applyBorder="1" applyAlignment="1">
      <alignment horizontal="center" vertical="center"/>
    </xf>
    <xf numFmtId="0" fontId="123" fillId="0" borderId="10" xfId="0" applyFont="1" applyBorder="1" applyAlignment="1">
      <alignment horizontal="center" vertical="center"/>
    </xf>
    <xf numFmtId="0" fontId="124" fillId="44" borderId="2" xfId="111" applyFont="1" applyFill="1" applyBorder="1" applyAlignment="1">
      <alignment horizontal="center" vertical="center"/>
    </xf>
    <xf numFmtId="0" fontId="6" fillId="45" borderId="2" xfId="0" applyFont="1" applyFill="1" applyBorder="1" applyAlignment="1">
      <alignment horizontal="center" vertical="center"/>
    </xf>
    <xf numFmtId="0" fontId="23" fillId="0" borderId="33" xfId="111" applyFont="1" applyBorder="1" applyAlignment="1">
      <alignment wrapText="1"/>
    </xf>
    <xf numFmtId="3" fontId="46" fillId="0" borderId="1" xfId="97" applyNumberFormat="1" applyFont="1" applyBorder="1" applyAlignment="1">
      <alignment horizontal="right"/>
    </xf>
    <xf numFmtId="179" fontId="125" fillId="0" borderId="16" xfId="122" applyNumberFormat="1" applyFont="1" applyFill="1" applyBorder="1" applyAlignment="1"/>
    <xf numFmtId="3" fontId="125" fillId="0" borderId="14" xfId="122" applyNumberFormat="1" applyFont="1" applyFill="1" applyBorder="1" applyAlignment="1">
      <alignment horizontal="center" vertical="center"/>
    </xf>
    <xf numFmtId="3" fontId="125" fillId="0" borderId="16" xfId="122" applyNumberFormat="1" applyFont="1" applyFill="1" applyBorder="1" applyAlignment="1">
      <alignment horizontal="center" vertical="center"/>
    </xf>
    <xf numFmtId="0" fontId="23" fillId="0" borderId="25" xfId="111" applyFont="1" applyBorder="1" applyAlignment="1">
      <alignment wrapText="1"/>
    </xf>
    <xf numFmtId="179" fontId="125" fillId="46" borderId="12" xfId="122" applyNumberFormat="1" applyFont="1" applyFill="1" applyBorder="1" applyAlignment="1"/>
    <xf numFmtId="3" fontId="125" fillId="46" borderId="0" xfId="122" applyNumberFormat="1" applyFont="1" applyFill="1" applyBorder="1" applyAlignment="1">
      <alignment horizontal="center" vertical="center"/>
    </xf>
    <xf numFmtId="3" fontId="125" fillId="46" borderId="12" xfId="122" applyNumberFormat="1" applyFont="1" applyFill="1" applyBorder="1" applyAlignment="1">
      <alignment horizontal="center" vertical="center"/>
    </xf>
    <xf numFmtId="179" fontId="125" fillId="0" borderId="12" xfId="122" applyNumberFormat="1" applyFont="1" applyFill="1" applyBorder="1" applyAlignment="1"/>
    <xf numFmtId="3" fontId="125" fillId="0" borderId="0" xfId="122" applyNumberFormat="1" applyFont="1" applyFill="1" applyBorder="1" applyAlignment="1">
      <alignment horizontal="center" vertical="center"/>
    </xf>
    <xf numFmtId="3" fontId="125" fillId="0" borderId="12" xfId="122" applyNumberFormat="1" applyFont="1" applyFill="1" applyBorder="1" applyAlignment="1">
      <alignment horizontal="center" vertical="center"/>
    </xf>
    <xf numFmtId="1" fontId="12" fillId="9" borderId="9" xfId="0" quotePrefix="1" applyNumberFormat="1" applyFont="1" applyFill="1" applyBorder="1" applyAlignment="1">
      <alignment vertical="center" wrapText="1" shrinkToFit="1"/>
    </xf>
    <xf numFmtId="1" fontId="12" fillId="9" borderId="9" xfId="92" quotePrefix="1" applyNumberFormat="1" applyFont="1" applyFill="1" applyBorder="1" applyAlignment="1">
      <alignment vertical="center" wrapText="1" shrinkToFit="1"/>
    </xf>
    <xf numFmtId="0" fontId="123" fillId="0" borderId="9" xfId="0" applyFont="1" applyBorder="1" applyAlignment="1">
      <alignment horizontal="center" vertical="center"/>
    </xf>
    <xf numFmtId="0" fontId="123" fillId="0" borderId="10" xfId="0" applyFont="1" applyBorder="1" applyAlignment="1">
      <alignment horizontal="center" vertical="center"/>
    </xf>
    <xf numFmtId="0" fontId="123" fillId="0" borderId="14" xfId="0" applyFont="1" applyBorder="1" applyAlignment="1">
      <alignment horizontal="center" vertical="center"/>
    </xf>
    <xf numFmtId="0" fontId="123" fillId="0" borderId="15" xfId="0" applyFont="1" applyBorder="1" applyAlignment="1">
      <alignment horizontal="center" vertical="center"/>
    </xf>
    <xf numFmtId="0" fontId="123" fillId="0" borderId="16" xfId="0" applyFont="1" applyBorder="1" applyAlignment="1">
      <alignment horizontal="center" vertical="center" wrapText="1"/>
    </xf>
    <xf numFmtId="0" fontId="123" fillId="0" borderId="13" xfId="0" applyFont="1" applyBorder="1" applyAlignment="1">
      <alignment horizontal="center" vertical="center" wrapText="1"/>
    </xf>
    <xf numFmtId="0" fontId="2" fillId="22" borderId="2" xfId="5" applyFont="1" applyFill="1" applyBorder="1" applyAlignment="1">
      <alignment horizontal="center" vertical="center" wrapText="1"/>
    </xf>
    <xf numFmtId="0" fontId="44" fillId="22" borderId="2" xfId="7" applyFont="1" applyFill="1" applyBorder="1" applyAlignment="1">
      <alignment horizontal="center" vertical="center" wrapText="1"/>
    </xf>
    <xf numFmtId="0" fontId="119" fillId="33" borderId="3" xfId="7" applyFont="1" applyFill="1" applyBorder="1" applyAlignment="1">
      <alignment horizontal="center" vertical="center" wrapText="1"/>
    </xf>
    <xf numFmtId="0" fontId="119" fillId="33" borderId="10" xfId="7" applyFont="1" applyFill="1" applyBorder="1" applyAlignment="1">
      <alignment horizontal="center" vertical="center" wrapText="1"/>
    </xf>
    <xf numFmtId="1" fontId="12" fillId="9" borderId="3" xfId="0" applyNumberFormat="1" applyFont="1" applyFill="1" applyBorder="1" applyAlignment="1">
      <alignment horizontal="left" vertical="center" wrapText="1" shrinkToFit="1"/>
    </xf>
    <xf numFmtId="1" fontId="12" fillId="9" borderId="9" xfId="0" applyNumberFormat="1" applyFont="1" applyFill="1" applyBorder="1" applyAlignment="1">
      <alignment horizontal="left" vertical="center" wrapText="1" shrinkToFit="1"/>
    </xf>
    <xf numFmtId="1" fontId="12" fillId="9" borderId="9" xfId="0" applyNumberFormat="1" applyFont="1" applyFill="1" applyBorder="1" applyAlignment="1">
      <alignment horizontal="left" vertical="center" shrinkToFit="1"/>
    </xf>
    <xf numFmtId="1" fontId="12" fillId="9" borderId="10" xfId="0" applyNumberFormat="1" applyFont="1" applyFill="1" applyBorder="1" applyAlignment="1">
      <alignment horizontal="left" vertical="center" shrinkToFit="1"/>
    </xf>
    <xf numFmtId="1" fontId="12" fillId="9" borderId="3" xfId="0" quotePrefix="1" applyNumberFormat="1" applyFont="1" applyFill="1" applyBorder="1" applyAlignment="1">
      <alignment horizontal="left" vertical="center" wrapText="1" shrinkToFit="1"/>
    </xf>
    <xf numFmtId="0" fontId="12" fillId="9" borderId="3" xfId="0" applyFont="1" applyFill="1" applyBorder="1" applyAlignment="1">
      <alignment horizontal="left" vertical="center" wrapText="1"/>
    </xf>
    <xf numFmtId="0" fontId="12" fillId="9" borderId="9" xfId="0" applyFont="1" applyFill="1" applyBorder="1" applyAlignment="1">
      <alignment horizontal="left" vertical="center" wrapText="1"/>
    </xf>
    <xf numFmtId="0" fontId="12" fillId="9" borderId="10" xfId="0" applyFont="1" applyFill="1" applyBorder="1" applyAlignment="1">
      <alignment horizontal="left" vertical="center" wrapText="1"/>
    </xf>
    <xf numFmtId="0" fontId="12" fillId="9" borderId="3" xfId="0" applyFont="1" applyFill="1" applyBorder="1" applyAlignment="1">
      <alignment vertical="center"/>
    </xf>
    <xf numFmtId="0" fontId="12" fillId="9" borderId="9" xfId="0" applyFont="1" applyFill="1" applyBorder="1" applyAlignment="1">
      <alignment vertical="center"/>
    </xf>
    <xf numFmtId="0" fontId="12" fillId="9" borderId="10" xfId="0" applyFont="1" applyFill="1" applyBorder="1" applyAlignment="1">
      <alignment vertical="center"/>
    </xf>
    <xf numFmtId="0" fontId="118" fillId="43" borderId="20" xfId="7" applyFont="1" applyFill="1" applyBorder="1" applyAlignment="1">
      <alignment horizontal="center" vertical="center" wrapText="1"/>
    </xf>
    <xf numFmtId="0" fontId="118" fillId="43" borderId="29" xfId="7" applyFont="1" applyFill="1" applyBorder="1" applyAlignment="1">
      <alignment horizontal="center" vertical="center" wrapText="1"/>
    </xf>
    <xf numFmtId="0" fontId="8" fillId="15" borderId="2" xfId="7" applyFont="1" applyFill="1" applyBorder="1" applyAlignment="1">
      <alignment horizontal="center" vertical="center" wrapText="1"/>
    </xf>
    <xf numFmtId="0" fontId="12" fillId="9" borderId="5" xfId="0" applyFont="1" applyFill="1" applyBorder="1" applyAlignment="1">
      <alignment horizontal="left" vertical="center"/>
    </xf>
    <xf numFmtId="0" fontId="12" fillId="9" borderId="22" xfId="0" applyFont="1" applyFill="1" applyBorder="1" applyAlignment="1">
      <alignment horizontal="left" vertical="center"/>
    </xf>
    <xf numFmtId="0" fontId="12" fillId="9" borderId="11" xfId="0" applyFont="1" applyFill="1" applyBorder="1" applyAlignment="1">
      <alignment horizontal="left" vertical="center"/>
    </xf>
    <xf numFmtId="165" fontId="44" fillId="22" borderId="2" xfId="7" applyNumberFormat="1" applyFont="1" applyFill="1" applyBorder="1" applyAlignment="1">
      <alignment horizontal="center" vertical="center" wrapText="1"/>
    </xf>
    <xf numFmtId="184" fontId="44" fillId="22" borderId="2" xfId="7" applyNumberFormat="1" applyFont="1" applyFill="1" applyBorder="1" applyAlignment="1">
      <alignment horizontal="center" vertical="center" wrapText="1"/>
    </xf>
    <xf numFmtId="0" fontId="5" fillId="15" borderId="2" xfId="5" applyFont="1" applyFill="1" applyBorder="1" applyAlignment="1">
      <alignment horizontal="center" vertical="center" wrapText="1"/>
    </xf>
    <xf numFmtId="0" fontId="92" fillId="15" borderId="2" xfId="7" applyFont="1" applyFill="1" applyBorder="1" applyAlignment="1">
      <alignment horizontal="center" vertical="center" wrapText="1"/>
    </xf>
    <xf numFmtId="184" fontId="92" fillId="31" borderId="2" xfId="7" applyNumberFormat="1" applyFont="1" applyFill="1" applyBorder="1" applyAlignment="1">
      <alignment horizontal="center" vertical="center" wrapText="1"/>
    </xf>
    <xf numFmtId="0" fontId="5" fillId="15" borderId="2" xfId="5" applyFont="1" applyFill="1" applyBorder="1" applyAlignment="1">
      <alignment horizontal="center" vertical="center"/>
    </xf>
    <xf numFmtId="0" fontId="8" fillId="22" borderId="2" xfId="7" applyFont="1" applyFill="1" applyBorder="1" applyAlignment="1">
      <alignment horizontal="center" vertical="center" wrapText="1"/>
    </xf>
    <xf numFmtId="0" fontId="92" fillId="15" borderId="5" xfId="7" applyFont="1" applyFill="1" applyBorder="1" applyAlignment="1">
      <alignment horizontal="center" vertical="center" wrapText="1"/>
    </xf>
    <xf numFmtId="0" fontId="92" fillId="15" borderId="22" xfId="7" applyFont="1" applyFill="1" applyBorder="1" applyAlignment="1">
      <alignment horizontal="center" vertical="center" wrapText="1"/>
    </xf>
    <xf numFmtId="0" fontId="92" fillId="15" borderId="11" xfId="7" applyFont="1" applyFill="1" applyBorder="1" applyAlignment="1">
      <alignment horizontal="center" vertical="center" wrapText="1"/>
    </xf>
    <xf numFmtId="1" fontId="103" fillId="41" borderId="3" xfId="0" applyNumberFormat="1" applyFont="1" applyFill="1" applyBorder="1" applyAlignment="1">
      <alignment horizontal="center" vertical="center" wrapText="1" shrinkToFit="1"/>
    </xf>
    <xf numFmtId="1" fontId="103" fillId="41" borderId="9" xfId="0" applyNumberFormat="1" applyFont="1" applyFill="1" applyBorder="1" applyAlignment="1">
      <alignment horizontal="center" vertical="center" wrapText="1" shrinkToFit="1"/>
    </xf>
    <xf numFmtId="1" fontId="103" fillId="41" borderId="10" xfId="0" applyNumberFormat="1" applyFont="1" applyFill="1" applyBorder="1" applyAlignment="1">
      <alignment horizontal="center" vertical="center" wrapText="1" shrinkToFit="1"/>
    </xf>
    <xf numFmtId="0" fontId="92" fillId="15" borderId="19" xfId="7" applyFont="1" applyFill="1" applyBorder="1" applyAlignment="1">
      <alignment horizontal="center" vertical="center" wrapText="1"/>
    </xf>
    <xf numFmtId="0" fontId="92" fillId="15" borderId="16" xfId="7" applyFont="1" applyFill="1" applyBorder="1" applyAlignment="1">
      <alignment horizontal="center" vertical="center" wrapText="1"/>
    </xf>
    <xf numFmtId="0" fontId="92" fillId="15" borderId="8" xfId="7" applyFont="1" applyFill="1" applyBorder="1" applyAlignment="1">
      <alignment horizontal="center" vertical="center" wrapText="1"/>
    </xf>
    <xf numFmtId="0" fontId="92" fillId="15" borderId="13" xfId="7" applyFont="1" applyFill="1" applyBorder="1" applyAlignment="1">
      <alignment horizontal="center" vertical="center" wrapText="1"/>
    </xf>
    <xf numFmtId="0" fontId="101" fillId="37" borderId="0" xfId="5" applyFont="1" applyFill="1" applyBorder="1" applyAlignment="1">
      <alignment horizontal="center" vertical="center" wrapText="1"/>
    </xf>
    <xf numFmtId="0" fontId="110" fillId="2" borderId="3" xfId="5" applyFont="1" applyFill="1" applyBorder="1" applyAlignment="1">
      <alignment horizontal="center" vertical="center" wrapText="1"/>
    </xf>
    <xf numFmtId="0" fontId="110" fillId="2" borderId="9" xfId="5" applyFont="1" applyFill="1" applyBorder="1" applyAlignment="1">
      <alignment horizontal="center" vertical="center" wrapText="1"/>
    </xf>
    <xf numFmtId="0" fontId="110" fillId="2" borderId="10" xfId="5" applyFont="1" applyFill="1" applyBorder="1" applyAlignment="1">
      <alignment horizontal="center" vertical="center" wrapText="1"/>
    </xf>
    <xf numFmtId="0" fontId="12" fillId="0" borderId="0" xfId="92" applyFont="1" applyAlignment="1">
      <alignment horizontal="left" vertical="center" wrapText="1"/>
    </xf>
    <xf numFmtId="0" fontId="37" fillId="15" borderId="8" xfId="92" applyFont="1" applyFill="1" applyBorder="1" applyAlignment="1">
      <alignment horizontal="center" vertical="center" wrapText="1"/>
    </xf>
    <xf numFmtId="0" fontId="37" fillId="15" borderId="15" xfId="92" applyFont="1" applyFill="1" applyBorder="1" applyAlignment="1">
      <alignment horizontal="center" vertical="center" wrapText="1"/>
    </xf>
    <xf numFmtId="0" fontId="0" fillId="0" borderId="0" xfId="0" applyFont="1" applyAlignment="1">
      <alignment horizontal="left" vertical="top" wrapText="1"/>
    </xf>
    <xf numFmtId="49" fontId="30" fillId="2" borderId="0" xfId="0" applyNumberFormat="1" applyFont="1" applyFill="1" applyAlignment="1">
      <alignment horizontal="center" vertical="center" wrapText="1"/>
    </xf>
    <xf numFmtId="0" fontId="107" fillId="15" borderId="0" xfId="127" applyFont="1" applyFill="1" applyAlignment="1">
      <alignment horizontal="center" vertical="center"/>
    </xf>
    <xf numFmtId="0" fontId="50" fillId="15" borderId="2" xfId="127" applyFont="1" applyFill="1" applyBorder="1" applyAlignment="1">
      <alignment horizontal="center" vertical="center"/>
    </xf>
    <xf numFmtId="3" fontId="37" fillId="15" borderId="2" xfId="0" applyNumberFormat="1" applyFont="1" applyFill="1" applyBorder="1" applyAlignment="1">
      <alignment horizontal="center" vertical="center"/>
    </xf>
    <xf numFmtId="0" fontId="100" fillId="15" borderId="2" xfId="5" applyFont="1" applyFill="1" applyBorder="1" applyAlignment="1">
      <alignment horizontal="center" vertical="center"/>
    </xf>
    <xf numFmtId="0" fontId="102" fillId="30" borderId="3" xfId="0" applyFont="1" applyFill="1" applyBorder="1" applyAlignment="1">
      <alignment horizontal="center" vertical="center"/>
    </xf>
    <xf numFmtId="0" fontId="102" fillId="30" borderId="9" xfId="0" applyFont="1" applyFill="1" applyBorder="1" applyAlignment="1">
      <alignment horizontal="center" vertical="center"/>
    </xf>
    <xf numFmtId="0" fontId="102" fillId="30" borderId="10" xfId="0" applyFont="1" applyFill="1" applyBorder="1" applyAlignment="1">
      <alignment horizontal="center" vertical="center"/>
    </xf>
    <xf numFmtId="0" fontId="37" fillId="2" borderId="3" xfId="0" applyFont="1" applyFill="1" applyBorder="1" applyAlignment="1">
      <alignment horizontal="center" vertical="center"/>
    </xf>
    <xf numFmtId="0" fontId="37" fillId="2" borderId="10" xfId="0" applyFont="1" applyFill="1" applyBorder="1" applyAlignment="1">
      <alignment horizontal="center" vertical="center"/>
    </xf>
    <xf numFmtId="0" fontId="100" fillId="15" borderId="3" xfId="5" applyFont="1" applyFill="1" applyBorder="1" applyAlignment="1">
      <alignment horizontal="center" vertical="center"/>
    </xf>
    <xf numFmtId="0" fontId="100" fillId="15" borderId="9" xfId="5" applyFont="1" applyFill="1" applyBorder="1" applyAlignment="1">
      <alignment horizontal="center" vertical="center"/>
    </xf>
    <xf numFmtId="0" fontId="100" fillId="15" borderId="10" xfId="5" applyFont="1" applyFill="1" applyBorder="1" applyAlignment="1">
      <alignment horizontal="center" vertical="center"/>
    </xf>
    <xf numFmtId="0" fontId="37" fillId="15" borderId="3" xfId="0" applyFont="1" applyFill="1" applyBorder="1" applyAlignment="1">
      <alignment horizontal="center" vertical="center" wrapText="1"/>
    </xf>
    <xf numFmtId="0" fontId="37" fillId="15" borderId="10" xfId="0" applyFont="1" applyFill="1" applyBorder="1" applyAlignment="1">
      <alignment horizontal="center" vertical="center" wrapText="1"/>
    </xf>
    <xf numFmtId="0" fontId="12" fillId="9" borderId="3" xfId="0" applyFont="1" applyFill="1" applyBorder="1" applyAlignment="1">
      <alignment horizontal="left" vertical="center"/>
    </xf>
    <xf numFmtId="0" fontId="12" fillId="9" borderId="9" xfId="0" applyFont="1" applyFill="1" applyBorder="1" applyAlignment="1">
      <alignment horizontal="left" vertical="center"/>
    </xf>
    <xf numFmtId="0" fontId="12" fillId="9" borderId="10" xfId="0" applyFont="1" applyFill="1" applyBorder="1" applyAlignment="1">
      <alignment horizontal="left" vertical="center"/>
    </xf>
    <xf numFmtId="0" fontId="12" fillId="9" borderId="19" xfId="0" applyFont="1" applyFill="1" applyBorder="1" applyAlignment="1">
      <alignment horizontal="center" vertical="center"/>
    </xf>
    <xf numFmtId="0" fontId="12" fillId="9" borderId="1" xfId="0" applyFont="1" applyFill="1" applyBorder="1" applyAlignment="1">
      <alignment horizontal="center" vertical="center"/>
    </xf>
    <xf numFmtId="0" fontId="12" fillId="9" borderId="8" xfId="0" applyFont="1" applyFill="1" applyBorder="1" applyAlignment="1">
      <alignment horizontal="center" vertical="center"/>
    </xf>
    <xf numFmtId="0" fontId="30" fillId="15" borderId="3" xfId="130" applyFont="1" applyFill="1" applyBorder="1" applyAlignment="1">
      <alignment horizontal="center" vertical="center"/>
    </xf>
    <xf numFmtId="0" fontId="30" fillId="15" borderId="9" xfId="130" applyFont="1" applyFill="1" applyBorder="1" applyAlignment="1">
      <alignment horizontal="center" vertical="center"/>
    </xf>
    <xf numFmtId="0" fontId="30" fillId="15" borderId="10" xfId="130" applyFont="1" applyFill="1" applyBorder="1" applyAlignment="1">
      <alignment horizontal="center" vertical="center"/>
    </xf>
    <xf numFmtId="0" fontId="12" fillId="9" borderId="2" xfId="0" applyFont="1" applyFill="1" applyBorder="1" applyAlignment="1">
      <alignment horizontal="left"/>
    </xf>
    <xf numFmtId="0" fontId="12" fillId="9" borderId="3" xfId="0" applyFont="1" applyFill="1" applyBorder="1" applyAlignment="1">
      <alignment horizontal="left"/>
    </xf>
    <xf numFmtId="1" fontId="12" fillId="9" borderId="3" xfId="0" applyNumberFormat="1" applyFont="1" applyFill="1" applyBorder="1" applyAlignment="1">
      <alignment horizontal="left" vertical="center" shrinkToFit="1"/>
    </xf>
    <xf numFmtId="2" fontId="90" fillId="0" borderId="2" xfId="93" applyNumberFormat="1" applyFont="1" applyBorder="1" applyAlignment="1">
      <alignment horizontal="center" vertical="center"/>
    </xf>
    <xf numFmtId="2" fontId="90" fillId="0" borderId="5" xfId="93" applyNumberFormat="1" applyFont="1" applyBorder="1" applyAlignment="1">
      <alignment horizontal="center" vertical="center"/>
    </xf>
    <xf numFmtId="0" fontId="91" fillId="15" borderId="5" xfId="5" applyFont="1" applyFill="1" applyBorder="1" applyAlignment="1">
      <alignment horizontal="center" vertical="center"/>
    </xf>
    <xf numFmtId="0" fontId="91" fillId="15" borderId="11" xfId="5" applyFont="1" applyFill="1" applyBorder="1" applyAlignment="1">
      <alignment horizontal="center" vertical="center"/>
    </xf>
    <xf numFmtId="17" fontId="1" fillId="15" borderId="3" xfId="127" applyNumberFormat="1" applyFont="1" applyFill="1" applyBorder="1" applyAlignment="1">
      <alignment horizontal="center" vertical="center" wrapText="1"/>
    </xf>
    <xf numFmtId="17" fontId="1" fillId="15" borderId="9" xfId="127" applyNumberFormat="1" applyFont="1" applyFill="1" applyBorder="1" applyAlignment="1">
      <alignment horizontal="center" vertical="center" wrapText="1"/>
    </xf>
    <xf numFmtId="17" fontId="1" fillId="15" borderId="10" xfId="127" applyNumberFormat="1" applyFont="1" applyFill="1" applyBorder="1" applyAlignment="1">
      <alignment horizontal="center" vertical="center" wrapText="1"/>
    </xf>
    <xf numFmtId="1" fontId="88" fillId="9" borderId="19" xfId="0" applyNumberFormat="1" applyFont="1" applyFill="1" applyBorder="1" applyAlignment="1">
      <alignment horizontal="left" vertical="center" shrinkToFit="1"/>
    </xf>
    <xf numFmtId="1" fontId="88" fillId="9" borderId="14" xfId="0" applyNumberFormat="1" applyFont="1" applyFill="1" applyBorder="1" applyAlignment="1">
      <alignment horizontal="left" vertical="center" shrinkToFit="1"/>
    </xf>
    <xf numFmtId="0" fontId="71" fillId="9" borderId="3" xfId="0" applyFont="1" applyFill="1" applyBorder="1" applyAlignment="1">
      <alignment vertical="center"/>
    </xf>
    <xf numFmtId="0" fontId="71" fillId="9" borderId="9" xfId="0" applyFont="1" applyFill="1" applyBorder="1" applyAlignment="1">
      <alignment vertical="center"/>
    </xf>
    <xf numFmtId="0" fontId="71" fillId="9" borderId="8" xfId="0" applyFont="1" applyFill="1" applyBorder="1" applyAlignment="1">
      <alignment vertical="center"/>
    </xf>
    <xf numFmtId="0" fontId="71" fillId="9" borderId="15" xfId="0" applyFont="1" applyFill="1" applyBorder="1" applyAlignment="1">
      <alignment vertical="center"/>
    </xf>
    <xf numFmtId="2" fontId="78" fillId="0" borderId="2" xfId="95" applyNumberFormat="1" applyFont="1" applyBorder="1" applyAlignment="1">
      <alignment horizontal="right" vertical="center"/>
    </xf>
    <xf numFmtId="2" fontId="2" fillId="15" borderId="5" xfId="95" applyNumberFormat="1" applyFont="1" applyFill="1" applyBorder="1" applyAlignment="1">
      <alignment horizontal="center" vertical="center"/>
    </xf>
    <xf numFmtId="2" fontId="2" fillId="15" borderId="22" xfId="95" applyNumberFormat="1" applyFont="1" applyFill="1" applyBorder="1" applyAlignment="1">
      <alignment horizontal="center" vertical="center"/>
    </xf>
    <xf numFmtId="2" fontId="2" fillId="15" borderId="11" xfId="95" applyNumberFormat="1" applyFont="1" applyFill="1" applyBorder="1" applyAlignment="1">
      <alignment horizontal="center" vertical="center"/>
    </xf>
    <xf numFmtId="2" fontId="30" fillId="15" borderId="5" xfId="130" applyNumberFormat="1" applyFont="1" applyFill="1" applyBorder="1" applyAlignment="1">
      <alignment horizontal="center" vertical="center"/>
    </xf>
    <xf numFmtId="2" fontId="30" fillId="15" borderId="22" xfId="130" applyNumberFormat="1" applyFont="1" applyFill="1" applyBorder="1" applyAlignment="1">
      <alignment horizontal="center" vertical="center"/>
    </xf>
    <xf numFmtId="2" fontId="30" fillId="15" borderId="11" xfId="130" applyNumberFormat="1" applyFont="1" applyFill="1" applyBorder="1" applyAlignment="1">
      <alignment horizontal="center" vertical="center"/>
    </xf>
    <xf numFmtId="0" fontId="44" fillId="15" borderId="2" xfId="7" applyFont="1" applyFill="1" applyBorder="1" applyAlignment="1">
      <alignment horizontal="center" vertical="center" wrapText="1"/>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0" fillId="0" borderId="3" xfId="0" applyFont="1" applyBorder="1" applyAlignment="1">
      <alignment horizontal="center" vertical="center"/>
    </xf>
    <xf numFmtId="0" fontId="0" fillId="0" borderId="10" xfId="0" applyFont="1" applyBorder="1" applyAlignment="1">
      <alignment horizontal="center" vertical="center"/>
    </xf>
    <xf numFmtId="0" fontId="8" fillId="2" borderId="2" xfId="7" applyFont="1" applyFill="1" applyBorder="1" applyAlignment="1">
      <alignment horizontal="center" vertical="center" wrapText="1" shrinkToFit="1"/>
    </xf>
    <xf numFmtId="0" fontId="29" fillId="2" borderId="2" xfId="7" applyFont="1" applyFill="1" applyBorder="1" applyAlignment="1">
      <alignment horizontal="center" vertical="center" wrapText="1" shrinkToFit="1"/>
    </xf>
    <xf numFmtId="0" fontId="8" fillId="21" borderId="2" xfId="7" applyFont="1" applyFill="1" applyBorder="1" applyAlignment="1">
      <alignment horizontal="center" vertical="center" wrapText="1" shrinkToFit="1"/>
    </xf>
    <xf numFmtId="0" fontId="8" fillId="22" borderId="3" xfId="7" applyFont="1" applyFill="1" applyBorder="1" applyAlignment="1">
      <alignment horizontal="center" vertical="center" wrapText="1" shrinkToFit="1"/>
    </xf>
    <xf numFmtId="0" fontId="8" fillId="22" borderId="9" xfId="7" applyFont="1" applyFill="1" applyBorder="1" applyAlignment="1">
      <alignment horizontal="center" vertical="center" wrapText="1" shrinkToFit="1"/>
    </xf>
    <xf numFmtId="0" fontId="8" fillId="23" borderId="9" xfId="7" applyFont="1" applyFill="1" applyBorder="1" applyAlignment="1">
      <alignment horizontal="center" vertical="center" wrapText="1" shrinkToFit="1"/>
    </xf>
    <xf numFmtId="0" fontId="8" fillId="23" borderId="10" xfId="7" applyFont="1" applyFill="1" applyBorder="1" applyAlignment="1">
      <alignment horizontal="center" vertical="center" wrapText="1" shrinkToFit="1"/>
    </xf>
    <xf numFmtId="0" fontId="71" fillId="0" borderId="3" xfId="0" applyFont="1" applyBorder="1" applyAlignment="1">
      <alignment horizontal="center" vertical="center"/>
    </xf>
    <xf numFmtId="0" fontId="71" fillId="0" borderId="10" xfId="0" applyFont="1" applyBorder="1" applyAlignment="1">
      <alignment horizontal="center" vertical="center"/>
    </xf>
    <xf numFmtId="1" fontId="75" fillId="30" borderId="2" xfId="5" applyNumberFormat="1" applyFill="1" applyBorder="1" applyAlignment="1">
      <alignment horizontal="center" vertical="center" shrinkToFit="1"/>
    </xf>
    <xf numFmtId="0" fontId="0" fillId="9" borderId="3" xfId="0" applyFont="1" applyFill="1" applyBorder="1" applyAlignment="1">
      <alignment horizontal="left" vertical="center"/>
    </xf>
    <xf numFmtId="0" fontId="0" fillId="9" borderId="10" xfId="0" applyFont="1" applyFill="1" applyBorder="1" applyAlignment="1">
      <alignment horizontal="left" vertical="center"/>
    </xf>
    <xf numFmtId="0" fontId="60" fillId="9" borderId="2" xfId="0" applyFont="1" applyFill="1" applyBorder="1" applyAlignment="1">
      <alignment horizontal="center" vertical="center"/>
    </xf>
    <xf numFmtId="0" fontId="60" fillId="2" borderId="2" xfId="0" applyFont="1" applyFill="1" applyBorder="1" applyAlignment="1">
      <alignment horizontal="center" vertical="center"/>
    </xf>
    <xf numFmtId="0" fontId="61" fillId="2" borderId="2" xfId="5" applyFont="1" applyFill="1" applyBorder="1" applyAlignment="1">
      <alignment horizontal="center" vertical="center"/>
    </xf>
    <xf numFmtId="17" fontId="63" fillId="24" borderId="5" xfId="7" applyNumberFormat="1" applyFont="1" applyBorder="1" applyAlignment="1">
      <alignment horizontal="center" vertical="center" wrapText="1" shrinkToFit="1"/>
    </xf>
    <xf numFmtId="17" fontId="63" fillId="24" borderId="11" xfId="7" applyNumberFormat="1" applyFont="1" applyBorder="1" applyAlignment="1">
      <alignment horizontal="center" vertical="center" wrapText="1" shrinkToFit="1"/>
    </xf>
    <xf numFmtId="0" fontId="9" fillId="0" borderId="2" xfId="0" applyFont="1" applyBorder="1" applyAlignment="1">
      <alignment horizontal="center" vertical="center"/>
    </xf>
    <xf numFmtId="0" fontId="6" fillId="26" borderId="2" xfId="7" applyFont="1" applyFill="1" applyBorder="1" applyAlignment="1">
      <alignment horizontal="center" vertical="center" wrapText="1" shrinkToFit="1"/>
    </xf>
    <xf numFmtId="0" fontId="43" fillId="2" borderId="2" xfId="7" applyFont="1" applyFill="1" applyBorder="1" applyAlignment="1">
      <alignment horizontal="center" vertical="center" wrapText="1" shrinkToFit="1"/>
    </xf>
    <xf numFmtId="0" fontId="8" fillId="22" borderId="10" xfId="7" applyFont="1" applyFill="1" applyBorder="1" applyAlignment="1">
      <alignment horizontal="center" vertical="center" wrapText="1" shrinkToFit="1"/>
    </xf>
    <xf numFmtId="0" fontId="8" fillId="23" borderId="3" xfId="7"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0" fontId="70" fillId="0" borderId="3" xfId="0" applyFont="1" applyBorder="1" applyAlignment="1">
      <alignment horizontal="center" vertical="center"/>
    </xf>
    <xf numFmtId="0" fontId="70" fillId="0" borderId="10" xfId="0" applyFont="1" applyBorder="1" applyAlignment="1">
      <alignment horizontal="center" vertical="center"/>
    </xf>
    <xf numFmtId="0" fontId="12" fillId="9" borderId="3" xfId="92" applyFont="1" applyFill="1" applyBorder="1" applyAlignment="1">
      <alignment horizontal="left" vertical="center" wrapText="1"/>
    </xf>
    <xf numFmtId="0" fontId="12" fillId="9" borderId="10" xfId="92" applyFont="1" applyFill="1" applyBorder="1" applyAlignment="1">
      <alignment horizontal="left" vertical="center" wrapText="1"/>
    </xf>
    <xf numFmtId="49" fontId="12" fillId="9" borderId="9" xfId="0" applyNumberFormat="1" applyFont="1" applyFill="1" applyBorder="1" applyAlignment="1">
      <alignment horizontal="left" vertical="center" wrapText="1"/>
    </xf>
    <xf numFmtId="49" fontId="12" fillId="9" borderId="10"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6" xfId="0" applyNumberFormat="1" applyFont="1" applyBorder="1" applyAlignment="1">
      <alignment horizontal="left" vertical="center" shrinkToFit="1"/>
    </xf>
    <xf numFmtId="0" fontId="70" fillId="0" borderId="1" xfId="0" applyFont="1" applyBorder="1" applyAlignment="1">
      <alignment horizontal="left" vertical="center"/>
    </xf>
    <xf numFmtId="0" fontId="70" fillId="0" borderId="0" xfId="0" applyFont="1" applyAlignment="1">
      <alignment horizontal="left" vertical="center"/>
    </xf>
    <xf numFmtId="0" fontId="12" fillId="9" borderId="8" xfId="92" applyFont="1" applyFill="1" applyBorder="1" applyAlignment="1">
      <alignment horizontal="left" vertical="center" wrapText="1"/>
    </xf>
    <xf numFmtId="0" fontId="12" fillId="9" borderId="13" xfId="92" applyFont="1" applyFill="1" applyBorder="1" applyAlignment="1">
      <alignment horizontal="left" vertical="center" wrapText="1"/>
    </xf>
    <xf numFmtId="0" fontId="12" fillId="9" borderId="8" xfId="0" applyFont="1" applyFill="1" applyBorder="1" applyAlignment="1">
      <alignment horizontal="left" vertical="center"/>
    </xf>
    <xf numFmtId="0" fontId="12" fillId="9" borderId="15" xfId="0" applyFont="1" applyFill="1" applyBorder="1" applyAlignment="1">
      <alignment horizontal="left" vertical="center"/>
    </xf>
    <xf numFmtId="0" fontId="12" fillId="9" borderId="13" xfId="0" applyFont="1" applyFill="1" applyBorder="1" applyAlignment="1">
      <alignment horizontal="left" vertical="center"/>
    </xf>
    <xf numFmtId="0" fontId="60" fillId="12" borderId="2" xfId="0" applyFont="1" applyFill="1" applyBorder="1" applyAlignment="1">
      <alignment horizontal="center" vertical="center"/>
    </xf>
    <xf numFmtId="0" fontId="61" fillId="12" borderId="2" xfId="5" applyFont="1" applyFill="1" applyBorder="1" applyAlignment="1">
      <alignment horizontal="center" vertical="center"/>
    </xf>
    <xf numFmtId="49" fontId="37" fillId="21" borderId="0" xfId="0" applyNumberFormat="1" applyFont="1" applyFill="1" applyAlignment="1">
      <alignment horizontal="center" vertical="center" wrapText="1"/>
    </xf>
    <xf numFmtId="49" fontId="37" fillId="21" borderId="12" xfId="0" applyNumberFormat="1" applyFont="1" applyFill="1" applyBorder="1" applyAlignment="1">
      <alignment horizontal="center" vertical="center" wrapText="1"/>
    </xf>
    <xf numFmtId="49" fontId="37" fillId="0" borderId="8" xfId="0" applyNumberFormat="1" applyFont="1" applyBorder="1" applyAlignment="1">
      <alignment horizontal="center" vertical="center" wrapText="1"/>
    </xf>
    <xf numFmtId="49" fontId="37" fillId="0" borderId="15" xfId="0" applyNumberFormat="1" applyFont="1" applyBorder="1" applyAlignment="1">
      <alignment horizontal="center" vertical="center" wrapText="1"/>
    </xf>
    <xf numFmtId="49" fontId="37" fillId="0" borderId="13" xfId="0" applyNumberFormat="1" applyFont="1" applyBorder="1" applyAlignment="1">
      <alignment horizontal="center" vertical="center" wrapText="1"/>
    </xf>
    <xf numFmtId="0" fontId="62" fillId="2" borderId="2" xfId="7" applyFont="1" applyFill="1" applyBorder="1" applyAlignment="1">
      <alignment horizontal="center" vertical="center" wrapText="1" shrinkToFit="1"/>
    </xf>
    <xf numFmtId="0" fontId="43" fillId="2" borderId="3" xfId="7" applyFont="1" applyFill="1" applyBorder="1" applyAlignment="1">
      <alignment horizontal="center" vertical="center" wrapText="1" shrinkToFit="1"/>
    </xf>
    <xf numFmtId="0" fontId="43" fillId="2" borderId="9" xfId="7" applyFont="1" applyFill="1" applyBorder="1" applyAlignment="1">
      <alignment horizontal="center" vertical="center" wrapText="1" shrinkToFit="1"/>
    </xf>
    <xf numFmtId="0" fontId="43" fillId="2" borderId="10" xfId="7" applyFont="1" applyFill="1" applyBorder="1" applyAlignment="1">
      <alignment horizontal="center" vertical="center" wrapText="1" shrinkToFit="1"/>
    </xf>
    <xf numFmtId="0" fontId="48" fillId="2" borderId="14" xfId="97" applyFont="1" applyFill="1" applyBorder="1" applyAlignment="1">
      <alignment horizontal="center"/>
    </xf>
    <xf numFmtId="0" fontId="48" fillId="2" borderId="16" xfId="97" applyFont="1" applyFill="1" applyBorder="1" applyAlignment="1">
      <alignment horizontal="center"/>
    </xf>
    <xf numFmtId="0" fontId="49" fillId="2" borderId="0" xfId="5" applyFont="1" applyFill="1" applyBorder="1" applyAlignment="1">
      <alignment horizontal="center"/>
    </xf>
    <xf numFmtId="0" fontId="49" fillId="2" borderId="12" xfId="5" applyFont="1" applyFill="1" applyBorder="1" applyAlignment="1">
      <alignment horizontal="center"/>
    </xf>
    <xf numFmtId="0" fontId="43" fillId="2" borderId="0" xfId="5" applyFont="1" applyFill="1" applyBorder="1" applyAlignment="1">
      <alignment horizontal="center"/>
    </xf>
    <xf numFmtId="0" fontId="43" fillId="2" borderId="12" xfId="5" applyFont="1" applyFill="1" applyBorder="1" applyAlignment="1">
      <alignment horizontal="center"/>
    </xf>
    <xf numFmtId="17" fontId="50" fillId="2" borderId="0" xfId="5" applyNumberFormat="1" applyFont="1" applyFill="1" applyBorder="1" applyAlignment="1">
      <alignment horizontal="center" vertical="center"/>
    </xf>
    <xf numFmtId="17" fontId="50" fillId="2" borderId="12" xfId="5" applyNumberFormat="1" applyFont="1" applyFill="1" applyBorder="1" applyAlignment="1">
      <alignment horizontal="center" vertical="center"/>
    </xf>
    <xf numFmtId="0" fontId="8" fillId="2" borderId="2" xfId="7" applyFont="1" applyFill="1" applyBorder="1" applyAlignment="1">
      <alignment horizontal="center" vertical="center" wrapText="1"/>
    </xf>
    <xf numFmtId="0" fontId="26" fillId="3" borderId="0" xfId="97" applyFont="1" applyFill="1" applyAlignment="1">
      <alignment horizontal="center"/>
    </xf>
    <xf numFmtId="10" fontId="26" fillId="3" borderId="0" xfId="2" applyNumberFormat="1" applyFont="1" applyFill="1" applyAlignment="1">
      <alignment horizontal="center"/>
    </xf>
    <xf numFmtId="0" fontId="26" fillId="16" borderId="0" xfId="97" applyFont="1" applyFill="1" applyBorder="1" applyAlignment="1">
      <alignment horizontal="center"/>
    </xf>
    <xf numFmtId="0" fontId="26" fillId="3" borderId="0" xfId="97" applyFont="1" applyFill="1" applyBorder="1" applyAlignment="1">
      <alignment horizontal="center"/>
    </xf>
    <xf numFmtId="0" fontId="12" fillId="9" borderId="1" xfId="0" applyFont="1" applyFill="1" applyBorder="1" applyAlignment="1">
      <alignment horizontal="left" vertical="center"/>
    </xf>
    <xf numFmtId="0" fontId="12" fillId="9" borderId="12" xfId="0" applyFont="1" applyFill="1" applyBorder="1" applyAlignment="1">
      <alignment horizontal="left" vertical="center"/>
    </xf>
    <xf numFmtId="0" fontId="12" fillId="9" borderId="0" xfId="0" applyFont="1" applyFill="1" applyAlignment="1">
      <alignment horizontal="left" vertical="center"/>
    </xf>
    <xf numFmtId="3" fontId="8" fillId="2" borderId="2" xfId="7" applyNumberFormat="1" applyFont="1" applyFill="1" applyBorder="1" applyAlignment="1">
      <alignment horizontal="center" vertical="center" wrapText="1"/>
    </xf>
    <xf numFmtId="0" fontId="26" fillId="9" borderId="19" xfId="97" applyFont="1" applyFill="1" applyBorder="1" applyAlignment="1">
      <alignment horizontal="center"/>
    </xf>
    <xf numFmtId="0" fontId="26" fillId="9" borderId="14" xfId="97" applyFont="1" applyFill="1" applyBorder="1" applyAlignment="1">
      <alignment horizontal="center"/>
    </xf>
    <xf numFmtId="0" fontId="26" fillId="9" borderId="1" xfId="97" applyFont="1" applyFill="1" applyBorder="1" applyAlignment="1">
      <alignment horizontal="center"/>
    </xf>
    <xf numFmtId="0" fontId="26" fillId="9" borderId="0" xfId="97" applyFont="1" applyFill="1" applyAlignment="1">
      <alignment horizontal="center"/>
    </xf>
    <xf numFmtId="0" fontId="43" fillId="15" borderId="9" xfId="5" applyFont="1" applyFill="1" applyBorder="1" applyAlignment="1">
      <alignment horizontal="center" vertical="center" wrapText="1"/>
    </xf>
    <xf numFmtId="0" fontId="43" fillId="15" borderId="10" xfId="5" applyFont="1" applyFill="1" applyBorder="1" applyAlignment="1">
      <alignment horizontal="center" vertical="center" wrapText="1"/>
    </xf>
    <xf numFmtId="0" fontId="9" fillId="0" borderId="0" xfId="92" applyFont="1" applyFill="1" applyAlignment="1">
      <alignment horizontal="center" vertical="center"/>
    </xf>
    <xf numFmtId="49" fontId="12" fillId="9" borderId="9" xfId="92" applyNumberFormat="1" applyFont="1" applyFill="1" applyBorder="1" applyAlignment="1">
      <alignment horizontal="left"/>
    </xf>
    <xf numFmtId="3" fontId="31" fillId="15" borderId="2" xfId="0" applyNumberFormat="1" applyFont="1" applyFill="1" applyBorder="1" applyAlignment="1">
      <alignment horizontal="center" vertical="center" wrapText="1"/>
    </xf>
    <xf numFmtId="0" fontId="8" fillId="15" borderId="22" xfId="7" applyFont="1" applyFill="1" applyBorder="1" applyAlignment="1">
      <alignment horizontal="center" vertical="center"/>
    </xf>
    <xf numFmtId="0" fontId="45" fillId="7" borderId="0" xfId="92" applyFont="1" applyFill="1" applyAlignment="1">
      <alignment horizontal="center"/>
    </xf>
    <xf numFmtId="3" fontId="8" fillId="15" borderId="1" xfId="7" applyNumberFormat="1" applyFont="1" applyFill="1" applyBorder="1" applyAlignment="1" applyProtection="1">
      <alignment horizontal="center" vertical="center"/>
    </xf>
    <xf numFmtId="3" fontId="8" fillId="15" borderId="0" xfId="7" applyNumberFormat="1" applyFont="1" applyFill="1" applyBorder="1" applyAlignment="1" applyProtection="1">
      <alignment horizontal="center" vertical="center"/>
    </xf>
    <xf numFmtId="3" fontId="8" fillId="15" borderId="12" xfId="7" applyNumberFormat="1" applyFont="1" applyFill="1" applyBorder="1" applyAlignment="1" applyProtection="1">
      <alignment horizontal="center" vertical="center"/>
    </xf>
    <xf numFmtId="3" fontId="8" fillId="15" borderId="8" xfId="7" applyNumberFormat="1" applyFont="1" applyFill="1" applyBorder="1" applyAlignment="1" applyProtection="1">
      <alignment horizontal="center" vertical="center"/>
    </xf>
    <xf numFmtId="3" fontId="8" fillId="15" borderId="15" xfId="7" applyNumberFormat="1" applyFont="1" applyFill="1" applyBorder="1" applyAlignment="1" applyProtection="1">
      <alignment horizontal="center" vertical="center"/>
    </xf>
    <xf numFmtId="3" fontId="8" fillId="15" borderId="13" xfId="7" applyNumberFormat="1" applyFont="1" applyFill="1" applyBorder="1" applyAlignment="1" applyProtection="1">
      <alignment horizontal="center" vertical="center"/>
    </xf>
    <xf numFmtId="0" fontId="29" fillId="2" borderId="17" xfId="5" applyFont="1" applyFill="1" applyBorder="1" applyAlignment="1">
      <alignment horizontal="center" vertical="center" wrapText="1"/>
    </xf>
    <xf numFmtId="1" fontId="12" fillId="9" borderId="19" xfId="0" applyNumberFormat="1" applyFont="1" applyFill="1" applyBorder="1" applyAlignment="1">
      <alignment horizontal="left" vertical="center" shrinkToFit="1"/>
    </xf>
    <xf numFmtId="1" fontId="12" fillId="9" borderId="14" xfId="0" applyNumberFormat="1" applyFont="1" applyFill="1" applyBorder="1" applyAlignment="1">
      <alignment horizontal="left" vertical="center" shrinkToFit="1"/>
    </xf>
    <xf numFmtId="49" fontId="12" fillId="0" borderId="14" xfId="92" applyNumberFormat="1" applyFont="1" applyBorder="1" applyAlignment="1">
      <alignment horizontal="left" vertical="center"/>
    </xf>
    <xf numFmtId="3" fontId="31" fillId="2" borderId="2" xfId="92" applyNumberFormat="1" applyFont="1" applyFill="1" applyBorder="1" applyAlignment="1">
      <alignment horizontal="center" vertical="center" wrapText="1"/>
    </xf>
    <xf numFmtId="0" fontId="32" fillId="2" borderId="2" xfId="97" applyFont="1" applyFill="1" applyBorder="1" applyAlignment="1">
      <alignment horizontal="center" vertical="center" wrapText="1"/>
    </xf>
    <xf numFmtId="0" fontId="8" fillId="2" borderId="2" xfId="7" applyFont="1" applyFill="1" applyBorder="1" applyAlignment="1">
      <alignment horizontal="center" vertical="center"/>
    </xf>
    <xf numFmtId="0" fontId="44" fillId="2" borderId="2" xfId="7" applyFont="1" applyFill="1" applyBorder="1" applyAlignment="1">
      <alignment horizontal="center" vertical="center" wrapText="1"/>
    </xf>
    <xf numFmtId="3" fontId="8" fillId="2" borderId="2" xfId="7" applyNumberFormat="1" applyFont="1" applyFill="1" applyBorder="1" applyAlignment="1" applyProtection="1">
      <alignment horizontal="center" vertical="center"/>
    </xf>
    <xf numFmtId="0" fontId="43" fillId="2" borderId="0" xfId="5" applyFont="1" applyFill="1" applyBorder="1" applyAlignment="1">
      <alignment horizontal="center" vertical="center" wrapText="1"/>
    </xf>
    <xf numFmtId="0" fontId="43" fillId="2" borderId="12" xfId="5" applyFont="1" applyFill="1" applyBorder="1" applyAlignment="1">
      <alignment horizontal="center" vertical="center" wrapText="1"/>
    </xf>
    <xf numFmtId="1" fontId="0" fillId="9" borderId="19" xfId="0" applyNumberFormat="1" applyFont="1" applyFill="1" applyBorder="1" applyAlignment="1">
      <alignment horizontal="left" vertical="center" shrinkToFit="1"/>
    </xf>
    <xf numFmtId="1" fontId="0" fillId="9" borderId="14" xfId="0" applyNumberFormat="1" applyFont="1" applyFill="1" applyBorder="1" applyAlignment="1">
      <alignment horizontal="left" vertical="center" shrinkToFit="1"/>
    </xf>
    <xf numFmtId="49" fontId="12" fillId="0" borderId="9" xfId="92" applyNumberFormat="1" applyFont="1" applyBorder="1" applyAlignment="1">
      <alignment horizontal="left" vertical="center"/>
    </xf>
    <xf numFmtId="3" fontId="31" fillId="12" borderId="2" xfId="0" applyNumberFormat="1" applyFont="1" applyFill="1" applyBorder="1" applyAlignment="1">
      <alignment horizontal="center" vertical="center" wrapText="1"/>
    </xf>
    <xf numFmtId="0" fontId="43" fillId="2" borderId="2" xfId="5" applyFont="1" applyFill="1" applyBorder="1" applyAlignment="1">
      <alignment horizontal="center" vertical="center" wrapText="1"/>
    </xf>
    <xf numFmtId="3" fontId="31" fillId="12" borderId="2" xfId="92" applyNumberFormat="1" applyFont="1" applyFill="1" applyBorder="1" applyAlignment="1">
      <alignment horizontal="center" vertical="center" wrapText="1"/>
    </xf>
    <xf numFmtId="1" fontId="12" fillId="9" borderId="5" xfId="92" applyNumberFormat="1" applyFont="1" applyFill="1" applyBorder="1" applyAlignment="1">
      <alignment horizontal="left" vertical="center" shrinkToFit="1"/>
    </xf>
    <xf numFmtId="49" fontId="12" fillId="9" borderId="19" xfId="92" applyNumberFormat="1" applyFont="1" applyFill="1" applyBorder="1" applyAlignment="1">
      <alignment horizontal="left" vertical="center"/>
    </xf>
    <xf numFmtId="49" fontId="12" fillId="9" borderId="14" xfId="92" applyNumberFormat="1" applyFont="1" applyFill="1" applyBorder="1" applyAlignment="1">
      <alignment horizontal="left" vertical="center"/>
    </xf>
    <xf numFmtId="0" fontId="12" fillId="9" borderId="3" xfId="92" applyFont="1" applyFill="1" applyBorder="1" applyAlignment="1">
      <alignment horizontal="left" vertical="center"/>
    </xf>
    <xf numFmtId="0" fontId="12" fillId="9" borderId="9" xfId="92" applyFont="1" applyFill="1" applyBorder="1" applyAlignment="1">
      <alignment horizontal="left" vertical="center"/>
    </xf>
    <xf numFmtId="0" fontId="12" fillId="9" borderId="8" xfId="92" applyFont="1" applyFill="1" applyBorder="1" applyAlignment="1">
      <alignment horizontal="left" vertical="center"/>
    </xf>
    <xf numFmtId="0" fontId="12" fillId="9" borderId="15" xfId="92" applyFont="1" applyFill="1" applyBorder="1" applyAlignment="1">
      <alignment horizontal="left" vertical="center"/>
    </xf>
    <xf numFmtId="0" fontId="33" fillId="2" borderId="2" xfId="7" applyFont="1" applyFill="1" applyBorder="1" applyAlignment="1">
      <alignment horizontal="center" vertical="center" wrapText="1"/>
    </xf>
    <xf numFmtId="0" fontId="4" fillId="3" borderId="0" xfId="0" applyFont="1" applyFill="1" applyAlignment="1">
      <alignment horizontal="center" vertical="center"/>
    </xf>
    <xf numFmtId="0" fontId="14" fillId="2" borderId="0"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16" fillId="2" borderId="2" xfId="0" applyNumberFormat="1" applyFont="1" applyFill="1" applyBorder="1" applyAlignment="1" applyProtection="1">
      <alignment horizontal="center" vertical="center" wrapText="1"/>
    </xf>
    <xf numFmtId="0" fontId="16" fillId="2" borderId="8" xfId="0" applyNumberFormat="1" applyFont="1" applyFill="1" applyBorder="1" applyAlignment="1" applyProtection="1">
      <alignment horizontal="center" vertical="center" wrapText="1"/>
    </xf>
    <xf numFmtId="0" fontId="16" fillId="2" borderId="13" xfId="0" applyNumberFormat="1" applyFont="1" applyFill="1" applyBorder="1" applyAlignment="1" applyProtection="1">
      <alignment horizontal="center" vertical="center" wrapText="1"/>
    </xf>
    <xf numFmtId="0" fontId="12" fillId="10" borderId="3" xfId="0" applyNumberFormat="1" applyFont="1" applyFill="1" applyBorder="1" applyAlignment="1" applyProtection="1">
      <alignment horizontal="left" vertical="center"/>
    </xf>
    <xf numFmtId="0" fontId="12" fillId="10" borderId="9" xfId="0" applyNumberFormat="1" applyFont="1" applyFill="1" applyBorder="1" applyAlignment="1" applyProtection="1">
      <alignment horizontal="left" vertical="center"/>
    </xf>
    <xf numFmtId="0" fontId="17" fillId="2" borderId="5" xfId="0" applyNumberFormat="1" applyFont="1" applyFill="1" applyBorder="1" applyAlignment="1" applyProtection="1">
      <alignment horizontal="center" vertical="center" wrapText="1"/>
    </xf>
    <xf numFmtId="0" fontId="17" fillId="2" borderId="11" xfId="0" applyNumberFormat="1" applyFont="1" applyFill="1" applyBorder="1" applyAlignment="1" applyProtection="1">
      <alignment horizontal="center"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12" fillId="9" borderId="5" xfId="92" quotePrefix="1" applyNumberFormat="1" applyFont="1" applyFill="1" applyBorder="1" applyAlignment="1">
      <alignment horizontal="left" vertical="center" wrapText="1" shrinkToFit="1"/>
    </xf>
    <xf numFmtId="1" fontId="12" fillId="9" borderId="5" xfId="92" applyNumberFormat="1" applyFont="1" applyFill="1" applyBorder="1" applyAlignment="1">
      <alignment horizontal="left" vertical="center" wrapText="1" shrinkToFit="1"/>
    </xf>
    <xf numFmtId="1" fontId="12" fillId="9" borderId="3" xfId="92" quotePrefix="1" applyNumberFormat="1" applyFont="1" applyFill="1" applyBorder="1" applyAlignment="1">
      <alignment horizontal="center" vertical="center" wrapText="1" shrinkToFit="1"/>
    </xf>
    <xf numFmtId="1" fontId="12" fillId="9" borderId="9" xfId="92" applyNumberFormat="1" applyFont="1" applyFill="1" applyBorder="1" applyAlignment="1">
      <alignment horizontal="center" vertical="center" wrapText="1" shrinkToFit="1"/>
    </xf>
    <xf numFmtId="1" fontId="12" fillId="9" borderId="11" xfId="92" quotePrefix="1" applyNumberFormat="1" applyFont="1" applyFill="1" applyBorder="1" applyAlignment="1">
      <alignment horizontal="left" vertical="center" wrapText="1" shrinkToFit="1"/>
    </xf>
    <xf numFmtId="1" fontId="12" fillId="9" borderId="11" xfId="92" applyNumberFormat="1" applyFont="1" applyFill="1" applyBorder="1" applyAlignment="1">
      <alignment horizontal="left" vertical="center" wrapText="1" shrinkToFit="1"/>
    </xf>
    <xf numFmtId="0" fontId="12" fillId="9" borderId="2" xfId="0" applyFont="1" applyFill="1" applyBorder="1" applyAlignment="1">
      <alignment horizontal="left" vertical="center"/>
    </xf>
    <xf numFmtId="0" fontId="13" fillId="0" borderId="0" xfId="0" applyFont="1" applyAlignment="1">
      <alignment horizontal="center" vertical="center" wrapText="1"/>
    </xf>
    <xf numFmtId="0" fontId="12" fillId="9" borderId="5" xfId="92" applyFont="1" applyFill="1" applyBorder="1" applyAlignment="1">
      <alignment horizontal="left" vertical="center" wrapText="1"/>
    </xf>
    <xf numFmtId="0" fontId="12" fillId="9" borderId="5"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11" xfId="0" applyFont="1" applyFill="1" applyBorder="1" applyAlignment="1">
      <alignment horizontal="center" vertical="center"/>
    </xf>
  </cellXfs>
  <cellStyles count="132">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2" xfId="61" xr:uid="{00000000-0005-0000-0000-000065000000}"/>
    <cellStyle name="Celda de comprobación 2" xfId="62" xr:uid="{00000000-0005-0000-0000-000066000000}"/>
    <cellStyle name="Celda vinculada 2" xfId="63" xr:uid="{00000000-0005-0000-0000-000067000000}"/>
    <cellStyle name="Encabezado 4" xfId="5"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4" builtinId="8"/>
    <cellStyle name="Incorrecto 2" xfId="78" xr:uid="{00000000-0005-0000-0000-000076000000}"/>
    <cellStyle name="Input" xfId="79" xr:uid="{00000000-0005-0000-0000-000077000000}"/>
    <cellStyle name="Linked Cell" xfId="80" xr:uid="{00000000-0005-0000-0000-000078000000}"/>
    <cellStyle name="Millares" xfId="1" builtinId="3"/>
    <cellStyle name="Millares [0]" xfId="3"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10. NIVEL-ZONA-GENERO" xfId="104" xr:uid="{00000000-0005-0000-0000-000090000000}"/>
    <cellStyle name="Normal_2.TOTAL EPS_2" xfId="105" xr:uid="{00000000-0005-0000-0000-000091000000}"/>
    <cellStyle name="Normal_2.TOTAL EPS_5" xfId="106" xr:uid="{00000000-0005-0000-0000-000092000000}"/>
    <cellStyle name="Normal_2.TOTAL EPS_8" xfId="107" xr:uid="{00000000-0005-0000-0000-000093000000}"/>
    <cellStyle name="Normal_6.Gráfico_Afiliados_EPS_Régimen" xfId="108" xr:uid="{00000000-0005-0000-0000-000096000000}"/>
    <cellStyle name="Normal_Hoja1" xfId="109" xr:uid="{00000000-0005-0000-0000-000098000000}"/>
    <cellStyle name="Normal_Hoja1 2" xfId="110" xr:uid="{00000000-0005-0000-0000-000099000000}"/>
    <cellStyle name="Normal_Hoja1_1" xfId="111" xr:uid="{00000000-0005-0000-0000-00009A000000}"/>
    <cellStyle name="Normal_Hoja1_3" xfId="112" xr:uid="{00000000-0005-0000-0000-00009B000000}"/>
    <cellStyle name="Normal_Hoja5" xfId="113" xr:uid="{00000000-0005-0000-0000-00009C000000}"/>
    <cellStyle name="Normal_INFORME AFILIADOS 2001-2006 ACTUALIZADOS enero 2007" xfId="114" xr:uid="{00000000-0005-0000-0000-00009D000000}"/>
    <cellStyle name="Normal_rpt_listadosubedadmunicipio 31 12 2010" xfId="115" xr:uid="{00000000-0005-0000-0000-00009E000000}"/>
    <cellStyle name="Normal_TOTAL EPSS" xfId="116" xr:uid="{00000000-0005-0000-0000-00009F000000}"/>
    <cellStyle name="Notas 10" xfId="117" xr:uid="{00000000-0005-0000-0000-0000A0000000}"/>
    <cellStyle name="Notas 3" xfId="118" xr:uid="{00000000-0005-0000-0000-0000A1000000}"/>
    <cellStyle name="Notas 3 2" xfId="119" xr:uid="{00000000-0005-0000-0000-0000A2000000}"/>
    <cellStyle name="Notas 5" xfId="120" xr:uid="{00000000-0005-0000-0000-0000A3000000}"/>
    <cellStyle name="Output" xfId="121" xr:uid="{00000000-0005-0000-0000-0000A4000000}"/>
    <cellStyle name="Porcentaje" xfId="2" builtinId="5"/>
    <cellStyle name="Porcentaje 2" xfId="122" xr:uid="{00000000-0005-0000-0000-0000A5000000}"/>
    <cellStyle name="Porcentaje 3" xfId="123" xr:uid="{00000000-0005-0000-0000-0000A6000000}"/>
    <cellStyle name="Porcentual 2" xfId="124" xr:uid="{00000000-0005-0000-0000-0000A7000000}"/>
    <cellStyle name="Salida" xfId="6" builtinId="21"/>
    <cellStyle name="Salida 2" xfId="125" xr:uid="{00000000-0005-0000-0000-0000A8000000}"/>
    <cellStyle name="Texto de advertencia 2" xfId="126" xr:uid="{00000000-0005-0000-0000-0000A9000000}"/>
    <cellStyle name="Title" xfId="127" xr:uid="{00000000-0005-0000-0000-0000AA000000}"/>
    <cellStyle name="Título 1 2" xfId="128" xr:uid="{00000000-0005-0000-0000-0000AB000000}"/>
    <cellStyle name="Título 2 2" xfId="129" xr:uid="{00000000-0005-0000-0000-0000AC000000}"/>
    <cellStyle name="Título 3 2" xfId="130" xr:uid="{00000000-0005-0000-0000-0000AD000000}"/>
    <cellStyle name="Total 2" xfId="131" xr:uid="{00000000-0005-0000-0000-0000AE000000}"/>
  </cellStyles>
  <dxfs count="31">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u val="none"/>
        <sz val="10"/>
        <color auto="1"/>
        <name val="Arial"/>
        <scheme val="none"/>
      </font>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
      <font>
        <b val="0"/>
        <i val="0"/>
        <strike val="0"/>
        <u val="none"/>
        <sz val="11"/>
        <color indexed="8"/>
        <name val="Calibri"/>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5A6-442D-914E-7285D704FE2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937-4013-92F8-1934E167AEA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937-4013-92F8-1934E167AEA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937-4013-92F8-1934E167AEA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937-4013-92F8-1934E167AEA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0.26515189823232699</c:v>
                </c:pt>
                <c:pt idx="1">
                  <c:v>0.73285344853987</c:v>
                </c:pt>
                <c:pt idx="2">
                  <c:v>1.52319621220053E-2</c:v>
                </c:pt>
                <c:pt idx="3">
                  <c:v>1.7100792187378699E-2</c:v>
                </c:pt>
              </c:numCache>
            </c:numRef>
          </c:val>
          <c:extLst>
            <c:ext xmlns:c16="http://schemas.microsoft.com/office/drawing/2014/chart" uri="{C3380CC4-5D6E-409C-BE32-E72D297353CC}">
              <c16:uniqueId val="{00000008-2937-4013-92F8-1934E167AEA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CBB-4723-A03E-C8BE801EA40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CBB-4723-A03E-C8BE801EA40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CBB-4723-A03E-C8BE801EA40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CBB-4723-A03E-C8BE801EA40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0.53022930087178599</c:v>
                </c:pt>
                <c:pt idx="1">
                  <c:v>0.21648927131447601</c:v>
                </c:pt>
                <c:pt idx="2">
                  <c:v>1.6037672696563799E-2</c:v>
                </c:pt>
                <c:pt idx="3">
                  <c:v>8.25441943573345E-3</c:v>
                </c:pt>
              </c:numCache>
            </c:numRef>
          </c:val>
          <c:extLst>
            <c:ext xmlns:c16="http://schemas.microsoft.com/office/drawing/2014/chart" uri="{C3380CC4-5D6E-409C-BE32-E72D297353CC}">
              <c16:uniqueId val="{00000008-5CBB-4723-A03E-C8BE801EA40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636-402D-8977-F8D29E4C66F0}"/>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636-402D-8977-F8D29E4C66F0}"/>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636-402D-8977-F8D29E4C66F0}"/>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636-402D-8977-F8D29E4C66F0}"/>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0.36310896663067299</c:v>
                </c:pt>
                <c:pt idx="1">
                  <c:v>0.56840816882803702</c:v>
                </c:pt>
                <c:pt idx="2">
                  <c:v>1.2297273213331E-2</c:v>
                </c:pt>
                <c:pt idx="3">
                  <c:v>7.0004298279639802E-3</c:v>
                </c:pt>
              </c:numCache>
            </c:numRef>
          </c:val>
          <c:extLst>
            <c:ext xmlns:c16="http://schemas.microsoft.com/office/drawing/2014/chart" uri="{C3380CC4-5D6E-409C-BE32-E72D297353CC}">
              <c16:uniqueId val="{00000008-F636-402D-8977-F8D29E4C66F0}"/>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F61-45C0-A63C-1220D38B4BD6}"/>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F61-45C0-A63C-1220D38B4BD6}"/>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F61-45C0-A63C-1220D38B4BD6}"/>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F61-45C0-A63C-1220D38B4BD6}"/>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0.52636274341945199</c:v>
                </c:pt>
                <c:pt idx="1">
                  <c:v>0.224725378702544</c:v>
                </c:pt>
                <c:pt idx="2">
                  <c:v>1.6544863072334201E-2</c:v>
                </c:pt>
                <c:pt idx="3">
                  <c:v>1.7130601688729499E-2</c:v>
                </c:pt>
              </c:numCache>
            </c:numRef>
          </c:val>
          <c:extLst>
            <c:ext xmlns:c16="http://schemas.microsoft.com/office/drawing/2014/chart" uri="{C3380CC4-5D6E-409C-BE32-E72D297353CC}">
              <c16:uniqueId val="{00000008-EF61-45C0-A63C-1220D38B4BD6}"/>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AD5-4AC3-A76A-08237D8A158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340-4555-8F22-323A0F38312C}"/>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340-4555-8F22-323A0F38312C}"/>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340-4555-8F22-323A0F38312C}"/>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340-4555-8F22-323A0F38312C}"/>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0-4555-8F22-323A0F38312C}"/>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340-4555-8F22-323A0F38312C}"/>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0-4555-8F22-323A0F38312C}"/>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40-4555-8F22-323A0F38312C}"/>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0.45359305711244124</c:v>
                </c:pt>
                <c:pt idx="1">
                  <c:v>0.20868847951608469</c:v>
                </c:pt>
                <c:pt idx="2">
                  <c:v>1.6144610590582545E-2</c:v>
                </c:pt>
                <c:pt idx="3">
                  <c:v>0.14593599966159768</c:v>
                </c:pt>
              </c:numCache>
            </c:numRef>
          </c:val>
          <c:extLst>
            <c:ext xmlns:c16="http://schemas.microsoft.com/office/drawing/2014/chart" uri="{C3380CC4-5D6E-409C-BE32-E72D297353CC}">
              <c16:uniqueId val="{00000008-F340-4555-8F22-323A0F38312C}"/>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F2F-4279-8E31-D200BA20B6C3}"/>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F2F-4279-8E31-D200BA20B6C3}"/>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F2F-4279-8E31-D200BA20B6C3}"/>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F2F-4279-8E31-D200BA20B6C3}"/>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2F-4279-8E31-D200BA20B6C3}"/>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0F2F-4279-8E31-D200BA20B6C3}"/>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2F-4279-8E31-D200BA20B6C3}"/>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2F-4279-8E31-D200BA20B6C3}"/>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0.57177975848188611</c:v>
                </c:pt>
                <c:pt idx="1">
                  <c:v>0.2173950546290972</c:v>
                </c:pt>
                <c:pt idx="2">
                  <c:v>1.6223404255319148E-2</c:v>
                </c:pt>
                <c:pt idx="3">
                  <c:v>1.5957446808510637E-3</c:v>
                </c:pt>
              </c:numCache>
            </c:numRef>
          </c:val>
          <c:extLst>
            <c:ext xmlns:c16="http://schemas.microsoft.com/office/drawing/2014/chart" uri="{C3380CC4-5D6E-409C-BE32-E72D297353CC}">
              <c16:uniqueId val="{00000008-0F2F-4279-8E31-D200BA20B6C3}"/>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E57-41B5-977D-756CB9E9BEC8}"/>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E57-41B5-977D-756CB9E9BEC8}"/>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E57-41B5-977D-756CB9E9BEC8}"/>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E57-41B5-977D-756CB9E9BEC8}"/>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57-41B5-977D-756CB9E9BEC8}"/>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E57-41B5-977D-756CB9E9BEC8}"/>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57-41B5-977D-756CB9E9BEC8}"/>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57-41B5-977D-756CB9E9BEC8}"/>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0.59895741154891957</c:v>
                </c:pt>
                <c:pt idx="1">
                  <c:v>0.20903254871044036</c:v>
                </c:pt>
                <c:pt idx="2">
                  <c:v>1.5510112142615802E-2</c:v>
                </c:pt>
                <c:pt idx="3">
                  <c:v>1.9628980097501328E-3</c:v>
                </c:pt>
              </c:numCache>
            </c:numRef>
          </c:val>
          <c:extLst>
            <c:ext xmlns:c16="http://schemas.microsoft.com/office/drawing/2014/chart" uri="{C3380CC4-5D6E-409C-BE32-E72D297353CC}">
              <c16:uniqueId val="{00000008-DE57-41B5-977D-756CB9E9BEC8}"/>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0DFC-4271-87E5-EA877A2DE936}"/>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0DFC-4271-87E5-EA877A2DE936}"/>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0DFC-4271-87E5-EA877A2DE936}"/>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0DFC-4271-87E5-EA877A2DE936}"/>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C-4271-87E5-EA877A2DE936}"/>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0DFC-4271-87E5-EA877A2DE936}"/>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FC-4271-87E5-EA877A2DE936}"/>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FC-4271-87E5-EA877A2DE936}"/>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0.58992760465848282</c:v>
                </c:pt>
                <c:pt idx="1">
                  <c:v>0.27906830343090966</c:v>
                </c:pt>
                <c:pt idx="2">
                  <c:v>1.8369531004091912E-2</c:v>
                </c:pt>
                <c:pt idx="3">
                  <c:v>1.0450110166824048E-3</c:v>
                </c:pt>
              </c:numCache>
            </c:numRef>
          </c:val>
          <c:extLst>
            <c:ext xmlns:c16="http://schemas.microsoft.com/office/drawing/2014/chart" uri="{C3380CC4-5D6E-409C-BE32-E72D297353CC}">
              <c16:uniqueId val="{00000008-0DFC-4271-87E5-EA877A2DE936}"/>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F6E-43F1-B409-CA303478B72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F6E-43F1-B409-CA303478B72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F6E-43F1-B409-CA303478B72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F6E-43F1-B409-CA303478B72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6E-43F1-B409-CA303478B72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F6E-43F1-B409-CA303478B72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6E-43F1-B409-CA303478B72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6E-43F1-B409-CA303478B72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0.48263699052926756</c:v>
                </c:pt>
                <c:pt idx="1">
                  <c:v>0.3205322657448722</c:v>
                </c:pt>
                <c:pt idx="2">
                  <c:v>1.3289007248549409E-2</c:v>
                </c:pt>
                <c:pt idx="3">
                  <c:v>6.5254581047953302E-4</c:v>
                </c:pt>
              </c:numCache>
            </c:numRef>
          </c:val>
          <c:extLst>
            <c:ext xmlns:c16="http://schemas.microsoft.com/office/drawing/2014/chart" uri="{C3380CC4-5D6E-409C-BE32-E72D297353CC}">
              <c16:uniqueId val="{00000008-FF6E-43F1-B409-CA303478B72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809-4146-B04A-8486C5E7716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6F3B-4221-AC17-B12BF6C58DF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6F3B-4221-AC17-B12BF6C58DF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6F3B-4221-AC17-B12BF6C58DF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6F3B-4221-AC17-B12BF6C58DF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3B-4221-AC17-B12BF6C58DF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6F3B-4221-AC17-B12BF6C58DF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3B-4221-AC17-B12BF6C58DF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F3B-4221-AC17-B12BF6C58DF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0.72142253044654936</c:v>
                </c:pt>
                <c:pt idx="1">
                  <c:v>0.23147834912043302</c:v>
                </c:pt>
                <c:pt idx="2">
                  <c:v>1.425913396481732E-2</c:v>
                </c:pt>
                <c:pt idx="3">
                  <c:v>1.0740866035182678E-3</c:v>
                </c:pt>
              </c:numCache>
            </c:numRef>
          </c:val>
          <c:extLst>
            <c:ext xmlns:c16="http://schemas.microsoft.com/office/drawing/2014/chart" uri="{C3380CC4-5D6E-409C-BE32-E72D297353CC}">
              <c16:uniqueId val="{00000008-6F3B-4221-AC17-B12BF6C58DF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AF66-4C69-81A4-1DF653AD9E39}"/>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AF66-4C69-81A4-1DF653AD9E39}"/>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AF66-4C69-81A4-1DF653AD9E39}"/>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AF66-4C69-81A4-1DF653AD9E39}"/>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66-4C69-81A4-1DF653AD9E39}"/>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AF66-4C69-81A4-1DF653AD9E39}"/>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66-4C69-81A4-1DF653AD9E39}"/>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66-4C69-81A4-1DF653AD9E3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0.62132684999517163</c:v>
                </c:pt>
                <c:pt idx="1">
                  <c:v>0.17143165512579456</c:v>
                </c:pt>
                <c:pt idx="2">
                  <c:v>1.4945011783189317E-2</c:v>
                </c:pt>
                <c:pt idx="3">
                  <c:v>7.1681068342498036E-4</c:v>
                </c:pt>
              </c:numCache>
            </c:numRef>
          </c:val>
          <c:extLst>
            <c:ext xmlns:c16="http://schemas.microsoft.com/office/drawing/2014/chart" uri="{C3380CC4-5D6E-409C-BE32-E72D297353CC}">
              <c16:uniqueId val="{00000008-AF66-4C69-81A4-1DF653AD9E3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DD0-460D-9445-4DE5C5912DA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DD0-460D-9445-4DE5C5912DA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DD0-460D-9445-4DE5C5912DA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DD0-460D-9445-4DE5C5912DA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D0-460D-9445-4DE5C5912DA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DD0-460D-9445-4DE5C5912DA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D0-460D-9445-4DE5C5912DA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DD0-460D-9445-4DE5C5912DA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0.79263489562820011</c:v>
                </c:pt>
                <c:pt idx="1">
                  <c:v>0.10471642378889326</c:v>
                </c:pt>
                <c:pt idx="2">
                  <c:v>2.115744387554155E-2</c:v>
                </c:pt>
                <c:pt idx="3">
                  <c:v>1.0831035840882237E-3</c:v>
                </c:pt>
              </c:numCache>
            </c:numRef>
          </c:val>
          <c:extLst>
            <c:ext xmlns:c16="http://schemas.microsoft.com/office/drawing/2014/chart" uri="{C3380CC4-5D6E-409C-BE32-E72D297353CC}">
              <c16:uniqueId val="{00000008-3DD0-460D-9445-4DE5C5912DA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9830-4A96-A525-84520A55E2A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9830-4A96-A525-84520A55E2A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9830-4A96-A525-84520A55E2A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9830-4A96-A525-84520A55E2A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30-4A96-A525-84520A55E2A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9830-4A96-A525-84520A55E2A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30-4A96-A525-84520A55E2A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30-4A96-A525-84520A55E2A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0.57053497085761862</c:v>
                </c:pt>
                <c:pt idx="1">
                  <c:v>0.20299750208159867</c:v>
                </c:pt>
                <c:pt idx="2">
                  <c:v>1.6860949208992507E-2</c:v>
                </c:pt>
                <c:pt idx="3">
                  <c:v>6.8692756036636132E-4</c:v>
                </c:pt>
              </c:numCache>
            </c:numRef>
          </c:val>
          <c:extLst>
            <c:ext xmlns:c16="http://schemas.microsoft.com/office/drawing/2014/chart" uri="{C3380CC4-5D6E-409C-BE32-E72D297353CC}">
              <c16:uniqueId val="{00000008-9830-4A96-A525-84520A55E2A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0055-4190-9929-D7616F23066E}"/>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0055-4190-9929-D7616F23066E}"/>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0055-4190-9929-D7616F23066E}"/>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0055-4190-9929-D7616F23066E}"/>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0055-4190-9929-D7616F23066E}"/>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0055-4190-9929-D7616F23066E}"/>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0.79263489562820011</c:v>
                </c:pt>
                <c:pt idx="1">
                  <c:v>0.17143165512579456</c:v>
                </c:pt>
                <c:pt idx="2">
                  <c:v>1.4945011783189317E-2</c:v>
                </c:pt>
                <c:pt idx="3">
                  <c:v>7.1681068342498036E-4</c:v>
                </c:pt>
              </c:numCache>
            </c:numRef>
          </c:val>
          <c:extLst>
            <c:ext xmlns:c16="http://schemas.microsoft.com/office/drawing/2014/chart" uri="{C3380CC4-5D6E-409C-BE32-E72D297353CC}">
              <c16:uniqueId val="{00000008-0055-4190-9929-D7616F23066E}"/>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B46-46FA-9C1F-BD89363363F7}"/>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299B-4791-AD51-907FAACBF52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0.57712130545850904</c:v>
                </c:pt>
              </c:numCache>
            </c:numRef>
          </c:val>
          <c:smooth val="0"/>
          <c:extLst>
            <c:ext xmlns:c16="http://schemas.microsoft.com/office/drawing/2014/chart" uri="{C3380CC4-5D6E-409C-BE32-E72D297353CC}">
              <c16:uniqueId val="{00000000-7F44-490D-9B2B-4BF27CBA2ADD}"/>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0.39001822231220901</c:v>
                </c:pt>
              </c:numCache>
            </c:numRef>
          </c:val>
          <c:smooth val="0"/>
          <c:extLst>
            <c:ext xmlns:c16="http://schemas.microsoft.com/office/drawing/2014/chart" uri="{C3380CC4-5D6E-409C-BE32-E72D297353CC}">
              <c16:uniqueId val="{00000001-7F44-490D-9B2B-4BF27CBA2ADD}"/>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2.9690163254111501E-2</c:v>
                </c:pt>
              </c:numCache>
            </c:numRef>
          </c:val>
          <c:smooth val="0"/>
          <c:extLst>
            <c:ext xmlns:c16="http://schemas.microsoft.com/office/drawing/2014/chart" uri="{C3380CC4-5D6E-409C-BE32-E72D297353CC}">
              <c16:uniqueId val="{00000002-7F44-490D-9B2B-4BF27CBA2ADD}"/>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0.99682969102482899</c:v>
                </c:pt>
              </c:numCache>
            </c:numRef>
          </c:val>
          <c:smooth val="0"/>
          <c:extLst>
            <c:ext xmlns:c16="http://schemas.microsoft.com/office/drawing/2014/chart" uri="{C3380CC4-5D6E-409C-BE32-E72D297353CC}">
              <c16:uniqueId val="{00000003-7F44-490D-9B2B-4BF27CBA2ADD}"/>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4-7F44-490D-9B2B-4BF27CBA2ADD}"/>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1.3888589730887001E-3</c:v>
                      </c:pt>
                    </c:numCache>
                  </c:numRef>
                </c:val>
                <c:smooth val="0"/>
                <c:extLst>
                  <c:ext xmlns:c16="http://schemas.microsoft.com/office/drawing/2014/chart" uri="{C3380CC4-5D6E-409C-BE32-E72D297353CC}">
                    <c16:uniqueId val="{00000005-7F44-490D-9B2B-4BF27CBA2ADD}"/>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BE-4C47-AF64-A67F98B531E5}"/>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BE-4C47-AF64-A67F98B531E5}"/>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BE-4C47-AF64-A67F98B531E5}"/>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BE-4C47-AF64-A67F98B531E5}"/>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BE-4C47-AF64-A67F98B531E5}"/>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BE-4C47-AF64-A67F98B531E5}"/>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BE-4C47-AF64-A67F98B531E5}"/>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BE-4C47-AF64-A67F98B531E5}"/>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08-A4BE-4C47-AF64-A67F98B531E5}"/>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BE-4C47-AF64-A67F98B531E5}"/>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BE-4C47-AF64-A67F98B531E5}"/>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BE-4C47-AF64-A67F98B531E5}"/>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BE-4C47-AF64-A67F98B531E5}"/>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BE-4C47-AF64-A67F98B531E5}"/>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BE-4C47-AF64-A67F98B531E5}"/>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BE-4C47-AF64-A67F98B531E5}"/>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BE-4C47-AF64-A67F98B531E5}"/>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BE-4C47-AF64-A67F98B531E5}"/>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4BE-4C47-AF64-A67F98B531E5}"/>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4BE-4C47-AF64-A67F98B531E5}"/>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4BE-4C47-AF64-A67F98B531E5}"/>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5-A4BE-4C47-AF64-A67F98B531E5}"/>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4BE-4C47-AF64-A67F98B531E5}"/>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4BE-4C47-AF64-A67F98B531E5}"/>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4BE-4C47-AF64-A67F98B531E5}"/>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4BE-4C47-AF64-A67F98B531E5}"/>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4BE-4C47-AF64-A67F98B531E5}"/>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4BE-4C47-AF64-A67F98B531E5}"/>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4BE-4C47-AF64-A67F98B531E5}"/>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4BE-4C47-AF64-A67F98B531E5}"/>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4BE-4C47-AF64-A67F98B531E5}"/>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4BE-4C47-AF64-A67F98B531E5}"/>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4BE-4C47-AF64-A67F98B531E5}"/>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4BE-4C47-AF64-A67F98B531E5}"/>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2-A4BE-4C47-AF64-A67F98B531E5}"/>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3-A4BE-4C47-AF64-A67F98B531E5}"/>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Gráficos_Cobertura_Dpto'!$N$19:$N$21</c:f>
              <c:numCache>
                <c:formatCode>0.00%</c:formatCode>
                <c:ptCount val="3"/>
                <c:pt idx="0">
                  <c:v>0.99570000000000003</c:v>
                </c:pt>
                <c:pt idx="1">
                  <c:v>0.99860000000000004</c:v>
                </c:pt>
                <c:pt idx="2">
                  <c:v>0.99680000000000002</c:v>
                </c:pt>
              </c:numCache>
            </c:numRef>
          </c:val>
          <c:extLst>
            <c:ext xmlns:c16="http://schemas.microsoft.com/office/drawing/2014/chart" uri="{C3380CC4-5D6E-409C-BE32-E72D297353CC}">
              <c16:uniqueId val="{00000024-A4BE-4C47-AF64-A67F98B531E5}"/>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BB6-4953-83CC-5550807BA45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C6D-4253-AA07-3E139E176AF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F2C-481C-9C74-213807B4E1D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22.472537870254392</c:v>
                </c:pt>
              </c:numCache>
            </c:numRef>
          </c:val>
          <c:smooth val="0"/>
          <c:extLst>
            <c:ext xmlns:c16="http://schemas.microsoft.com/office/drawing/2014/chart" uri="{C3380CC4-5D6E-409C-BE32-E72D297353CC}">
              <c16:uniqueId val="{00000000-6052-4BD9-B061-19032756F965}"/>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52.636274341945189</c:v>
                </c:pt>
              </c:numCache>
            </c:numRef>
          </c:val>
          <c:smooth val="0"/>
          <c:extLst>
            <c:ext xmlns:c16="http://schemas.microsoft.com/office/drawing/2014/chart" uri="{C3380CC4-5D6E-409C-BE32-E72D297353CC}">
              <c16:uniqueId val="{00000001-6052-4BD9-B061-19032756F965}"/>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52-4BD9-B061-19032756F965}"/>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52-4BD9-B061-19032756F965}"/>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52-4BD9-B061-19032756F965}"/>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52-4BD9-B061-19032756F96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3.3675464761063703</c:v>
                </c:pt>
              </c:numCache>
            </c:numRef>
          </c:val>
          <c:smooth val="0"/>
          <c:extLst>
            <c:ext xmlns:c16="http://schemas.microsoft.com/office/drawing/2014/chart" uri="{C3380CC4-5D6E-409C-BE32-E72D297353CC}">
              <c16:uniqueId val="{00000006-6052-4BD9-B061-19032756F965}"/>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6052-4BD9-B061-19032756F965}"/>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6052-4BD9-B061-19032756F965}"/>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6052-4BD9-B061-19032756F965}"/>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6052-4BD9-B061-19032756F965}"/>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6052-4BD9-B061-19032756F965}"/>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21.523641311694035</c:v>
                      </c:pt>
                    </c:numCache>
                  </c:numRef>
                </c:val>
                <c:smooth val="0"/>
                <c:extLst>
                  <c:ext xmlns:c16="http://schemas.microsoft.com/office/drawing/2014/chart" uri="{C3380CC4-5D6E-409C-BE32-E72D297353CC}">
                    <c16:uniqueId val="{0000000C-6052-4BD9-B061-19032756F965}"/>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12.814630679147221</c:v>
                </c:pt>
              </c:numCache>
            </c:numRef>
          </c:val>
          <c:smooth val="0"/>
          <c:extLst>
            <c:ext xmlns:c16="http://schemas.microsoft.com/office/drawing/2014/chart" uri="{C3380CC4-5D6E-409C-BE32-E72D297353CC}">
              <c16:uniqueId val="{00000000-923D-4EA8-90C2-C1FF584CDFF7}"/>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86.274524551816995</c:v>
                </c:pt>
              </c:numCache>
            </c:numRef>
          </c:val>
          <c:smooth val="0"/>
          <c:extLst>
            <c:ext xmlns:c16="http://schemas.microsoft.com/office/drawing/2014/chart" uri="{C3380CC4-5D6E-409C-BE32-E72D297353CC}">
              <c16:uniqueId val="{00000001-923D-4EA8-90C2-C1FF584CDFF7}"/>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3D-4EA8-90C2-C1FF584CDFF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3D-4EA8-90C2-C1FF584CDFF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3D-4EA8-90C2-C1FF584CDFF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3D-4EA8-90C2-C1FF584CDFF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2.4042240332146201</c:v>
                </c:pt>
              </c:numCache>
            </c:numRef>
          </c:val>
          <c:smooth val="0"/>
          <c:extLst>
            <c:ext xmlns:c16="http://schemas.microsoft.com/office/drawing/2014/chart" uri="{C3380CC4-5D6E-409C-BE32-E72D297353CC}">
              <c16:uniqueId val="{00000006-923D-4EA8-90C2-C1FF584CDFF7}"/>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923D-4EA8-90C2-C1FF584CDFF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923D-4EA8-90C2-C1FF584CDFF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923D-4EA8-90C2-C1FF584CDFF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923D-4EA8-90C2-C1FF584CDFF7}"/>
                      </c:ext>
                    </c:extLst>
                  </c:dLbl>
                  <c:dLbl>
                    <c:idx val="4"/>
                    <c:delete val="1"/>
                    <c:extLst>
                      <c:ext uri="{CE6537A1-D6FC-4f65-9D91-7224C49458BB}"/>
                      <c:ext xmlns:c16="http://schemas.microsoft.com/office/drawing/2014/chart" uri="{C3380CC4-5D6E-409C-BE32-E72D297353CC}">
                        <c16:uniqueId val="{0000000B-923D-4EA8-90C2-C1FF584CDFF7}"/>
                      </c:ext>
                    </c:extLst>
                  </c:dLbl>
                  <c:dLbl>
                    <c:idx val="5"/>
                    <c:delete val="1"/>
                    <c:extLst>
                      <c:ext uri="{CE6537A1-D6FC-4f65-9D91-7224C49458BB}"/>
                      <c:ext xmlns:c16="http://schemas.microsoft.com/office/drawing/2014/chart" uri="{C3380CC4-5D6E-409C-BE32-E72D297353CC}">
                        <c16:uniqueId val="{0000000C-923D-4EA8-90C2-C1FF584CDFF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-1.4933792641788273</c:v>
                      </c:pt>
                    </c:numCache>
                  </c:numRef>
                </c:val>
                <c:smooth val="0"/>
                <c:extLst>
                  <c:ext xmlns:c16="http://schemas.microsoft.com/office/drawing/2014/chart" uri="{C3380CC4-5D6E-409C-BE32-E72D297353CC}">
                    <c16:uniqueId val="{0000000D-923D-4EA8-90C2-C1FF584CDFF7}"/>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37.512948804114508</c:v>
                </c:pt>
              </c:numCache>
            </c:numRef>
          </c:val>
          <c:smooth val="0"/>
          <c:extLst>
            <c:ext xmlns:c16="http://schemas.microsoft.com/office/drawing/2014/chart" uri="{C3380CC4-5D6E-409C-BE32-E72D297353CC}">
              <c16:uniqueId val="{00000000-05B7-46EC-B187-15303D857F7A}"/>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76.098757489243638</c:v>
                </c:pt>
              </c:numCache>
            </c:numRef>
          </c:val>
          <c:smooth val="0"/>
          <c:extLst>
            <c:ext xmlns:c16="http://schemas.microsoft.com/office/drawing/2014/chart" uri="{C3380CC4-5D6E-409C-BE32-E72D297353CC}">
              <c16:uniqueId val="{00000001-05B7-46EC-B187-15303D857F7A}"/>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5B7-46EC-B187-15303D857F7A}"/>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B7-46EC-B187-15303D857F7A}"/>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B7-46EC-B187-15303D857F7A}"/>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B7-46EC-B187-15303D857F7A}"/>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3.8855028922985015</c:v>
                </c:pt>
              </c:numCache>
            </c:numRef>
          </c:val>
          <c:smooth val="0"/>
          <c:extLst>
            <c:ext xmlns:c16="http://schemas.microsoft.com/office/drawing/2014/chart" uri="{C3380CC4-5D6E-409C-BE32-E72D297353CC}">
              <c16:uniqueId val="{00000006-05B7-46EC-B187-15303D857F7A}"/>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5B7-46EC-B187-15303D857F7A}"/>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5B7-46EC-B187-15303D857F7A}"/>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5B7-46EC-B187-15303D857F7A}"/>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5B7-46EC-B187-15303D857F7A}"/>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-17.497209185656644</c:v>
                      </c:pt>
                    </c:numCache>
                  </c:numRef>
                </c:val>
                <c:smooth val="0"/>
                <c:extLst>
                  <c:ext xmlns:c16="http://schemas.microsoft.com/office/drawing/2014/chart" uri="{C3380CC4-5D6E-409C-BE32-E72D297353CC}">
                    <c16:uniqueId val="{0000000B-05B7-46EC-B187-15303D857F7A}"/>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18.606436781609194</c:v>
                </c:pt>
              </c:numCache>
            </c:numRef>
          </c:val>
          <c:smooth val="0"/>
          <c:extLst>
            <c:ext xmlns:c16="http://schemas.microsoft.com/office/drawing/2014/chart" uri="{C3380CC4-5D6E-409C-BE32-E72D297353CC}">
              <c16:uniqueId val="{00000000-9B21-4F13-8E3C-2FD04CB8DAA2}"/>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66.783448275862071</c:v>
                </c:pt>
              </c:numCache>
            </c:numRef>
          </c:val>
          <c:smooth val="0"/>
          <c:extLst>
            <c:ext xmlns:c16="http://schemas.microsoft.com/office/drawing/2014/chart" uri="{C3380CC4-5D6E-409C-BE32-E72D297353CC}">
              <c16:uniqueId val="{00000001-9B21-4F13-8E3C-2FD04CB8DAA2}"/>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21-4F13-8E3C-2FD04CB8DAA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21-4F13-8E3C-2FD04CB8DAA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21-4F13-8E3C-2FD04CB8DAA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21-4F13-8E3C-2FD04CB8DAA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1.9691954022988505</c:v>
                </c:pt>
              </c:numCache>
            </c:numRef>
          </c:val>
          <c:smooth val="0"/>
          <c:extLst>
            <c:ext xmlns:c16="http://schemas.microsoft.com/office/drawing/2014/chart" uri="{C3380CC4-5D6E-409C-BE32-E72D297353CC}">
              <c16:uniqueId val="{00000006-9B21-4F13-8E3C-2FD04CB8DAA2}"/>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9B21-4F13-8E3C-2FD04CB8DAA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9B21-4F13-8E3C-2FD04CB8DAA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9B21-4F13-8E3C-2FD04CB8DAA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9B21-4F13-8E3C-2FD04CB8DAA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12.640919540229888</c:v>
                      </c:pt>
                    </c:numCache>
                  </c:numRef>
                </c:val>
                <c:smooth val="0"/>
                <c:extLst>
                  <c:ext xmlns:c16="http://schemas.microsoft.com/office/drawing/2014/chart" uri="{C3380CC4-5D6E-409C-BE32-E72D297353CC}">
                    <c16:uniqueId val="{0000000B-9B21-4F13-8E3C-2FD04CB8DAA2}"/>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15.076596456918349</c:v>
                </c:pt>
              </c:numCache>
            </c:numRef>
          </c:val>
          <c:smooth val="0"/>
          <c:extLst>
            <c:ext xmlns:c16="http://schemas.microsoft.com/office/drawing/2014/chart" uri="{C3380CC4-5D6E-409C-BE32-E72D297353CC}">
              <c16:uniqueId val="{00000000-40D8-47FE-A2F9-7928A30DB762}"/>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65.809966789115279</c:v>
                </c:pt>
              </c:numCache>
            </c:numRef>
          </c:val>
          <c:smooth val="0"/>
          <c:extLst>
            <c:ext xmlns:c16="http://schemas.microsoft.com/office/drawing/2014/chart" uri="{C3380CC4-5D6E-409C-BE32-E72D297353CC}">
              <c16:uniqueId val="{00000001-40D8-47FE-A2F9-7928A30DB762}"/>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D8-47FE-A2F9-7928A30DB76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D8-47FE-A2F9-7928A30DB76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D8-47FE-A2F9-7928A30DB76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D8-47FE-A2F9-7928A30DB76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2.5718614833020603</c:v>
                </c:pt>
              </c:numCache>
            </c:numRef>
          </c:val>
          <c:smooth val="0"/>
          <c:extLst>
            <c:ext xmlns:c16="http://schemas.microsoft.com/office/drawing/2014/chart" uri="{C3380CC4-5D6E-409C-BE32-E72D297353CC}">
              <c16:uniqueId val="{00000006-40D8-47FE-A2F9-7928A30DB762}"/>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40D8-47FE-A2F9-7928A30DB76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40D8-47FE-A2F9-7928A30DB76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40D8-47FE-A2F9-7928A30DB76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40D8-47FE-A2F9-7928A30DB76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16.54157527066431</c:v>
                      </c:pt>
                    </c:numCache>
                  </c:numRef>
                </c:val>
                <c:smooth val="0"/>
                <c:extLst>
                  <c:ext xmlns:c16="http://schemas.microsoft.com/office/drawing/2014/chart" uri="{C3380CC4-5D6E-409C-BE32-E72D297353CC}">
                    <c16:uniqueId val="{0000000B-40D8-47FE-A2F9-7928A30DB762}"/>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32.988923273597479</c:v>
                </c:pt>
              </c:numCache>
            </c:numRef>
          </c:val>
          <c:smooth val="0"/>
          <c:extLst>
            <c:ext xmlns:c16="http://schemas.microsoft.com/office/drawing/2014/chart" uri="{C3380CC4-5D6E-409C-BE32-E72D297353CC}">
              <c16:uniqueId val="{00000000-0C2A-4AD3-B0F3-44A357FDDC5C}"/>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53.105926555301785</c:v>
                </c:pt>
              </c:numCache>
            </c:numRef>
          </c:val>
          <c:smooth val="0"/>
          <c:extLst>
            <c:ext xmlns:c16="http://schemas.microsoft.com/office/drawing/2014/chart" uri="{C3380CC4-5D6E-409C-BE32-E72D297353CC}">
              <c16:uniqueId val="{00000001-0C2A-4AD3-B0F3-44A357FDDC5C}"/>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2A-4AD3-B0F3-44A357FDDC5C}"/>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2A-4AD3-B0F3-44A357FDDC5C}"/>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2A-4AD3-B0F3-44A357FDDC5C}"/>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2A-4AD3-B0F3-44A357FDDC5C}"/>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2.2851107282889149</c:v>
                </c:pt>
              </c:numCache>
            </c:numRef>
          </c:val>
          <c:smooth val="0"/>
          <c:extLst>
            <c:ext xmlns:c16="http://schemas.microsoft.com/office/drawing/2014/chart" uri="{C3380CC4-5D6E-409C-BE32-E72D297353CC}">
              <c16:uniqueId val="{00000006-0C2A-4AD3-B0F3-44A357FDDC5C}"/>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0C2A-4AD3-B0F3-44A357FDDC5C}"/>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0C2A-4AD3-B0F3-44A357FDDC5C}"/>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0C2A-4AD3-B0F3-44A357FDDC5C}"/>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0C2A-4AD3-B0F3-44A357FDDC5C}"/>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11.62003944281183</c:v>
                      </c:pt>
                    </c:numCache>
                  </c:numRef>
                </c:val>
                <c:smooth val="0"/>
                <c:extLst>
                  <c:ext xmlns:c16="http://schemas.microsoft.com/office/drawing/2014/chart" uri="{C3380CC4-5D6E-409C-BE32-E72D297353CC}">
                    <c16:uniqueId val="{0000000B-0C2A-4AD3-B0F3-44A357FDDC5C}"/>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56.840816882803736</c:v>
                </c:pt>
              </c:numCache>
            </c:numRef>
          </c:val>
          <c:smooth val="0"/>
          <c:extLst>
            <c:ext xmlns:c16="http://schemas.microsoft.com/office/drawing/2014/chart" uri="{C3380CC4-5D6E-409C-BE32-E72D297353CC}">
              <c16:uniqueId val="{00000000-2339-4ECC-A484-EF933AB2C81D}"/>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36.310896663067297</c:v>
                </c:pt>
              </c:numCache>
            </c:numRef>
          </c:val>
          <c:smooth val="0"/>
          <c:extLst>
            <c:ext xmlns:c16="http://schemas.microsoft.com/office/drawing/2014/chart" uri="{C3380CC4-5D6E-409C-BE32-E72D297353CC}">
              <c16:uniqueId val="{00000001-2339-4ECC-A484-EF933AB2C81D}"/>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39-4ECC-A484-EF933AB2C81D}"/>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39-4ECC-A484-EF933AB2C81D}"/>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39-4ECC-A484-EF933AB2C81D}"/>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39-4ECC-A484-EF933AB2C81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1.9297703041294936</c:v>
                </c:pt>
              </c:numCache>
            </c:numRef>
          </c:val>
          <c:smooth val="0"/>
          <c:extLst>
            <c:ext xmlns:c16="http://schemas.microsoft.com/office/drawing/2014/chart" uri="{C3380CC4-5D6E-409C-BE32-E72D297353CC}">
              <c16:uniqueId val="{00000006-2339-4ECC-A484-EF933AB2C81D}"/>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339-4ECC-A484-EF933AB2C81D}"/>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339-4ECC-A484-EF933AB2C81D}"/>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339-4ECC-A484-EF933AB2C81D}"/>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339-4ECC-A484-EF933AB2C81D}"/>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4.9185161499994763</c:v>
                      </c:pt>
                    </c:numCache>
                  </c:numRef>
                </c:val>
                <c:smooth val="0"/>
                <c:extLst>
                  <c:ext xmlns:c16="http://schemas.microsoft.com/office/drawing/2014/chart" uri="{C3380CC4-5D6E-409C-BE32-E72D297353CC}">
                    <c16:uniqueId val="{0000000B-2339-4ECC-A484-EF933AB2C81D}"/>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21.648927131447639</c:v>
                </c:pt>
              </c:numCache>
            </c:numRef>
          </c:val>
          <c:smooth val="0"/>
          <c:extLst>
            <c:ext xmlns:c16="http://schemas.microsoft.com/office/drawing/2014/chart" uri="{C3380CC4-5D6E-409C-BE32-E72D297353CC}">
              <c16:uniqueId val="{00000000-BBA2-4C49-B430-CBA063070AF6}"/>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53.022930087178608</c:v>
                </c:pt>
              </c:numCache>
            </c:numRef>
          </c:val>
          <c:smooth val="0"/>
          <c:extLst>
            <c:ext xmlns:c16="http://schemas.microsoft.com/office/drawing/2014/chart" uri="{C3380CC4-5D6E-409C-BE32-E72D297353CC}">
              <c16:uniqueId val="{00000001-BBA2-4C49-B430-CBA063070AF6}"/>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A2-4C49-B430-CBA063070AF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A2-4C49-B430-CBA063070AF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A2-4C49-B430-CBA063070AF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A2-4C49-B430-CBA063070AF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2.4292092132297283</c:v>
                </c:pt>
              </c:numCache>
            </c:numRef>
          </c:val>
          <c:smooth val="0"/>
          <c:extLst>
            <c:ext xmlns:c16="http://schemas.microsoft.com/office/drawing/2014/chart" uri="{C3380CC4-5D6E-409C-BE32-E72D297353CC}">
              <c16:uniqueId val="{00000006-BBA2-4C49-B430-CBA063070AF6}"/>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BBA2-4C49-B430-CBA063070AF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BBA2-4C49-B430-CBA063070AF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BBA2-4C49-B430-CBA063070AF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BBA2-4C49-B430-CBA063070AF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22.898933568144017</c:v>
                      </c:pt>
                    </c:numCache>
                  </c:numRef>
                </c:val>
                <c:smooth val="0"/>
                <c:extLst>
                  <c:ext xmlns:c16="http://schemas.microsoft.com/office/drawing/2014/chart" uri="{C3380CC4-5D6E-409C-BE32-E72D297353CC}">
                    <c16:uniqueId val="{0000000B-BBA2-4C49-B430-CBA063070AF6}"/>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73.28534485398697</c:v>
                </c:pt>
              </c:numCache>
            </c:numRef>
          </c:val>
          <c:smooth val="0"/>
          <c:extLst>
            <c:ext xmlns:c16="http://schemas.microsoft.com/office/drawing/2014/chart" uri="{C3380CC4-5D6E-409C-BE32-E72D297353CC}">
              <c16:uniqueId val="{00000000-8560-4507-8AC1-61D25F7CE502}"/>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26.515189823232699</c:v>
                </c:pt>
              </c:numCache>
            </c:numRef>
          </c:val>
          <c:smooth val="0"/>
          <c:extLst>
            <c:ext xmlns:c16="http://schemas.microsoft.com/office/drawing/2014/chart" uri="{C3380CC4-5D6E-409C-BE32-E72D297353CC}">
              <c16:uniqueId val="{00000001-8560-4507-8AC1-61D25F7CE502}"/>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60-4507-8AC1-61D25F7CE50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60-4507-8AC1-61D25F7CE50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60-4507-8AC1-61D25F7CE50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60-4507-8AC1-61D25F7CE50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3.233275430938396</c:v>
                </c:pt>
              </c:numCache>
            </c:numRef>
          </c:val>
          <c:smooth val="0"/>
          <c:extLst>
            <c:ext xmlns:c16="http://schemas.microsoft.com/office/drawing/2014/chart" uri="{C3380CC4-5D6E-409C-BE32-E72D297353CC}">
              <c16:uniqueId val="{00000006-8560-4507-8AC1-61D25F7CE502}"/>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560-4507-8AC1-61D25F7CE50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560-4507-8AC1-61D25F7CE50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560-4507-8AC1-61D25F7CE50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560-4507-8AC1-61D25F7CE502}"/>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-3.0338101081580646</c:v>
                      </c:pt>
                    </c:numCache>
                  </c:numRef>
                </c:val>
                <c:smooth val="0"/>
                <c:extLst>
                  <c:ext xmlns:c16="http://schemas.microsoft.com/office/drawing/2014/chart" uri="{C3380CC4-5D6E-409C-BE32-E72D297353CC}">
                    <c16:uniqueId val="{0000000B-8560-4507-8AC1-61D25F7CE502}"/>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361-478D-B796-C2EEFAFB67CD}"/>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361-478D-B796-C2EEFAFB67CD}"/>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361-478D-B796-C2EEFAFB67CD}"/>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361-478D-B796-C2EEFAFB67CD}"/>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0.39001822231220901</c:v>
                </c:pt>
                <c:pt idx="1">
                  <c:v>0.57712130545850904</c:v>
                </c:pt>
                <c:pt idx="2">
                  <c:v>1.54717338767E-2</c:v>
                </c:pt>
                <c:pt idx="3">
                  <c:v>1.4218429377411501E-2</c:v>
                </c:pt>
              </c:numCache>
            </c:numRef>
          </c:val>
          <c:extLst>
            <c:ext xmlns:c16="http://schemas.microsoft.com/office/drawing/2014/chart" uri="{C3380CC4-5D6E-409C-BE32-E72D297353CC}">
              <c16:uniqueId val="{00000008-8361-478D-B796-C2EEFAFB67CD}"/>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5EE7-47D8-882C-F0E0E72348C4}"/>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7C4A-402F-A3E4-AA530601E67D}"/>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520-431E-BF40-65AFAEC3435A}"/>
              </c:ext>
            </c:extLst>
          </c:dPt>
          <c:dPt>
            <c:idx val="1"/>
            <c:invertIfNegative val="0"/>
            <c:bubble3D val="0"/>
            <c:spPr>
              <a:solidFill>
                <a:srgbClr val="FFC000"/>
              </a:solidFill>
            </c:spPr>
            <c:extLst>
              <c:ext xmlns:c16="http://schemas.microsoft.com/office/drawing/2014/chart" uri="{C3380CC4-5D6E-409C-BE32-E72D297353CC}">
                <c16:uniqueId val="{00000003-C520-431E-BF40-65AFAEC3435A}"/>
              </c:ext>
            </c:extLst>
          </c:dPt>
          <c:dPt>
            <c:idx val="2"/>
            <c:invertIfNegative val="0"/>
            <c:bubble3D val="0"/>
            <c:spPr>
              <a:solidFill>
                <a:srgbClr val="00B050"/>
              </a:solidFill>
            </c:spPr>
            <c:extLst>
              <c:ext xmlns:c16="http://schemas.microsoft.com/office/drawing/2014/chart" uri="{C3380CC4-5D6E-409C-BE32-E72D297353CC}">
                <c16:uniqueId val="{00000005-C520-431E-BF40-65AFAEC3435A}"/>
              </c:ext>
            </c:extLst>
          </c:dPt>
          <c:dPt>
            <c:idx val="3"/>
            <c:invertIfNegative val="0"/>
            <c:bubble3D val="0"/>
            <c:spPr>
              <a:solidFill>
                <a:srgbClr val="00B0F0"/>
              </a:solidFill>
            </c:spPr>
            <c:extLst>
              <c:ext xmlns:c16="http://schemas.microsoft.com/office/drawing/2014/chart" uri="{C3380CC4-5D6E-409C-BE32-E72D297353CC}">
                <c16:uniqueId val="{00000007-C520-431E-BF40-65AFAEC3435A}"/>
              </c:ext>
            </c:extLst>
          </c:dPt>
          <c:dPt>
            <c:idx val="4"/>
            <c:invertIfNegative val="0"/>
            <c:bubble3D val="0"/>
            <c:spPr>
              <a:solidFill>
                <a:srgbClr val="008000"/>
              </a:solidFill>
            </c:spPr>
            <c:extLst>
              <c:ext xmlns:c16="http://schemas.microsoft.com/office/drawing/2014/chart" uri="{C3380CC4-5D6E-409C-BE32-E72D297353CC}">
                <c16:uniqueId val="{00000009-C520-431E-BF40-65AFAEC3435A}"/>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20-431E-BF40-65AFAEC3435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58411</c:v>
                </c:pt>
                <c:pt idx="1">
                  <c:v>24938</c:v>
                </c:pt>
                <c:pt idx="2">
                  <c:v>1836</c:v>
                </c:pt>
                <c:pt idx="3">
                  <c:v>1901</c:v>
                </c:pt>
                <c:pt idx="4" formatCode="#,##0">
                  <c:v>87086</c:v>
                </c:pt>
              </c:numCache>
            </c:numRef>
          </c:val>
          <c:extLst>
            <c:ext xmlns:c16="http://schemas.microsoft.com/office/drawing/2014/chart" uri="{C3380CC4-5D6E-409C-BE32-E72D297353CC}">
              <c16:uniqueId val="{0000000A-C520-431E-BF40-65AFAEC3435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0.52636274341945199</c:v>
                </c:pt>
                <c:pt idx="1">
                  <c:v>0.224725378702544</c:v>
                </c:pt>
                <c:pt idx="2">
                  <c:v>1.6544863072334201E-2</c:v>
                </c:pt>
                <c:pt idx="3">
                  <c:v>1.7130601688729499E-2</c:v>
                </c:pt>
                <c:pt idx="4">
                  <c:v>0.78476358688306003</c:v>
                </c:pt>
              </c:numCache>
            </c:numRef>
          </c:val>
          <c:extLst>
            <c:ext xmlns:c16="http://schemas.microsoft.com/office/drawing/2014/chart" uri="{C3380CC4-5D6E-409C-BE32-E72D297353CC}">
              <c16:uniqueId val="{0000000B-C520-431E-BF40-65AFAEC3435A}"/>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2D91-4EF3-8C0F-B8241E7F42E4}"/>
              </c:ext>
            </c:extLst>
          </c:dPt>
          <c:dPt>
            <c:idx val="1"/>
            <c:invertIfNegative val="0"/>
            <c:bubble3D val="0"/>
            <c:spPr>
              <a:solidFill>
                <a:srgbClr val="FFC000"/>
              </a:solidFill>
            </c:spPr>
            <c:extLst>
              <c:ext xmlns:c16="http://schemas.microsoft.com/office/drawing/2014/chart" uri="{C3380CC4-5D6E-409C-BE32-E72D297353CC}">
                <c16:uniqueId val="{00000003-2D91-4EF3-8C0F-B8241E7F42E4}"/>
              </c:ext>
            </c:extLst>
          </c:dPt>
          <c:dPt>
            <c:idx val="2"/>
            <c:invertIfNegative val="0"/>
            <c:bubble3D val="0"/>
            <c:spPr>
              <a:solidFill>
                <a:srgbClr val="00B050"/>
              </a:solidFill>
            </c:spPr>
            <c:extLst>
              <c:ext xmlns:c16="http://schemas.microsoft.com/office/drawing/2014/chart" uri="{C3380CC4-5D6E-409C-BE32-E72D297353CC}">
                <c16:uniqueId val="{00000005-2D91-4EF3-8C0F-B8241E7F42E4}"/>
              </c:ext>
            </c:extLst>
          </c:dPt>
          <c:dPt>
            <c:idx val="3"/>
            <c:invertIfNegative val="0"/>
            <c:bubble3D val="0"/>
            <c:spPr>
              <a:solidFill>
                <a:srgbClr val="00B0F0"/>
              </a:solidFill>
            </c:spPr>
            <c:extLst>
              <c:ext xmlns:c16="http://schemas.microsoft.com/office/drawing/2014/chart" uri="{C3380CC4-5D6E-409C-BE32-E72D297353CC}">
                <c16:uniqueId val="{00000007-2D91-4EF3-8C0F-B8241E7F42E4}"/>
              </c:ext>
            </c:extLst>
          </c:dPt>
          <c:dPt>
            <c:idx val="4"/>
            <c:invertIfNegative val="0"/>
            <c:bubble3D val="0"/>
            <c:spPr>
              <a:solidFill>
                <a:srgbClr val="008000"/>
              </a:solidFill>
            </c:spPr>
            <c:extLst>
              <c:ext xmlns:c16="http://schemas.microsoft.com/office/drawing/2014/chart" uri="{C3380CC4-5D6E-409C-BE32-E72D297353CC}">
                <c16:uniqueId val="{00000009-2D91-4EF3-8C0F-B8241E7F42E4}"/>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91-4EF3-8C0F-B8241E7F42E4}"/>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2D91-4EF3-8C0F-B8241E7F42E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229410</c:v>
                </c:pt>
                <c:pt idx="1">
                  <c:v>34075</c:v>
                </c:pt>
                <c:pt idx="2">
                  <c:v>4262</c:v>
                </c:pt>
                <c:pt idx="3">
                  <c:v>2131</c:v>
                </c:pt>
                <c:pt idx="4" formatCode="#,##0">
                  <c:v>269878</c:v>
                </c:pt>
              </c:numCache>
            </c:numRef>
          </c:val>
          <c:extLst>
            <c:ext xmlns:c16="http://schemas.microsoft.com/office/drawing/2014/chart" uri="{C3380CC4-5D6E-409C-BE32-E72D297353CC}">
              <c16:uniqueId val="{0000000A-2D91-4EF3-8C0F-B8241E7F42E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0.86274524551817</c:v>
                </c:pt>
                <c:pt idx="1">
                  <c:v>0.12814630679147199</c:v>
                </c:pt>
                <c:pt idx="2">
                  <c:v>1.60281602214308E-2</c:v>
                </c:pt>
                <c:pt idx="3">
                  <c:v>8.0140801107154002E-3</c:v>
                </c:pt>
                <c:pt idx="4">
                  <c:v>1.0149337926417901</c:v>
                </c:pt>
              </c:numCache>
            </c:numRef>
          </c:val>
          <c:extLst>
            <c:ext xmlns:c16="http://schemas.microsoft.com/office/drawing/2014/chart" uri="{C3380CC4-5D6E-409C-BE32-E72D297353CC}">
              <c16:uniqueId val="{0000000B-2D91-4EF3-8C0F-B8241E7F42E4}"/>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496-4A4E-8535-10F49FC1B753}"/>
              </c:ext>
            </c:extLst>
          </c:dPt>
          <c:dPt>
            <c:idx val="1"/>
            <c:invertIfNegative val="0"/>
            <c:bubble3D val="0"/>
            <c:spPr>
              <a:solidFill>
                <a:srgbClr val="FFC000"/>
              </a:solidFill>
            </c:spPr>
            <c:extLst>
              <c:ext xmlns:c16="http://schemas.microsoft.com/office/drawing/2014/chart" uri="{C3380CC4-5D6E-409C-BE32-E72D297353CC}">
                <c16:uniqueId val="{00000003-E496-4A4E-8535-10F49FC1B753}"/>
              </c:ext>
            </c:extLst>
          </c:dPt>
          <c:dPt>
            <c:idx val="2"/>
            <c:invertIfNegative val="0"/>
            <c:bubble3D val="0"/>
            <c:spPr>
              <a:solidFill>
                <a:srgbClr val="00B050"/>
              </a:solidFill>
            </c:spPr>
            <c:extLst>
              <c:ext xmlns:c16="http://schemas.microsoft.com/office/drawing/2014/chart" uri="{C3380CC4-5D6E-409C-BE32-E72D297353CC}">
                <c16:uniqueId val="{00000005-E496-4A4E-8535-10F49FC1B753}"/>
              </c:ext>
            </c:extLst>
          </c:dPt>
          <c:dPt>
            <c:idx val="3"/>
            <c:invertIfNegative val="0"/>
            <c:bubble3D val="0"/>
            <c:spPr>
              <a:solidFill>
                <a:srgbClr val="00B0F0"/>
              </a:solidFill>
            </c:spPr>
            <c:extLst>
              <c:ext xmlns:c16="http://schemas.microsoft.com/office/drawing/2014/chart" uri="{C3380CC4-5D6E-409C-BE32-E72D297353CC}">
                <c16:uniqueId val="{00000007-E496-4A4E-8535-10F49FC1B753}"/>
              </c:ext>
            </c:extLst>
          </c:dPt>
          <c:dPt>
            <c:idx val="4"/>
            <c:invertIfNegative val="0"/>
            <c:bubble3D val="0"/>
            <c:spPr>
              <a:solidFill>
                <a:srgbClr val="008000"/>
              </a:solidFill>
            </c:spPr>
            <c:extLst>
              <c:ext xmlns:c16="http://schemas.microsoft.com/office/drawing/2014/chart" uri="{C3380CC4-5D6E-409C-BE32-E72D297353CC}">
                <c16:uniqueId val="{00000009-E496-4A4E-8535-10F49FC1B75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96-4A4E-8535-10F49FC1B753}"/>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E496-4A4E-8535-10F49FC1B75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397425</c:v>
                </c:pt>
                <c:pt idx="1">
                  <c:v>195911</c:v>
                </c:pt>
                <c:pt idx="2">
                  <c:v>9958</c:v>
                </c:pt>
                <c:pt idx="3">
                  <c:v>10334</c:v>
                </c:pt>
                <c:pt idx="4" formatCode="#,##0">
                  <c:v>613628</c:v>
                </c:pt>
              </c:numCache>
            </c:numRef>
          </c:val>
          <c:extLst>
            <c:ext xmlns:c16="http://schemas.microsoft.com/office/drawing/2014/chart" uri="{C3380CC4-5D6E-409C-BE32-E72D297353CC}">
              <c16:uniqueId val="{0000000A-E496-4A4E-8535-10F49FC1B75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0.76098757489243596</c:v>
                </c:pt>
                <c:pt idx="1">
                  <c:v>0.37512948804114499</c:v>
                </c:pt>
                <c:pt idx="2">
                  <c:v>1.9067532920120499E-2</c:v>
                </c:pt>
                <c:pt idx="3">
                  <c:v>1.9787496002864498E-2</c:v>
                </c:pt>
                <c:pt idx="4">
                  <c:v>1.17497209185657</c:v>
                </c:pt>
              </c:numCache>
            </c:numRef>
          </c:val>
          <c:extLst>
            <c:ext xmlns:c16="http://schemas.microsoft.com/office/drawing/2014/chart" uri="{C3380CC4-5D6E-409C-BE32-E72D297353CC}">
              <c16:uniqueId val="{0000000B-E496-4A4E-8535-10F49FC1B753}"/>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64CE-480B-9F05-1122C3C547F6}"/>
              </c:ext>
            </c:extLst>
          </c:dPt>
          <c:dPt>
            <c:idx val="1"/>
            <c:invertIfNegative val="0"/>
            <c:bubble3D val="0"/>
            <c:spPr>
              <a:solidFill>
                <a:srgbClr val="FFC000"/>
              </a:solidFill>
            </c:spPr>
            <c:extLst>
              <c:ext xmlns:c16="http://schemas.microsoft.com/office/drawing/2014/chart" uri="{C3380CC4-5D6E-409C-BE32-E72D297353CC}">
                <c16:uniqueId val="{00000003-64CE-480B-9F05-1122C3C547F6}"/>
              </c:ext>
            </c:extLst>
          </c:dPt>
          <c:dPt>
            <c:idx val="2"/>
            <c:invertIfNegative val="0"/>
            <c:bubble3D val="0"/>
            <c:spPr>
              <a:solidFill>
                <a:srgbClr val="00B050"/>
              </a:solidFill>
            </c:spPr>
            <c:extLst>
              <c:ext xmlns:c16="http://schemas.microsoft.com/office/drawing/2014/chart" uri="{C3380CC4-5D6E-409C-BE32-E72D297353CC}">
                <c16:uniqueId val="{00000005-64CE-480B-9F05-1122C3C547F6}"/>
              </c:ext>
            </c:extLst>
          </c:dPt>
          <c:dPt>
            <c:idx val="3"/>
            <c:invertIfNegative val="0"/>
            <c:bubble3D val="0"/>
            <c:spPr>
              <a:solidFill>
                <a:srgbClr val="00B0F0"/>
              </a:solidFill>
            </c:spPr>
            <c:extLst>
              <c:ext xmlns:c16="http://schemas.microsoft.com/office/drawing/2014/chart" uri="{C3380CC4-5D6E-409C-BE32-E72D297353CC}">
                <c16:uniqueId val="{00000007-64CE-480B-9F05-1122C3C547F6}"/>
              </c:ext>
            </c:extLst>
          </c:dPt>
          <c:dPt>
            <c:idx val="4"/>
            <c:invertIfNegative val="0"/>
            <c:bubble3D val="0"/>
            <c:spPr>
              <a:solidFill>
                <a:srgbClr val="008000"/>
              </a:solidFill>
            </c:spPr>
            <c:extLst>
              <c:ext xmlns:c16="http://schemas.microsoft.com/office/drawing/2014/chart" uri="{C3380CC4-5D6E-409C-BE32-E72D297353CC}">
                <c16:uniqueId val="{00000009-64CE-480B-9F05-1122C3C547F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CE-480B-9F05-1122C3C547F6}"/>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CE-480B-9F05-1122C3C547F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145254</c:v>
                </c:pt>
                <c:pt idx="1">
                  <c:v>40469</c:v>
                </c:pt>
                <c:pt idx="2">
                  <c:v>3206</c:v>
                </c:pt>
                <c:pt idx="3">
                  <c:v>1077</c:v>
                </c:pt>
                <c:pt idx="4" formatCode="#,##0">
                  <c:v>190006</c:v>
                </c:pt>
              </c:numCache>
            </c:numRef>
          </c:val>
          <c:extLst>
            <c:ext xmlns:c16="http://schemas.microsoft.com/office/drawing/2014/chart" uri="{C3380CC4-5D6E-409C-BE32-E72D297353CC}">
              <c16:uniqueId val="{0000000A-64CE-480B-9F05-1122C3C547F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0.66783448275862101</c:v>
                </c:pt>
                <c:pt idx="1">
                  <c:v>0.18606436781609201</c:v>
                </c:pt>
                <c:pt idx="2">
                  <c:v>1.47402298850575E-2</c:v>
                </c:pt>
                <c:pt idx="3">
                  <c:v>4.9517241379310297E-3</c:v>
                </c:pt>
                <c:pt idx="4">
                  <c:v>0.873590804597701</c:v>
                </c:pt>
              </c:numCache>
            </c:numRef>
          </c:val>
          <c:extLst>
            <c:ext xmlns:c16="http://schemas.microsoft.com/office/drawing/2014/chart" uri="{C3380CC4-5D6E-409C-BE32-E72D297353CC}">
              <c16:uniqueId val="{0000000B-64CE-480B-9F05-1122C3C547F6}"/>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9860-497A-A34D-F06B27363DD3}"/>
              </c:ext>
            </c:extLst>
          </c:dPt>
          <c:dPt>
            <c:idx val="1"/>
            <c:invertIfNegative val="0"/>
            <c:bubble3D val="0"/>
            <c:spPr>
              <a:solidFill>
                <a:srgbClr val="FFC000"/>
              </a:solidFill>
            </c:spPr>
            <c:extLst>
              <c:ext xmlns:c16="http://schemas.microsoft.com/office/drawing/2014/chart" uri="{C3380CC4-5D6E-409C-BE32-E72D297353CC}">
                <c16:uniqueId val="{00000003-9860-497A-A34D-F06B27363DD3}"/>
              </c:ext>
            </c:extLst>
          </c:dPt>
          <c:dPt>
            <c:idx val="2"/>
            <c:invertIfNegative val="0"/>
            <c:bubble3D val="0"/>
            <c:spPr>
              <a:solidFill>
                <a:srgbClr val="00B050"/>
              </a:solidFill>
            </c:spPr>
            <c:extLst>
              <c:ext xmlns:c16="http://schemas.microsoft.com/office/drawing/2014/chart" uri="{C3380CC4-5D6E-409C-BE32-E72D297353CC}">
                <c16:uniqueId val="{00000005-9860-497A-A34D-F06B27363DD3}"/>
              </c:ext>
            </c:extLst>
          </c:dPt>
          <c:dPt>
            <c:idx val="3"/>
            <c:invertIfNegative val="0"/>
            <c:bubble3D val="0"/>
            <c:spPr>
              <a:solidFill>
                <a:srgbClr val="00B0F0"/>
              </a:solidFill>
            </c:spPr>
            <c:extLst>
              <c:ext xmlns:c16="http://schemas.microsoft.com/office/drawing/2014/chart" uri="{C3380CC4-5D6E-409C-BE32-E72D297353CC}">
                <c16:uniqueId val="{00000007-9860-497A-A34D-F06B27363DD3}"/>
              </c:ext>
            </c:extLst>
          </c:dPt>
          <c:dPt>
            <c:idx val="4"/>
            <c:invertIfNegative val="0"/>
            <c:bubble3D val="0"/>
            <c:spPr>
              <a:solidFill>
                <a:srgbClr val="008000"/>
              </a:solidFill>
            </c:spPr>
            <c:extLst>
              <c:ext xmlns:c16="http://schemas.microsoft.com/office/drawing/2014/chart" uri="{C3380CC4-5D6E-409C-BE32-E72D297353CC}">
                <c16:uniqueId val="{00000009-9860-497A-A34D-F06B27363DD3}"/>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60-497A-A34D-F06B27363DD3}"/>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60-497A-A34D-F06B27363DD3}"/>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149411</c:v>
                </c:pt>
                <c:pt idx="1">
                  <c:v>34229</c:v>
                </c:pt>
                <c:pt idx="2">
                  <c:v>4320</c:v>
                </c:pt>
                <c:pt idx="3">
                  <c:v>1519</c:v>
                </c:pt>
                <c:pt idx="4" formatCode="#,##0">
                  <c:v>189479</c:v>
                </c:pt>
              </c:numCache>
            </c:numRef>
          </c:val>
          <c:extLst>
            <c:ext xmlns:c16="http://schemas.microsoft.com/office/drawing/2014/chart" uri="{C3380CC4-5D6E-409C-BE32-E72D297353CC}">
              <c16:uniqueId val="{0000000A-9860-497A-A34D-F06B27363DD3}"/>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0.65809966789115304</c:v>
                </c:pt>
                <c:pt idx="1">
                  <c:v>0.15076596456918301</c:v>
                </c:pt>
                <c:pt idx="2">
                  <c:v>1.9027986997542198E-2</c:v>
                </c:pt>
                <c:pt idx="3">
                  <c:v>6.6906278354783898E-3</c:v>
                </c:pt>
                <c:pt idx="4">
                  <c:v>0.83458424729335701</c:v>
                </c:pt>
              </c:numCache>
            </c:numRef>
          </c:val>
          <c:extLst>
            <c:ext xmlns:c16="http://schemas.microsoft.com/office/drawing/2014/chart" uri="{C3380CC4-5D6E-409C-BE32-E72D297353CC}">
              <c16:uniqueId val="{0000000B-9860-497A-A34D-F06B27363DD3}"/>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900-48AA-970B-9382F7F3A709}"/>
              </c:ext>
            </c:extLst>
          </c:dPt>
          <c:dPt>
            <c:idx val="1"/>
            <c:invertIfNegative val="0"/>
            <c:bubble3D val="0"/>
            <c:spPr>
              <a:solidFill>
                <a:srgbClr val="FFC000"/>
              </a:solidFill>
            </c:spPr>
            <c:extLst>
              <c:ext xmlns:c16="http://schemas.microsoft.com/office/drawing/2014/chart" uri="{C3380CC4-5D6E-409C-BE32-E72D297353CC}">
                <c16:uniqueId val="{00000003-A900-48AA-970B-9382F7F3A709}"/>
              </c:ext>
            </c:extLst>
          </c:dPt>
          <c:dPt>
            <c:idx val="2"/>
            <c:invertIfNegative val="0"/>
            <c:bubble3D val="0"/>
            <c:spPr>
              <a:solidFill>
                <a:srgbClr val="00B050"/>
              </a:solidFill>
            </c:spPr>
            <c:extLst>
              <c:ext xmlns:c16="http://schemas.microsoft.com/office/drawing/2014/chart" uri="{C3380CC4-5D6E-409C-BE32-E72D297353CC}">
                <c16:uniqueId val="{00000005-A900-48AA-970B-9382F7F3A709}"/>
              </c:ext>
            </c:extLst>
          </c:dPt>
          <c:dPt>
            <c:idx val="3"/>
            <c:invertIfNegative val="0"/>
            <c:bubble3D val="0"/>
            <c:spPr>
              <a:solidFill>
                <a:srgbClr val="00B0F0"/>
              </a:solidFill>
            </c:spPr>
            <c:extLst>
              <c:ext xmlns:c16="http://schemas.microsoft.com/office/drawing/2014/chart" uri="{C3380CC4-5D6E-409C-BE32-E72D297353CC}">
                <c16:uniqueId val="{00000007-A900-48AA-970B-9382F7F3A709}"/>
              </c:ext>
            </c:extLst>
          </c:dPt>
          <c:dPt>
            <c:idx val="4"/>
            <c:invertIfNegative val="0"/>
            <c:bubble3D val="0"/>
            <c:spPr>
              <a:solidFill>
                <a:srgbClr val="008000"/>
              </a:solidFill>
            </c:spPr>
            <c:extLst>
              <c:ext xmlns:c16="http://schemas.microsoft.com/office/drawing/2014/chart" uri="{C3380CC4-5D6E-409C-BE32-E72D297353CC}">
                <c16:uniqueId val="{00000009-A900-48AA-970B-9382F7F3A709}"/>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00-48AA-970B-9382F7F3A709}"/>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00-48AA-970B-9382F7F3A709}"/>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136256</c:v>
                </c:pt>
                <c:pt idx="1">
                  <c:v>84641</c:v>
                </c:pt>
                <c:pt idx="2">
                  <c:v>4389</c:v>
                </c:pt>
                <c:pt idx="3">
                  <c:v>1474</c:v>
                </c:pt>
                <c:pt idx="4" formatCode="#,##0">
                  <c:v>226760</c:v>
                </c:pt>
              </c:numCache>
            </c:numRef>
          </c:val>
          <c:extLst>
            <c:ext xmlns:c16="http://schemas.microsoft.com/office/drawing/2014/chart" uri="{C3380CC4-5D6E-409C-BE32-E72D297353CC}">
              <c16:uniqueId val="{0000000A-A900-48AA-970B-9382F7F3A709}"/>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0.53105926555301797</c:v>
                </c:pt>
                <c:pt idx="1">
                  <c:v>0.32988923273597498</c:v>
                </c:pt>
                <c:pt idx="2">
                  <c:v>1.7106175996008999E-2</c:v>
                </c:pt>
                <c:pt idx="3">
                  <c:v>5.7449312868802001E-3</c:v>
                </c:pt>
                <c:pt idx="4">
                  <c:v>0.88379960557188197</c:v>
                </c:pt>
              </c:numCache>
            </c:numRef>
          </c:val>
          <c:extLst>
            <c:ext xmlns:c16="http://schemas.microsoft.com/office/drawing/2014/chart" uri="{C3380CC4-5D6E-409C-BE32-E72D297353CC}">
              <c16:uniqueId val="{0000000B-A900-48AA-970B-9382F7F3A709}"/>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735-4246-90C5-CBBD7BD4EE0B}"/>
              </c:ext>
            </c:extLst>
          </c:dPt>
          <c:dPt>
            <c:idx val="1"/>
            <c:invertIfNegative val="0"/>
            <c:bubble3D val="0"/>
            <c:spPr>
              <a:solidFill>
                <a:srgbClr val="FFC000"/>
              </a:solidFill>
            </c:spPr>
            <c:extLst>
              <c:ext xmlns:c16="http://schemas.microsoft.com/office/drawing/2014/chart" uri="{C3380CC4-5D6E-409C-BE32-E72D297353CC}">
                <c16:uniqueId val="{00000003-E735-4246-90C5-CBBD7BD4EE0B}"/>
              </c:ext>
            </c:extLst>
          </c:dPt>
          <c:dPt>
            <c:idx val="2"/>
            <c:invertIfNegative val="0"/>
            <c:bubble3D val="0"/>
            <c:spPr>
              <a:solidFill>
                <a:srgbClr val="00B050"/>
              </a:solidFill>
            </c:spPr>
            <c:extLst>
              <c:ext xmlns:c16="http://schemas.microsoft.com/office/drawing/2014/chart" uri="{C3380CC4-5D6E-409C-BE32-E72D297353CC}">
                <c16:uniqueId val="{00000005-E735-4246-90C5-CBBD7BD4EE0B}"/>
              </c:ext>
            </c:extLst>
          </c:dPt>
          <c:dPt>
            <c:idx val="3"/>
            <c:invertIfNegative val="0"/>
            <c:bubble3D val="0"/>
            <c:spPr>
              <a:solidFill>
                <a:srgbClr val="00B0F0"/>
              </a:solidFill>
            </c:spPr>
            <c:extLst>
              <c:ext xmlns:c16="http://schemas.microsoft.com/office/drawing/2014/chart" uri="{C3380CC4-5D6E-409C-BE32-E72D297353CC}">
                <c16:uniqueId val="{00000007-E735-4246-90C5-CBBD7BD4EE0B}"/>
              </c:ext>
            </c:extLst>
          </c:dPt>
          <c:dPt>
            <c:idx val="4"/>
            <c:invertIfNegative val="0"/>
            <c:bubble3D val="0"/>
            <c:spPr>
              <a:solidFill>
                <a:srgbClr val="008000"/>
              </a:solidFill>
            </c:spPr>
            <c:extLst>
              <c:ext xmlns:c16="http://schemas.microsoft.com/office/drawing/2014/chart" uri="{C3380CC4-5D6E-409C-BE32-E72D297353CC}">
                <c16:uniqueId val="{00000009-E735-4246-90C5-CBBD7BD4EE0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35-4246-90C5-CBBD7BD4EE0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35-4246-90C5-CBBD7BD4EE0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277087</c:v>
                </c:pt>
                <c:pt idx="1">
                  <c:v>433750</c:v>
                </c:pt>
                <c:pt idx="2">
                  <c:v>9384</c:v>
                </c:pt>
                <c:pt idx="3">
                  <c:v>5342</c:v>
                </c:pt>
                <c:pt idx="4" formatCode="#,##0">
                  <c:v>725563</c:v>
                </c:pt>
              </c:numCache>
            </c:numRef>
          </c:val>
          <c:extLst>
            <c:ext xmlns:c16="http://schemas.microsoft.com/office/drawing/2014/chart" uri="{C3380CC4-5D6E-409C-BE32-E72D297353CC}">
              <c16:uniqueId val="{0000000A-E735-4246-90C5-CBBD7BD4EE0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0.36310896663067299</c:v>
                </c:pt>
                <c:pt idx="1">
                  <c:v>0.56840816882803702</c:v>
                </c:pt>
                <c:pt idx="2">
                  <c:v>1.2297273213331E-2</c:v>
                </c:pt>
                <c:pt idx="3">
                  <c:v>7.0004298279639802E-3</c:v>
                </c:pt>
                <c:pt idx="4">
                  <c:v>0.95081483850000503</c:v>
                </c:pt>
              </c:numCache>
            </c:numRef>
          </c:val>
          <c:extLst>
            <c:ext xmlns:c16="http://schemas.microsoft.com/office/drawing/2014/chart" uri="{C3380CC4-5D6E-409C-BE32-E72D297353CC}">
              <c16:uniqueId val="{0000000B-E735-4246-90C5-CBBD7BD4EE0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B2F-4F8F-AB37-97F19235915E}"/>
              </c:ext>
            </c:extLst>
          </c:dPt>
          <c:dPt>
            <c:idx val="1"/>
            <c:invertIfNegative val="0"/>
            <c:bubble3D val="0"/>
            <c:spPr>
              <a:solidFill>
                <a:srgbClr val="FFC000"/>
              </a:solidFill>
            </c:spPr>
            <c:extLst>
              <c:ext xmlns:c16="http://schemas.microsoft.com/office/drawing/2014/chart" uri="{C3380CC4-5D6E-409C-BE32-E72D297353CC}">
                <c16:uniqueId val="{00000003-BB2F-4F8F-AB37-97F19235915E}"/>
              </c:ext>
            </c:extLst>
          </c:dPt>
          <c:dPt>
            <c:idx val="2"/>
            <c:invertIfNegative val="0"/>
            <c:bubble3D val="0"/>
            <c:spPr>
              <a:solidFill>
                <a:srgbClr val="00B050"/>
              </a:solidFill>
            </c:spPr>
            <c:extLst>
              <c:ext xmlns:c16="http://schemas.microsoft.com/office/drawing/2014/chart" uri="{C3380CC4-5D6E-409C-BE32-E72D297353CC}">
                <c16:uniqueId val="{00000005-BB2F-4F8F-AB37-97F19235915E}"/>
              </c:ext>
            </c:extLst>
          </c:dPt>
          <c:dPt>
            <c:idx val="3"/>
            <c:invertIfNegative val="0"/>
            <c:bubble3D val="0"/>
            <c:spPr>
              <a:solidFill>
                <a:srgbClr val="00B0F0"/>
              </a:solidFill>
            </c:spPr>
            <c:extLst>
              <c:ext xmlns:c16="http://schemas.microsoft.com/office/drawing/2014/chart" uri="{C3380CC4-5D6E-409C-BE32-E72D297353CC}">
                <c16:uniqueId val="{00000007-BB2F-4F8F-AB37-97F19235915E}"/>
              </c:ext>
            </c:extLst>
          </c:dPt>
          <c:dPt>
            <c:idx val="4"/>
            <c:invertIfNegative val="0"/>
            <c:bubble3D val="0"/>
            <c:spPr>
              <a:solidFill>
                <a:srgbClr val="008000"/>
              </a:solidFill>
            </c:spPr>
            <c:extLst>
              <c:ext xmlns:c16="http://schemas.microsoft.com/office/drawing/2014/chart" uri="{C3380CC4-5D6E-409C-BE32-E72D297353CC}">
                <c16:uniqueId val="{00000009-BB2F-4F8F-AB37-97F19235915E}"/>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2F-4F8F-AB37-97F19235915E}"/>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2F-4F8F-AB37-97F19235915E}"/>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2F-4F8F-AB37-97F19235915E}"/>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205940</c:v>
                </c:pt>
                <c:pt idx="1">
                  <c:v>84084</c:v>
                </c:pt>
                <c:pt idx="2">
                  <c:v>6229</c:v>
                </c:pt>
                <c:pt idx="3">
                  <c:v>3206</c:v>
                </c:pt>
                <c:pt idx="4" formatCode="#,##0">
                  <c:v>299459</c:v>
                </c:pt>
              </c:numCache>
            </c:numRef>
          </c:val>
          <c:extLst>
            <c:ext xmlns:c16="http://schemas.microsoft.com/office/drawing/2014/chart" uri="{C3380CC4-5D6E-409C-BE32-E72D297353CC}">
              <c16:uniqueId val="{0000000A-BB2F-4F8F-AB37-97F19235915E}"/>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0.53022930087178599</c:v>
                </c:pt>
                <c:pt idx="1">
                  <c:v>0.21648927131447601</c:v>
                </c:pt>
                <c:pt idx="2">
                  <c:v>1.6037672696563799E-2</c:v>
                </c:pt>
                <c:pt idx="3">
                  <c:v>8.25441943573345E-3</c:v>
                </c:pt>
                <c:pt idx="4">
                  <c:v>0.77101066431856002</c:v>
                </c:pt>
              </c:numCache>
            </c:numRef>
          </c:val>
          <c:extLst>
            <c:ext xmlns:c16="http://schemas.microsoft.com/office/drawing/2014/chart" uri="{C3380CC4-5D6E-409C-BE32-E72D297353CC}">
              <c16:uniqueId val="{0000000B-BB2F-4F8F-AB37-97F19235915E}"/>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9F0-46EE-9388-0B6932744A3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9F0-46EE-9388-0B6932744A3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9F0-46EE-9388-0B6932744A3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9F0-46EE-9388-0B6932744A3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0.86274524551817</c:v>
                </c:pt>
                <c:pt idx="1">
                  <c:v>0.12814630679147199</c:v>
                </c:pt>
                <c:pt idx="2">
                  <c:v>1.60281602214308E-2</c:v>
                </c:pt>
                <c:pt idx="3">
                  <c:v>8.0140801107154002E-3</c:v>
                </c:pt>
              </c:numCache>
            </c:numRef>
          </c:val>
          <c:extLst>
            <c:ext xmlns:c16="http://schemas.microsoft.com/office/drawing/2014/chart" uri="{C3380CC4-5D6E-409C-BE32-E72D297353CC}">
              <c16:uniqueId val="{00000008-69F0-46EE-9388-0B6932744A3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520-4F29-B5B7-565E3C509D64}"/>
              </c:ext>
            </c:extLst>
          </c:dPt>
          <c:dPt>
            <c:idx val="1"/>
            <c:invertIfNegative val="0"/>
            <c:bubble3D val="0"/>
            <c:spPr>
              <a:solidFill>
                <a:srgbClr val="FFC000"/>
              </a:solidFill>
            </c:spPr>
            <c:extLst>
              <c:ext xmlns:c16="http://schemas.microsoft.com/office/drawing/2014/chart" uri="{C3380CC4-5D6E-409C-BE32-E72D297353CC}">
                <c16:uniqueId val="{00000003-A520-4F29-B5B7-565E3C509D64}"/>
              </c:ext>
            </c:extLst>
          </c:dPt>
          <c:dPt>
            <c:idx val="2"/>
            <c:invertIfNegative val="0"/>
            <c:bubble3D val="0"/>
            <c:spPr>
              <a:solidFill>
                <a:srgbClr val="00B050"/>
              </a:solidFill>
            </c:spPr>
            <c:extLst>
              <c:ext xmlns:c16="http://schemas.microsoft.com/office/drawing/2014/chart" uri="{C3380CC4-5D6E-409C-BE32-E72D297353CC}">
                <c16:uniqueId val="{00000005-A520-4F29-B5B7-565E3C509D64}"/>
              </c:ext>
            </c:extLst>
          </c:dPt>
          <c:dPt>
            <c:idx val="3"/>
            <c:invertIfNegative val="0"/>
            <c:bubble3D val="0"/>
            <c:spPr>
              <a:solidFill>
                <a:srgbClr val="00B0F0"/>
              </a:solidFill>
            </c:spPr>
            <c:extLst>
              <c:ext xmlns:c16="http://schemas.microsoft.com/office/drawing/2014/chart" uri="{C3380CC4-5D6E-409C-BE32-E72D297353CC}">
                <c16:uniqueId val="{00000007-A520-4F29-B5B7-565E3C509D64}"/>
              </c:ext>
            </c:extLst>
          </c:dPt>
          <c:dPt>
            <c:idx val="4"/>
            <c:invertIfNegative val="0"/>
            <c:bubble3D val="0"/>
            <c:spPr>
              <a:solidFill>
                <a:srgbClr val="008000"/>
              </a:solidFill>
            </c:spPr>
            <c:extLst>
              <c:ext xmlns:c16="http://schemas.microsoft.com/office/drawing/2014/chart" uri="{C3380CC4-5D6E-409C-BE32-E72D297353CC}">
                <c16:uniqueId val="{00000009-A520-4F29-B5B7-565E3C509D64}"/>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20-4F29-B5B7-565E3C509D64}"/>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A520-4F29-B5B7-565E3C509D64}"/>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20-4F29-B5B7-565E3C509D64}"/>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20-4F29-B5B7-565E3C509D64}"/>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1116889</c:v>
                </c:pt>
                <c:pt idx="1">
                  <c:v>3086970</c:v>
                </c:pt>
                <c:pt idx="2">
                  <c:v>64161</c:v>
                </c:pt>
                <c:pt idx="3">
                  <c:v>72033</c:v>
                </c:pt>
                <c:pt idx="4" formatCode="#,##0">
                  <c:v>4340053</c:v>
                </c:pt>
              </c:numCache>
            </c:numRef>
          </c:val>
          <c:extLst>
            <c:ext xmlns:c16="http://schemas.microsoft.com/office/drawing/2014/chart" uri="{C3380CC4-5D6E-409C-BE32-E72D297353CC}">
              <c16:uniqueId val="{0000000A-A520-4F29-B5B7-565E3C509D64}"/>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0.26515189823232699</c:v>
                </c:pt>
                <c:pt idx="1">
                  <c:v>0.73285344853987</c:v>
                </c:pt>
                <c:pt idx="2">
                  <c:v>1.52319621220053E-2</c:v>
                </c:pt>
                <c:pt idx="3">
                  <c:v>1.7100792187378699E-2</c:v>
                </c:pt>
                <c:pt idx="4">
                  <c:v>1.03033810108158</c:v>
                </c:pt>
              </c:numCache>
            </c:numRef>
          </c:val>
          <c:extLst>
            <c:ext xmlns:c16="http://schemas.microsoft.com/office/drawing/2014/chart" uri="{C3380CC4-5D6E-409C-BE32-E72D297353CC}">
              <c16:uniqueId val="{0000000B-A520-4F29-B5B7-565E3C509D64}"/>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3EDA-4229-BB76-0801D673FC9A}"/>
              </c:ext>
            </c:extLst>
          </c:dPt>
          <c:dPt>
            <c:idx val="3"/>
            <c:invertIfNegative val="0"/>
            <c:bubble3D val="0"/>
            <c:extLst>
              <c:ext xmlns:c16="http://schemas.microsoft.com/office/drawing/2014/chart" uri="{C3380CC4-5D6E-409C-BE32-E72D297353CC}">
                <c16:uniqueId val="{00000001-3EDA-4229-BB76-0801D673FC9A}"/>
              </c:ext>
            </c:extLst>
          </c:dPt>
          <c:dPt>
            <c:idx val="4"/>
            <c:invertIfNegative val="0"/>
            <c:bubble3D val="0"/>
            <c:extLst>
              <c:ext xmlns:c16="http://schemas.microsoft.com/office/drawing/2014/chart" uri="{C3380CC4-5D6E-409C-BE32-E72D297353CC}">
                <c16:uniqueId val="{00000002-3EDA-4229-BB76-0801D673FC9A}"/>
              </c:ext>
            </c:extLst>
          </c:dPt>
          <c:dPt>
            <c:idx val="5"/>
            <c:invertIfNegative val="0"/>
            <c:bubble3D val="0"/>
            <c:extLst>
              <c:ext xmlns:c16="http://schemas.microsoft.com/office/drawing/2014/chart" uri="{C3380CC4-5D6E-409C-BE32-E72D297353CC}">
                <c16:uniqueId val="{00000003-3EDA-4229-BB76-0801D673FC9A}"/>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1388505</c:v>
                </c:pt>
                <c:pt idx="1">
                  <c:v>403693</c:v>
                </c:pt>
                <c:pt idx="2">
                  <c:v>429916</c:v>
                </c:pt>
                <c:pt idx="3">
                  <c:v>321357</c:v>
                </c:pt>
                <c:pt idx="4">
                  <c:v>131411</c:v>
                </c:pt>
                <c:pt idx="5">
                  <c:v>21658</c:v>
                </c:pt>
                <c:pt idx="6">
                  <c:v>19533</c:v>
                </c:pt>
              </c:numCache>
            </c:numRef>
          </c:val>
          <c:extLst>
            <c:ext xmlns:c16="http://schemas.microsoft.com/office/drawing/2014/chart" uri="{C3380CC4-5D6E-409C-BE32-E72D297353CC}">
              <c16:uniqueId val="{00000004-3EDA-4229-BB76-0801D673FC9A}"/>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14.863058308601</c:v>
                </c:pt>
                <c:pt idx="1">
                  <c:v>15.828529540518501</c:v>
                </c:pt>
                <c:pt idx="2">
                  <c:v>11.8316340111845</c:v>
                </c:pt>
                <c:pt idx="3">
                  <c:v>4.8382542065172496</c:v>
                </c:pt>
                <c:pt idx="4">
                  <c:v>0.79739831220179902</c:v>
                </c:pt>
                <c:pt idx="5">
                  <c:v>0.71916064420711701</c:v>
                </c:pt>
              </c:numCache>
            </c:numRef>
          </c:val>
          <c:extLst>
            <c:ext xmlns:c16="http://schemas.microsoft.com/office/drawing/2014/chart" uri="{C3380CC4-5D6E-409C-BE32-E72D297353CC}">
              <c16:uniqueId val="{00000005-3EDA-4229-BB76-0801D673FC9A}"/>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69FF-49D2-A2DB-885CB8882A99}"/>
              </c:ext>
            </c:extLst>
          </c:dPt>
          <c:dPt>
            <c:idx val="7"/>
            <c:invertIfNegative val="0"/>
            <c:bubble3D val="0"/>
            <c:extLst>
              <c:ext xmlns:c16="http://schemas.microsoft.com/office/drawing/2014/chart" uri="{C3380CC4-5D6E-409C-BE32-E72D297353CC}">
                <c16:uniqueId val="{00000001-69FF-49D2-A2DB-885CB8882A99}"/>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FF-49D2-A2DB-885CB8882A99}"/>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'6.Gráfico_Afiliados_EPS_Régimen'!$C$23:$C$31</c:f>
              <c:numCache>
                <c:formatCode>#,##0</c:formatCode>
                <c:ptCount val="9"/>
                <c:pt idx="0">
                  <c:v>2643614</c:v>
                </c:pt>
                <c:pt idx="1">
                  <c:v>627961</c:v>
                </c:pt>
                <c:pt idx="2">
                  <c:v>407720</c:v>
                </c:pt>
                <c:pt idx="3">
                  <c:v>134771</c:v>
                </c:pt>
                <c:pt idx="4">
                  <c:v>140235</c:v>
                </c:pt>
                <c:pt idx="5">
                  <c:v>55653</c:v>
                </c:pt>
                <c:pt idx="6">
                  <c:v>6796</c:v>
                </c:pt>
                <c:pt idx="7">
                  <c:v>1931</c:v>
                </c:pt>
                <c:pt idx="8">
                  <c:v>366</c:v>
                </c:pt>
              </c:numCache>
            </c:numRef>
          </c:val>
          <c:extLst>
            <c:ext xmlns:c16="http://schemas.microsoft.com/office/drawing/2014/chart" uri="{C3380CC4-5D6E-409C-BE32-E72D297353CC}">
              <c16:uniqueId val="{00000002-69FF-49D2-A2DB-885CB8882A99}"/>
            </c:ext>
          </c:extLst>
        </c:ser>
        <c:ser>
          <c:idx val="1"/>
          <c:order val="1"/>
          <c:tx>
            <c:strRef>
              <c:f>'6.Gráfico_Afiliados_EPS_Régimen'!$D$22</c:f>
              <c:strCache>
                <c:ptCount val="1"/>
                <c:pt idx="0">
                  <c:v>% afiliados</c:v>
                </c:pt>
              </c:strCache>
            </c:strRef>
          </c:tx>
          <c:spPr>
            <a:noFill/>
            <a:ln>
              <a:noFill/>
            </a:ln>
            <a:effectLst/>
            <a:sp3d/>
          </c:spPr>
          <c:invertIfNegative val="0"/>
          <c:cat>
            <c:strRef>
              <c:f>'6.Gráfico_Afiliados_EPS_Régimen'!$B$24:$B$31</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'6.Gráfico_Afiliados_EPS_Régimen'!$D$24:$D$31</c:f>
              <c:numCache>
                <c:formatCode>0.00</c:formatCode>
                <c:ptCount val="8"/>
                <c:pt idx="0">
                  <c:v>15.624546692055601</c:v>
                </c:pt>
                <c:pt idx="1">
                  <c:v>10.144643022870699</c:v>
                </c:pt>
                <c:pt idx="2">
                  <c:v>3.3532907015483899</c:v>
                </c:pt>
                <c:pt idx="3">
                  <c:v>3.4892426525857898</c:v>
                </c:pt>
                <c:pt idx="4">
                  <c:v>1.3847243651325001</c:v>
                </c:pt>
                <c:pt idx="5">
                  <c:v>0.16909397131224699</c:v>
                </c:pt>
                <c:pt idx="6">
                  <c:v>4.8045976839898398E-2</c:v>
                </c:pt>
                <c:pt idx="7">
                  <c:v>9.1065911566042598E-3</c:v>
                </c:pt>
              </c:numCache>
            </c:numRef>
          </c:val>
          <c:extLst>
            <c:ext xmlns:c16="http://schemas.microsoft.com/office/drawing/2014/chart" uri="{C3380CC4-5D6E-409C-BE32-E72D297353CC}">
              <c16:uniqueId val="{00000003-69FF-49D2-A2DB-885CB8882A99}"/>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'6.Gráfico_Afiliados_EPS_Régimen'!$C$49:$C$54</c:f>
              <c:numCache>
                <c:formatCode>#,##0</c:formatCode>
                <c:ptCount val="6"/>
                <c:pt idx="0">
                  <c:v>94927</c:v>
                </c:pt>
                <c:pt idx="1">
                  <c:v>56432</c:v>
                </c:pt>
                <c:pt idx="2">
                  <c:v>42585</c:v>
                </c:pt>
                <c:pt idx="3">
                  <c:v>8013</c:v>
                </c:pt>
                <c:pt idx="4">
                  <c:v>3260</c:v>
                </c:pt>
                <c:pt idx="5">
                  <c:v>1533</c:v>
                </c:pt>
              </c:numCache>
            </c:numRef>
          </c:val>
          <c:extLst>
            <c:ext xmlns:c16="http://schemas.microsoft.com/office/drawing/2014/chart" uri="{C3380CC4-5D6E-409C-BE32-E72D297353CC}">
              <c16:uniqueId val="{00000000-282E-45F5-9F8F-EAB4391C7EB0}"/>
            </c:ext>
          </c:extLst>
        </c:ser>
        <c:ser>
          <c:idx val="1"/>
          <c:order val="1"/>
          <c:tx>
            <c:v>% Afiliados</c:v>
          </c:tx>
          <c:spPr>
            <a:noFill/>
            <a:ln>
              <a:noFill/>
            </a:ln>
            <a:effectLst/>
            <a:sp3d/>
          </c:spPr>
          <c:invertIfNegative val="0"/>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Universiad de Nariño</c:v>
                </c:pt>
                <c:pt idx="8">
                  <c:v>Universidad Industrial de Santander UIS</c:v>
                </c:pt>
              </c:strCache>
            </c:strRef>
          </c:cat>
          <c:val>
            <c:numRef>
              <c:f>'6.Gráfico_Afiliados_EPS_Régimen'!$D$49:$D$54</c:f>
              <c:numCache>
                <c:formatCode>0.00</c:formatCode>
                <c:ptCount val="6"/>
                <c:pt idx="0">
                  <c:v>45.911240943693699</c:v>
                </c:pt>
                <c:pt idx="1">
                  <c:v>27.293216355036201</c:v>
                </c:pt>
                <c:pt idx="2">
                  <c:v>20.5961443592149</c:v>
                </c:pt>
                <c:pt idx="3">
                  <c:v>3.8754703475493599</c:v>
                </c:pt>
                <c:pt idx="4">
                  <c:v>1.5766920420580199</c:v>
                </c:pt>
                <c:pt idx="5">
                  <c:v>0.741432178059798</c:v>
                </c:pt>
              </c:numCache>
            </c:numRef>
          </c:val>
          <c:extLst>
            <c:ext xmlns:c16="http://schemas.microsoft.com/office/drawing/2014/chart" uri="{C3380CC4-5D6E-409C-BE32-E72D297353CC}">
              <c16:uniqueId val="{00000001-282E-45F5-9F8F-EAB4391C7EB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0.22697935458007601</c:v>
                </c:pt>
                <c:pt idx="1">
                  <c:v>6.8201302123931898E-2</c:v>
                </c:pt>
                <c:pt idx="2">
                  <c:v>0.45634172958286001</c:v>
                </c:pt>
                <c:pt idx="3">
                  <c:v>0.14094979324885101</c:v>
                </c:pt>
                <c:pt idx="4">
                  <c:v>8.00473634588688E-2</c:v>
                </c:pt>
                <c:pt idx="5">
                  <c:v>3.2700088342501698E-3</c:v>
                </c:pt>
                <c:pt idx="6">
                  <c:v>2.29102544115573E-2</c:v>
                </c:pt>
              </c:numCache>
            </c:numRef>
          </c:val>
          <c:extLst>
            <c:ext xmlns:c16="http://schemas.microsoft.com/office/drawing/2014/chart" uri="{C3380CC4-5D6E-409C-BE32-E72D297353CC}">
              <c16:uniqueId val="{00000000-14AD-4821-AAF8-346731AEE380}"/>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1388505</c:v>
                </c:pt>
                <c:pt idx="1">
                  <c:v>403693</c:v>
                </c:pt>
                <c:pt idx="2">
                  <c:v>429916</c:v>
                </c:pt>
                <c:pt idx="3">
                  <c:v>321357</c:v>
                </c:pt>
                <c:pt idx="4">
                  <c:v>131411</c:v>
                </c:pt>
                <c:pt idx="5">
                  <c:v>21658</c:v>
                </c:pt>
                <c:pt idx="6">
                  <c:v>19533</c:v>
                </c:pt>
              </c:numCache>
            </c:numRef>
          </c:val>
          <c:extLst>
            <c:ext xmlns:c16="http://schemas.microsoft.com/office/drawing/2014/chart" uri="{C3380CC4-5D6E-409C-BE32-E72D297353CC}">
              <c16:uniqueId val="{00000001-14AD-4821-AAF8-346731AEE380}"/>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140235</c:v>
                </c:pt>
                <c:pt idx="1">
                  <c:v>55653</c:v>
                </c:pt>
                <c:pt idx="2">
                  <c:v>2643614</c:v>
                </c:pt>
                <c:pt idx="3">
                  <c:v>627961</c:v>
                </c:pt>
                <c:pt idx="4">
                  <c:v>407720</c:v>
                </c:pt>
                <c:pt idx="5">
                  <c:v>366</c:v>
                </c:pt>
                <c:pt idx="6">
                  <c:v>134771</c:v>
                </c:pt>
              </c:numCache>
            </c:numRef>
          </c:val>
          <c:extLst>
            <c:ext xmlns:c16="http://schemas.microsoft.com/office/drawing/2014/chart" uri="{C3380CC4-5D6E-409C-BE32-E72D297353CC}">
              <c16:uniqueId val="{00000002-14AD-4821-AAF8-346731AEE380}"/>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Gráficos_Tendencia_EPS'!$I$25:$S$25</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2643614</c:v>
                </c:pt>
              </c:numCache>
            </c:numRef>
          </c:val>
          <c:extLst>
            <c:ext xmlns:c16="http://schemas.microsoft.com/office/drawing/2014/chart" uri="{C3380CC4-5D6E-409C-BE32-E72D297353CC}">
              <c16:uniqueId val="{00000000-8367-4351-971E-000151B0C0E9}"/>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67-4351-971E-000151B0C0E9}"/>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67-4351-971E-000151B0C0E9}"/>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67-4351-971E-000151B0C0E9}"/>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67-4351-971E-000151B0C0E9}"/>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67-4351-971E-000151B0C0E9}"/>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429916</c:v>
                </c:pt>
              </c:numCache>
            </c:numRef>
          </c:val>
          <c:extLst>
            <c:ext xmlns:c16="http://schemas.microsoft.com/office/drawing/2014/chart" uri="{C3380CC4-5D6E-409C-BE32-E72D297353CC}">
              <c16:uniqueId val="{00000006-8367-4351-971E-000151B0C0E9}"/>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9F-4B88-8E11-F6ECE3744A0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9F-4B88-8E11-F6ECE3744A0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9F-4B88-8E11-F6ECE3744A0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9F-4B88-8E11-F6ECE3744A0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9F-4B88-8E11-F6ECE3744A0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9F-4B88-8E11-F6ECE3744A0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9F-4B88-8E11-F6ECE3744A0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1388505</c:v>
                </c:pt>
              </c:numCache>
            </c:numRef>
          </c:val>
          <c:extLst>
            <c:ext xmlns:c16="http://schemas.microsoft.com/office/drawing/2014/chart" uri="{C3380CC4-5D6E-409C-BE32-E72D297353CC}">
              <c16:uniqueId val="{00000007-409F-4B88-8E11-F6ECE3744A0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Gráficos_Tendencia_EPS'!$I$34:$S$34</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140235</c:v>
                </c:pt>
              </c:numCache>
            </c:numRef>
          </c:val>
          <c:extLst>
            <c:ext xmlns:c16="http://schemas.microsoft.com/office/drawing/2014/chart" uri="{C3380CC4-5D6E-409C-BE32-E72D297353CC}">
              <c16:uniqueId val="{00000008-409F-4B88-8E11-F6ECE3744A0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403693</c:v>
                </c:pt>
              </c:numCache>
            </c:numRef>
          </c:val>
          <c:extLst>
            <c:ext xmlns:c16="http://schemas.microsoft.com/office/drawing/2014/chart" uri="{C3380CC4-5D6E-409C-BE32-E72D297353CC}">
              <c16:uniqueId val="{00000000-BF45-4960-BF10-33C03758EDBD}"/>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45-4960-BF10-33C03758EDBD}"/>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55653</c:v>
                </c:pt>
              </c:numCache>
            </c:numRef>
          </c:val>
          <c:extLst>
            <c:ext xmlns:c16="http://schemas.microsoft.com/office/drawing/2014/chart" uri="{C3380CC4-5D6E-409C-BE32-E72D297353CC}">
              <c16:uniqueId val="{00000002-BF45-4960-BF10-33C03758EDBD}"/>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627961</c:v>
                </c:pt>
              </c:numCache>
            </c:numRef>
          </c:val>
          <c:extLst>
            <c:ext xmlns:c16="http://schemas.microsoft.com/office/drawing/2014/chart" uri="{C3380CC4-5D6E-409C-BE32-E72D297353CC}">
              <c16:uniqueId val="{00000000-B42D-40FA-8040-AA69550AFCD9}"/>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2D-40FA-8040-AA69550AFCD9}"/>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321357</c:v>
                </c:pt>
              </c:numCache>
            </c:numRef>
          </c:val>
          <c:extLst>
            <c:ext xmlns:c16="http://schemas.microsoft.com/office/drawing/2014/chart" uri="{C3380CC4-5D6E-409C-BE32-E72D297353CC}">
              <c16:uniqueId val="{00000002-B42D-40FA-8040-AA69550AFCD9}"/>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407720</c:v>
                </c:pt>
              </c:numCache>
            </c:numRef>
          </c:val>
          <c:extLst>
            <c:ext xmlns:c16="http://schemas.microsoft.com/office/drawing/2014/chart" uri="{C3380CC4-5D6E-409C-BE32-E72D297353CC}">
              <c16:uniqueId val="{00000000-A50C-4825-B640-4BDEDAE1CC74}"/>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0C-4825-B640-4BDEDAE1CC7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131411</c:v>
                </c:pt>
              </c:numCache>
            </c:numRef>
          </c:val>
          <c:extLst>
            <c:ext xmlns:c16="http://schemas.microsoft.com/office/drawing/2014/chart" uri="{C3380CC4-5D6E-409C-BE32-E72D297353CC}">
              <c16:uniqueId val="{00000002-A50C-4825-B640-4BDEDAE1CC74}"/>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47D-4775-9B61-93DC04188D9F}"/>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47D-4775-9B61-93DC04188D9F}"/>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47D-4775-9B61-93DC04188D9F}"/>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47D-4775-9B61-93DC04188D9F}"/>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0.76098757489243596</c:v>
                </c:pt>
                <c:pt idx="1">
                  <c:v>0.37512948804114499</c:v>
                </c:pt>
                <c:pt idx="2">
                  <c:v>1.9067532920120499E-2</c:v>
                </c:pt>
                <c:pt idx="3">
                  <c:v>1.9787496002864498E-2</c:v>
                </c:pt>
              </c:numCache>
            </c:numRef>
          </c:val>
          <c:extLst>
            <c:ext xmlns:c16="http://schemas.microsoft.com/office/drawing/2014/chart" uri="{C3380CC4-5D6E-409C-BE32-E72D297353CC}">
              <c16:uniqueId val="{00000008-347D-4775-9B61-93DC04188D9F}"/>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EF12-4030-8F49-F64EAD973649}"/>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12-4030-8F49-F64EAD97364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EF12-4030-8F49-F64EAD973649}"/>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Gráficos_Tendencia_EPS'!$I$37:$S$37</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EF12-4030-8F49-F64EAD973649}"/>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Gráficos_Tendencia_EPS'!$I$30:$S$30</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134771</c:v>
                </c:pt>
              </c:numCache>
            </c:numRef>
          </c:val>
          <c:extLst>
            <c:ext xmlns:c16="http://schemas.microsoft.com/office/drawing/2014/chart" uri="{C3380CC4-5D6E-409C-BE32-E72D297353CC}">
              <c16:uniqueId val="{00000000-A9F5-457A-8138-82BEF0EBF470}"/>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F5-457A-8138-82BEF0EBF47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19533</c:v>
                </c:pt>
              </c:numCache>
            </c:numRef>
          </c:val>
          <c:extLst>
            <c:ext xmlns:c16="http://schemas.microsoft.com/office/drawing/2014/chart" uri="{C3380CC4-5D6E-409C-BE32-E72D297353CC}">
              <c16:uniqueId val="{00000002-A9F5-457A-8138-82BEF0EBF470}"/>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0F-4A1F-AD90-A6B8B8A399C1}"/>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21658</c:v>
                </c:pt>
              </c:numCache>
            </c:numRef>
          </c:val>
          <c:extLst>
            <c:ext xmlns:c16="http://schemas.microsoft.com/office/drawing/2014/chart" uri="{C3380CC4-5D6E-409C-BE32-E72D297353CC}">
              <c16:uniqueId val="{00000001-460F-4A1F-AD90-A6B8B8A399C1}"/>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Gráficos_Tendencia_EPS'!$I$39:$S$39</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460F-4A1F-AD90-A6B8B8A399C1}"/>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mes_RS'!$HC$5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Ref>
          </c:val>
          <c:smooth val="0"/>
          <c:extLst>
            <c:ext xmlns:c16="http://schemas.microsoft.com/office/drawing/2014/chart" uri="{C3380CC4-5D6E-409C-BE32-E72D297353CC}">
              <c16:uniqueId val="{00000000-691C-4279-833F-D29A770F4B79}"/>
            </c:ext>
          </c:extLst>
        </c:ser>
        <c:ser>
          <c:idx val="1"/>
          <c:order val="1"/>
          <c:tx>
            <c:strRef>
              <c:f>'10. Tendencia_por mes_RS'!$HD$5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Ref>
          </c:val>
          <c:smooth val="0"/>
          <c:extLst>
            <c:ext xmlns:c16="http://schemas.microsoft.com/office/drawing/2014/chart" uri="{C3380CC4-5D6E-409C-BE32-E72D297353CC}">
              <c16:uniqueId val="{00000001-691C-4279-833F-D29A770F4B79}"/>
            </c:ext>
          </c:extLst>
        </c:ser>
        <c:ser>
          <c:idx val="2"/>
          <c:order val="2"/>
          <c:tx>
            <c:strRef>
              <c:f>'10. Tendencia_por mes_RS'!$HE$5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691C-4279-833F-D29A770F4B79}"/>
            </c:ext>
          </c:extLst>
        </c:ser>
        <c:ser>
          <c:idx val="3"/>
          <c:order val="3"/>
          <c:tx>
            <c:strRef>
              <c:f>'10. Tendencia_por mes_RS'!$HF$5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691C-4279-833F-D29A770F4B79}"/>
            </c:ext>
          </c:extLst>
        </c:ser>
        <c:ser>
          <c:idx val="4"/>
          <c:order val="4"/>
          <c:tx>
            <c:strRef>
              <c:f>'10. Tendencia_por mes_RS'!$HG$5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691C-4279-833F-D29A770F4B79}"/>
            </c:ext>
          </c:extLst>
        </c:ser>
        <c:ser>
          <c:idx val="5"/>
          <c:order val="5"/>
          <c:tx>
            <c:strRef>
              <c:f>'10. Tendencia_por mes_RS'!$HH$5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mes_RS'!$GX$6:$GX$17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mes_RS'!$HH$6:$HH$17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691C-4279-833F-D29A770F4B79}"/>
            </c:ext>
          </c:extLst>
        </c:ser>
        <c:ser>
          <c:idx val="6"/>
          <c:order val="6"/>
          <c:tx>
            <c:strRef>
              <c:f>'10. Tendencia_por mes_RS'!$HI$5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mes_RS'!$HI$6:$HI$8</c:f>
              <c:numCache>
                <c:formatCode>#,##0</c:formatCode>
                <c:ptCount val="3"/>
                <c:pt idx="0">
                  <c:v>2738134</c:v>
                </c:pt>
                <c:pt idx="1">
                  <c:v>2750822</c:v>
                </c:pt>
                <c:pt idx="2">
                  <c:v>2716083</c:v>
                </c:pt>
              </c:numCache>
            </c:numRef>
          </c:val>
          <c:smooth val="0"/>
          <c:extLst>
            <c:ext xmlns:c16="http://schemas.microsoft.com/office/drawing/2014/chart" uri="{C3380CC4-5D6E-409C-BE32-E72D297353CC}">
              <c16:uniqueId val="{00000006-691C-4279-833F-D29A770F4B79}"/>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RC'!$FS$5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Ref>
          </c:val>
          <c:smooth val="0"/>
          <c:extLst>
            <c:ext xmlns:c16="http://schemas.microsoft.com/office/drawing/2014/chart" uri="{C3380CC4-5D6E-409C-BE32-E72D297353CC}">
              <c16:uniqueId val="{00000000-80AB-4B26-92BB-40CD9A03FEB9}"/>
            </c:ext>
          </c:extLst>
        </c:ser>
        <c:ser>
          <c:idx val="2"/>
          <c:order val="1"/>
          <c:tx>
            <c:strRef>
              <c:f>'11. Tendencia_por mes_ RC'!$FT$5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Ref>
          </c:val>
          <c:smooth val="0"/>
          <c:extLst>
            <c:ext xmlns:c16="http://schemas.microsoft.com/office/drawing/2014/chart" uri="{C3380CC4-5D6E-409C-BE32-E72D297353CC}">
              <c16:uniqueId val="{00000001-80AB-4B26-92BB-40CD9A03FEB9}"/>
            </c:ext>
          </c:extLst>
        </c:ser>
        <c:ser>
          <c:idx val="3"/>
          <c:order val="2"/>
          <c:tx>
            <c:strRef>
              <c:f>'11. Tendencia_por mes_ RC'!$FU$5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AB-4B26-92BB-40CD9A03FEB9}"/>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AB-4B26-92BB-40CD9A03FEB9}"/>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AB-4B26-92BB-40CD9A03FEB9}"/>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AB-4B26-92BB-40CD9A03FEB9}"/>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AB-4B26-92BB-40CD9A03FEB9}"/>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AB-4B26-92BB-40CD9A03FEB9}"/>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8-80AB-4B26-92BB-40CD9A03FEB9}"/>
            </c:ext>
          </c:extLst>
        </c:ser>
        <c:ser>
          <c:idx val="4"/>
          <c:order val="3"/>
          <c:tx>
            <c:strRef>
              <c:f>'11. Tendencia_por mes_ RC'!$FV$5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AB-4B26-92BB-40CD9A03FEB9}"/>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AB-4B26-92BB-40CD9A03FEB9}"/>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AB-4B26-92BB-40CD9A03FEB9}"/>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0AB-4B26-92BB-40CD9A03FEB9}"/>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0AB-4B26-92BB-40CD9A03FEB9}"/>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0AB-4B26-92BB-40CD9A03FEB9}"/>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0AB-4B26-92BB-40CD9A03FEB9}"/>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0AB-4B26-92BB-40CD9A03FEB9}"/>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0AB-4B26-92BB-40CD9A03FEB9}"/>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0AB-4B26-92BB-40CD9A03FEB9}"/>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0AB-4B26-92BB-40CD9A03FEB9}"/>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4-80AB-4B26-92BB-40CD9A03FEB9}"/>
            </c:ext>
          </c:extLst>
        </c:ser>
        <c:ser>
          <c:idx val="0"/>
          <c:order val="4"/>
          <c:tx>
            <c:strRef>
              <c:f>'11. Tendencia_por mes_ RC'!$FW$5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0AB-4B26-92BB-40CD9A03FEB9}"/>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0AB-4B26-92BB-40CD9A03FEB9}"/>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0AB-4B26-92BB-40CD9A03FEB9}"/>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0AB-4B26-92BB-40CD9A03FEB9}"/>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0AB-4B26-92BB-40CD9A03FEB9}"/>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0AB-4B26-92BB-40CD9A03FEB9}"/>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80AB-4B26-92BB-40CD9A03FEB9}"/>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1C-80AB-4B26-92BB-40CD9A03FEB9}"/>
            </c:ext>
          </c:extLst>
        </c:ser>
        <c:ser>
          <c:idx val="5"/>
          <c:order val="5"/>
          <c:tx>
            <c:strRef>
              <c:f>'11. Tendencia_por mes_ RC'!$FX$5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RC'!$FN$6:$FN$17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1D-80AB-4B26-92BB-40CD9A03FEB9}"/>
            </c:ext>
          </c:extLst>
        </c:ser>
        <c:ser>
          <c:idx val="6"/>
          <c:order val="6"/>
          <c:tx>
            <c:strRef>
              <c:f>'11. Tendencia_por mes_ RC'!$FY$5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RC'!$FY$6:$FY$8</c:f>
              <c:numCache>
                <c:formatCode>_(* #,##0_);_(* \(#,##0\);_(* "-"_);_(@_)</c:formatCode>
                <c:ptCount val="3"/>
                <c:pt idx="0">
                  <c:v>3989638</c:v>
                </c:pt>
                <c:pt idx="1">
                  <c:v>3996727</c:v>
                </c:pt>
                <c:pt idx="2">
                  <c:v>4019067</c:v>
                </c:pt>
              </c:numCache>
            </c:numRef>
          </c:val>
          <c:smooth val="0"/>
          <c:extLst>
            <c:ext xmlns:c16="http://schemas.microsoft.com/office/drawing/2014/chart" uri="{C3380CC4-5D6E-409C-BE32-E72D297353CC}">
              <c16:uniqueId val="{0000001E-80AB-4B26-92BB-40CD9A03FEB9}"/>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mes_REX'!$EU$5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Ref>
          </c:val>
          <c:smooth val="0"/>
          <c:extLst>
            <c:ext xmlns:c16="http://schemas.microsoft.com/office/drawing/2014/chart" uri="{C3380CC4-5D6E-409C-BE32-E72D297353CC}">
              <c16:uniqueId val="{00000000-97E4-4D5E-9FD9-90F2B666CA14}"/>
            </c:ext>
          </c:extLst>
        </c:ser>
        <c:ser>
          <c:idx val="1"/>
          <c:order val="1"/>
          <c:tx>
            <c:strRef>
              <c:f>'12. Tendencia_por mes_REX'!$EV$5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Ref>
          </c:val>
          <c:smooth val="0"/>
          <c:extLst>
            <c:ext xmlns:c16="http://schemas.microsoft.com/office/drawing/2014/chart" uri="{C3380CC4-5D6E-409C-BE32-E72D297353CC}">
              <c16:uniqueId val="{00000001-97E4-4D5E-9FD9-90F2B666CA14}"/>
            </c:ext>
          </c:extLst>
        </c:ser>
        <c:ser>
          <c:idx val="2"/>
          <c:order val="2"/>
          <c:tx>
            <c:strRef>
              <c:f>'12. Tendencia_por mes_REX'!$EW$5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4-4D5E-9FD9-90F2B666CA14}"/>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E4-4D5E-9FD9-90F2B666CA14}"/>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4-4D5E-9FD9-90F2B666CA14}"/>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E4-4D5E-9FD9-90F2B666CA14}"/>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4-4D5E-9FD9-90F2B666CA14}"/>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E4-4D5E-9FD9-90F2B666CA14}"/>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4-4D5E-9FD9-90F2B666CA14}"/>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7E4-4D5E-9FD9-90F2B666CA14}"/>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A-97E4-4D5E-9FD9-90F2B666CA14}"/>
            </c:ext>
          </c:extLst>
        </c:ser>
        <c:ser>
          <c:idx val="3"/>
          <c:order val="3"/>
          <c:tx>
            <c:strRef>
              <c:f>'12. Tendencia_por mes_REX'!$EX$5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7E4-4D5E-9FD9-90F2B666CA14}"/>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4-4D5E-9FD9-90F2B666CA14}"/>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7E4-4D5E-9FD9-90F2B666CA14}"/>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4-4D5E-9FD9-90F2B666CA14}"/>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7E4-4D5E-9FD9-90F2B666CA14}"/>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0-97E4-4D5E-9FD9-90F2B666CA14}"/>
            </c:ext>
          </c:extLst>
        </c:ser>
        <c:ser>
          <c:idx val="4"/>
          <c:order val="4"/>
          <c:tx>
            <c:strRef>
              <c:f>'12. Tendencia_por mes_REX'!$EY$5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7E4-4D5E-9FD9-90F2B666CA14}"/>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7E4-4D5E-9FD9-90F2B666CA14}"/>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7E4-4D5E-9FD9-90F2B666CA14}"/>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7E4-4D5E-9FD9-90F2B666CA14}"/>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7E4-4D5E-9FD9-90F2B666CA14}"/>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7E4-4D5E-9FD9-90F2B666CA14}"/>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7-97E4-4D5E-9FD9-90F2B666CA14}"/>
            </c:ext>
          </c:extLst>
        </c:ser>
        <c:ser>
          <c:idx val="5"/>
          <c:order val="5"/>
          <c:tx>
            <c:strRef>
              <c:f>'12. Tendencia_por mes_REX'!$EZ$5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mes_REX'!$EP$6:$EP$17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8-97E4-4D5E-9FD9-90F2B666CA14}"/>
            </c:ext>
          </c:extLst>
        </c:ser>
        <c:ser>
          <c:idx val="6"/>
          <c:order val="6"/>
          <c:tx>
            <c:strRef>
              <c:f>'12. Tendencia_por mes_REX'!$FA$5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mes_REX'!$FA$6:$FA$8</c:f>
              <c:numCache>
                <c:formatCode>_(* #,##0_);_(* \(#,##0\);_(* "-"_);_(@_)</c:formatCode>
                <c:ptCount val="3"/>
                <c:pt idx="0">
                  <c:v>107498</c:v>
                </c:pt>
                <c:pt idx="1">
                  <c:v>107655</c:v>
                </c:pt>
                <c:pt idx="2">
                  <c:v>107745</c:v>
                </c:pt>
              </c:numCache>
            </c:numRef>
          </c:val>
          <c:smooth val="0"/>
          <c:extLst>
            <c:ext xmlns:c16="http://schemas.microsoft.com/office/drawing/2014/chart" uri="{C3380CC4-5D6E-409C-BE32-E72D297353CC}">
              <c16:uniqueId val="{00000019-97E4-4D5E-9FD9-90F2B666CA14}"/>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DEC-43C0-965A-03CD6258E9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DEC-43C0-965A-03CD6258E9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DEC-43C0-965A-03CD6258E9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DEC-43C0-965A-03CD6258E9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DEC-43C0-965A-03CD6258E9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DEC-43C0-965A-03CD6258E9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22990600</c:v>
                </c:pt>
                <c:pt idx="1">
                  <c:v>2174470</c:v>
                </c:pt>
                <c:pt idx="2">
                  <c:v>26801031</c:v>
                </c:pt>
                <c:pt idx="3" formatCode="#,##0_);[Red]\(#,##0\)">
                  <c:v>702297</c:v>
                </c:pt>
              </c:numCache>
            </c:numRef>
          </c:val>
          <c:extLst>
            <c:ext xmlns:c16="http://schemas.microsoft.com/office/drawing/2014/chart" uri="{C3380CC4-5D6E-409C-BE32-E72D297353CC}">
              <c16:uniqueId val="{00000008-5DEC-43C0-965A-03CD6258E9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5DEC-43C0-965A-03CD6258E9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5DEC-43C0-965A-03CD6258E9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5DEC-43C0-965A-03CD6258E9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5DEC-43C0-965A-03CD6258E9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43.578936406381345</c:v>
                </c:pt>
                <c:pt idx="1">
                  <c:v>4.121731918592122</c:v>
                </c:pt>
                <c:pt idx="2">
                  <c:v>50.801650482129865</c:v>
                </c:pt>
                <c:pt idx="3">
                  <c:v>1.3312117257223561</c:v>
                </c:pt>
              </c:numCache>
            </c:numRef>
          </c:val>
          <c:extLst>
            <c:ext xmlns:c16="http://schemas.microsoft.com/office/drawing/2014/chart" uri="{C3380CC4-5D6E-409C-BE32-E72D297353CC}">
              <c16:uniqueId val="{00000011-5DEC-43C0-965A-03CD6258E9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0E4-47CD-B975-15B05304D80C}"/>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0E4-47CD-B975-15B05304D80C}"/>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0E4-47CD-B975-15B05304D80C}"/>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0E4-47CD-B975-15B05304D80C}"/>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0.66783448275862101</c:v>
                </c:pt>
                <c:pt idx="1">
                  <c:v>0.18606436781609201</c:v>
                </c:pt>
                <c:pt idx="2">
                  <c:v>1.47402298850575E-2</c:v>
                </c:pt>
                <c:pt idx="3">
                  <c:v>4.9517241379310297E-3</c:v>
                </c:pt>
              </c:numCache>
            </c:numRef>
          </c:val>
          <c:extLst>
            <c:ext xmlns:c16="http://schemas.microsoft.com/office/drawing/2014/chart" uri="{C3380CC4-5D6E-409C-BE32-E72D297353CC}">
              <c16:uniqueId val="{00000008-30E4-47CD-B975-15B05304D80C}"/>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36B-466E-B9A6-B09F6C02AD60}"/>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36B-466E-B9A6-B09F6C02AD60}"/>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36B-466E-B9A6-B09F6C02AD60}"/>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36B-466E-B9A6-B09F6C02AD60}"/>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0.65809966789115304</c:v>
                </c:pt>
                <c:pt idx="1">
                  <c:v>0.15076596456918301</c:v>
                </c:pt>
                <c:pt idx="2">
                  <c:v>1.9027986997542198E-2</c:v>
                </c:pt>
                <c:pt idx="3">
                  <c:v>6.6906278354783898E-3</c:v>
                </c:pt>
              </c:numCache>
            </c:numRef>
          </c:val>
          <c:extLst>
            <c:ext xmlns:c16="http://schemas.microsoft.com/office/drawing/2014/chart" uri="{C3380CC4-5D6E-409C-BE32-E72D297353CC}">
              <c16:uniqueId val="{00000008-E36B-466E-B9A6-B09F6C02AD60}"/>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C5C-4C12-871E-5037638F14F4}"/>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C5C-4C12-871E-5037638F14F4}"/>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C5C-4C12-871E-5037638F14F4}"/>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C5C-4C12-871E-5037638F14F4}"/>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0.53105926555301797</c:v>
                </c:pt>
                <c:pt idx="1">
                  <c:v>0.32988923273597498</c:v>
                </c:pt>
                <c:pt idx="2">
                  <c:v>1.7106175996008999E-2</c:v>
                </c:pt>
                <c:pt idx="3">
                  <c:v>5.7449312868802001E-3</c:v>
                </c:pt>
              </c:numCache>
            </c:numRef>
          </c:val>
          <c:extLst>
            <c:ext xmlns:c16="http://schemas.microsoft.com/office/drawing/2014/chart" uri="{C3380CC4-5D6E-409C-BE32-E72D297353CC}">
              <c16:uniqueId val="{00000008-9C5C-4C12-871E-5037638F14F4}"/>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48</xdr:row>
      <xdr:rowOff>144183</xdr:rowOff>
    </xdr:from>
    <xdr:to>
      <xdr:col>8</xdr:col>
      <xdr:colOff>117702</xdr:colOff>
      <xdr:row>50</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57795" y="11155045"/>
          <a:ext cx="3141980" cy="42608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95250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59</xdr:row>
      <xdr:rowOff>0</xdr:rowOff>
    </xdr:from>
    <xdr:to>
      <xdr:col>32</xdr:col>
      <xdr:colOff>6874</xdr:colOff>
      <xdr:row>80</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95250</xdr:rowOff>
    </xdr:from>
    <xdr:to>
      <xdr:col>42</xdr:col>
      <xdr:colOff>395812</xdr:colOff>
      <xdr:row>79</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1198840" y="26670"/>
          <a:ext cx="1349375" cy="622935"/>
        </a:xfrm>
        <a:prstGeom prst="rect">
          <a:avLst/>
        </a:prstGeom>
        <a:solidFill>
          <a:sysClr val="window" lastClr="FFFFFF"/>
        </a:solidFill>
      </xdr:spPr>
    </xdr:pic>
    <xdr:clientData/>
  </xdr:twoCellAnchor>
  <xdr:twoCellAnchor>
    <xdr:from>
      <xdr:col>6</xdr:col>
      <xdr:colOff>191060</xdr:colOff>
      <xdr:row>20</xdr:row>
      <xdr:rowOff>103702</xdr:rowOff>
    </xdr:from>
    <xdr:to>
      <xdr:col>8</xdr:col>
      <xdr:colOff>404812</xdr:colOff>
      <xdr:row>22</xdr:row>
      <xdr:rowOff>83343</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29550" y="4742180"/>
          <a:ext cx="3357245" cy="30353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B236B70B-EE5A-4EC6-9ADB-0AFCE7079AA4}"/>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FD991DE0-C16D-41C4-8DCD-85A06D4C45D7}"/>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B23AF9E-B320-4194-9545-7D775A91F8C8}"/>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F9170522-AD53-48EE-B1DF-9FB17A5B5C80}"/>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4FC0F192-BEE6-4FB6-A3FB-B97A226149BF}"/>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05CA7FAF-A8C3-462F-BA6C-157797533488}"/>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7F9A2166-217B-4F68-84CD-EDFFEC1BD935}"/>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374081E6-E878-407F-AA36-2F539219A601}"/>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202</xdr:col>
      <xdr:colOff>296334</xdr:colOff>
      <xdr:row>3</xdr:row>
      <xdr:rowOff>52916</xdr:rowOff>
    </xdr:from>
    <xdr:to>
      <xdr:col>202</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24597160"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202</xdr:col>
      <xdr:colOff>296331</xdr:colOff>
      <xdr:row>2</xdr:row>
      <xdr:rowOff>95250</xdr:rowOff>
    </xdr:from>
    <xdr:to>
      <xdr:col>202</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24597160"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202</xdr:col>
      <xdr:colOff>296333</xdr:colOff>
      <xdr:row>1</xdr:row>
      <xdr:rowOff>127005</xdr:rowOff>
    </xdr:from>
    <xdr:to>
      <xdr:col>202</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24597160"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202</xdr:col>
      <xdr:colOff>285750</xdr:colOff>
      <xdr:row>5</xdr:row>
      <xdr:rowOff>31751</xdr:rowOff>
    </xdr:from>
    <xdr:to>
      <xdr:col>202</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4587000"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202</xdr:col>
      <xdr:colOff>285750</xdr:colOff>
      <xdr:row>7</xdr:row>
      <xdr:rowOff>31749</xdr:rowOff>
    </xdr:from>
    <xdr:to>
      <xdr:col>202</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4587000"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202</xdr:col>
      <xdr:colOff>285750</xdr:colOff>
      <xdr:row>6</xdr:row>
      <xdr:rowOff>74083</xdr:rowOff>
    </xdr:from>
    <xdr:to>
      <xdr:col>202</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4587000"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217</xdr:col>
      <xdr:colOff>14623</xdr:colOff>
      <xdr:row>1</xdr:row>
      <xdr:rowOff>340812</xdr:rowOff>
    </xdr:from>
    <xdr:to>
      <xdr:col>232</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166</xdr:col>
      <xdr:colOff>370415</xdr:colOff>
      <xdr:row>4</xdr:row>
      <xdr:rowOff>52916</xdr:rowOff>
    </xdr:from>
    <xdr:to>
      <xdr:col>166</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1020495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166</xdr:col>
      <xdr:colOff>370412</xdr:colOff>
      <xdr:row>3</xdr:row>
      <xdr:rowOff>95250</xdr:rowOff>
    </xdr:from>
    <xdr:to>
      <xdr:col>166</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1020495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391578</xdr:colOff>
      <xdr:row>2</xdr:row>
      <xdr:rowOff>116417</xdr:rowOff>
    </xdr:from>
    <xdr:to>
      <xdr:col>166</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1020705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167</xdr:col>
      <xdr:colOff>824174</xdr:colOff>
      <xdr:row>17</xdr:row>
      <xdr:rowOff>29105</xdr:rowOff>
    </xdr:from>
    <xdr:to>
      <xdr:col>178</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3636445" y="4476750"/>
          <a:ext cx="3555365" cy="3048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166</xdr:col>
      <xdr:colOff>285750</xdr:colOff>
      <xdr:row>7</xdr:row>
      <xdr:rowOff>31751</xdr:rowOff>
    </xdr:from>
    <xdr:to>
      <xdr:col>166</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19651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285750</xdr:colOff>
      <xdr:row>9</xdr:row>
      <xdr:rowOff>31749</xdr:rowOff>
    </xdr:from>
    <xdr:to>
      <xdr:col>166</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019651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285750</xdr:colOff>
      <xdr:row>8</xdr:row>
      <xdr:rowOff>31749</xdr:rowOff>
    </xdr:from>
    <xdr:to>
      <xdr:col>166</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019651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423320</xdr:colOff>
      <xdr:row>7</xdr:row>
      <xdr:rowOff>10583</xdr:rowOff>
    </xdr:from>
    <xdr:to>
      <xdr:col>166</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21022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423320</xdr:colOff>
      <xdr:row>9</xdr:row>
      <xdr:rowOff>31747</xdr:rowOff>
    </xdr:from>
    <xdr:to>
      <xdr:col>166</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021022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423320</xdr:colOff>
      <xdr:row>8</xdr:row>
      <xdr:rowOff>21164</xdr:rowOff>
    </xdr:from>
    <xdr:to>
      <xdr:col>166</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021022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181</xdr:col>
      <xdr:colOff>10579</xdr:colOff>
      <xdr:row>0</xdr:row>
      <xdr:rowOff>357187</xdr:rowOff>
    </xdr:from>
    <xdr:to>
      <xdr:col>197</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142</xdr:col>
      <xdr:colOff>370415</xdr:colOff>
      <xdr:row>4</xdr:row>
      <xdr:rowOff>52916</xdr:rowOff>
    </xdr:from>
    <xdr:to>
      <xdr:col>142</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215663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142</xdr:col>
      <xdr:colOff>370412</xdr:colOff>
      <xdr:row>3</xdr:row>
      <xdr:rowOff>95250</xdr:rowOff>
    </xdr:from>
    <xdr:to>
      <xdr:col>142</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215663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142</xdr:col>
      <xdr:colOff>391578</xdr:colOff>
      <xdr:row>2</xdr:row>
      <xdr:rowOff>116417</xdr:rowOff>
    </xdr:from>
    <xdr:to>
      <xdr:col>142</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215872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142</xdr:col>
      <xdr:colOff>285750</xdr:colOff>
      <xdr:row>7</xdr:row>
      <xdr:rowOff>31751</xdr:rowOff>
    </xdr:from>
    <xdr:to>
      <xdr:col>142</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14818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511967</xdr:colOff>
      <xdr:row>9</xdr:row>
      <xdr:rowOff>31749</xdr:rowOff>
    </xdr:from>
    <xdr:to>
      <xdr:col>142</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17079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285750</xdr:colOff>
      <xdr:row>8</xdr:row>
      <xdr:rowOff>31749</xdr:rowOff>
    </xdr:from>
    <xdr:to>
      <xdr:col>142</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14818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423320</xdr:colOff>
      <xdr:row>7</xdr:row>
      <xdr:rowOff>10583</xdr:rowOff>
    </xdr:from>
    <xdr:to>
      <xdr:col>142</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16190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423320</xdr:colOff>
      <xdr:row>9</xdr:row>
      <xdr:rowOff>31747</xdr:rowOff>
    </xdr:from>
    <xdr:to>
      <xdr:col>142</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216190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142</xdr:col>
      <xdr:colOff>423320</xdr:colOff>
      <xdr:row>8</xdr:row>
      <xdr:rowOff>21164</xdr:rowOff>
    </xdr:from>
    <xdr:to>
      <xdr:col>142</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216190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157</xdr:col>
      <xdr:colOff>89958</xdr:colOff>
      <xdr:row>4</xdr:row>
      <xdr:rowOff>122465</xdr:rowOff>
    </xdr:from>
    <xdr:to>
      <xdr:col>170</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157</xdr:col>
      <xdr:colOff>642938</xdr:colOff>
      <xdr:row>30</xdr:row>
      <xdr:rowOff>166687</xdr:rowOff>
    </xdr:from>
    <xdr:to>
      <xdr:col>162</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93729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783873</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86182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22</xdr:row>
      <xdr:rowOff>47968</xdr:rowOff>
    </xdr:from>
    <xdr:to>
      <xdr:col>15</xdr:col>
      <xdr:colOff>37419</xdr:colOff>
      <xdr:row>23</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03750" y="6391275"/>
          <a:ext cx="4288155" cy="4102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22</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24</xdr:row>
      <xdr:rowOff>12245</xdr:rowOff>
    </xdr:from>
    <xdr:to>
      <xdr:col>18</xdr:col>
      <xdr:colOff>609600</xdr:colOff>
      <xdr:row>46</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49</xdr:row>
      <xdr:rowOff>35378</xdr:rowOff>
    </xdr:from>
    <xdr:to>
      <xdr:col>18</xdr:col>
      <xdr:colOff>552450</xdr:colOff>
      <xdr:row>67</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21</xdr:row>
      <xdr:rowOff>208186</xdr:rowOff>
    </xdr:from>
    <xdr:to>
      <xdr:col>27</xdr:col>
      <xdr:colOff>1</xdr:colOff>
      <xdr:row>23</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3106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22</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47</xdr:row>
      <xdr:rowOff>34362</xdr:rowOff>
    </xdr:from>
    <xdr:to>
      <xdr:col>14</xdr:col>
      <xdr:colOff>108857</xdr:colOff>
      <xdr:row>48</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40555" y="14251305"/>
          <a:ext cx="3618230" cy="2063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69</xdr:row>
      <xdr:rowOff>180975</xdr:rowOff>
    </xdr:from>
    <xdr:to>
      <xdr:col>15</xdr:col>
      <xdr:colOff>285750</xdr:colOff>
      <xdr:row>70</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57040" y="19276060"/>
          <a:ext cx="4883785" cy="43243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U5:AJ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ESS207-ASOCIACION MUTUAL SER EMPRESA SOLIDARIA DE SALUD ENTIDAD PROMOTORA DE SALUD - MUTUAL SER EPS"/>
    <tableColumn id="14" xr3:uid="{00000000-0010-0000-0000-00000E000000}" name="CCF102-CAJA DE COMPENSACIÓN FAMILIAR DEL CHOCÓ"/>
    <tableColumn id="13" xr3:uid="{00000000-0010-0000-0000-00000D000000}" name="Columna4"/>
    <tableColumn id="15" xr3:uid="{00000000-0010-0000-0000-00000F000000}" name="Columna5"/>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X5:AP131" totalsRowShown="0">
  <autoFilter ref="X5:AP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EPS048-MUTUALSER"/>
    <tableColumn id="22" xr3:uid="{00000000-0010-0000-0100-000016000000}" name="ESSC62-ASMET SALUD EPS S.A.S. -CM"/>
    <tableColumn id="20" xr3:uid="{00000000-0010-0000-0100-000014000000}" name="EPS017-FAMISANAR" dataDxfId="30"/>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J133" totalsRowShown="0">
  <autoFilter ref="AU7:CJ133" xr:uid="{00000000-0009-0000-0100-000004000000}"/>
  <tableColumns count="42">
    <tableColumn id="1" xr3:uid="{00000000-0010-0000-0200-000001000000}" name="COD_MPIO"/>
    <tableColumn id="2" xr3:uid="{00000000-0010-0000-0200-000002000000}" name="A"/>
    <tableColumn id="23" xr3:uid="{00000000-0010-0000-0200-000017000000}" name="A_%"/>
    <tableColumn id="27" xr3:uid="{00000000-0010-0000-0200-00001B000000}" name="B" dataDxfId="29"/>
    <tableColumn id="22" xr3:uid="{00000000-0010-0000-0200-000016000000}" name="B_%" dataDxfId="28"/>
    <tableColumn id="3" xr3:uid="{00000000-0010-0000-0200-000003000000}" name="C"/>
    <tableColumn id="24" xr3:uid="{00000000-0010-0000-0200-000018000000}" name="C_%"/>
    <tableColumn id="5" xr3:uid="{00000000-0010-0000-0200-000005000000}" name="D"/>
    <tableColumn id="26" xr3:uid="{00000000-0010-0000-0200-00001A000000}" name="D_%"/>
    <tableColumn id="28" xr3:uid="{00000000-0010-0000-0200-00001C000000}" name="LC_CON_SISBEN" dataDxfId="27"/>
    <tableColumn id="6" xr3:uid="{00000000-0010-0000-0200-000006000000}" name="LC_SIN_SISBEN"/>
    <tableColumn id="44" xr3:uid="{00000000-0010-0000-0200-00002C000000}" name="SIN SISBEN" dataDxfId="26"/>
    <tableColumn id="29" xr3:uid="{00000000-0010-0000-0200-00001D000000}" name="SIN SISBEN_%" dataDxfId="25"/>
    <tableColumn id="46" xr3:uid="{00000000-0010-0000-0200-00002E000000}" name="Femenino_S"/>
    <tableColumn id="45" xr3:uid="{00000000-0010-0000-0200-00002D000000}" name="Femenino_S_%"/>
    <tableColumn id="8" xr3:uid="{00000000-0010-0000-0200-000008000000}" name="Masculino_S"/>
    <tableColumn id="30" xr3:uid="{00000000-0010-0000-0200-00001E000000}" name="Masculino_S_%"/>
    <tableColumn id="48" xr3:uid="{00000000-0010-0000-0200-000030000000}" name="Femenino_C" dataDxfId="24"/>
    <tableColumn id="47" xr3:uid="{00000000-0010-0000-0200-00002F000000}" name="Femenino_C_%" dataDxfId="23"/>
    <tableColumn id="14" xr3:uid="{00000000-0010-0000-0200-00000E000000}" name="Masculino_C"/>
    <tableColumn id="36" xr3:uid="{00000000-0010-0000-0200-000024000000}" name="Masculino_C_%"/>
    <tableColumn id="49" xr3:uid="{00000000-0010-0000-0200-000031000000}" name="R_S" dataDxfId="22"/>
    <tableColumn id="50" xr3:uid="{00000000-0010-0000-0200-000032000000}" name="R_S_%" dataDxfId="21"/>
    <tableColumn id="10" xr3:uid="{00000000-0010-0000-0200-00000A000000}" name="U_S"/>
    <tableColumn id="32" xr3:uid="{00000000-0010-0000-0200-000020000000}" name="U_S_%"/>
    <tableColumn id="51" xr3:uid="{00000000-0010-0000-0200-000033000000}" name="R_C" dataDxfId="20"/>
    <tableColumn id="52" xr3:uid="{00000000-0010-0000-0200-000034000000}" name="R_C_%" dataDxfId="19"/>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 id="4" xr3:uid="{00000000-0010-0000-0200-000004000000}" name="contributivo" dataDxfId="18"/>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4.xml"/><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95">
        <v>2016</v>
      </c>
      <c r="E1" s="695">
        <v>2017</v>
      </c>
      <c r="F1" s="695">
        <v>2018</v>
      </c>
      <c r="G1" s="695">
        <v>2019</v>
      </c>
      <c r="H1" s="695">
        <v>2020</v>
      </c>
      <c r="I1" s="716" t="s">
        <v>0</v>
      </c>
      <c r="J1" s="718" t="s">
        <v>1</v>
      </c>
      <c r="K1" s="714" t="s">
        <v>2</v>
      </c>
      <c r="L1" s="714"/>
      <c r="M1" s="715"/>
    </row>
    <row r="2" spans="1:19" ht="24" customHeight="1">
      <c r="A2" s="698" t="s">
        <v>3</v>
      </c>
      <c r="B2" s="699" t="s">
        <v>4</v>
      </c>
      <c r="C2" s="699" t="s">
        <v>0</v>
      </c>
      <c r="D2" s="699">
        <f>SUM(D3:D127)</f>
        <v>6534857</v>
      </c>
      <c r="E2" s="699">
        <f>SUM(E3:E127)</f>
        <v>6613118</v>
      </c>
      <c r="F2" s="699">
        <f>SUM(F3:F127)</f>
        <v>6691030</v>
      </c>
      <c r="G2" s="699">
        <f>SUM(G3:G127)</f>
        <v>6768388</v>
      </c>
      <c r="H2" s="699">
        <f>SUM(H3:H127)</f>
        <v>6845093</v>
      </c>
      <c r="I2" s="717"/>
      <c r="J2" s="719"/>
      <c r="K2" s="696">
        <v>2018</v>
      </c>
      <c r="L2" s="696">
        <v>2019</v>
      </c>
      <c r="M2" s="697">
        <v>2020</v>
      </c>
      <c r="N2" s="697">
        <v>2021</v>
      </c>
      <c r="O2" s="697">
        <v>2022</v>
      </c>
      <c r="P2" s="697">
        <v>2023</v>
      </c>
      <c r="Q2" s="697">
        <v>2024</v>
      </c>
      <c r="R2" s="697">
        <v>2025</v>
      </c>
      <c r="S2" s="697">
        <v>2026</v>
      </c>
    </row>
    <row r="3" spans="1:19" ht="15">
      <c r="A3" s="700">
        <v>1</v>
      </c>
      <c r="B3" t="s">
        <v>5</v>
      </c>
      <c r="C3" t="s">
        <v>6</v>
      </c>
      <c r="D3">
        <v>2486723</v>
      </c>
      <c r="E3" s="701">
        <v>2508452</v>
      </c>
      <c r="F3" s="701">
        <v>2529403</v>
      </c>
      <c r="G3" s="701">
        <v>2549537</v>
      </c>
      <c r="H3" s="701">
        <v>2569007</v>
      </c>
      <c r="I3" t="s">
        <v>5</v>
      </c>
      <c r="J3" s="702" t="s">
        <v>6</v>
      </c>
      <c r="K3" s="703">
        <v>2427129</v>
      </c>
      <c r="L3" s="703">
        <v>2483545</v>
      </c>
      <c r="M3" s="704">
        <v>2533424</v>
      </c>
      <c r="N3" s="704">
        <v>2573220</v>
      </c>
      <c r="O3" s="704">
        <v>2612958</v>
      </c>
      <c r="P3" s="704">
        <v>2653729</v>
      </c>
      <c r="Q3" s="704">
        <v>2700443</v>
      </c>
      <c r="R3" s="704">
        <v>2745464</v>
      </c>
      <c r="S3" s="704">
        <v>2787912</v>
      </c>
    </row>
    <row r="4" spans="1:19" ht="15">
      <c r="A4" s="705">
        <v>2</v>
      </c>
      <c r="B4" t="s">
        <v>7</v>
      </c>
      <c r="C4" t="s">
        <v>8</v>
      </c>
      <c r="D4">
        <v>19195</v>
      </c>
      <c r="E4" s="701">
        <v>19096</v>
      </c>
      <c r="F4" s="701">
        <v>18991</v>
      </c>
      <c r="G4" s="701">
        <v>18882</v>
      </c>
      <c r="H4" s="701">
        <v>18779</v>
      </c>
      <c r="I4" t="s">
        <v>7</v>
      </c>
      <c r="J4" s="706" t="s">
        <v>8</v>
      </c>
      <c r="K4" s="707">
        <v>20367</v>
      </c>
      <c r="L4" s="707">
        <v>20258</v>
      </c>
      <c r="M4" s="708">
        <v>20287</v>
      </c>
      <c r="N4" s="708">
        <v>20602</v>
      </c>
      <c r="O4" s="708">
        <v>20920</v>
      </c>
      <c r="P4" s="708">
        <v>21246</v>
      </c>
      <c r="Q4" s="708">
        <v>21444</v>
      </c>
      <c r="R4" s="708">
        <v>21633</v>
      </c>
      <c r="S4" s="708">
        <v>21818</v>
      </c>
    </row>
    <row r="5" spans="1:19" ht="15">
      <c r="A5" s="705">
        <v>4</v>
      </c>
      <c r="B5" t="s">
        <v>9</v>
      </c>
      <c r="C5" t="s">
        <v>10</v>
      </c>
      <c r="D5">
        <v>2075</v>
      </c>
      <c r="E5" s="701">
        <v>2019</v>
      </c>
      <c r="F5" s="701">
        <v>1971</v>
      </c>
      <c r="G5" s="701">
        <v>1918</v>
      </c>
      <c r="H5" s="701">
        <v>1870</v>
      </c>
      <c r="I5" t="s">
        <v>9</v>
      </c>
      <c r="J5" s="709" t="s">
        <v>10</v>
      </c>
      <c r="K5" s="710">
        <v>2695</v>
      </c>
      <c r="L5" s="710">
        <v>2710</v>
      </c>
      <c r="M5" s="711">
        <v>2735</v>
      </c>
      <c r="N5" s="711">
        <v>2777</v>
      </c>
      <c r="O5" s="711">
        <v>2820</v>
      </c>
      <c r="P5" s="711">
        <v>2864</v>
      </c>
      <c r="Q5" s="711">
        <v>2878</v>
      </c>
      <c r="R5" s="711">
        <v>2903</v>
      </c>
      <c r="S5" s="711">
        <v>2926</v>
      </c>
    </row>
    <row r="6" spans="1:19" ht="15">
      <c r="A6" s="705">
        <v>21</v>
      </c>
      <c r="B6" t="s">
        <v>11</v>
      </c>
      <c r="C6" t="s">
        <v>12</v>
      </c>
      <c r="D6">
        <v>3435</v>
      </c>
      <c r="E6" s="701">
        <v>3393</v>
      </c>
      <c r="F6" s="701">
        <v>3361</v>
      </c>
      <c r="G6" s="701">
        <v>3307</v>
      </c>
      <c r="H6" s="701">
        <v>3278</v>
      </c>
      <c r="I6" t="s">
        <v>11</v>
      </c>
      <c r="J6" s="706" t="s">
        <v>12</v>
      </c>
      <c r="K6" s="707">
        <v>4657</v>
      </c>
      <c r="L6" s="707">
        <v>4669</v>
      </c>
      <c r="M6" s="708">
        <v>4698</v>
      </c>
      <c r="N6" s="708">
        <v>4771</v>
      </c>
      <c r="O6" s="708">
        <v>4845</v>
      </c>
      <c r="P6" s="708">
        <v>4920</v>
      </c>
      <c r="Q6" s="708">
        <v>4959</v>
      </c>
      <c r="R6" s="708">
        <v>5032</v>
      </c>
      <c r="S6" s="708">
        <v>5073</v>
      </c>
    </row>
    <row r="7" spans="1:19" ht="15">
      <c r="A7" s="705">
        <v>30</v>
      </c>
      <c r="B7" t="s">
        <v>13</v>
      </c>
      <c r="C7" t="s">
        <v>14</v>
      </c>
      <c r="D7">
        <v>29770</v>
      </c>
      <c r="E7" s="701">
        <v>29980</v>
      </c>
      <c r="F7" s="701">
        <v>30181</v>
      </c>
      <c r="G7" s="701">
        <v>30376</v>
      </c>
      <c r="H7" s="701">
        <v>30561</v>
      </c>
      <c r="I7" t="s">
        <v>13</v>
      </c>
      <c r="J7" s="709" t="s">
        <v>14</v>
      </c>
      <c r="K7" s="710">
        <v>30227</v>
      </c>
      <c r="L7" s="710">
        <v>30777</v>
      </c>
      <c r="M7" s="711">
        <v>31283</v>
      </c>
      <c r="N7" s="711">
        <v>31768</v>
      </c>
      <c r="O7" s="711">
        <v>32259</v>
      </c>
      <c r="P7" s="711">
        <v>32762</v>
      </c>
      <c r="Q7" s="711">
        <v>33113</v>
      </c>
      <c r="R7" s="711">
        <v>33443</v>
      </c>
      <c r="S7" s="711">
        <v>33769</v>
      </c>
    </row>
    <row r="8" spans="1:19" ht="15">
      <c r="A8" s="705">
        <v>31</v>
      </c>
      <c r="B8" t="s">
        <v>15</v>
      </c>
      <c r="C8" t="s">
        <v>16</v>
      </c>
      <c r="D8">
        <v>22253</v>
      </c>
      <c r="E8" s="701">
        <v>22414</v>
      </c>
      <c r="F8" s="701">
        <v>22567</v>
      </c>
      <c r="G8" s="701">
        <v>22714</v>
      </c>
      <c r="H8" s="701">
        <v>22860</v>
      </c>
      <c r="I8" t="s">
        <v>15</v>
      </c>
      <c r="J8" s="706" t="s">
        <v>16</v>
      </c>
      <c r="K8" s="707">
        <v>25962</v>
      </c>
      <c r="L8" s="707">
        <v>26552</v>
      </c>
      <c r="M8" s="708">
        <v>27071</v>
      </c>
      <c r="N8" s="708">
        <v>27496</v>
      </c>
      <c r="O8" s="708">
        <v>27921</v>
      </c>
      <c r="P8" s="708">
        <v>28357</v>
      </c>
      <c r="Q8" s="708">
        <v>28691</v>
      </c>
      <c r="R8" s="708">
        <v>29023</v>
      </c>
      <c r="S8" s="708">
        <v>29342</v>
      </c>
    </row>
    <row r="9" spans="1:19" ht="15">
      <c r="A9" s="705">
        <v>34</v>
      </c>
      <c r="B9" t="s">
        <v>17</v>
      </c>
      <c r="C9" t="s">
        <v>18</v>
      </c>
      <c r="D9">
        <v>46221</v>
      </c>
      <c r="E9" s="701">
        <v>46621</v>
      </c>
      <c r="F9" s="701">
        <v>47003</v>
      </c>
      <c r="G9" s="701">
        <v>47384</v>
      </c>
      <c r="H9" s="701">
        <v>47747</v>
      </c>
      <c r="I9" t="s">
        <v>17</v>
      </c>
      <c r="J9" s="709" t="s">
        <v>18</v>
      </c>
      <c r="K9" s="710">
        <v>43269</v>
      </c>
      <c r="L9" s="710">
        <v>43713</v>
      </c>
      <c r="M9" s="711">
        <v>44199</v>
      </c>
      <c r="N9" s="711">
        <v>44885</v>
      </c>
      <c r="O9" s="711">
        <v>45577</v>
      </c>
      <c r="P9" s="711">
        <v>46289</v>
      </c>
      <c r="Q9" s="711">
        <v>46782</v>
      </c>
      <c r="R9" s="711">
        <v>47231</v>
      </c>
      <c r="S9" s="711">
        <v>47706</v>
      </c>
    </row>
    <row r="10" spans="1:19" ht="15">
      <c r="A10" s="705">
        <v>36</v>
      </c>
      <c r="B10" t="s">
        <v>19</v>
      </c>
      <c r="C10" t="s">
        <v>20</v>
      </c>
      <c r="D10">
        <v>9082</v>
      </c>
      <c r="E10" s="701">
        <v>9216</v>
      </c>
      <c r="F10" s="701">
        <v>9353</v>
      </c>
      <c r="G10" s="701">
        <v>9492</v>
      </c>
      <c r="H10" s="701">
        <v>9631</v>
      </c>
      <c r="I10" t="s">
        <v>19</v>
      </c>
      <c r="J10" s="706" t="s">
        <v>20</v>
      </c>
      <c r="K10" s="707">
        <v>5756</v>
      </c>
      <c r="L10" s="707">
        <v>5790</v>
      </c>
      <c r="M10" s="708">
        <v>5841</v>
      </c>
      <c r="N10" s="708">
        <v>5932</v>
      </c>
      <c r="O10" s="708">
        <v>6023</v>
      </c>
      <c r="P10" s="708">
        <v>6117</v>
      </c>
      <c r="Q10" s="708">
        <v>6166</v>
      </c>
      <c r="R10" s="708">
        <v>6229</v>
      </c>
      <c r="S10" s="708">
        <v>6285</v>
      </c>
    </row>
    <row r="11" spans="1:19" ht="15">
      <c r="A11" s="705">
        <v>38</v>
      </c>
      <c r="B11" t="s">
        <v>21</v>
      </c>
      <c r="C11" t="s">
        <v>22</v>
      </c>
      <c r="D11">
        <v>11240</v>
      </c>
      <c r="E11" s="701">
        <v>11139</v>
      </c>
      <c r="F11" s="701">
        <v>11040</v>
      </c>
      <c r="G11" s="701">
        <v>10932</v>
      </c>
      <c r="H11" s="701">
        <v>10832</v>
      </c>
      <c r="I11" t="s">
        <v>21</v>
      </c>
      <c r="J11" s="709" t="s">
        <v>22</v>
      </c>
      <c r="K11" s="710">
        <v>11437</v>
      </c>
      <c r="L11" s="710">
        <v>11462</v>
      </c>
      <c r="M11" s="711">
        <v>11536</v>
      </c>
      <c r="N11" s="711">
        <v>11715</v>
      </c>
      <c r="O11" s="711">
        <v>11896</v>
      </c>
      <c r="P11" s="711">
        <v>12081</v>
      </c>
      <c r="Q11" s="711">
        <v>12144</v>
      </c>
      <c r="R11" s="711">
        <v>12227</v>
      </c>
      <c r="S11" s="711">
        <v>12316</v>
      </c>
    </row>
    <row r="12" spans="1:19" ht="15">
      <c r="A12" s="705">
        <v>40</v>
      </c>
      <c r="B12" t="s">
        <v>23</v>
      </c>
      <c r="C12" t="s">
        <v>24</v>
      </c>
      <c r="D12">
        <v>17304</v>
      </c>
      <c r="E12" s="701">
        <v>17521</v>
      </c>
      <c r="F12" s="701">
        <v>17737</v>
      </c>
      <c r="G12" s="701">
        <v>17962</v>
      </c>
      <c r="H12" s="701">
        <v>18166</v>
      </c>
      <c r="I12" t="s">
        <v>23</v>
      </c>
      <c r="J12" s="706" t="s">
        <v>24</v>
      </c>
      <c r="K12" s="707">
        <v>18321</v>
      </c>
      <c r="L12" s="707">
        <v>18737</v>
      </c>
      <c r="M12" s="708">
        <v>19104</v>
      </c>
      <c r="N12" s="708">
        <v>19404</v>
      </c>
      <c r="O12" s="708">
        <v>19704</v>
      </c>
      <c r="P12" s="708">
        <v>20011</v>
      </c>
      <c r="Q12" s="708">
        <v>20210</v>
      </c>
      <c r="R12" s="708">
        <v>20390</v>
      </c>
      <c r="S12" s="708">
        <v>20586</v>
      </c>
    </row>
    <row r="13" spans="1:19" ht="15">
      <c r="A13" s="705">
        <v>42</v>
      </c>
      <c r="B13" t="s">
        <v>25</v>
      </c>
      <c r="C13" t="s">
        <v>26</v>
      </c>
      <c r="D13">
        <v>24724</v>
      </c>
      <c r="E13" s="701">
        <v>24905</v>
      </c>
      <c r="F13" s="701">
        <v>25067</v>
      </c>
      <c r="G13" s="701">
        <v>25239</v>
      </c>
      <c r="H13" s="701">
        <v>25395</v>
      </c>
      <c r="I13" t="s">
        <v>25</v>
      </c>
      <c r="J13" s="709" t="s">
        <v>27</v>
      </c>
      <c r="K13" s="710">
        <v>26164</v>
      </c>
      <c r="L13" s="710">
        <v>26598</v>
      </c>
      <c r="M13" s="711">
        <v>27002</v>
      </c>
      <c r="N13" s="711">
        <v>27421</v>
      </c>
      <c r="O13" s="711">
        <v>27844</v>
      </c>
      <c r="P13" s="711">
        <v>28279</v>
      </c>
      <c r="Q13" s="711">
        <v>28642</v>
      </c>
      <c r="R13" s="711">
        <v>29016</v>
      </c>
      <c r="S13" s="711">
        <v>29360</v>
      </c>
    </row>
    <row r="14" spans="1:19" ht="15">
      <c r="A14" s="705">
        <v>44</v>
      </c>
      <c r="B14" t="s">
        <v>28</v>
      </c>
      <c r="C14" t="s">
        <v>29</v>
      </c>
      <c r="D14">
        <v>7580</v>
      </c>
      <c r="E14" s="701">
        <v>7591</v>
      </c>
      <c r="F14" s="701">
        <v>7601</v>
      </c>
      <c r="G14" s="701">
        <v>7610</v>
      </c>
      <c r="H14" s="701">
        <v>7619</v>
      </c>
      <c r="I14" t="s">
        <v>28</v>
      </c>
      <c r="J14" s="706" t="s">
        <v>30</v>
      </c>
      <c r="K14" s="707">
        <v>7010</v>
      </c>
      <c r="L14" s="707">
        <v>7085</v>
      </c>
      <c r="M14" s="708">
        <v>7169</v>
      </c>
      <c r="N14" s="708">
        <v>7280</v>
      </c>
      <c r="O14" s="708">
        <v>7393</v>
      </c>
      <c r="P14" s="708">
        <v>7508</v>
      </c>
      <c r="Q14" s="708">
        <v>7547</v>
      </c>
      <c r="R14" s="708">
        <v>7594</v>
      </c>
      <c r="S14" s="708">
        <v>7646</v>
      </c>
    </row>
    <row r="15" spans="1:19" ht="15">
      <c r="A15" s="705">
        <v>45</v>
      </c>
      <c r="B15" t="s">
        <v>31</v>
      </c>
      <c r="C15" t="s">
        <v>32</v>
      </c>
      <c r="D15">
        <v>183716</v>
      </c>
      <c r="E15" s="701">
        <v>189325</v>
      </c>
      <c r="F15" s="701">
        <v>195068</v>
      </c>
      <c r="G15" s="701">
        <v>200931</v>
      </c>
      <c r="H15" s="701">
        <v>206885</v>
      </c>
      <c r="I15" t="s">
        <v>31</v>
      </c>
      <c r="J15" s="709" t="s">
        <v>32</v>
      </c>
      <c r="K15" s="710">
        <v>121003</v>
      </c>
      <c r="L15" s="710">
        <v>124647</v>
      </c>
      <c r="M15" s="711">
        <v>127744</v>
      </c>
      <c r="N15" s="711">
        <v>129751</v>
      </c>
      <c r="O15" s="711">
        <v>131754</v>
      </c>
      <c r="P15" s="711">
        <v>133811</v>
      </c>
      <c r="Q15" s="711">
        <v>135908</v>
      </c>
      <c r="R15" s="711">
        <v>137922</v>
      </c>
      <c r="S15" s="711">
        <v>139843</v>
      </c>
    </row>
    <row r="16" spans="1:19" ht="15">
      <c r="A16" s="705">
        <v>51</v>
      </c>
      <c r="B16" t="s">
        <v>33</v>
      </c>
      <c r="C16" t="s">
        <v>34</v>
      </c>
      <c r="D16">
        <v>41209</v>
      </c>
      <c r="E16" s="701">
        <v>42301</v>
      </c>
      <c r="F16" s="701">
        <v>43416</v>
      </c>
      <c r="G16" s="701">
        <v>44560</v>
      </c>
      <c r="H16" s="701">
        <v>45710</v>
      </c>
      <c r="I16" t="s">
        <v>33</v>
      </c>
      <c r="J16" s="706" t="s">
        <v>35</v>
      </c>
      <c r="K16" s="707">
        <v>29295</v>
      </c>
      <c r="L16" s="707">
        <v>29942</v>
      </c>
      <c r="M16" s="708">
        <v>30510</v>
      </c>
      <c r="N16" s="708">
        <v>30984</v>
      </c>
      <c r="O16" s="708">
        <v>31462</v>
      </c>
      <c r="P16" s="708">
        <v>31953</v>
      </c>
      <c r="Q16" s="708">
        <v>32219</v>
      </c>
      <c r="R16" s="708">
        <v>32469</v>
      </c>
      <c r="S16" s="708">
        <v>32735</v>
      </c>
    </row>
    <row r="17" spans="1:19" ht="15">
      <c r="A17" s="705">
        <v>55</v>
      </c>
      <c r="B17" t="s">
        <v>36</v>
      </c>
      <c r="C17" t="s">
        <v>37</v>
      </c>
      <c r="D17">
        <v>8578</v>
      </c>
      <c r="E17" s="701">
        <v>8426</v>
      </c>
      <c r="F17" s="701">
        <v>8306</v>
      </c>
      <c r="G17" s="701">
        <v>8165</v>
      </c>
      <c r="H17" s="701">
        <v>8036</v>
      </c>
      <c r="I17" t="s">
        <v>36</v>
      </c>
      <c r="J17" s="709" t="s">
        <v>37</v>
      </c>
      <c r="K17" s="710">
        <v>7689</v>
      </c>
      <c r="L17" s="710">
        <v>7577</v>
      </c>
      <c r="M17" s="711">
        <v>7545</v>
      </c>
      <c r="N17" s="711">
        <v>7662</v>
      </c>
      <c r="O17" s="711">
        <v>7780</v>
      </c>
      <c r="P17" s="711">
        <v>7902</v>
      </c>
      <c r="Q17" s="711">
        <v>7975</v>
      </c>
      <c r="R17" s="711">
        <v>8051</v>
      </c>
      <c r="S17" s="711">
        <v>8137</v>
      </c>
    </row>
    <row r="18" spans="1:19" ht="15">
      <c r="A18" s="705">
        <v>59</v>
      </c>
      <c r="B18" t="s">
        <v>38</v>
      </c>
      <c r="C18" t="s">
        <v>39</v>
      </c>
      <c r="D18">
        <v>4110</v>
      </c>
      <c r="E18" s="701">
        <v>4029</v>
      </c>
      <c r="F18" s="701">
        <v>3945</v>
      </c>
      <c r="G18" s="701">
        <v>3854</v>
      </c>
      <c r="H18" s="701">
        <v>3765</v>
      </c>
      <c r="I18" t="s">
        <v>38</v>
      </c>
      <c r="J18" s="706" t="s">
        <v>39</v>
      </c>
      <c r="K18" s="707">
        <v>5139</v>
      </c>
      <c r="L18" s="707">
        <v>5085</v>
      </c>
      <c r="M18" s="708">
        <v>5074</v>
      </c>
      <c r="N18" s="708">
        <v>5153</v>
      </c>
      <c r="O18" s="708">
        <v>5232</v>
      </c>
      <c r="P18" s="708">
        <v>5314</v>
      </c>
      <c r="Q18" s="708">
        <v>5361</v>
      </c>
      <c r="R18" s="708">
        <v>5393</v>
      </c>
      <c r="S18" s="708">
        <v>5448</v>
      </c>
    </row>
    <row r="19" spans="1:19" ht="15">
      <c r="A19" s="705">
        <v>79</v>
      </c>
      <c r="B19" t="s">
        <v>40</v>
      </c>
      <c r="C19" t="s">
        <v>41</v>
      </c>
      <c r="D19">
        <v>50836</v>
      </c>
      <c r="E19" s="701">
        <v>51617</v>
      </c>
      <c r="F19" s="701">
        <v>52395</v>
      </c>
      <c r="G19" s="701">
        <v>53167</v>
      </c>
      <c r="H19" s="701">
        <v>53946</v>
      </c>
      <c r="I19" t="s">
        <v>40</v>
      </c>
      <c r="J19" s="709" t="s">
        <v>41</v>
      </c>
      <c r="K19" s="710">
        <v>51969</v>
      </c>
      <c r="L19" s="710">
        <v>53242</v>
      </c>
      <c r="M19" s="711">
        <v>54347</v>
      </c>
      <c r="N19" s="711">
        <v>55201</v>
      </c>
      <c r="O19" s="711">
        <v>56053</v>
      </c>
      <c r="P19" s="711">
        <v>56928</v>
      </c>
      <c r="Q19" s="711">
        <v>57483</v>
      </c>
      <c r="R19" s="711">
        <v>58025</v>
      </c>
      <c r="S19" s="711">
        <v>58590</v>
      </c>
    </row>
    <row r="20" spans="1:19" ht="15">
      <c r="A20" s="705">
        <v>86</v>
      </c>
      <c r="B20" t="s">
        <v>42</v>
      </c>
      <c r="C20" t="s">
        <v>43</v>
      </c>
      <c r="D20">
        <v>6823</v>
      </c>
      <c r="E20" s="701">
        <v>6875</v>
      </c>
      <c r="F20" s="701">
        <v>6930</v>
      </c>
      <c r="G20" s="701">
        <v>6991</v>
      </c>
      <c r="H20" s="701">
        <v>7041</v>
      </c>
      <c r="I20" t="s">
        <v>42</v>
      </c>
      <c r="J20" s="706" t="s">
        <v>43</v>
      </c>
      <c r="K20" s="707">
        <v>6000</v>
      </c>
      <c r="L20" s="707">
        <v>6054</v>
      </c>
      <c r="M20" s="708">
        <v>6116</v>
      </c>
      <c r="N20" s="708">
        <v>6211</v>
      </c>
      <c r="O20" s="708">
        <v>6307</v>
      </c>
      <c r="P20" s="708">
        <v>6405</v>
      </c>
      <c r="Q20" s="708">
        <v>6439</v>
      </c>
      <c r="R20" s="708">
        <v>6484</v>
      </c>
      <c r="S20" s="708">
        <v>6540</v>
      </c>
    </row>
    <row r="21" spans="1:19" ht="15">
      <c r="A21" s="705">
        <v>88</v>
      </c>
      <c r="B21" t="s">
        <v>44</v>
      </c>
      <c r="C21" t="s">
        <v>45</v>
      </c>
      <c r="D21">
        <v>464614</v>
      </c>
      <c r="E21" s="701">
        <v>473423</v>
      </c>
      <c r="F21" s="701">
        <v>482287</v>
      </c>
      <c r="G21" s="701">
        <v>491182</v>
      </c>
      <c r="H21" s="701">
        <v>500125</v>
      </c>
      <c r="I21" t="s">
        <v>44</v>
      </c>
      <c r="J21" s="709" t="s">
        <v>45</v>
      </c>
      <c r="K21" s="710">
        <v>522264</v>
      </c>
      <c r="L21" s="710">
        <v>538527</v>
      </c>
      <c r="M21" s="711">
        <v>552154</v>
      </c>
      <c r="N21" s="711">
        <v>560831</v>
      </c>
      <c r="O21" s="711">
        <v>569488</v>
      </c>
      <c r="P21" s="711">
        <v>578376</v>
      </c>
      <c r="Q21" s="711">
        <v>588462</v>
      </c>
      <c r="R21" s="711">
        <v>598199</v>
      </c>
      <c r="S21" s="711">
        <v>607353</v>
      </c>
    </row>
    <row r="22" spans="1:19" ht="15">
      <c r="A22" s="705">
        <v>91</v>
      </c>
      <c r="B22" t="s">
        <v>46</v>
      </c>
      <c r="C22" t="s">
        <v>47</v>
      </c>
      <c r="D22">
        <v>9188</v>
      </c>
      <c r="E22" s="701">
        <v>9079</v>
      </c>
      <c r="F22" s="701">
        <v>8976</v>
      </c>
      <c r="G22" s="701">
        <v>8864</v>
      </c>
      <c r="H22" s="701">
        <v>8758</v>
      </c>
      <c r="I22" t="s">
        <v>46</v>
      </c>
      <c r="J22" s="706" t="s">
        <v>47</v>
      </c>
      <c r="K22" s="707">
        <v>10323</v>
      </c>
      <c r="L22" s="707">
        <v>10274</v>
      </c>
      <c r="M22" s="708">
        <v>10284</v>
      </c>
      <c r="N22" s="708">
        <v>10444</v>
      </c>
      <c r="O22" s="708">
        <v>10605</v>
      </c>
      <c r="P22" s="708">
        <v>10770</v>
      </c>
      <c r="Q22" s="708">
        <v>10850</v>
      </c>
      <c r="R22" s="708">
        <v>10960</v>
      </c>
      <c r="S22" s="708">
        <v>11043</v>
      </c>
    </row>
    <row r="23" spans="1:19" ht="15">
      <c r="A23" s="705">
        <v>93</v>
      </c>
      <c r="B23" t="s">
        <v>48</v>
      </c>
      <c r="C23" t="s">
        <v>49</v>
      </c>
      <c r="D23">
        <v>17606</v>
      </c>
      <c r="E23" s="701">
        <v>17663</v>
      </c>
      <c r="F23" s="701">
        <v>17726</v>
      </c>
      <c r="G23" s="701">
        <v>17773</v>
      </c>
      <c r="H23" s="701">
        <v>17815</v>
      </c>
      <c r="I23" t="s">
        <v>48</v>
      </c>
      <c r="J23" s="709" t="s">
        <v>49</v>
      </c>
      <c r="K23" s="710">
        <v>15607</v>
      </c>
      <c r="L23" s="710">
        <v>15736</v>
      </c>
      <c r="M23" s="711">
        <v>15896</v>
      </c>
      <c r="N23" s="711">
        <v>16143</v>
      </c>
      <c r="O23" s="711">
        <v>16392</v>
      </c>
      <c r="P23" s="711">
        <v>16648</v>
      </c>
      <c r="Q23" s="711">
        <v>16767</v>
      </c>
      <c r="R23" s="711">
        <v>16893</v>
      </c>
      <c r="S23" s="711">
        <v>17024</v>
      </c>
    </row>
    <row r="24" spans="1:19" ht="15">
      <c r="A24" s="705">
        <v>101</v>
      </c>
      <c r="B24" t="s">
        <v>50</v>
      </c>
      <c r="C24" t="s">
        <v>51</v>
      </c>
      <c r="D24">
        <v>26957</v>
      </c>
      <c r="E24" s="701">
        <v>26828</v>
      </c>
      <c r="F24" s="701">
        <v>26698</v>
      </c>
      <c r="G24" s="701">
        <v>26567</v>
      </c>
      <c r="H24" s="701">
        <v>26434</v>
      </c>
      <c r="I24" t="s">
        <v>50</v>
      </c>
      <c r="J24" s="706" t="s">
        <v>51</v>
      </c>
      <c r="K24" s="707">
        <v>26118</v>
      </c>
      <c r="L24" s="707">
        <v>26160</v>
      </c>
      <c r="M24" s="708">
        <v>26313</v>
      </c>
      <c r="N24" s="708">
        <v>26721</v>
      </c>
      <c r="O24" s="708">
        <v>27134</v>
      </c>
      <c r="P24" s="708">
        <v>27557</v>
      </c>
      <c r="Q24" s="708">
        <v>27905</v>
      </c>
      <c r="R24" s="708">
        <v>28245</v>
      </c>
      <c r="S24" s="708">
        <v>28563</v>
      </c>
    </row>
    <row r="25" spans="1:19" ht="15">
      <c r="A25" s="705">
        <v>107</v>
      </c>
      <c r="B25" t="s">
        <v>52</v>
      </c>
      <c r="C25" t="s">
        <v>53</v>
      </c>
      <c r="D25">
        <v>8692</v>
      </c>
      <c r="E25" s="701">
        <v>8682</v>
      </c>
      <c r="F25" s="701">
        <v>8673</v>
      </c>
      <c r="G25" s="701">
        <v>8662</v>
      </c>
      <c r="H25" s="701">
        <v>8652</v>
      </c>
      <c r="I25" t="s">
        <v>52</v>
      </c>
      <c r="J25" s="709" t="s">
        <v>53</v>
      </c>
      <c r="K25" s="710">
        <v>8039</v>
      </c>
      <c r="L25" s="710">
        <v>8065</v>
      </c>
      <c r="M25" s="711">
        <v>8120</v>
      </c>
      <c r="N25" s="711">
        <v>8246</v>
      </c>
      <c r="O25" s="711">
        <v>8373</v>
      </c>
      <c r="P25" s="711">
        <v>8504</v>
      </c>
      <c r="Q25" s="711">
        <v>8576</v>
      </c>
      <c r="R25" s="711">
        <v>8641</v>
      </c>
      <c r="S25" s="711">
        <v>8710</v>
      </c>
    </row>
    <row r="26" spans="1:19" ht="15">
      <c r="A26" s="705">
        <v>113</v>
      </c>
      <c r="B26" t="s">
        <v>54</v>
      </c>
      <c r="C26" t="s">
        <v>55</v>
      </c>
      <c r="D26">
        <v>6566</v>
      </c>
      <c r="E26" s="701">
        <v>6531</v>
      </c>
      <c r="F26" s="701">
        <v>6495</v>
      </c>
      <c r="G26" s="701">
        <v>6446</v>
      </c>
      <c r="H26" s="701">
        <v>6403</v>
      </c>
      <c r="I26" t="s">
        <v>54</v>
      </c>
      <c r="J26" s="706" t="s">
        <v>55</v>
      </c>
      <c r="K26" s="707">
        <v>9354</v>
      </c>
      <c r="L26" s="707">
        <v>9502</v>
      </c>
      <c r="M26" s="708">
        <v>9634</v>
      </c>
      <c r="N26" s="708">
        <v>9783</v>
      </c>
      <c r="O26" s="708">
        <v>9934</v>
      </c>
      <c r="P26" s="708">
        <v>10089</v>
      </c>
      <c r="Q26" s="708">
        <v>10143</v>
      </c>
      <c r="R26" s="708">
        <v>10211</v>
      </c>
      <c r="S26" s="708">
        <v>10299</v>
      </c>
    </row>
    <row r="27" spans="1:19" ht="15">
      <c r="A27" s="705">
        <v>120</v>
      </c>
      <c r="B27" t="s">
        <v>56</v>
      </c>
      <c r="C27" t="s">
        <v>57</v>
      </c>
      <c r="D27">
        <v>38850</v>
      </c>
      <c r="E27" s="701">
        <v>39918</v>
      </c>
      <c r="F27" s="701">
        <v>41012</v>
      </c>
      <c r="G27" s="701">
        <v>42112</v>
      </c>
      <c r="H27" s="701">
        <v>43239</v>
      </c>
      <c r="I27" t="s">
        <v>56</v>
      </c>
      <c r="J27" s="709" t="s">
        <v>57</v>
      </c>
      <c r="K27" s="710">
        <v>28996</v>
      </c>
      <c r="L27" s="710">
        <v>29716</v>
      </c>
      <c r="M27" s="711">
        <v>30356</v>
      </c>
      <c r="N27" s="711">
        <v>30833</v>
      </c>
      <c r="O27" s="711">
        <v>31309</v>
      </c>
      <c r="P27" s="711">
        <v>31798</v>
      </c>
      <c r="Q27" s="711">
        <v>31976</v>
      </c>
      <c r="R27" s="711">
        <v>32163</v>
      </c>
      <c r="S27" s="711">
        <v>32385</v>
      </c>
    </row>
    <row r="28" spans="1:19" ht="15">
      <c r="A28" s="705">
        <v>125</v>
      </c>
      <c r="B28" t="s">
        <v>58</v>
      </c>
      <c r="C28" t="s">
        <v>59</v>
      </c>
      <c r="D28">
        <v>8275</v>
      </c>
      <c r="E28" s="701">
        <v>8330</v>
      </c>
      <c r="F28" s="701">
        <v>8396</v>
      </c>
      <c r="G28" s="701">
        <v>8457</v>
      </c>
      <c r="H28" s="701">
        <v>8519</v>
      </c>
      <c r="I28" t="s">
        <v>58</v>
      </c>
      <c r="J28" s="706" t="s">
        <v>59</v>
      </c>
      <c r="K28" s="707">
        <v>8297</v>
      </c>
      <c r="L28" s="707">
        <v>8420</v>
      </c>
      <c r="M28" s="708">
        <v>8536</v>
      </c>
      <c r="N28" s="708">
        <v>8668</v>
      </c>
      <c r="O28" s="708">
        <v>8802</v>
      </c>
      <c r="P28" s="708">
        <v>8940</v>
      </c>
      <c r="Q28" s="708">
        <v>8992</v>
      </c>
      <c r="R28" s="708">
        <v>9046</v>
      </c>
      <c r="S28" s="708">
        <v>9106</v>
      </c>
    </row>
    <row r="29" spans="1:19" ht="15">
      <c r="A29" s="705">
        <v>129</v>
      </c>
      <c r="B29" t="s">
        <v>60</v>
      </c>
      <c r="C29" t="s">
        <v>61</v>
      </c>
      <c r="D29">
        <v>78756</v>
      </c>
      <c r="E29" s="701">
        <v>79652</v>
      </c>
      <c r="F29" s="701">
        <v>80528</v>
      </c>
      <c r="G29" s="701">
        <v>81381</v>
      </c>
      <c r="H29" s="701">
        <v>82227</v>
      </c>
      <c r="I29" t="s">
        <v>60</v>
      </c>
      <c r="J29" s="709" t="s">
        <v>61</v>
      </c>
      <c r="K29" s="710">
        <v>79638</v>
      </c>
      <c r="L29" s="710">
        <v>81658</v>
      </c>
      <c r="M29" s="711">
        <v>83423</v>
      </c>
      <c r="N29" s="711">
        <v>84734</v>
      </c>
      <c r="O29" s="711">
        <v>86042</v>
      </c>
      <c r="P29" s="711">
        <v>87385</v>
      </c>
      <c r="Q29" s="711">
        <v>88727</v>
      </c>
      <c r="R29" s="711">
        <v>90015</v>
      </c>
      <c r="S29" s="711">
        <v>91239</v>
      </c>
    </row>
    <row r="30" spans="1:19" ht="15">
      <c r="A30" s="705">
        <v>134</v>
      </c>
      <c r="B30" t="s">
        <v>62</v>
      </c>
      <c r="C30" t="s">
        <v>63</v>
      </c>
      <c r="D30">
        <v>9035</v>
      </c>
      <c r="E30" s="701">
        <v>8970</v>
      </c>
      <c r="F30" s="701">
        <v>8915</v>
      </c>
      <c r="G30" s="701">
        <v>8839</v>
      </c>
      <c r="H30" s="701">
        <v>8778</v>
      </c>
      <c r="I30" t="s">
        <v>62</v>
      </c>
      <c r="J30" s="706" t="s">
        <v>63</v>
      </c>
      <c r="K30" s="707">
        <v>9203</v>
      </c>
      <c r="L30" s="707">
        <v>9202</v>
      </c>
      <c r="M30" s="708">
        <v>9243</v>
      </c>
      <c r="N30" s="708">
        <v>9386</v>
      </c>
      <c r="O30" s="708">
        <v>9531</v>
      </c>
      <c r="P30" s="708">
        <v>9680</v>
      </c>
      <c r="Q30" s="708">
        <v>9740</v>
      </c>
      <c r="R30" s="708">
        <v>9814</v>
      </c>
      <c r="S30" s="708">
        <v>9883</v>
      </c>
    </row>
    <row r="31" spans="1:19" ht="15">
      <c r="A31" s="705">
        <v>138</v>
      </c>
      <c r="B31" t="s">
        <v>64</v>
      </c>
      <c r="C31" t="s">
        <v>65</v>
      </c>
      <c r="D31">
        <v>16751</v>
      </c>
      <c r="E31" s="701">
        <v>16745</v>
      </c>
      <c r="F31" s="701">
        <v>16737</v>
      </c>
      <c r="G31" s="701">
        <v>16725</v>
      </c>
      <c r="H31" s="701">
        <v>16700</v>
      </c>
      <c r="I31" t="s">
        <v>64</v>
      </c>
      <c r="J31" s="709" t="s">
        <v>65</v>
      </c>
      <c r="K31" s="710">
        <v>15523</v>
      </c>
      <c r="L31" s="710">
        <v>15490</v>
      </c>
      <c r="M31" s="711">
        <v>15552</v>
      </c>
      <c r="N31" s="711">
        <v>15793</v>
      </c>
      <c r="O31" s="711">
        <v>16037</v>
      </c>
      <c r="P31" s="711">
        <v>16287</v>
      </c>
      <c r="Q31" s="711">
        <v>16428</v>
      </c>
      <c r="R31" s="711">
        <v>16538</v>
      </c>
      <c r="S31" s="711">
        <v>16695</v>
      </c>
    </row>
    <row r="32" spans="1:19" ht="15">
      <c r="A32" s="705">
        <v>142</v>
      </c>
      <c r="B32" t="s">
        <v>66</v>
      </c>
      <c r="C32" t="s">
        <v>67</v>
      </c>
      <c r="D32">
        <v>4569</v>
      </c>
      <c r="E32" s="701">
        <v>4543</v>
      </c>
      <c r="F32" s="701">
        <v>4519</v>
      </c>
      <c r="G32" s="701">
        <v>4491</v>
      </c>
      <c r="H32" s="701">
        <v>4460</v>
      </c>
      <c r="I32" t="s">
        <v>66</v>
      </c>
      <c r="J32" s="706" t="s">
        <v>67</v>
      </c>
      <c r="K32" s="707">
        <v>4582</v>
      </c>
      <c r="L32" s="707">
        <v>4537</v>
      </c>
      <c r="M32" s="708">
        <v>4532</v>
      </c>
      <c r="N32" s="708">
        <v>4602</v>
      </c>
      <c r="O32" s="708">
        <v>4673</v>
      </c>
      <c r="P32" s="708">
        <v>4746</v>
      </c>
      <c r="Q32" s="708">
        <v>4811</v>
      </c>
      <c r="R32" s="708">
        <v>4857</v>
      </c>
      <c r="S32" s="708">
        <v>4909</v>
      </c>
    </row>
    <row r="33" spans="1:19" ht="15">
      <c r="A33" s="705">
        <v>145</v>
      </c>
      <c r="B33" t="s">
        <v>68</v>
      </c>
      <c r="C33" t="s">
        <v>69</v>
      </c>
      <c r="D33">
        <v>5340</v>
      </c>
      <c r="E33" s="701">
        <v>5321</v>
      </c>
      <c r="F33" s="701">
        <v>5308</v>
      </c>
      <c r="G33" s="701">
        <v>5276</v>
      </c>
      <c r="H33" s="701">
        <v>5257</v>
      </c>
      <c r="I33" t="s">
        <v>68</v>
      </c>
      <c r="J33" s="709" t="s">
        <v>69</v>
      </c>
      <c r="K33" s="710">
        <v>4743</v>
      </c>
      <c r="L33" s="710">
        <v>4670</v>
      </c>
      <c r="M33" s="711">
        <v>4648</v>
      </c>
      <c r="N33" s="711">
        <v>4720</v>
      </c>
      <c r="O33" s="711">
        <v>4793</v>
      </c>
      <c r="P33" s="711">
        <v>4868</v>
      </c>
      <c r="Q33" s="711">
        <v>4920</v>
      </c>
      <c r="R33" s="711">
        <v>4965</v>
      </c>
      <c r="S33" s="711">
        <v>5004</v>
      </c>
    </row>
    <row r="34" spans="1:19" ht="15">
      <c r="A34" s="705">
        <v>147</v>
      </c>
      <c r="B34" t="s">
        <v>70</v>
      </c>
      <c r="C34" t="s">
        <v>71</v>
      </c>
      <c r="D34">
        <v>57220</v>
      </c>
      <c r="E34" s="701">
        <v>58667</v>
      </c>
      <c r="F34" s="701">
        <v>60141</v>
      </c>
      <c r="G34" s="701">
        <v>61641</v>
      </c>
      <c r="H34" s="701">
        <v>63141</v>
      </c>
      <c r="I34" t="s">
        <v>70</v>
      </c>
      <c r="J34" s="706" t="s">
        <v>71</v>
      </c>
      <c r="K34" s="707">
        <v>47932</v>
      </c>
      <c r="L34" s="707">
        <v>49659</v>
      </c>
      <c r="M34" s="708">
        <v>51143</v>
      </c>
      <c r="N34" s="708">
        <v>51947</v>
      </c>
      <c r="O34" s="708">
        <v>52749</v>
      </c>
      <c r="P34" s="708">
        <v>53572</v>
      </c>
      <c r="Q34" s="708">
        <v>54339</v>
      </c>
      <c r="R34" s="708">
        <v>55061</v>
      </c>
      <c r="S34" s="708">
        <v>55751</v>
      </c>
    </row>
    <row r="35" spans="1:19" ht="15">
      <c r="A35" s="705">
        <v>148</v>
      </c>
      <c r="B35" t="s">
        <v>72</v>
      </c>
      <c r="C35" t="s">
        <v>73</v>
      </c>
      <c r="D35">
        <v>47340</v>
      </c>
      <c r="E35" s="701">
        <v>47915</v>
      </c>
      <c r="F35" s="701">
        <v>48498</v>
      </c>
      <c r="G35" s="701">
        <v>49076</v>
      </c>
      <c r="H35" s="701">
        <v>49642</v>
      </c>
      <c r="I35" t="s">
        <v>72</v>
      </c>
      <c r="J35" s="709" t="s">
        <v>73</v>
      </c>
      <c r="K35" s="710">
        <v>59416</v>
      </c>
      <c r="L35" s="710">
        <v>61122</v>
      </c>
      <c r="M35" s="711">
        <v>62581</v>
      </c>
      <c r="N35" s="711">
        <v>63564</v>
      </c>
      <c r="O35" s="711">
        <v>64546</v>
      </c>
      <c r="P35" s="711">
        <v>65553</v>
      </c>
      <c r="Q35" s="711">
        <v>66374</v>
      </c>
      <c r="R35" s="711">
        <v>67121</v>
      </c>
      <c r="S35" s="711">
        <v>67903</v>
      </c>
    </row>
    <row r="36" spans="1:19" ht="15">
      <c r="A36" s="705">
        <v>150</v>
      </c>
      <c r="B36" t="s">
        <v>74</v>
      </c>
      <c r="C36" t="s">
        <v>75</v>
      </c>
      <c r="D36">
        <v>3583</v>
      </c>
      <c r="E36" s="701">
        <v>3552</v>
      </c>
      <c r="F36" s="701">
        <v>3512</v>
      </c>
      <c r="G36" s="701">
        <v>3474</v>
      </c>
      <c r="H36" s="701">
        <v>3428</v>
      </c>
      <c r="I36" t="s">
        <v>74</v>
      </c>
      <c r="J36" s="706" t="s">
        <v>75</v>
      </c>
      <c r="K36" s="707">
        <v>3954</v>
      </c>
      <c r="L36" s="707">
        <v>3954</v>
      </c>
      <c r="M36" s="708">
        <v>3972</v>
      </c>
      <c r="N36" s="708">
        <v>4034</v>
      </c>
      <c r="O36" s="708">
        <v>4096</v>
      </c>
      <c r="P36" s="708">
        <v>4160</v>
      </c>
      <c r="Q36" s="708">
        <v>4221</v>
      </c>
      <c r="R36" s="708">
        <v>4268</v>
      </c>
      <c r="S36" s="708">
        <v>4327</v>
      </c>
    </row>
    <row r="37" spans="1:19" ht="15">
      <c r="A37" s="705">
        <v>154</v>
      </c>
      <c r="B37" t="s">
        <v>76</v>
      </c>
      <c r="C37" t="s">
        <v>77</v>
      </c>
      <c r="D37">
        <v>114902</v>
      </c>
      <c r="E37" s="701">
        <v>117670</v>
      </c>
      <c r="F37" s="701">
        <v>120479</v>
      </c>
      <c r="G37" s="701">
        <v>123304</v>
      </c>
      <c r="H37" s="701">
        <v>126161</v>
      </c>
      <c r="I37" t="s">
        <v>76</v>
      </c>
      <c r="J37" s="709" t="s">
        <v>77</v>
      </c>
      <c r="K37" s="710">
        <v>90213</v>
      </c>
      <c r="L37" s="710">
        <v>93044</v>
      </c>
      <c r="M37" s="711">
        <v>95427</v>
      </c>
      <c r="N37" s="711">
        <v>96927</v>
      </c>
      <c r="O37" s="711">
        <v>98423</v>
      </c>
      <c r="P37" s="711">
        <v>99959</v>
      </c>
      <c r="Q37" s="711">
        <v>101577</v>
      </c>
      <c r="R37" s="711">
        <v>103150</v>
      </c>
      <c r="S37" s="711">
        <v>104638</v>
      </c>
    </row>
    <row r="38" spans="1:19" ht="15">
      <c r="A38" s="705">
        <v>172</v>
      </c>
      <c r="B38" t="s">
        <v>78</v>
      </c>
      <c r="C38" t="s">
        <v>79</v>
      </c>
      <c r="D38">
        <v>78148</v>
      </c>
      <c r="E38" s="701">
        <v>80132</v>
      </c>
      <c r="F38" s="701">
        <v>82151</v>
      </c>
      <c r="G38" s="701">
        <v>84183</v>
      </c>
      <c r="H38" s="701">
        <v>86239</v>
      </c>
      <c r="I38" t="s">
        <v>78</v>
      </c>
      <c r="J38" s="706" t="s">
        <v>79</v>
      </c>
      <c r="K38" s="707">
        <v>57375</v>
      </c>
      <c r="L38" s="707">
        <v>58684</v>
      </c>
      <c r="M38" s="708">
        <v>59836</v>
      </c>
      <c r="N38" s="708">
        <v>60775</v>
      </c>
      <c r="O38" s="708">
        <v>61714</v>
      </c>
      <c r="P38" s="708">
        <v>62678</v>
      </c>
      <c r="Q38" s="708">
        <v>63676</v>
      </c>
      <c r="R38" s="708">
        <v>64619</v>
      </c>
      <c r="S38" s="708">
        <v>65518</v>
      </c>
    </row>
    <row r="39" spans="1:19" ht="15">
      <c r="A39" s="705">
        <v>190</v>
      </c>
      <c r="B39" t="s">
        <v>80</v>
      </c>
      <c r="C39" t="s">
        <v>81</v>
      </c>
      <c r="D39">
        <v>8998</v>
      </c>
      <c r="E39" s="701">
        <v>8932</v>
      </c>
      <c r="F39" s="701">
        <v>8869</v>
      </c>
      <c r="G39" s="701">
        <v>8798</v>
      </c>
      <c r="H39" s="701">
        <v>8735</v>
      </c>
      <c r="I39" t="s">
        <v>80</v>
      </c>
      <c r="J39" s="709" t="s">
        <v>81</v>
      </c>
      <c r="K39" s="710">
        <v>9775</v>
      </c>
      <c r="L39" s="710">
        <v>9844</v>
      </c>
      <c r="M39" s="711">
        <v>9936</v>
      </c>
      <c r="N39" s="711">
        <v>10090</v>
      </c>
      <c r="O39" s="711">
        <v>10246</v>
      </c>
      <c r="P39" s="711">
        <v>10406</v>
      </c>
      <c r="Q39" s="711">
        <v>10578</v>
      </c>
      <c r="R39" s="711">
        <v>10727</v>
      </c>
      <c r="S39" s="711">
        <v>10878</v>
      </c>
    </row>
    <row r="40" spans="1:19" ht="15">
      <c r="A40" s="705">
        <v>197</v>
      </c>
      <c r="B40" t="s">
        <v>82</v>
      </c>
      <c r="C40" t="s">
        <v>83</v>
      </c>
      <c r="D40">
        <v>14964</v>
      </c>
      <c r="E40" s="701">
        <v>14945</v>
      </c>
      <c r="F40" s="701">
        <v>14924</v>
      </c>
      <c r="G40" s="701">
        <v>14909</v>
      </c>
      <c r="H40" s="701">
        <v>14891</v>
      </c>
      <c r="I40" t="s">
        <v>82</v>
      </c>
      <c r="J40" s="706" t="s">
        <v>84</v>
      </c>
      <c r="K40" s="707">
        <v>15444</v>
      </c>
      <c r="L40" s="707">
        <v>15042</v>
      </c>
      <c r="M40" s="708">
        <v>14833</v>
      </c>
      <c r="N40" s="708">
        <v>15063</v>
      </c>
      <c r="O40" s="708">
        <v>15296</v>
      </c>
      <c r="P40" s="708">
        <v>15534</v>
      </c>
      <c r="Q40" s="708">
        <v>15687</v>
      </c>
      <c r="R40" s="708">
        <v>15838</v>
      </c>
      <c r="S40" s="708">
        <v>15990</v>
      </c>
    </row>
    <row r="41" spans="1:19" ht="15">
      <c r="A41" s="705">
        <v>206</v>
      </c>
      <c r="B41" t="s">
        <v>85</v>
      </c>
      <c r="C41" t="s">
        <v>86</v>
      </c>
      <c r="D41">
        <v>3375</v>
      </c>
      <c r="E41" s="701">
        <v>3284</v>
      </c>
      <c r="F41" s="701">
        <v>3194</v>
      </c>
      <c r="G41" s="701">
        <v>3114</v>
      </c>
      <c r="H41" s="701">
        <v>3030</v>
      </c>
      <c r="I41" t="s">
        <v>85</v>
      </c>
      <c r="J41" s="709" t="s">
        <v>86</v>
      </c>
      <c r="K41" s="710">
        <v>4797</v>
      </c>
      <c r="L41" s="710">
        <v>4760</v>
      </c>
      <c r="M41" s="711">
        <v>4758</v>
      </c>
      <c r="N41" s="711">
        <v>4832</v>
      </c>
      <c r="O41" s="711">
        <v>4906</v>
      </c>
      <c r="P41" s="711">
        <v>4983</v>
      </c>
      <c r="Q41" s="711">
        <v>5027</v>
      </c>
      <c r="R41" s="711">
        <v>5070</v>
      </c>
      <c r="S41" s="711">
        <v>5126</v>
      </c>
    </row>
    <row r="42" spans="1:19" ht="15">
      <c r="A42" s="705">
        <v>209</v>
      </c>
      <c r="B42" t="s">
        <v>87</v>
      </c>
      <c r="C42" t="s">
        <v>88</v>
      </c>
      <c r="D42">
        <v>20565</v>
      </c>
      <c r="E42" s="701">
        <v>20476</v>
      </c>
      <c r="F42" s="701">
        <v>20371</v>
      </c>
      <c r="G42" s="701">
        <v>20271</v>
      </c>
      <c r="H42" s="701">
        <v>20158</v>
      </c>
      <c r="I42" t="s">
        <v>87</v>
      </c>
      <c r="J42" s="706" t="s">
        <v>88</v>
      </c>
      <c r="K42" s="707">
        <v>21377</v>
      </c>
      <c r="L42" s="707">
        <v>21504</v>
      </c>
      <c r="M42" s="708">
        <v>21688</v>
      </c>
      <c r="N42" s="708">
        <v>22024</v>
      </c>
      <c r="O42" s="708">
        <v>22364</v>
      </c>
      <c r="P42" s="708">
        <v>22713</v>
      </c>
      <c r="Q42" s="708">
        <v>22908</v>
      </c>
      <c r="R42" s="708">
        <v>23084</v>
      </c>
      <c r="S42" s="708">
        <v>23275</v>
      </c>
    </row>
    <row r="43" spans="1:19" ht="15">
      <c r="A43" s="705">
        <v>212</v>
      </c>
      <c r="B43" t="s">
        <v>89</v>
      </c>
      <c r="C43" t="s">
        <v>90</v>
      </c>
      <c r="D43">
        <v>71035</v>
      </c>
      <c r="E43" s="701">
        <v>71885</v>
      </c>
      <c r="F43" s="701">
        <v>72735</v>
      </c>
      <c r="G43" s="701">
        <v>73574</v>
      </c>
      <c r="H43" s="701">
        <v>74406</v>
      </c>
      <c r="I43" t="s">
        <v>89</v>
      </c>
      <c r="J43" s="709" t="s">
        <v>90</v>
      </c>
      <c r="K43" s="710">
        <v>77884</v>
      </c>
      <c r="L43" s="710">
        <v>80000</v>
      </c>
      <c r="M43" s="711">
        <v>81820</v>
      </c>
      <c r="N43" s="711">
        <v>83106</v>
      </c>
      <c r="O43" s="711">
        <v>84389</v>
      </c>
      <c r="P43" s="711">
        <v>85706</v>
      </c>
      <c r="Q43" s="711">
        <v>87020</v>
      </c>
      <c r="R43" s="711">
        <v>88278</v>
      </c>
      <c r="S43" s="711">
        <v>89492</v>
      </c>
    </row>
    <row r="44" spans="1:19" ht="15">
      <c r="A44" s="705">
        <v>234</v>
      </c>
      <c r="B44" t="s">
        <v>91</v>
      </c>
      <c r="C44" t="s">
        <v>92</v>
      </c>
      <c r="D44">
        <v>23280</v>
      </c>
      <c r="E44" s="701">
        <v>23176</v>
      </c>
      <c r="F44" s="701">
        <v>23068</v>
      </c>
      <c r="G44" s="701">
        <v>22954</v>
      </c>
      <c r="H44" s="701">
        <v>22835</v>
      </c>
      <c r="I44" t="s">
        <v>91</v>
      </c>
      <c r="J44" s="706" t="s">
        <v>92</v>
      </c>
      <c r="K44" s="707">
        <v>23044</v>
      </c>
      <c r="L44" s="707">
        <v>23255</v>
      </c>
      <c r="M44" s="708">
        <v>23509</v>
      </c>
      <c r="N44" s="708">
        <v>23874</v>
      </c>
      <c r="O44" s="708">
        <v>24242</v>
      </c>
      <c r="P44" s="708">
        <v>24621</v>
      </c>
      <c r="Q44" s="708">
        <v>24855</v>
      </c>
      <c r="R44" s="708">
        <v>25080</v>
      </c>
      <c r="S44" s="708">
        <v>25284</v>
      </c>
    </row>
    <row r="45" spans="1:19" ht="15">
      <c r="A45" s="705">
        <v>237</v>
      </c>
      <c r="B45" t="s">
        <v>93</v>
      </c>
      <c r="C45" t="s">
        <v>94</v>
      </c>
      <c r="D45">
        <v>22726</v>
      </c>
      <c r="E45" s="701">
        <v>23209</v>
      </c>
      <c r="F45" s="701">
        <v>23709</v>
      </c>
      <c r="G45" s="701">
        <v>24201</v>
      </c>
      <c r="H45" s="701">
        <v>24695</v>
      </c>
      <c r="I45" t="s">
        <v>93</v>
      </c>
      <c r="J45" s="709" t="s">
        <v>95</v>
      </c>
      <c r="K45" s="710">
        <v>18902</v>
      </c>
      <c r="L45" s="710">
        <v>19332</v>
      </c>
      <c r="M45" s="711">
        <v>19709</v>
      </c>
      <c r="N45" s="711">
        <v>20018</v>
      </c>
      <c r="O45" s="711">
        <v>20328</v>
      </c>
      <c r="P45" s="711">
        <v>20645</v>
      </c>
      <c r="Q45" s="711">
        <v>20922</v>
      </c>
      <c r="R45" s="711">
        <v>21181</v>
      </c>
      <c r="S45" s="711">
        <v>21434</v>
      </c>
    </row>
    <row r="46" spans="1:19" ht="15">
      <c r="A46" s="705">
        <v>240</v>
      </c>
      <c r="B46" t="s">
        <v>96</v>
      </c>
      <c r="C46" t="s">
        <v>97</v>
      </c>
      <c r="D46">
        <v>12510</v>
      </c>
      <c r="E46" s="701">
        <v>12507</v>
      </c>
      <c r="F46" s="701">
        <v>12489</v>
      </c>
      <c r="G46" s="701">
        <v>12478</v>
      </c>
      <c r="H46" s="701">
        <v>12452</v>
      </c>
      <c r="I46" t="s">
        <v>96</v>
      </c>
      <c r="J46" s="706" t="s">
        <v>97</v>
      </c>
      <c r="K46" s="707">
        <v>12158</v>
      </c>
      <c r="L46" s="707">
        <v>12108</v>
      </c>
      <c r="M46" s="708">
        <v>12134</v>
      </c>
      <c r="N46" s="708">
        <v>12322</v>
      </c>
      <c r="O46" s="708">
        <v>12512</v>
      </c>
      <c r="P46" s="708">
        <v>12708</v>
      </c>
      <c r="Q46" s="708">
        <v>12766</v>
      </c>
      <c r="R46" s="708">
        <v>12856</v>
      </c>
      <c r="S46" s="708">
        <v>12943</v>
      </c>
    </row>
    <row r="47" spans="1:19" ht="15">
      <c r="A47" s="705">
        <v>250</v>
      </c>
      <c r="B47" t="s">
        <v>98</v>
      </c>
      <c r="C47" t="s">
        <v>99</v>
      </c>
      <c r="D47">
        <v>49913</v>
      </c>
      <c r="E47" s="701">
        <v>50242</v>
      </c>
      <c r="F47" s="701">
        <v>50557</v>
      </c>
      <c r="G47" s="701">
        <v>50863</v>
      </c>
      <c r="H47" s="701">
        <v>51150</v>
      </c>
      <c r="I47" t="s">
        <v>98</v>
      </c>
      <c r="J47" s="709" t="s">
        <v>99</v>
      </c>
      <c r="K47" s="710">
        <v>51862</v>
      </c>
      <c r="L47" s="710">
        <v>52925</v>
      </c>
      <c r="M47" s="711">
        <v>53846</v>
      </c>
      <c r="N47" s="711">
        <v>54681</v>
      </c>
      <c r="O47" s="711">
        <v>55525</v>
      </c>
      <c r="P47" s="711">
        <v>56392</v>
      </c>
      <c r="Q47" s="711">
        <v>57136</v>
      </c>
      <c r="R47" s="711">
        <v>57841</v>
      </c>
      <c r="S47" s="711">
        <v>58520</v>
      </c>
    </row>
    <row r="48" spans="1:19" ht="15">
      <c r="A48" s="705">
        <v>264</v>
      </c>
      <c r="B48" t="s">
        <v>100</v>
      </c>
      <c r="C48" t="s">
        <v>101</v>
      </c>
      <c r="D48">
        <v>10102</v>
      </c>
      <c r="E48" s="701">
        <v>10248</v>
      </c>
      <c r="F48" s="701">
        <v>10404</v>
      </c>
      <c r="G48" s="701">
        <v>10547</v>
      </c>
      <c r="H48" s="701">
        <v>10696</v>
      </c>
      <c r="I48" t="s">
        <v>100</v>
      </c>
      <c r="J48" s="706" t="s">
        <v>102</v>
      </c>
      <c r="K48" s="707">
        <v>11159</v>
      </c>
      <c r="L48" s="707">
        <v>11465</v>
      </c>
      <c r="M48" s="708">
        <v>11728</v>
      </c>
      <c r="N48" s="708">
        <v>11912</v>
      </c>
      <c r="O48" s="708">
        <v>12096</v>
      </c>
      <c r="P48" s="708">
        <v>12285</v>
      </c>
      <c r="Q48" s="708">
        <v>12421</v>
      </c>
      <c r="R48" s="708">
        <v>12552</v>
      </c>
      <c r="S48" s="708">
        <v>12686</v>
      </c>
    </row>
    <row r="49" spans="1:19" ht="15">
      <c r="A49" s="705">
        <v>266</v>
      </c>
      <c r="B49" t="s">
        <v>103</v>
      </c>
      <c r="C49" t="s">
        <v>104</v>
      </c>
      <c r="D49">
        <v>227644</v>
      </c>
      <c r="E49" s="701">
        <v>232903</v>
      </c>
      <c r="F49" s="701">
        <v>238221</v>
      </c>
      <c r="G49" s="701">
        <v>243609</v>
      </c>
      <c r="H49" s="701">
        <v>249046</v>
      </c>
      <c r="I49" t="s">
        <v>103</v>
      </c>
      <c r="J49" s="709" t="s">
        <v>104</v>
      </c>
      <c r="K49" s="710">
        <v>228848</v>
      </c>
      <c r="L49" s="710">
        <v>236114</v>
      </c>
      <c r="M49" s="711">
        <v>242197</v>
      </c>
      <c r="N49" s="711">
        <v>246003</v>
      </c>
      <c r="O49" s="711">
        <v>249800</v>
      </c>
      <c r="P49" s="711">
        <v>253699</v>
      </c>
      <c r="Q49" s="711">
        <v>258103</v>
      </c>
      <c r="R49" s="711">
        <v>262339</v>
      </c>
      <c r="S49" s="711">
        <v>266361</v>
      </c>
    </row>
    <row r="50" spans="1:19" ht="15">
      <c r="A50" s="705">
        <v>282</v>
      </c>
      <c r="B50" t="s">
        <v>105</v>
      </c>
      <c r="C50" t="s">
        <v>106</v>
      </c>
      <c r="D50">
        <v>21426</v>
      </c>
      <c r="E50" s="701">
        <v>21283</v>
      </c>
      <c r="F50" s="701">
        <v>21142</v>
      </c>
      <c r="G50" s="701">
        <v>20997</v>
      </c>
      <c r="H50" s="701">
        <v>20841</v>
      </c>
      <c r="I50" t="s">
        <v>105</v>
      </c>
      <c r="J50" s="706" t="s">
        <v>106</v>
      </c>
      <c r="K50" s="707">
        <v>24408</v>
      </c>
      <c r="L50" s="707">
        <v>24553</v>
      </c>
      <c r="M50" s="708">
        <v>24754</v>
      </c>
      <c r="N50" s="708">
        <v>25138</v>
      </c>
      <c r="O50" s="708">
        <v>25526</v>
      </c>
      <c r="P50" s="708">
        <v>25924</v>
      </c>
      <c r="Q50" s="708">
        <v>26141</v>
      </c>
      <c r="R50" s="708">
        <v>26339</v>
      </c>
      <c r="S50" s="708">
        <v>26555</v>
      </c>
    </row>
    <row r="51" spans="1:19" ht="15">
      <c r="A51" s="705">
        <v>284</v>
      </c>
      <c r="B51" t="s">
        <v>107</v>
      </c>
      <c r="C51" t="s">
        <v>108</v>
      </c>
      <c r="D51">
        <v>16311</v>
      </c>
      <c r="E51" s="701">
        <v>16008</v>
      </c>
      <c r="F51" s="701">
        <v>15703</v>
      </c>
      <c r="G51" s="701">
        <v>15401</v>
      </c>
      <c r="H51" s="701">
        <v>15099</v>
      </c>
      <c r="I51" t="s">
        <v>107</v>
      </c>
      <c r="J51" s="709" t="s">
        <v>108</v>
      </c>
      <c r="K51" s="710">
        <v>20739</v>
      </c>
      <c r="L51" s="710">
        <v>20657</v>
      </c>
      <c r="M51" s="711">
        <v>20700</v>
      </c>
      <c r="N51" s="711">
        <v>21021</v>
      </c>
      <c r="O51" s="711">
        <v>21346</v>
      </c>
      <c r="P51" s="711">
        <v>21679</v>
      </c>
      <c r="Q51" s="711">
        <v>21888</v>
      </c>
      <c r="R51" s="711">
        <v>22106</v>
      </c>
      <c r="S51" s="711">
        <v>22313</v>
      </c>
    </row>
    <row r="52" spans="1:19" ht="15">
      <c r="A52" s="705">
        <v>306</v>
      </c>
      <c r="B52" t="s">
        <v>109</v>
      </c>
      <c r="C52" t="s">
        <v>110</v>
      </c>
      <c r="D52">
        <v>4009</v>
      </c>
      <c r="E52" s="701">
        <v>3992</v>
      </c>
      <c r="F52" s="701">
        <v>3977</v>
      </c>
      <c r="G52" s="701">
        <v>3953</v>
      </c>
      <c r="H52" s="701">
        <v>3937</v>
      </c>
      <c r="I52" t="s">
        <v>109</v>
      </c>
      <c r="J52" s="706" t="s">
        <v>110</v>
      </c>
      <c r="K52" s="707">
        <v>5544</v>
      </c>
      <c r="L52" s="707">
        <v>5652</v>
      </c>
      <c r="M52" s="708">
        <v>5750</v>
      </c>
      <c r="N52" s="708">
        <v>5839</v>
      </c>
      <c r="O52" s="708">
        <v>5929</v>
      </c>
      <c r="P52" s="708">
        <v>6022</v>
      </c>
      <c r="Q52" s="708">
        <v>6078</v>
      </c>
      <c r="R52" s="708">
        <v>6114</v>
      </c>
      <c r="S52" s="708">
        <v>6174</v>
      </c>
    </row>
    <row r="53" spans="1:19" ht="15">
      <c r="A53" s="705">
        <v>308</v>
      </c>
      <c r="B53" t="s">
        <v>111</v>
      </c>
      <c r="C53" t="s">
        <v>112</v>
      </c>
      <c r="D53">
        <v>55490</v>
      </c>
      <c r="E53" s="701">
        <v>56755</v>
      </c>
      <c r="F53" s="701">
        <v>58030</v>
      </c>
      <c r="G53" s="701">
        <v>59319</v>
      </c>
      <c r="H53" s="701">
        <v>60617</v>
      </c>
      <c r="I53" t="s">
        <v>111</v>
      </c>
      <c r="J53" s="709" t="s">
        <v>112</v>
      </c>
      <c r="K53" s="710">
        <v>51662</v>
      </c>
      <c r="L53" s="710">
        <v>53162</v>
      </c>
      <c r="M53" s="711">
        <v>54439</v>
      </c>
      <c r="N53" s="711">
        <v>55294</v>
      </c>
      <c r="O53" s="711">
        <v>56148</v>
      </c>
      <c r="P53" s="711">
        <v>57024</v>
      </c>
      <c r="Q53" s="711">
        <v>57714</v>
      </c>
      <c r="R53" s="711">
        <v>58358</v>
      </c>
      <c r="S53" s="711">
        <v>58969</v>
      </c>
    </row>
    <row r="54" spans="1:19" ht="15">
      <c r="A54" s="705">
        <v>310</v>
      </c>
      <c r="B54" t="s">
        <v>113</v>
      </c>
      <c r="C54" t="s">
        <v>114</v>
      </c>
      <c r="D54">
        <v>12964</v>
      </c>
      <c r="E54" s="701">
        <v>13115</v>
      </c>
      <c r="F54" s="701">
        <v>13266</v>
      </c>
      <c r="G54" s="701">
        <v>13417</v>
      </c>
      <c r="H54" s="701">
        <v>13567</v>
      </c>
      <c r="I54" t="s">
        <v>113</v>
      </c>
      <c r="J54" s="706" t="s">
        <v>114</v>
      </c>
      <c r="K54" s="707">
        <v>9753</v>
      </c>
      <c r="L54" s="707">
        <v>9828</v>
      </c>
      <c r="M54" s="708">
        <v>9921</v>
      </c>
      <c r="N54" s="708">
        <v>10075</v>
      </c>
      <c r="O54" s="708">
        <v>10230</v>
      </c>
      <c r="P54" s="708">
        <v>10390</v>
      </c>
      <c r="Q54" s="708">
        <v>10516</v>
      </c>
      <c r="R54" s="708">
        <v>10615</v>
      </c>
      <c r="S54" s="708">
        <v>10731</v>
      </c>
    </row>
    <row r="55" spans="1:19" ht="15">
      <c r="A55" s="705">
        <v>313</v>
      </c>
      <c r="B55" t="s">
        <v>115</v>
      </c>
      <c r="C55" t="s">
        <v>116</v>
      </c>
      <c r="D55">
        <v>9866</v>
      </c>
      <c r="E55" s="701">
        <v>9873</v>
      </c>
      <c r="F55" s="701">
        <v>9881</v>
      </c>
      <c r="G55" s="701">
        <v>9885</v>
      </c>
      <c r="H55" s="701">
        <v>9890</v>
      </c>
      <c r="I55" t="s">
        <v>115</v>
      </c>
      <c r="J55" s="709" t="s">
        <v>116</v>
      </c>
      <c r="K55" s="710">
        <v>10117</v>
      </c>
      <c r="L55" s="710">
        <v>9870</v>
      </c>
      <c r="M55" s="711">
        <v>9764</v>
      </c>
      <c r="N55" s="711">
        <v>9915</v>
      </c>
      <c r="O55" s="711">
        <v>10069</v>
      </c>
      <c r="P55" s="711">
        <v>10226</v>
      </c>
      <c r="Q55" s="711">
        <v>10348</v>
      </c>
      <c r="R55" s="711">
        <v>10446</v>
      </c>
      <c r="S55" s="711">
        <v>10571</v>
      </c>
    </row>
    <row r="56" spans="1:19" ht="15">
      <c r="A56" s="705">
        <v>315</v>
      </c>
      <c r="B56" t="s">
        <v>117</v>
      </c>
      <c r="C56" t="s">
        <v>118</v>
      </c>
      <c r="D56">
        <v>6306</v>
      </c>
      <c r="E56" s="701">
        <v>6313</v>
      </c>
      <c r="F56" s="701">
        <v>6318</v>
      </c>
      <c r="G56" s="701">
        <v>6324</v>
      </c>
      <c r="H56" s="701">
        <v>6330</v>
      </c>
      <c r="I56" t="s">
        <v>117</v>
      </c>
      <c r="J56" s="706" t="s">
        <v>118</v>
      </c>
      <c r="K56" s="707">
        <v>6560</v>
      </c>
      <c r="L56" s="707">
        <v>6607</v>
      </c>
      <c r="M56" s="708">
        <v>6665</v>
      </c>
      <c r="N56" s="708">
        <v>6768</v>
      </c>
      <c r="O56" s="708">
        <v>6873</v>
      </c>
      <c r="P56" s="708">
        <v>6980</v>
      </c>
      <c r="Q56" s="708">
        <v>7034</v>
      </c>
      <c r="R56" s="708">
        <v>7102</v>
      </c>
      <c r="S56" s="708">
        <v>7159</v>
      </c>
    </row>
    <row r="57" spans="1:19" ht="15">
      <c r="A57" s="705">
        <v>318</v>
      </c>
      <c r="B57" t="s">
        <v>119</v>
      </c>
      <c r="C57" t="s">
        <v>120</v>
      </c>
      <c r="D57">
        <v>48659</v>
      </c>
      <c r="E57" s="701">
        <v>49533</v>
      </c>
      <c r="F57" s="701">
        <v>50401</v>
      </c>
      <c r="G57" s="701">
        <v>51265</v>
      </c>
      <c r="H57" s="701">
        <v>52129</v>
      </c>
      <c r="I57" t="s">
        <v>119</v>
      </c>
      <c r="J57" s="709" t="s">
        <v>120</v>
      </c>
      <c r="K57" s="710">
        <v>55121</v>
      </c>
      <c r="L57" s="710">
        <v>56774</v>
      </c>
      <c r="M57" s="711">
        <v>58159</v>
      </c>
      <c r="N57" s="711">
        <v>59073</v>
      </c>
      <c r="O57" s="711">
        <v>59985</v>
      </c>
      <c r="P57" s="711">
        <v>60921</v>
      </c>
      <c r="Q57" s="711">
        <v>61405</v>
      </c>
      <c r="R57" s="711">
        <v>61905</v>
      </c>
      <c r="S57" s="711">
        <v>62422</v>
      </c>
    </row>
    <row r="58" spans="1:19" ht="15">
      <c r="A58" s="705">
        <v>321</v>
      </c>
      <c r="B58" t="s">
        <v>121</v>
      </c>
      <c r="C58" t="s">
        <v>122</v>
      </c>
      <c r="D58">
        <v>5231</v>
      </c>
      <c r="E58" s="701">
        <v>5167</v>
      </c>
      <c r="F58" s="701">
        <v>5097</v>
      </c>
      <c r="G58" s="701">
        <v>5046</v>
      </c>
      <c r="H58" s="701">
        <v>4993</v>
      </c>
      <c r="I58" t="s">
        <v>121</v>
      </c>
      <c r="J58" s="706" t="s">
        <v>122</v>
      </c>
      <c r="K58" s="707">
        <v>8363</v>
      </c>
      <c r="L58" s="707">
        <v>8548</v>
      </c>
      <c r="M58" s="708">
        <v>8709</v>
      </c>
      <c r="N58" s="708">
        <v>8844</v>
      </c>
      <c r="O58" s="708">
        <v>8981</v>
      </c>
      <c r="P58" s="708">
        <v>9121</v>
      </c>
      <c r="Q58" s="708">
        <v>9252</v>
      </c>
      <c r="R58" s="708">
        <v>9355</v>
      </c>
      <c r="S58" s="708">
        <v>9468</v>
      </c>
    </row>
    <row r="59" spans="1:19" ht="15">
      <c r="A59" s="705">
        <v>347</v>
      </c>
      <c r="B59" t="s">
        <v>123</v>
      </c>
      <c r="C59" t="s">
        <v>124</v>
      </c>
      <c r="D59">
        <v>5837</v>
      </c>
      <c r="E59" s="701">
        <v>5757</v>
      </c>
      <c r="F59" s="701">
        <v>5690</v>
      </c>
      <c r="G59" s="701">
        <v>5616</v>
      </c>
      <c r="H59" s="701">
        <v>5536</v>
      </c>
      <c r="I59" t="s">
        <v>123</v>
      </c>
      <c r="J59" s="709" t="s">
        <v>124</v>
      </c>
      <c r="K59" s="710">
        <v>5451</v>
      </c>
      <c r="L59" s="710">
        <v>5400</v>
      </c>
      <c r="M59" s="711">
        <v>5395</v>
      </c>
      <c r="N59" s="711">
        <v>5479</v>
      </c>
      <c r="O59" s="711">
        <v>5563</v>
      </c>
      <c r="P59" s="711">
        <v>5650</v>
      </c>
      <c r="Q59" s="711">
        <v>5702</v>
      </c>
      <c r="R59" s="711">
        <v>5758</v>
      </c>
      <c r="S59" s="711">
        <v>5814</v>
      </c>
    </row>
    <row r="60" spans="1:19" ht="15">
      <c r="A60" s="705">
        <v>353</v>
      </c>
      <c r="B60" t="s">
        <v>125</v>
      </c>
      <c r="C60" t="s">
        <v>126</v>
      </c>
      <c r="D60">
        <v>4874</v>
      </c>
      <c r="E60" s="701">
        <v>4879</v>
      </c>
      <c r="F60" s="701">
        <v>4885</v>
      </c>
      <c r="G60" s="701">
        <v>4890</v>
      </c>
      <c r="H60" s="701">
        <v>4895</v>
      </c>
      <c r="I60" t="s">
        <v>125</v>
      </c>
      <c r="J60" s="706" t="s">
        <v>126</v>
      </c>
      <c r="K60" s="707">
        <v>5469</v>
      </c>
      <c r="L60" s="707">
        <v>5530</v>
      </c>
      <c r="M60" s="708">
        <v>5591</v>
      </c>
      <c r="N60" s="708">
        <v>5678</v>
      </c>
      <c r="O60" s="708">
        <v>5765</v>
      </c>
      <c r="P60" s="708">
        <v>5855</v>
      </c>
      <c r="Q60" s="708">
        <v>5928</v>
      </c>
      <c r="R60" s="708">
        <v>6009</v>
      </c>
      <c r="S60" s="708">
        <v>6065</v>
      </c>
    </row>
    <row r="61" spans="1:19" ht="15">
      <c r="A61" s="705">
        <v>360</v>
      </c>
      <c r="B61" t="s">
        <v>127</v>
      </c>
      <c r="C61" t="s">
        <v>128</v>
      </c>
      <c r="D61">
        <v>270903</v>
      </c>
      <c r="E61" s="701">
        <v>273927</v>
      </c>
      <c r="F61" s="701">
        <v>276916</v>
      </c>
      <c r="G61" s="701">
        <v>279871</v>
      </c>
      <c r="H61" s="701">
        <v>282792</v>
      </c>
      <c r="I61" t="s">
        <v>127</v>
      </c>
      <c r="J61" s="709" t="s">
        <v>129</v>
      </c>
      <c r="K61" s="710">
        <v>276744</v>
      </c>
      <c r="L61" s="710">
        <v>283794</v>
      </c>
      <c r="M61" s="711">
        <v>289994</v>
      </c>
      <c r="N61" s="711">
        <v>294551</v>
      </c>
      <c r="O61" s="711">
        <v>299098</v>
      </c>
      <c r="P61" s="711">
        <v>303766</v>
      </c>
      <c r="Q61" s="711">
        <v>308806</v>
      </c>
      <c r="R61" s="711">
        <v>313667</v>
      </c>
      <c r="S61" s="711">
        <v>318314</v>
      </c>
    </row>
    <row r="62" spans="1:19" ht="15">
      <c r="A62" s="705">
        <v>361</v>
      </c>
      <c r="B62" t="s">
        <v>130</v>
      </c>
      <c r="C62" t="s">
        <v>131</v>
      </c>
      <c r="D62">
        <v>20628</v>
      </c>
      <c r="E62" s="701">
        <v>20273</v>
      </c>
      <c r="F62" s="701">
        <v>19919</v>
      </c>
      <c r="G62" s="701">
        <v>19578</v>
      </c>
      <c r="H62" s="701">
        <v>19222</v>
      </c>
      <c r="I62" t="s">
        <v>130</v>
      </c>
      <c r="J62" s="706" t="s">
        <v>131</v>
      </c>
      <c r="K62" s="707">
        <v>27074</v>
      </c>
      <c r="L62" s="707">
        <v>27419</v>
      </c>
      <c r="M62" s="708">
        <v>27789</v>
      </c>
      <c r="N62" s="708">
        <v>28220</v>
      </c>
      <c r="O62" s="708">
        <v>28656</v>
      </c>
      <c r="P62" s="708">
        <v>29103</v>
      </c>
      <c r="Q62" s="708">
        <v>29324</v>
      </c>
      <c r="R62" s="708">
        <v>29532</v>
      </c>
      <c r="S62" s="708">
        <v>29749</v>
      </c>
    </row>
    <row r="63" spans="1:19" ht="15">
      <c r="A63" s="705">
        <v>364</v>
      </c>
      <c r="B63" t="s">
        <v>132</v>
      </c>
      <c r="C63" t="s">
        <v>133</v>
      </c>
      <c r="D63">
        <v>13673</v>
      </c>
      <c r="E63" s="701">
        <v>13596</v>
      </c>
      <c r="F63" s="701">
        <v>13516</v>
      </c>
      <c r="G63" s="701">
        <v>13426</v>
      </c>
      <c r="H63" s="701">
        <v>13345</v>
      </c>
      <c r="I63" t="s">
        <v>132</v>
      </c>
      <c r="J63" s="709" t="s">
        <v>133</v>
      </c>
      <c r="K63" s="710">
        <v>14518</v>
      </c>
      <c r="L63" s="710">
        <v>14662</v>
      </c>
      <c r="M63" s="711">
        <v>14830</v>
      </c>
      <c r="N63" s="711">
        <v>15060</v>
      </c>
      <c r="O63" s="711">
        <v>15293</v>
      </c>
      <c r="P63" s="711">
        <v>15531</v>
      </c>
      <c r="Q63" s="711">
        <v>15694</v>
      </c>
      <c r="R63" s="711">
        <v>15878</v>
      </c>
      <c r="S63" s="711">
        <v>16047</v>
      </c>
    </row>
    <row r="64" spans="1:19" ht="15">
      <c r="A64" s="705">
        <v>368</v>
      </c>
      <c r="B64" t="s">
        <v>134</v>
      </c>
      <c r="C64" t="s">
        <v>135</v>
      </c>
      <c r="D64">
        <v>12016</v>
      </c>
      <c r="E64" s="701">
        <v>11939</v>
      </c>
      <c r="F64" s="701">
        <v>11852</v>
      </c>
      <c r="G64" s="701">
        <v>11765</v>
      </c>
      <c r="H64" s="701">
        <v>11679</v>
      </c>
      <c r="I64" t="s">
        <v>134</v>
      </c>
      <c r="J64" s="706" t="s">
        <v>135</v>
      </c>
      <c r="K64" s="707">
        <v>13640</v>
      </c>
      <c r="L64" s="707">
        <v>13637</v>
      </c>
      <c r="M64" s="708">
        <v>13706</v>
      </c>
      <c r="N64" s="708">
        <v>13919</v>
      </c>
      <c r="O64" s="708">
        <v>14133</v>
      </c>
      <c r="P64" s="708">
        <v>14354</v>
      </c>
      <c r="Q64" s="708">
        <v>14529</v>
      </c>
      <c r="R64" s="708">
        <v>14697</v>
      </c>
      <c r="S64" s="708">
        <v>14856</v>
      </c>
    </row>
    <row r="65" spans="1:19" ht="15">
      <c r="A65" s="705">
        <v>376</v>
      </c>
      <c r="B65" t="s">
        <v>136</v>
      </c>
      <c r="C65" t="s">
        <v>137</v>
      </c>
      <c r="D65">
        <v>53361</v>
      </c>
      <c r="E65" s="701">
        <v>53993</v>
      </c>
      <c r="F65" s="701">
        <v>54615</v>
      </c>
      <c r="G65" s="701">
        <v>55246</v>
      </c>
      <c r="H65" s="701">
        <v>55843</v>
      </c>
      <c r="I65" t="s">
        <v>136</v>
      </c>
      <c r="J65" s="709" t="s">
        <v>137</v>
      </c>
      <c r="K65" s="710">
        <v>64889</v>
      </c>
      <c r="L65" s="710">
        <v>66746</v>
      </c>
      <c r="M65" s="711">
        <v>68325</v>
      </c>
      <c r="N65" s="711">
        <v>69399</v>
      </c>
      <c r="O65" s="711">
        <v>70470</v>
      </c>
      <c r="P65" s="711">
        <v>71570</v>
      </c>
      <c r="Q65" s="711">
        <v>72728</v>
      </c>
      <c r="R65" s="711">
        <v>73840</v>
      </c>
      <c r="S65" s="711">
        <v>74876</v>
      </c>
    </row>
    <row r="66" spans="1:19" ht="15">
      <c r="A66" s="705">
        <v>380</v>
      </c>
      <c r="B66" t="s">
        <v>138</v>
      </c>
      <c r="C66" t="s">
        <v>139</v>
      </c>
      <c r="D66">
        <v>63335</v>
      </c>
      <c r="E66" s="701">
        <v>64315</v>
      </c>
      <c r="F66" s="701">
        <v>65300</v>
      </c>
      <c r="G66" s="701">
        <v>66281</v>
      </c>
      <c r="H66" s="701">
        <v>67259</v>
      </c>
      <c r="I66" t="s">
        <v>138</v>
      </c>
      <c r="J66" s="706" t="s">
        <v>139</v>
      </c>
      <c r="K66" s="707">
        <v>71545</v>
      </c>
      <c r="L66" s="707">
        <v>73696</v>
      </c>
      <c r="M66" s="708">
        <v>75517</v>
      </c>
      <c r="N66" s="708">
        <v>76704</v>
      </c>
      <c r="O66" s="708">
        <v>77888</v>
      </c>
      <c r="P66" s="708">
        <v>79103</v>
      </c>
      <c r="Q66" s="708">
        <v>80361</v>
      </c>
      <c r="R66" s="708">
        <v>81587</v>
      </c>
      <c r="S66" s="708">
        <v>82750</v>
      </c>
    </row>
    <row r="67" spans="1:19" ht="15">
      <c r="A67" s="705">
        <v>390</v>
      </c>
      <c r="B67" t="s">
        <v>140</v>
      </c>
      <c r="C67" t="s">
        <v>141</v>
      </c>
      <c r="D67">
        <v>6507</v>
      </c>
      <c r="E67" s="701">
        <v>6452</v>
      </c>
      <c r="F67" s="701">
        <v>6402</v>
      </c>
      <c r="G67" s="701">
        <v>6343</v>
      </c>
      <c r="H67" s="701">
        <v>6289</v>
      </c>
      <c r="I67" t="s">
        <v>140</v>
      </c>
      <c r="J67" s="709" t="s">
        <v>141</v>
      </c>
      <c r="K67" s="710">
        <v>8114</v>
      </c>
      <c r="L67" s="710">
        <v>8298</v>
      </c>
      <c r="M67" s="711">
        <v>8460</v>
      </c>
      <c r="N67" s="711">
        <v>8593</v>
      </c>
      <c r="O67" s="711">
        <v>8726</v>
      </c>
      <c r="P67" s="711">
        <v>8862</v>
      </c>
      <c r="Q67" s="711">
        <v>9010</v>
      </c>
      <c r="R67" s="711">
        <v>9148</v>
      </c>
      <c r="S67" s="711">
        <v>9270</v>
      </c>
    </row>
    <row r="68" spans="1:19" ht="15">
      <c r="A68" s="705">
        <v>400</v>
      </c>
      <c r="B68" t="s">
        <v>142</v>
      </c>
      <c r="C68" t="s">
        <v>143</v>
      </c>
      <c r="D68">
        <v>19229</v>
      </c>
      <c r="E68" s="701">
        <v>19324</v>
      </c>
      <c r="F68" s="701">
        <v>19413</v>
      </c>
      <c r="G68" s="701">
        <v>19502</v>
      </c>
      <c r="H68" s="701">
        <v>19588</v>
      </c>
      <c r="I68" t="s">
        <v>142</v>
      </c>
      <c r="J68" s="706" t="s">
        <v>143</v>
      </c>
      <c r="K68" s="707">
        <v>21475</v>
      </c>
      <c r="L68" s="707">
        <v>21963</v>
      </c>
      <c r="M68" s="708">
        <v>22391</v>
      </c>
      <c r="N68" s="708">
        <v>22742</v>
      </c>
      <c r="O68" s="708">
        <v>23094</v>
      </c>
      <c r="P68" s="708">
        <v>23455</v>
      </c>
      <c r="Q68" s="708">
        <v>23757</v>
      </c>
      <c r="R68" s="708">
        <v>24030</v>
      </c>
      <c r="S68" s="708">
        <v>24315</v>
      </c>
    </row>
    <row r="69" spans="1:19" ht="15">
      <c r="A69" s="705">
        <v>411</v>
      </c>
      <c r="B69" t="s">
        <v>144</v>
      </c>
      <c r="C69" t="s">
        <v>145</v>
      </c>
      <c r="D69">
        <v>9546</v>
      </c>
      <c r="E69" s="701">
        <v>9558</v>
      </c>
      <c r="F69" s="701">
        <v>9572</v>
      </c>
      <c r="G69" s="701">
        <v>9586</v>
      </c>
      <c r="H69" s="701">
        <v>9601</v>
      </c>
      <c r="I69" t="s">
        <v>144</v>
      </c>
      <c r="J69" s="709" t="s">
        <v>145</v>
      </c>
      <c r="K69" s="710">
        <v>10028</v>
      </c>
      <c r="L69" s="710">
        <v>10040</v>
      </c>
      <c r="M69" s="711">
        <v>10090</v>
      </c>
      <c r="N69" s="711">
        <v>10247</v>
      </c>
      <c r="O69" s="711">
        <v>10405</v>
      </c>
      <c r="P69" s="711">
        <v>10567</v>
      </c>
      <c r="Q69" s="711">
        <v>10637</v>
      </c>
      <c r="R69" s="711">
        <v>10687</v>
      </c>
      <c r="S69" s="711">
        <v>10776</v>
      </c>
    </row>
    <row r="70" spans="1:19" ht="15">
      <c r="A70" s="705">
        <v>425</v>
      </c>
      <c r="B70" t="s">
        <v>146</v>
      </c>
      <c r="C70" t="s">
        <v>147</v>
      </c>
      <c r="D70">
        <v>6775</v>
      </c>
      <c r="E70" s="701">
        <v>6696</v>
      </c>
      <c r="F70" s="701">
        <v>6611</v>
      </c>
      <c r="G70" s="701">
        <v>6537</v>
      </c>
      <c r="H70" s="701">
        <v>6457</v>
      </c>
      <c r="I70" t="s">
        <v>146</v>
      </c>
      <c r="J70" s="706" t="s">
        <v>147</v>
      </c>
      <c r="K70" s="707">
        <v>8221</v>
      </c>
      <c r="L70" s="707">
        <v>8218</v>
      </c>
      <c r="M70" s="708">
        <v>8248</v>
      </c>
      <c r="N70" s="708">
        <v>8376</v>
      </c>
      <c r="O70" s="708">
        <v>8505</v>
      </c>
      <c r="P70" s="708">
        <v>8638</v>
      </c>
      <c r="Q70" s="708">
        <v>8711</v>
      </c>
      <c r="R70" s="708">
        <v>8781</v>
      </c>
      <c r="S70" s="708">
        <v>8863</v>
      </c>
    </row>
    <row r="71" spans="1:19" ht="15">
      <c r="A71" s="705">
        <v>440</v>
      </c>
      <c r="B71" t="s">
        <v>148</v>
      </c>
      <c r="C71" t="s">
        <v>149</v>
      </c>
      <c r="D71">
        <v>54186</v>
      </c>
      <c r="E71" s="701">
        <v>55000</v>
      </c>
      <c r="F71" s="701">
        <v>55798</v>
      </c>
      <c r="G71" s="701">
        <v>56608</v>
      </c>
      <c r="H71" s="701">
        <v>57403</v>
      </c>
      <c r="I71" t="s">
        <v>148</v>
      </c>
      <c r="J71" s="709" t="s">
        <v>149</v>
      </c>
      <c r="K71" s="710">
        <v>64645</v>
      </c>
      <c r="L71" s="710">
        <v>66399</v>
      </c>
      <c r="M71" s="711">
        <v>67893</v>
      </c>
      <c r="N71" s="711">
        <v>68960</v>
      </c>
      <c r="O71" s="711">
        <v>70024</v>
      </c>
      <c r="P71" s="711">
        <v>71117</v>
      </c>
      <c r="Q71" s="711">
        <v>72104</v>
      </c>
      <c r="R71" s="711">
        <v>73039</v>
      </c>
      <c r="S71" s="711">
        <v>73961</v>
      </c>
    </row>
    <row r="72" spans="1:19" ht="15">
      <c r="A72" s="705">
        <v>467</v>
      </c>
      <c r="B72" t="s">
        <v>150</v>
      </c>
      <c r="C72" t="s">
        <v>151</v>
      </c>
      <c r="D72">
        <v>6077</v>
      </c>
      <c r="E72" s="701">
        <v>5950</v>
      </c>
      <c r="F72" s="701">
        <v>5825</v>
      </c>
      <c r="G72" s="701">
        <v>5707</v>
      </c>
      <c r="H72" s="701">
        <v>5589</v>
      </c>
      <c r="I72" t="s">
        <v>150</v>
      </c>
      <c r="J72" s="706" t="s">
        <v>151</v>
      </c>
      <c r="K72" s="707">
        <v>6680</v>
      </c>
      <c r="L72" s="707">
        <v>6635</v>
      </c>
      <c r="M72" s="708">
        <v>6641</v>
      </c>
      <c r="N72" s="708">
        <v>6744</v>
      </c>
      <c r="O72" s="708">
        <v>6848</v>
      </c>
      <c r="P72" s="708">
        <v>6955</v>
      </c>
      <c r="Q72" s="708">
        <v>6993</v>
      </c>
      <c r="R72" s="708">
        <v>7054</v>
      </c>
      <c r="S72" s="708">
        <v>7113</v>
      </c>
    </row>
    <row r="73" spans="1:19" ht="15">
      <c r="A73" s="705">
        <v>475</v>
      </c>
      <c r="B73" t="s">
        <v>152</v>
      </c>
      <c r="C73" t="s">
        <v>153</v>
      </c>
      <c r="D73">
        <v>4692</v>
      </c>
      <c r="E73" s="701">
        <v>4795</v>
      </c>
      <c r="F73" s="701">
        <v>4891</v>
      </c>
      <c r="G73" s="701">
        <v>4992</v>
      </c>
      <c r="H73" s="701">
        <v>5097</v>
      </c>
      <c r="I73" t="s">
        <v>152</v>
      </c>
      <c r="J73" s="709" t="s">
        <v>153</v>
      </c>
      <c r="K73" s="710">
        <v>4911</v>
      </c>
      <c r="L73" s="710">
        <v>5088</v>
      </c>
      <c r="M73" s="711">
        <v>5234</v>
      </c>
      <c r="N73" s="711">
        <v>5316</v>
      </c>
      <c r="O73" s="711">
        <v>5398</v>
      </c>
      <c r="P73" s="711">
        <v>5483</v>
      </c>
      <c r="Q73" s="711">
        <v>5531</v>
      </c>
      <c r="R73" s="711">
        <v>5582</v>
      </c>
      <c r="S73" s="711">
        <v>5628</v>
      </c>
    </row>
    <row r="74" spans="1:19" ht="15">
      <c r="A74" s="705">
        <v>480</v>
      </c>
      <c r="B74" t="s">
        <v>154</v>
      </c>
      <c r="C74" t="s">
        <v>155</v>
      </c>
      <c r="D74">
        <v>21077</v>
      </c>
      <c r="E74" s="701">
        <v>21545</v>
      </c>
      <c r="F74" s="701">
        <v>22028</v>
      </c>
      <c r="G74" s="701">
        <v>22505</v>
      </c>
      <c r="H74" s="701">
        <v>22992</v>
      </c>
      <c r="I74" t="s">
        <v>154</v>
      </c>
      <c r="J74" s="706" t="s">
        <v>155</v>
      </c>
      <c r="K74" s="707">
        <v>13991</v>
      </c>
      <c r="L74" s="707">
        <v>14196</v>
      </c>
      <c r="M74" s="708">
        <v>14389</v>
      </c>
      <c r="N74" s="708">
        <v>14612</v>
      </c>
      <c r="O74" s="708">
        <v>14838</v>
      </c>
      <c r="P74" s="708">
        <v>15069</v>
      </c>
      <c r="Q74" s="708">
        <v>15201</v>
      </c>
      <c r="R74" s="708">
        <v>15338</v>
      </c>
      <c r="S74" s="708">
        <v>15475</v>
      </c>
    </row>
    <row r="75" spans="1:19" ht="15">
      <c r="A75" s="705">
        <v>483</v>
      </c>
      <c r="B75" t="s">
        <v>156</v>
      </c>
      <c r="C75" t="s">
        <v>157</v>
      </c>
      <c r="D75">
        <v>17486</v>
      </c>
      <c r="E75" s="701">
        <v>17686</v>
      </c>
      <c r="F75" s="701">
        <v>17891</v>
      </c>
      <c r="G75" s="701">
        <v>18100</v>
      </c>
      <c r="H75" s="701">
        <v>18313</v>
      </c>
      <c r="I75" t="s">
        <v>156</v>
      </c>
      <c r="J75" s="709" t="s">
        <v>157</v>
      </c>
      <c r="K75" s="710">
        <v>10153</v>
      </c>
      <c r="L75" s="710">
        <v>9997</v>
      </c>
      <c r="M75" s="711">
        <v>9947</v>
      </c>
      <c r="N75" s="711">
        <v>10101</v>
      </c>
      <c r="O75" s="711">
        <v>10257</v>
      </c>
      <c r="P75" s="711">
        <v>10417</v>
      </c>
      <c r="Q75" s="711">
        <v>10500</v>
      </c>
      <c r="R75" s="711">
        <v>10578</v>
      </c>
      <c r="S75" s="711">
        <v>10666</v>
      </c>
    </row>
    <row r="76" spans="1:19" ht="15">
      <c r="A76" s="705">
        <v>490</v>
      </c>
      <c r="B76" t="s">
        <v>158</v>
      </c>
      <c r="C76" t="s">
        <v>159</v>
      </c>
      <c r="D76">
        <v>63991</v>
      </c>
      <c r="E76" s="701">
        <v>65663</v>
      </c>
      <c r="F76" s="701">
        <v>67359</v>
      </c>
      <c r="G76" s="701">
        <v>69090</v>
      </c>
      <c r="H76" s="701">
        <v>70824</v>
      </c>
      <c r="I76" t="s">
        <v>158</v>
      </c>
      <c r="J76" s="706" t="s">
        <v>159</v>
      </c>
      <c r="K76" s="707">
        <v>42281</v>
      </c>
      <c r="L76" s="707">
        <v>43257</v>
      </c>
      <c r="M76" s="708">
        <v>44118</v>
      </c>
      <c r="N76" s="708">
        <v>44811</v>
      </c>
      <c r="O76" s="708">
        <v>45503</v>
      </c>
      <c r="P76" s="708">
        <v>46213</v>
      </c>
      <c r="Q76" s="708">
        <v>46532</v>
      </c>
      <c r="R76" s="708">
        <v>46872</v>
      </c>
      <c r="S76" s="708">
        <v>47202</v>
      </c>
    </row>
    <row r="77" spans="1:19" ht="15">
      <c r="A77" s="705">
        <v>495</v>
      </c>
      <c r="B77" t="s">
        <v>160</v>
      </c>
      <c r="C77" t="s">
        <v>161</v>
      </c>
      <c r="D77">
        <v>27238</v>
      </c>
      <c r="E77" s="701">
        <v>27915</v>
      </c>
      <c r="F77" s="701">
        <v>28585</v>
      </c>
      <c r="G77" s="701">
        <v>29270</v>
      </c>
      <c r="H77" s="701">
        <v>29957</v>
      </c>
      <c r="I77" t="s">
        <v>160</v>
      </c>
      <c r="J77" s="709" t="s">
        <v>161</v>
      </c>
      <c r="K77" s="710">
        <v>25790</v>
      </c>
      <c r="L77" s="710">
        <v>26652</v>
      </c>
      <c r="M77" s="711">
        <v>27354</v>
      </c>
      <c r="N77" s="711">
        <v>27784</v>
      </c>
      <c r="O77" s="711">
        <v>28213</v>
      </c>
      <c r="P77" s="711">
        <v>28653</v>
      </c>
      <c r="Q77" s="711">
        <v>28963</v>
      </c>
      <c r="R77" s="711">
        <v>29281</v>
      </c>
      <c r="S77" s="711">
        <v>29598</v>
      </c>
    </row>
    <row r="78" spans="1:19" ht="15">
      <c r="A78" s="705">
        <v>501</v>
      </c>
      <c r="B78" t="s">
        <v>162</v>
      </c>
      <c r="C78" t="s">
        <v>163</v>
      </c>
      <c r="D78">
        <v>3278</v>
      </c>
      <c r="E78" s="701">
        <v>3310</v>
      </c>
      <c r="F78" s="701">
        <v>3341</v>
      </c>
      <c r="G78" s="701">
        <v>3377</v>
      </c>
      <c r="H78" s="701">
        <v>3411</v>
      </c>
      <c r="I78" t="s">
        <v>162</v>
      </c>
      <c r="J78" s="706" t="s">
        <v>163</v>
      </c>
      <c r="K78" s="707">
        <v>3127</v>
      </c>
      <c r="L78" s="707">
        <v>3150</v>
      </c>
      <c r="M78" s="708">
        <v>3175</v>
      </c>
      <c r="N78" s="708">
        <v>3224</v>
      </c>
      <c r="O78" s="708">
        <v>3274</v>
      </c>
      <c r="P78" s="708">
        <v>3325</v>
      </c>
      <c r="Q78" s="708">
        <v>3323</v>
      </c>
      <c r="R78" s="708">
        <v>3346</v>
      </c>
      <c r="S78" s="708">
        <v>3373</v>
      </c>
    </row>
    <row r="79" spans="1:19" ht="15">
      <c r="A79" s="705">
        <v>541</v>
      </c>
      <c r="B79" t="s">
        <v>164</v>
      </c>
      <c r="C79" t="s">
        <v>165</v>
      </c>
      <c r="D79">
        <v>15848</v>
      </c>
      <c r="E79" s="701">
        <v>15802</v>
      </c>
      <c r="F79" s="701">
        <v>15746</v>
      </c>
      <c r="G79" s="701">
        <v>15690</v>
      </c>
      <c r="H79" s="701">
        <v>15629</v>
      </c>
      <c r="I79" t="s">
        <v>164</v>
      </c>
      <c r="J79" s="709" t="s">
        <v>165</v>
      </c>
      <c r="K79" s="710">
        <v>21049</v>
      </c>
      <c r="L79" s="710">
        <v>21427</v>
      </c>
      <c r="M79" s="711">
        <v>21769</v>
      </c>
      <c r="N79" s="711">
        <v>22107</v>
      </c>
      <c r="O79" s="711">
        <v>22448</v>
      </c>
      <c r="P79" s="711">
        <v>22798</v>
      </c>
      <c r="Q79" s="711">
        <v>23056</v>
      </c>
      <c r="R79" s="711">
        <v>23308</v>
      </c>
      <c r="S79" s="711">
        <v>23559</v>
      </c>
    </row>
    <row r="80" spans="1:19" ht="15">
      <c r="A80" s="705">
        <v>543</v>
      </c>
      <c r="B80" t="s">
        <v>166</v>
      </c>
      <c r="C80" t="s">
        <v>167</v>
      </c>
      <c r="D80">
        <v>11064</v>
      </c>
      <c r="E80" s="701">
        <v>11199</v>
      </c>
      <c r="F80" s="701">
        <v>11321</v>
      </c>
      <c r="G80" s="701">
        <v>11462</v>
      </c>
      <c r="H80" s="701">
        <v>11591</v>
      </c>
      <c r="I80" t="s">
        <v>166</v>
      </c>
      <c r="J80" s="706" t="s">
        <v>167</v>
      </c>
      <c r="K80" s="707">
        <v>8097</v>
      </c>
      <c r="L80" s="707">
        <v>8186</v>
      </c>
      <c r="M80" s="708">
        <v>8285</v>
      </c>
      <c r="N80" s="708">
        <v>8414</v>
      </c>
      <c r="O80" s="708">
        <v>8543</v>
      </c>
      <c r="P80" s="708">
        <v>8677</v>
      </c>
      <c r="Q80" s="708">
        <v>8747</v>
      </c>
      <c r="R80" s="708">
        <v>8791</v>
      </c>
      <c r="S80" s="708">
        <v>8880</v>
      </c>
    </row>
    <row r="81" spans="1:19" ht="15">
      <c r="A81" s="705">
        <v>576</v>
      </c>
      <c r="B81" t="s">
        <v>168</v>
      </c>
      <c r="C81" t="s">
        <v>169</v>
      </c>
      <c r="D81">
        <v>6913</v>
      </c>
      <c r="E81" s="701">
        <v>6793</v>
      </c>
      <c r="F81" s="701">
        <v>6675</v>
      </c>
      <c r="G81" s="701">
        <v>6558</v>
      </c>
      <c r="H81" s="701">
        <v>6438</v>
      </c>
      <c r="I81" t="s">
        <v>168</v>
      </c>
      <c r="J81" s="709" t="s">
        <v>169</v>
      </c>
      <c r="K81" s="710">
        <v>8664</v>
      </c>
      <c r="L81" s="710">
        <v>8681</v>
      </c>
      <c r="M81" s="711">
        <v>8735</v>
      </c>
      <c r="N81" s="711">
        <v>8870</v>
      </c>
      <c r="O81" s="711">
        <v>9007</v>
      </c>
      <c r="P81" s="711">
        <v>9148</v>
      </c>
      <c r="Q81" s="711">
        <v>9256</v>
      </c>
      <c r="R81" s="711">
        <v>9347</v>
      </c>
      <c r="S81" s="711">
        <v>9451</v>
      </c>
    </row>
    <row r="82" spans="1:19" ht="15">
      <c r="A82" s="705">
        <v>579</v>
      </c>
      <c r="B82" t="s">
        <v>170</v>
      </c>
      <c r="C82" t="s">
        <v>171</v>
      </c>
      <c r="D82">
        <v>47717</v>
      </c>
      <c r="E82" s="701">
        <v>48553</v>
      </c>
      <c r="F82" s="701">
        <v>49392</v>
      </c>
      <c r="G82" s="701">
        <v>50232</v>
      </c>
      <c r="H82" s="701">
        <v>51079</v>
      </c>
      <c r="I82" t="s">
        <v>170</v>
      </c>
      <c r="J82" s="706" t="s">
        <v>171</v>
      </c>
      <c r="K82" s="707">
        <v>39314</v>
      </c>
      <c r="L82" s="707">
        <v>40048</v>
      </c>
      <c r="M82" s="708">
        <v>40713</v>
      </c>
      <c r="N82" s="708">
        <v>41345</v>
      </c>
      <c r="O82" s="708">
        <v>41983</v>
      </c>
      <c r="P82" s="708">
        <v>42638</v>
      </c>
      <c r="Q82" s="708">
        <v>43311</v>
      </c>
      <c r="R82" s="708">
        <v>43966</v>
      </c>
      <c r="S82" s="708">
        <v>44578</v>
      </c>
    </row>
    <row r="83" spans="1:19" ht="15">
      <c r="A83" s="705">
        <v>585</v>
      </c>
      <c r="B83" t="s">
        <v>172</v>
      </c>
      <c r="C83" t="s">
        <v>173</v>
      </c>
      <c r="D83">
        <v>18846</v>
      </c>
      <c r="E83" s="701">
        <v>19025</v>
      </c>
      <c r="F83" s="701">
        <v>19209</v>
      </c>
      <c r="G83" s="701">
        <v>19382</v>
      </c>
      <c r="H83" s="701">
        <v>19545</v>
      </c>
      <c r="I83" t="s">
        <v>172</v>
      </c>
      <c r="J83" s="709" t="s">
        <v>173</v>
      </c>
      <c r="K83" s="710">
        <v>14380</v>
      </c>
      <c r="L83" s="710">
        <v>14384</v>
      </c>
      <c r="M83" s="711">
        <v>14440</v>
      </c>
      <c r="N83" s="711">
        <v>14664</v>
      </c>
      <c r="O83" s="711">
        <v>14890</v>
      </c>
      <c r="P83" s="711">
        <v>15123</v>
      </c>
      <c r="Q83" s="711">
        <v>15242</v>
      </c>
      <c r="R83" s="711">
        <v>15346</v>
      </c>
      <c r="S83" s="711">
        <v>15475</v>
      </c>
    </row>
    <row r="84" spans="1:19" ht="15">
      <c r="A84" s="705">
        <v>591</v>
      </c>
      <c r="B84" t="s">
        <v>174</v>
      </c>
      <c r="C84" t="s">
        <v>175</v>
      </c>
      <c r="D84">
        <v>20483</v>
      </c>
      <c r="E84" s="701">
        <v>20893</v>
      </c>
      <c r="F84" s="701">
        <v>21317</v>
      </c>
      <c r="G84" s="701">
        <v>21745</v>
      </c>
      <c r="H84" s="701">
        <v>22161</v>
      </c>
      <c r="I84" t="s">
        <v>174</v>
      </c>
      <c r="J84" s="706" t="s">
        <v>175</v>
      </c>
      <c r="K84" s="707">
        <v>18055</v>
      </c>
      <c r="L84" s="707">
        <v>18550</v>
      </c>
      <c r="M84" s="708">
        <v>18970</v>
      </c>
      <c r="N84" s="708">
        <v>19268</v>
      </c>
      <c r="O84" s="708">
        <v>19566</v>
      </c>
      <c r="P84" s="708">
        <v>19871</v>
      </c>
      <c r="Q84" s="708">
        <v>19970</v>
      </c>
      <c r="R84" s="708">
        <v>20077</v>
      </c>
      <c r="S84" s="708">
        <v>20212</v>
      </c>
    </row>
    <row r="85" spans="1:19" ht="15">
      <c r="A85" s="705">
        <v>604</v>
      </c>
      <c r="B85" t="s">
        <v>176</v>
      </c>
      <c r="C85" t="s">
        <v>177</v>
      </c>
      <c r="D85">
        <v>29898</v>
      </c>
      <c r="E85" s="701">
        <v>30613</v>
      </c>
      <c r="F85" s="701">
        <v>31333</v>
      </c>
      <c r="G85" s="701">
        <v>32057</v>
      </c>
      <c r="H85" s="701">
        <v>32793</v>
      </c>
      <c r="I85" t="s">
        <v>176</v>
      </c>
      <c r="J85" s="709" t="s">
        <v>177</v>
      </c>
      <c r="K85" s="710">
        <v>28415</v>
      </c>
      <c r="L85" s="710">
        <v>29061</v>
      </c>
      <c r="M85" s="711">
        <v>29629</v>
      </c>
      <c r="N85" s="711">
        <v>30094</v>
      </c>
      <c r="O85" s="711">
        <v>30559</v>
      </c>
      <c r="P85" s="711">
        <v>31036</v>
      </c>
      <c r="Q85" s="711">
        <v>31346</v>
      </c>
      <c r="R85" s="711">
        <v>31630</v>
      </c>
      <c r="S85" s="711">
        <v>31916</v>
      </c>
    </row>
    <row r="86" spans="1:19" ht="15">
      <c r="A86" s="705">
        <v>607</v>
      </c>
      <c r="B86" t="s">
        <v>178</v>
      </c>
      <c r="C86" t="s">
        <v>179</v>
      </c>
      <c r="D86">
        <v>19310</v>
      </c>
      <c r="E86" s="701">
        <v>19507</v>
      </c>
      <c r="F86" s="701">
        <v>19702</v>
      </c>
      <c r="G86" s="701">
        <v>19898</v>
      </c>
      <c r="H86" s="701">
        <v>20080</v>
      </c>
      <c r="I86" t="s">
        <v>178</v>
      </c>
      <c r="J86" s="706" t="s">
        <v>179</v>
      </c>
      <c r="K86" s="707">
        <v>23514</v>
      </c>
      <c r="L86" s="707">
        <v>24185</v>
      </c>
      <c r="M86" s="708">
        <v>24757</v>
      </c>
      <c r="N86" s="708">
        <v>25146</v>
      </c>
      <c r="O86" s="708">
        <v>25534</v>
      </c>
      <c r="P86" s="708">
        <v>25933</v>
      </c>
      <c r="Q86" s="708">
        <v>26231</v>
      </c>
      <c r="R86" s="708">
        <v>26523</v>
      </c>
      <c r="S86" s="708">
        <v>26801</v>
      </c>
    </row>
    <row r="87" spans="1:19" ht="15">
      <c r="A87" s="705">
        <v>615</v>
      </c>
      <c r="B87" t="s">
        <v>180</v>
      </c>
      <c r="C87" t="s">
        <v>181</v>
      </c>
      <c r="D87">
        <v>122231</v>
      </c>
      <c r="E87" s="701">
        <v>124219</v>
      </c>
      <c r="F87" s="701">
        <v>126193</v>
      </c>
      <c r="G87" s="701">
        <v>128153</v>
      </c>
      <c r="H87" s="701">
        <v>130108</v>
      </c>
      <c r="I87" t="s">
        <v>180</v>
      </c>
      <c r="J87" s="709" t="s">
        <v>181</v>
      </c>
      <c r="K87" s="710">
        <v>135465</v>
      </c>
      <c r="L87" s="710">
        <v>139553</v>
      </c>
      <c r="M87" s="711">
        <v>142995</v>
      </c>
      <c r="N87" s="711">
        <v>145242</v>
      </c>
      <c r="O87" s="711">
        <v>147484</v>
      </c>
      <c r="P87" s="711">
        <v>149786</v>
      </c>
      <c r="Q87" s="711">
        <v>151730</v>
      </c>
      <c r="R87" s="711">
        <v>153561</v>
      </c>
      <c r="S87" s="711">
        <v>155362</v>
      </c>
    </row>
    <row r="88" spans="1:19" ht="15">
      <c r="A88" s="705">
        <v>628</v>
      </c>
      <c r="B88" t="s">
        <v>182</v>
      </c>
      <c r="C88" t="s">
        <v>183</v>
      </c>
      <c r="D88">
        <v>8191</v>
      </c>
      <c r="E88" s="701">
        <v>8191</v>
      </c>
      <c r="F88" s="701">
        <v>8191</v>
      </c>
      <c r="G88" s="701">
        <v>8191</v>
      </c>
      <c r="H88" s="701">
        <v>8191</v>
      </c>
      <c r="I88" t="s">
        <v>182</v>
      </c>
      <c r="J88" s="706" t="s">
        <v>183</v>
      </c>
      <c r="K88" s="707">
        <v>9032</v>
      </c>
      <c r="L88" s="707">
        <v>9155</v>
      </c>
      <c r="M88" s="708">
        <v>9278</v>
      </c>
      <c r="N88" s="708">
        <v>9422</v>
      </c>
      <c r="O88" s="708">
        <v>9567</v>
      </c>
      <c r="P88" s="708">
        <v>9717</v>
      </c>
      <c r="Q88" s="708">
        <v>9789</v>
      </c>
      <c r="R88" s="708">
        <v>9883</v>
      </c>
      <c r="S88" s="708">
        <v>9954</v>
      </c>
    </row>
    <row r="89" spans="1:19" ht="15">
      <c r="A89" s="705">
        <v>631</v>
      </c>
      <c r="B89" t="s">
        <v>184</v>
      </c>
      <c r="C89" t="s">
        <v>185</v>
      </c>
      <c r="D89">
        <v>52554</v>
      </c>
      <c r="E89" s="701">
        <v>53236</v>
      </c>
      <c r="F89" s="701">
        <v>53914</v>
      </c>
      <c r="G89" s="701">
        <v>54573</v>
      </c>
      <c r="H89" s="701">
        <v>55220</v>
      </c>
      <c r="I89" t="s">
        <v>184</v>
      </c>
      <c r="J89" s="709" t="s">
        <v>185</v>
      </c>
      <c r="K89" s="710">
        <v>82375</v>
      </c>
      <c r="L89" s="710">
        <v>85484</v>
      </c>
      <c r="M89" s="711">
        <v>87981</v>
      </c>
      <c r="N89" s="711">
        <v>89364</v>
      </c>
      <c r="O89" s="711">
        <v>90743</v>
      </c>
      <c r="P89" s="711">
        <v>92159</v>
      </c>
      <c r="Q89" s="711">
        <v>93629</v>
      </c>
      <c r="R89" s="711">
        <v>95088</v>
      </c>
      <c r="S89" s="711">
        <v>96439</v>
      </c>
    </row>
    <row r="90" spans="1:19" ht="15">
      <c r="A90" s="705">
        <v>642</v>
      </c>
      <c r="B90" t="s">
        <v>186</v>
      </c>
      <c r="C90" t="s">
        <v>187</v>
      </c>
      <c r="D90">
        <v>17539</v>
      </c>
      <c r="E90" s="701">
        <v>17469</v>
      </c>
      <c r="F90" s="701">
        <v>17397</v>
      </c>
      <c r="G90" s="701">
        <v>17324</v>
      </c>
      <c r="H90" s="701">
        <v>17249</v>
      </c>
      <c r="I90" t="s">
        <v>186</v>
      </c>
      <c r="J90" s="706" t="s">
        <v>187</v>
      </c>
      <c r="K90" s="707">
        <v>18258</v>
      </c>
      <c r="L90" s="707">
        <v>18218</v>
      </c>
      <c r="M90" s="708">
        <v>18261</v>
      </c>
      <c r="N90" s="708">
        <v>18544</v>
      </c>
      <c r="O90" s="708">
        <v>18831</v>
      </c>
      <c r="P90" s="708">
        <v>19124</v>
      </c>
      <c r="Q90" s="708">
        <v>19300</v>
      </c>
      <c r="R90" s="708">
        <v>19467</v>
      </c>
      <c r="S90" s="708">
        <v>19640</v>
      </c>
    </row>
    <row r="91" spans="1:19" ht="15">
      <c r="A91" s="705">
        <v>647</v>
      </c>
      <c r="B91" t="s">
        <v>188</v>
      </c>
      <c r="C91" t="s">
        <v>189</v>
      </c>
      <c r="D91">
        <v>6126</v>
      </c>
      <c r="E91" s="701">
        <v>6024</v>
      </c>
      <c r="F91" s="701">
        <v>5917</v>
      </c>
      <c r="G91" s="701">
        <v>5810</v>
      </c>
      <c r="H91" s="701">
        <v>5702</v>
      </c>
      <c r="I91" t="s">
        <v>188</v>
      </c>
      <c r="J91" s="709" t="s">
        <v>189</v>
      </c>
      <c r="K91" s="710">
        <v>7235</v>
      </c>
      <c r="L91" s="710">
        <v>7240</v>
      </c>
      <c r="M91" s="711">
        <v>7281</v>
      </c>
      <c r="N91" s="711">
        <v>7394</v>
      </c>
      <c r="O91" s="711">
        <v>7508</v>
      </c>
      <c r="P91" s="711">
        <v>7625</v>
      </c>
      <c r="Q91" s="711">
        <v>7715</v>
      </c>
      <c r="R91" s="711">
        <v>7766</v>
      </c>
      <c r="S91" s="711">
        <v>7838</v>
      </c>
    </row>
    <row r="92" spans="1:19" ht="15">
      <c r="A92" s="705">
        <v>649</v>
      </c>
      <c r="B92" t="s">
        <v>190</v>
      </c>
      <c r="C92" t="s">
        <v>191</v>
      </c>
      <c r="D92">
        <v>16086</v>
      </c>
      <c r="E92" s="701">
        <v>16111</v>
      </c>
      <c r="F92" s="701">
        <v>16132</v>
      </c>
      <c r="G92" s="701">
        <v>16152</v>
      </c>
      <c r="H92" s="701">
        <v>16173</v>
      </c>
      <c r="I92" t="s">
        <v>190</v>
      </c>
      <c r="J92" s="706" t="s">
        <v>191</v>
      </c>
      <c r="K92" s="707">
        <v>16247</v>
      </c>
      <c r="L92" s="707">
        <v>15940</v>
      </c>
      <c r="M92" s="708">
        <v>15811</v>
      </c>
      <c r="N92" s="708">
        <v>16056</v>
      </c>
      <c r="O92" s="708">
        <v>16304</v>
      </c>
      <c r="P92" s="708">
        <v>16559</v>
      </c>
      <c r="Q92" s="708">
        <v>16727</v>
      </c>
      <c r="R92" s="708">
        <v>16887</v>
      </c>
      <c r="S92" s="708">
        <v>17056</v>
      </c>
    </row>
    <row r="93" spans="1:19" ht="15">
      <c r="A93" s="705">
        <v>652</v>
      </c>
      <c r="B93" t="s">
        <v>192</v>
      </c>
      <c r="C93" t="s">
        <v>193</v>
      </c>
      <c r="D93">
        <v>5222</v>
      </c>
      <c r="E93" s="701">
        <v>5119</v>
      </c>
      <c r="F93" s="701">
        <v>5021</v>
      </c>
      <c r="G93" s="701">
        <v>4918</v>
      </c>
      <c r="H93" s="701">
        <v>4825</v>
      </c>
      <c r="I93" t="s">
        <v>192</v>
      </c>
      <c r="J93" s="709" t="s">
        <v>193</v>
      </c>
      <c r="K93" s="710">
        <v>5648</v>
      </c>
      <c r="L93" s="710">
        <v>5776</v>
      </c>
      <c r="M93" s="711">
        <v>5889</v>
      </c>
      <c r="N93" s="711">
        <v>5981</v>
      </c>
      <c r="O93" s="711">
        <v>6074</v>
      </c>
      <c r="P93" s="711">
        <v>6169</v>
      </c>
      <c r="Q93" s="711">
        <v>6218</v>
      </c>
      <c r="R93" s="711">
        <v>6292</v>
      </c>
      <c r="S93" s="711">
        <v>6360</v>
      </c>
    </row>
    <row r="94" spans="1:19" ht="15">
      <c r="A94" s="705">
        <v>656</v>
      </c>
      <c r="B94" t="s">
        <v>194</v>
      </c>
      <c r="C94" t="s">
        <v>195</v>
      </c>
      <c r="D94">
        <v>12724</v>
      </c>
      <c r="E94" s="701">
        <v>12811</v>
      </c>
      <c r="F94" s="701">
        <v>12890</v>
      </c>
      <c r="G94" s="701">
        <v>12972</v>
      </c>
      <c r="H94" s="701">
        <v>13057</v>
      </c>
      <c r="I94" t="s">
        <v>194</v>
      </c>
      <c r="J94" s="706" t="s">
        <v>195</v>
      </c>
      <c r="K94" s="707">
        <v>15361</v>
      </c>
      <c r="L94" s="707">
        <v>15710</v>
      </c>
      <c r="M94" s="708">
        <v>16017</v>
      </c>
      <c r="N94" s="708">
        <v>16268</v>
      </c>
      <c r="O94" s="708">
        <v>16520</v>
      </c>
      <c r="P94" s="708">
        <v>16778</v>
      </c>
      <c r="Q94" s="708">
        <v>16936</v>
      </c>
      <c r="R94" s="708">
        <v>17105</v>
      </c>
      <c r="S94" s="708">
        <v>17278</v>
      </c>
    </row>
    <row r="95" spans="1:19" ht="15">
      <c r="A95" s="705">
        <v>658</v>
      </c>
      <c r="B95" t="s">
        <v>196</v>
      </c>
      <c r="C95" t="s">
        <v>197</v>
      </c>
      <c r="D95">
        <v>3368</v>
      </c>
      <c r="E95" s="701">
        <v>3401</v>
      </c>
      <c r="F95" s="701">
        <v>3436</v>
      </c>
      <c r="G95" s="701">
        <v>3473</v>
      </c>
      <c r="H95" s="701">
        <v>3511</v>
      </c>
      <c r="I95" t="s">
        <v>196</v>
      </c>
      <c r="J95" s="709" t="s">
        <v>197</v>
      </c>
      <c r="K95" s="710">
        <v>3646</v>
      </c>
      <c r="L95" s="710">
        <v>3706</v>
      </c>
      <c r="M95" s="711">
        <v>3765</v>
      </c>
      <c r="N95" s="711">
        <v>3823</v>
      </c>
      <c r="O95" s="711">
        <v>3882</v>
      </c>
      <c r="P95" s="711">
        <v>3943</v>
      </c>
      <c r="Q95" s="711">
        <v>3984</v>
      </c>
      <c r="R95" s="711">
        <v>4035</v>
      </c>
      <c r="S95" s="711">
        <v>4083</v>
      </c>
    </row>
    <row r="96" spans="1:19" ht="15">
      <c r="A96" s="705">
        <v>659</v>
      </c>
      <c r="B96" t="s">
        <v>198</v>
      </c>
      <c r="C96" t="s">
        <v>199</v>
      </c>
      <c r="D96">
        <v>25652</v>
      </c>
      <c r="E96" s="701">
        <v>26146</v>
      </c>
      <c r="F96" s="701">
        <v>26646</v>
      </c>
      <c r="G96" s="701">
        <v>27149</v>
      </c>
      <c r="H96" s="701">
        <v>27659</v>
      </c>
      <c r="I96" t="s">
        <v>198</v>
      </c>
      <c r="J96" s="706" t="s">
        <v>199</v>
      </c>
      <c r="K96" s="707">
        <v>20093</v>
      </c>
      <c r="L96" s="707">
        <v>20549</v>
      </c>
      <c r="M96" s="708">
        <v>20950</v>
      </c>
      <c r="N96" s="708">
        <v>21279</v>
      </c>
      <c r="O96" s="708">
        <v>21608</v>
      </c>
      <c r="P96" s="708">
        <v>21945</v>
      </c>
      <c r="Q96" s="708">
        <v>22125</v>
      </c>
      <c r="R96" s="708">
        <v>22296</v>
      </c>
      <c r="S96" s="708">
        <v>22477</v>
      </c>
    </row>
    <row r="97" spans="1:19" ht="15">
      <c r="A97" s="705">
        <v>660</v>
      </c>
      <c r="B97" t="s">
        <v>200</v>
      </c>
      <c r="C97" t="s">
        <v>201</v>
      </c>
      <c r="D97">
        <v>10938</v>
      </c>
      <c r="E97" s="701">
        <v>10929</v>
      </c>
      <c r="F97" s="701">
        <v>10926</v>
      </c>
      <c r="G97" s="701">
        <v>10923</v>
      </c>
      <c r="H97" s="701">
        <v>10908</v>
      </c>
      <c r="I97" t="s">
        <v>200</v>
      </c>
      <c r="J97" s="709" t="s">
        <v>201</v>
      </c>
      <c r="K97" s="710">
        <v>12995</v>
      </c>
      <c r="L97" s="710">
        <v>13035</v>
      </c>
      <c r="M97" s="711">
        <v>13123</v>
      </c>
      <c r="N97" s="711">
        <v>13327</v>
      </c>
      <c r="O97" s="711">
        <v>13532</v>
      </c>
      <c r="P97" s="711">
        <v>13743</v>
      </c>
      <c r="Q97" s="711">
        <v>13911</v>
      </c>
      <c r="R97" s="711">
        <v>14080</v>
      </c>
      <c r="S97" s="711">
        <v>14238</v>
      </c>
    </row>
    <row r="98" spans="1:19" ht="15">
      <c r="A98" s="705">
        <v>664</v>
      </c>
      <c r="B98" t="s">
        <v>202</v>
      </c>
      <c r="C98" t="s">
        <v>203</v>
      </c>
      <c r="D98">
        <v>27059</v>
      </c>
      <c r="E98" s="701">
        <v>27513</v>
      </c>
      <c r="F98" s="701">
        <v>27978</v>
      </c>
      <c r="G98" s="701">
        <v>28438</v>
      </c>
      <c r="H98" s="701">
        <v>28901</v>
      </c>
      <c r="I98" t="s">
        <v>202</v>
      </c>
      <c r="J98" s="706" t="s">
        <v>204</v>
      </c>
      <c r="K98" s="707">
        <v>21949</v>
      </c>
      <c r="L98" s="707">
        <v>22447</v>
      </c>
      <c r="M98" s="708">
        <v>22885</v>
      </c>
      <c r="N98" s="708">
        <v>23244</v>
      </c>
      <c r="O98" s="708">
        <v>23603</v>
      </c>
      <c r="P98" s="708">
        <v>23972</v>
      </c>
      <c r="Q98" s="708">
        <v>24253</v>
      </c>
      <c r="R98" s="708">
        <v>24539</v>
      </c>
      <c r="S98" s="708">
        <v>24771</v>
      </c>
    </row>
    <row r="99" spans="1:19" ht="15">
      <c r="A99" s="705">
        <v>665</v>
      </c>
      <c r="B99" t="s">
        <v>205</v>
      </c>
      <c r="C99" t="s">
        <v>206</v>
      </c>
      <c r="D99">
        <v>31539</v>
      </c>
      <c r="E99" s="701">
        <v>31802</v>
      </c>
      <c r="F99" s="701">
        <v>32063</v>
      </c>
      <c r="G99" s="701">
        <v>32328</v>
      </c>
      <c r="H99" s="701">
        <v>32564</v>
      </c>
      <c r="I99" t="s">
        <v>205</v>
      </c>
      <c r="J99" s="709" t="s">
        <v>207</v>
      </c>
      <c r="K99" s="710">
        <v>30932</v>
      </c>
      <c r="L99" s="710">
        <v>31571</v>
      </c>
      <c r="M99" s="711">
        <v>32147</v>
      </c>
      <c r="N99" s="711">
        <v>32646</v>
      </c>
      <c r="O99" s="711">
        <v>33150</v>
      </c>
      <c r="P99" s="711">
        <v>33667</v>
      </c>
      <c r="Q99" s="711">
        <v>33997</v>
      </c>
      <c r="R99" s="711">
        <v>34299</v>
      </c>
      <c r="S99" s="711">
        <v>34645</v>
      </c>
    </row>
    <row r="100" spans="1:19" ht="15">
      <c r="A100" s="705">
        <v>667</v>
      </c>
      <c r="B100" t="s">
        <v>208</v>
      </c>
      <c r="C100" t="s">
        <v>209</v>
      </c>
      <c r="D100">
        <v>12920</v>
      </c>
      <c r="E100" s="701">
        <v>12874</v>
      </c>
      <c r="F100" s="701">
        <v>12819</v>
      </c>
      <c r="G100" s="701">
        <v>12769</v>
      </c>
      <c r="H100" s="701">
        <v>12704</v>
      </c>
      <c r="I100" t="s">
        <v>208</v>
      </c>
      <c r="J100" s="706" t="s">
        <v>209</v>
      </c>
      <c r="K100" s="707">
        <v>15698</v>
      </c>
      <c r="L100" s="707">
        <v>15632</v>
      </c>
      <c r="M100" s="708">
        <v>15663</v>
      </c>
      <c r="N100" s="708">
        <v>15906</v>
      </c>
      <c r="O100" s="708">
        <v>16151</v>
      </c>
      <c r="P100" s="708">
        <v>16404</v>
      </c>
      <c r="Q100" s="708">
        <v>16583</v>
      </c>
      <c r="R100" s="708">
        <v>16755</v>
      </c>
      <c r="S100" s="708">
        <v>16934</v>
      </c>
    </row>
    <row r="101" spans="1:19" ht="15">
      <c r="A101" s="705">
        <v>670</v>
      </c>
      <c r="B101" t="s">
        <v>210</v>
      </c>
      <c r="C101" t="s">
        <v>211</v>
      </c>
      <c r="D101">
        <v>16663</v>
      </c>
      <c r="E101" s="701">
        <v>16520</v>
      </c>
      <c r="F101" s="701">
        <v>16366</v>
      </c>
      <c r="G101" s="701">
        <v>16232</v>
      </c>
      <c r="H101" s="701">
        <v>16076</v>
      </c>
      <c r="I101" t="s">
        <v>210</v>
      </c>
      <c r="J101" s="709" t="s">
        <v>211</v>
      </c>
      <c r="K101" s="710">
        <v>21519</v>
      </c>
      <c r="L101" s="710">
        <v>21533</v>
      </c>
      <c r="M101" s="711">
        <v>21597</v>
      </c>
      <c r="N101" s="711">
        <v>21932</v>
      </c>
      <c r="O101" s="711">
        <v>22271</v>
      </c>
      <c r="P101" s="711">
        <v>22618</v>
      </c>
      <c r="Q101" s="711">
        <v>22796</v>
      </c>
      <c r="R101" s="711">
        <v>22976</v>
      </c>
      <c r="S101" s="711">
        <v>23165</v>
      </c>
    </row>
    <row r="102" spans="1:19" ht="15">
      <c r="A102" s="705">
        <v>674</v>
      </c>
      <c r="B102" t="s">
        <v>212</v>
      </c>
      <c r="C102" t="s">
        <v>213</v>
      </c>
      <c r="D102">
        <v>16967</v>
      </c>
      <c r="E102" s="701">
        <v>16733</v>
      </c>
      <c r="F102" s="701">
        <v>16509</v>
      </c>
      <c r="G102" s="701">
        <v>16274</v>
      </c>
      <c r="H102" s="701">
        <v>16047</v>
      </c>
      <c r="I102" t="s">
        <v>212</v>
      </c>
      <c r="J102" s="706" t="s">
        <v>214</v>
      </c>
      <c r="K102" s="707">
        <v>22093</v>
      </c>
      <c r="L102" s="707">
        <v>22258</v>
      </c>
      <c r="M102" s="708">
        <v>22469</v>
      </c>
      <c r="N102" s="708">
        <v>22818</v>
      </c>
      <c r="O102" s="708">
        <v>23170</v>
      </c>
      <c r="P102" s="708">
        <v>23531</v>
      </c>
      <c r="Q102" s="708">
        <v>23690</v>
      </c>
      <c r="R102" s="708">
        <v>23864</v>
      </c>
      <c r="S102" s="708">
        <v>24037</v>
      </c>
    </row>
    <row r="103" spans="1:19" ht="15">
      <c r="A103" s="705">
        <v>679</v>
      </c>
      <c r="B103" t="s">
        <v>215</v>
      </c>
      <c r="C103" t="s">
        <v>216</v>
      </c>
      <c r="D103">
        <v>21917</v>
      </c>
      <c r="E103" s="701">
        <v>21754</v>
      </c>
      <c r="F103" s="701">
        <v>21591</v>
      </c>
      <c r="G103" s="701">
        <v>21413</v>
      </c>
      <c r="H103" s="701">
        <v>21238</v>
      </c>
      <c r="I103" t="s">
        <v>215</v>
      </c>
      <c r="J103" s="709" t="s">
        <v>217</v>
      </c>
      <c r="K103" s="710">
        <v>26784</v>
      </c>
      <c r="L103" s="710">
        <v>26944</v>
      </c>
      <c r="M103" s="711">
        <v>27186</v>
      </c>
      <c r="N103" s="711">
        <v>27608</v>
      </c>
      <c r="O103" s="711">
        <v>28034</v>
      </c>
      <c r="P103" s="711">
        <v>28471</v>
      </c>
      <c r="Q103" s="711">
        <v>28751</v>
      </c>
      <c r="R103" s="711">
        <v>29036</v>
      </c>
      <c r="S103" s="711">
        <v>29324</v>
      </c>
    </row>
    <row r="104" spans="1:19" ht="15">
      <c r="A104" s="705">
        <v>686</v>
      </c>
      <c r="B104" t="s">
        <v>218</v>
      </c>
      <c r="C104" t="s">
        <v>219</v>
      </c>
      <c r="D104">
        <v>36103</v>
      </c>
      <c r="E104" s="701">
        <v>36548</v>
      </c>
      <c r="F104" s="701">
        <v>36991</v>
      </c>
      <c r="G104" s="701">
        <v>37435</v>
      </c>
      <c r="H104" s="701">
        <v>37864</v>
      </c>
      <c r="I104" t="s">
        <v>218</v>
      </c>
      <c r="J104" s="706" t="s">
        <v>219</v>
      </c>
      <c r="K104" s="707">
        <v>36318</v>
      </c>
      <c r="L104" s="707">
        <v>37143</v>
      </c>
      <c r="M104" s="708">
        <v>37869</v>
      </c>
      <c r="N104" s="708">
        <v>38463</v>
      </c>
      <c r="O104" s="708">
        <v>39058</v>
      </c>
      <c r="P104" s="708">
        <v>39667</v>
      </c>
      <c r="Q104" s="708">
        <v>40138</v>
      </c>
      <c r="R104" s="708">
        <v>40592</v>
      </c>
      <c r="S104" s="708">
        <v>41034</v>
      </c>
    </row>
    <row r="105" spans="1:19" ht="15">
      <c r="A105" s="705">
        <v>690</v>
      </c>
      <c r="B105" t="s">
        <v>220</v>
      </c>
      <c r="C105" t="s">
        <v>221</v>
      </c>
      <c r="D105">
        <v>10292</v>
      </c>
      <c r="E105" s="701">
        <v>10173</v>
      </c>
      <c r="F105" s="701">
        <v>10049</v>
      </c>
      <c r="G105" s="701">
        <v>9927</v>
      </c>
      <c r="H105" s="701">
        <v>9808</v>
      </c>
      <c r="I105" t="s">
        <v>220</v>
      </c>
      <c r="J105" s="709" t="s">
        <v>221</v>
      </c>
      <c r="K105" s="710">
        <v>12394</v>
      </c>
      <c r="L105" s="710">
        <v>12326</v>
      </c>
      <c r="M105" s="711">
        <v>12324</v>
      </c>
      <c r="N105" s="711">
        <v>12515</v>
      </c>
      <c r="O105" s="711">
        <v>12708</v>
      </c>
      <c r="P105" s="711">
        <v>12907</v>
      </c>
      <c r="Q105" s="711">
        <v>12992</v>
      </c>
      <c r="R105" s="711">
        <v>13055</v>
      </c>
      <c r="S105" s="711">
        <v>13164</v>
      </c>
    </row>
    <row r="106" spans="1:19" ht="15">
      <c r="A106" s="705">
        <v>697</v>
      </c>
      <c r="B106" t="s">
        <v>222</v>
      </c>
      <c r="C106" t="s">
        <v>223</v>
      </c>
      <c r="D106">
        <v>27176</v>
      </c>
      <c r="E106" s="701">
        <v>27233</v>
      </c>
      <c r="F106" s="701">
        <v>27273</v>
      </c>
      <c r="G106" s="701">
        <v>27316</v>
      </c>
      <c r="H106" s="701">
        <v>27359</v>
      </c>
      <c r="I106" t="s">
        <v>222</v>
      </c>
      <c r="J106" s="706" t="s">
        <v>223</v>
      </c>
      <c r="K106" s="707">
        <v>35422</v>
      </c>
      <c r="L106" s="707">
        <v>36043</v>
      </c>
      <c r="M106" s="708">
        <v>36605</v>
      </c>
      <c r="N106" s="708">
        <v>37173</v>
      </c>
      <c r="O106" s="708">
        <v>37747</v>
      </c>
      <c r="P106" s="708">
        <v>38336</v>
      </c>
      <c r="Q106" s="708">
        <v>38887</v>
      </c>
      <c r="R106" s="708">
        <v>39371</v>
      </c>
      <c r="S106" s="708">
        <v>39897</v>
      </c>
    </row>
    <row r="107" spans="1:19" ht="15">
      <c r="A107" s="705">
        <v>736</v>
      </c>
      <c r="B107" t="s">
        <v>224</v>
      </c>
      <c r="C107" t="s">
        <v>225</v>
      </c>
      <c r="D107">
        <v>40688</v>
      </c>
      <c r="E107" s="701">
        <v>41205</v>
      </c>
      <c r="F107" s="701">
        <v>41711</v>
      </c>
      <c r="G107" s="701">
        <v>42222</v>
      </c>
      <c r="H107" s="701">
        <v>42716</v>
      </c>
      <c r="I107" t="s">
        <v>224</v>
      </c>
      <c r="J107" s="709" t="s">
        <v>225</v>
      </c>
      <c r="K107" s="710">
        <v>37900</v>
      </c>
      <c r="L107" s="710">
        <v>38692</v>
      </c>
      <c r="M107" s="711">
        <v>39379</v>
      </c>
      <c r="N107" s="711">
        <v>39990</v>
      </c>
      <c r="O107" s="711">
        <v>40607</v>
      </c>
      <c r="P107" s="711">
        <v>41241</v>
      </c>
      <c r="Q107" s="711">
        <v>41881</v>
      </c>
      <c r="R107" s="711">
        <v>42507</v>
      </c>
      <c r="S107" s="711">
        <v>43099</v>
      </c>
    </row>
    <row r="108" spans="1:19" ht="15">
      <c r="A108" s="705">
        <v>756</v>
      </c>
      <c r="B108" t="s">
        <v>226</v>
      </c>
      <c r="C108" t="s">
        <v>227</v>
      </c>
      <c r="D108">
        <v>35056</v>
      </c>
      <c r="E108" s="701">
        <v>34696</v>
      </c>
      <c r="F108" s="701">
        <v>34339</v>
      </c>
      <c r="G108" s="701">
        <v>33981</v>
      </c>
      <c r="H108" s="701">
        <v>33598</v>
      </c>
      <c r="I108" t="s">
        <v>226</v>
      </c>
      <c r="J108" s="706" t="s">
        <v>228</v>
      </c>
      <c r="K108" s="707">
        <v>36321</v>
      </c>
      <c r="L108" s="707">
        <v>36394</v>
      </c>
      <c r="M108" s="708">
        <v>36625</v>
      </c>
      <c r="N108" s="708">
        <v>37193</v>
      </c>
      <c r="O108" s="708">
        <v>37767</v>
      </c>
      <c r="P108" s="708">
        <v>38357</v>
      </c>
      <c r="Q108" s="708">
        <v>38764</v>
      </c>
      <c r="R108" s="708">
        <v>39149</v>
      </c>
      <c r="S108" s="708">
        <v>39540</v>
      </c>
    </row>
    <row r="109" spans="1:19" ht="15">
      <c r="A109" s="705">
        <v>761</v>
      </c>
      <c r="B109" t="s">
        <v>229</v>
      </c>
      <c r="C109" t="s">
        <v>230</v>
      </c>
      <c r="D109">
        <v>14821</v>
      </c>
      <c r="E109" s="701">
        <v>14936</v>
      </c>
      <c r="F109" s="701">
        <v>15057</v>
      </c>
      <c r="G109" s="701">
        <v>15172</v>
      </c>
      <c r="H109" s="701">
        <v>15279</v>
      </c>
      <c r="I109" t="s">
        <v>229</v>
      </c>
      <c r="J109" s="709" t="s">
        <v>230</v>
      </c>
      <c r="K109" s="710">
        <v>15053</v>
      </c>
      <c r="L109" s="710">
        <v>15293</v>
      </c>
      <c r="M109" s="711">
        <v>15512</v>
      </c>
      <c r="N109" s="711">
        <v>15753</v>
      </c>
      <c r="O109" s="711">
        <v>15996</v>
      </c>
      <c r="P109" s="711">
        <v>16245</v>
      </c>
      <c r="Q109" s="711">
        <v>16407</v>
      </c>
      <c r="R109" s="711">
        <v>16561</v>
      </c>
      <c r="S109" s="711">
        <v>16713</v>
      </c>
    </row>
    <row r="110" spans="1:19" ht="15">
      <c r="A110" s="705">
        <v>789</v>
      </c>
      <c r="B110" t="s">
        <v>231</v>
      </c>
      <c r="C110" t="s">
        <v>232</v>
      </c>
      <c r="D110">
        <v>14559</v>
      </c>
      <c r="E110" s="701">
        <v>14391</v>
      </c>
      <c r="F110" s="701">
        <v>14224</v>
      </c>
      <c r="G110" s="701">
        <v>14059</v>
      </c>
      <c r="H110" s="701">
        <v>13890</v>
      </c>
      <c r="I110" t="s">
        <v>231</v>
      </c>
      <c r="J110" s="706" t="s">
        <v>232</v>
      </c>
      <c r="K110" s="707">
        <v>16281</v>
      </c>
      <c r="L110" s="707">
        <v>16193</v>
      </c>
      <c r="M110" s="708">
        <v>16201</v>
      </c>
      <c r="N110" s="708">
        <v>16452</v>
      </c>
      <c r="O110" s="708">
        <v>16706</v>
      </c>
      <c r="P110" s="708">
        <v>16967</v>
      </c>
      <c r="Q110" s="708">
        <v>17136</v>
      </c>
      <c r="R110" s="708">
        <v>17300</v>
      </c>
      <c r="S110" s="708">
        <v>17465</v>
      </c>
    </row>
    <row r="111" spans="1:19" ht="15">
      <c r="A111" s="705">
        <v>790</v>
      </c>
      <c r="B111" t="s">
        <v>233</v>
      </c>
      <c r="C111" t="s">
        <v>234</v>
      </c>
      <c r="D111">
        <v>43856</v>
      </c>
      <c r="E111" s="701">
        <v>45083</v>
      </c>
      <c r="F111" s="701">
        <v>46343</v>
      </c>
      <c r="G111" s="701">
        <v>47625</v>
      </c>
      <c r="H111" s="701">
        <v>48926</v>
      </c>
      <c r="I111" t="s">
        <v>233</v>
      </c>
      <c r="J111" s="709" t="s">
        <v>234</v>
      </c>
      <c r="K111" s="710">
        <v>26964</v>
      </c>
      <c r="L111" s="710">
        <v>27517</v>
      </c>
      <c r="M111" s="711">
        <v>27995</v>
      </c>
      <c r="N111" s="711">
        <v>28429</v>
      </c>
      <c r="O111" s="711">
        <v>28868</v>
      </c>
      <c r="P111" s="711">
        <v>29319</v>
      </c>
      <c r="Q111" s="711">
        <v>29636</v>
      </c>
      <c r="R111" s="711">
        <v>29938</v>
      </c>
      <c r="S111" s="711">
        <v>30219</v>
      </c>
    </row>
    <row r="112" spans="1:19" ht="15">
      <c r="A112" s="705">
        <v>792</v>
      </c>
      <c r="B112" t="s">
        <v>235</v>
      </c>
      <c r="C112" t="s">
        <v>236</v>
      </c>
      <c r="D112">
        <v>7863</v>
      </c>
      <c r="E112" s="701">
        <v>7955</v>
      </c>
      <c r="F112" s="701">
        <v>8051</v>
      </c>
      <c r="G112" s="701">
        <v>8152</v>
      </c>
      <c r="H112" s="701">
        <v>8257</v>
      </c>
      <c r="I112" t="s">
        <v>235</v>
      </c>
      <c r="J112" s="706" t="s">
        <v>236</v>
      </c>
      <c r="K112" s="707">
        <v>6184</v>
      </c>
      <c r="L112" s="707">
        <v>6194</v>
      </c>
      <c r="M112" s="708">
        <v>6231</v>
      </c>
      <c r="N112" s="708">
        <v>6328</v>
      </c>
      <c r="O112" s="708">
        <v>6425</v>
      </c>
      <c r="P112" s="708">
        <v>6526</v>
      </c>
      <c r="Q112" s="708">
        <v>6600</v>
      </c>
      <c r="R112" s="708">
        <v>6679</v>
      </c>
      <c r="S112" s="708">
        <v>6753</v>
      </c>
    </row>
    <row r="113" spans="1:19" ht="15">
      <c r="A113" s="705">
        <v>809</v>
      </c>
      <c r="B113" t="s">
        <v>237</v>
      </c>
      <c r="C113" t="s">
        <v>238</v>
      </c>
      <c r="D113">
        <v>14494</v>
      </c>
      <c r="E113" s="701">
        <v>14602</v>
      </c>
      <c r="F113" s="701">
        <v>14691</v>
      </c>
      <c r="G113" s="701">
        <v>14791</v>
      </c>
      <c r="H113" s="701">
        <v>14881</v>
      </c>
      <c r="I113" t="s">
        <v>237</v>
      </c>
      <c r="J113" s="709" t="s">
        <v>238</v>
      </c>
      <c r="K113" s="710">
        <v>10775</v>
      </c>
      <c r="L113" s="710">
        <v>10716</v>
      </c>
      <c r="M113" s="711">
        <v>10719</v>
      </c>
      <c r="N113" s="711">
        <v>10885</v>
      </c>
      <c r="O113" s="711">
        <v>11053</v>
      </c>
      <c r="P113" s="711">
        <v>11226</v>
      </c>
      <c r="Q113" s="711">
        <v>11331</v>
      </c>
      <c r="R113" s="711">
        <v>11435</v>
      </c>
      <c r="S113" s="711">
        <v>11566</v>
      </c>
    </row>
    <row r="114" spans="1:19" ht="15">
      <c r="A114" s="705">
        <v>819</v>
      </c>
      <c r="B114" t="s">
        <v>239</v>
      </c>
      <c r="C114" t="s">
        <v>240</v>
      </c>
      <c r="D114">
        <v>6466</v>
      </c>
      <c r="E114" s="701">
        <v>6552</v>
      </c>
      <c r="F114" s="701">
        <v>6651</v>
      </c>
      <c r="G114" s="701">
        <v>6744</v>
      </c>
      <c r="H114" s="701">
        <v>6842</v>
      </c>
      <c r="I114" t="s">
        <v>239</v>
      </c>
      <c r="J114" s="706" t="s">
        <v>240</v>
      </c>
      <c r="K114" s="707">
        <v>4993</v>
      </c>
      <c r="L114" s="707">
        <v>5005</v>
      </c>
      <c r="M114" s="708">
        <v>5043</v>
      </c>
      <c r="N114" s="708">
        <v>5121</v>
      </c>
      <c r="O114" s="708">
        <v>5200</v>
      </c>
      <c r="P114" s="708">
        <v>5281</v>
      </c>
      <c r="Q114" s="708">
        <v>5321</v>
      </c>
      <c r="R114" s="708">
        <v>5363</v>
      </c>
      <c r="S114" s="708">
        <v>5420</v>
      </c>
    </row>
    <row r="115" spans="1:19" ht="15">
      <c r="A115" s="705">
        <v>837</v>
      </c>
      <c r="B115" t="s">
        <v>241</v>
      </c>
      <c r="C115" t="s">
        <v>242</v>
      </c>
      <c r="D115">
        <v>163525</v>
      </c>
      <c r="E115" s="701">
        <v>167886</v>
      </c>
      <c r="F115" s="701">
        <v>172314</v>
      </c>
      <c r="G115" s="701">
        <v>176813</v>
      </c>
      <c r="H115" s="701">
        <v>181377</v>
      </c>
      <c r="I115" t="s">
        <v>241</v>
      </c>
      <c r="J115" s="709" t="s">
        <v>242</v>
      </c>
      <c r="K115" s="710">
        <v>124552</v>
      </c>
      <c r="L115" s="710">
        <v>127565</v>
      </c>
      <c r="M115" s="711">
        <v>130191</v>
      </c>
      <c r="N115" s="711">
        <v>132236</v>
      </c>
      <c r="O115" s="711">
        <v>134278</v>
      </c>
      <c r="P115" s="711">
        <v>136374</v>
      </c>
      <c r="Q115" s="711">
        <v>137622</v>
      </c>
      <c r="R115" s="711">
        <v>138876</v>
      </c>
      <c r="S115" s="711">
        <v>140112</v>
      </c>
    </row>
    <row r="116" spans="1:19" ht="15">
      <c r="A116" s="705">
        <v>842</v>
      </c>
      <c r="B116" t="s">
        <v>243</v>
      </c>
      <c r="C116" t="s">
        <v>244</v>
      </c>
      <c r="D116">
        <v>8230</v>
      </c>
      <c r="E116" s="701">
        <v>8221</v>
      </c>
      <c r="F116" s="701">
        <v>8212</v>
      </c>
      <c r="G116" s="701">
        <v>8203</v>
      </c>
      <c r="H116" s="701">
        <v>8194</v>
      </c>
      <c r="I116" t="s">
        <v>243</v>
      </c>
      <c r="J116" s="706" t="s">
        <v>244</v>
      </c>
      <c r="K116" s="707">
        <v>6888</v>
      </c>
      <c r="L116" s="707">
        <v>6875</v>
      </c>
      <c r="M116" s="708">
        <v>6899</v>
      </c>
      <c r="N116" s="708">
        <v>7006</v>
      </c>
      <c r="O116" s="708">
        <v>7114</v>
      </c>
      <c r="P116" s="708">
        <v>7225</v>
      </c>
      <c r="Q116" s="708">
        <v>7284</v>
      </c>
      <c r="R116" s="708">
        <v>7336</v>
      </c>
      <c r="S116" s="708">
        <v>7403</v>
      </c>
    </row>
    <row r="117" spans="1:19" ht="15">
      <c r="A117" s="705">
        <v>847</v>
      </c>
      <c r="B117" t="s">
        <v>245</v>
      </c>
      <c r="C117" t="s">
        <v>246</v>
      </c>
      <c r="D117">
        <v>45266</v>
      </c>
      <c r="E117" s="701">
        <v>45896</v>
      </c>
      <c r="F117" s="701">
        <v>46508</v>
      </c>
      <c r="G117" s="701">
        <v>47128</v>
      </c>
      <c r="H117" s="701">
        <v>47734</v>
      </c>
      <c r="I117" t="s">
        <v>245</v>
      </c>
      <c r="J117" s="709" t="s">
        <v>246</v>
      </c>
      <c r="K117" s="710">
        <v>30127</v>
      </c>
      <c r="L117" s="710">
        <v>30484</v>
      </c>
      <c r="M117" s="711">
        <v>30876</v>
      </c>
      <c r="N117" s="711">
        <v>31355</v>
      </c>
      <c r="O117" s="711">
        <v>31839</v>
      </c>
      <c r="P117" s="711">
        <v>32336</v>
      </c>
      <c r="Q117" s="711">
        <v>32714</v>
      </c>
      <c r="R117" s="711">
        <v>33053</v>
      </c>
      <c r="S117" s="711">
        <v>33421</v>
      </c>
    </row>
    <row r="118" spans="1:19" ht="15">
      <c r="A118" s="705">
        <v>854</v>
      </c>
      <c r="B118" t="s">
        <v>247</v>
      </c>
      <c r="C118" t="s">
        <v>248</v>
      </c>
      <c r="D118">
        <v>22754</v>
      </c>
      <c r="E118" s="701">
        <v>23333</v>
      </c>
      <c r="F118" s="701">
        <v>23931</v>
      </c>
      <c r="G118" s="701">
        <v>24538</v>
      </c>
      <c r="H118" s="701">
        <v>25148</v>
      </c>
      <c r="I118" t="s">
        <v>247</v>
      </c>
      <c r="J118" s="706" t="s">
        <v>248</v>
      </c>
      <c r="K118" s="707">
        <v>13801</v>
      </c>
      <c r="L118" s="707">
        <v>13950</v>
      </c>
      <c r="M118" s="708">
        <v>14102</v>
      </c>
      <c r="N118" s="708">
        <v>14321</v>
      </c>
      <c r="O118" s="708">
        <v>14542</v>
      </c>
      <c r="P118" s="708">
        <v>14769</v>
      </c>
      <c r="Q118" s="708">
        <v>14879</v>
      </c>
      <c r="R118" s="708">
        <v>14967</v>
      </c>
      <c r="S118" s="708">
        <v>15101</v>
      </c>
    </row>
    <row r="119" spans="1:19" ht="15">
      <c r="A119" s="705">
        <v>856</v>
      </c>
      <c r="B119" t="s">
        <v>249</v>
      </c>
      <c r="C119" t="s">
        <v>250</v>
      </c>
      <c r="D119">
        <v>6152</v>
      </c>
      <c r="E119" s="701">
        <v>6131</v>
      </c>
      <c r="F119" s="701">
        <v>6102</v>
      </c>
      <c r="G119" s="701">
        <v>6084</v>
      </c>
      <c r="H119" s="701">
        <v>6061</v>
      </c>
      <c r="I119" t="s">
        <v>249</v>
      </c>
      <c r="J119" s="709" t="s">
        <v>251</v>
      </c>
      <c r="K119" s="710">
        <v>6498</v>
      </c>
      <c r="L119" s="710">
        <v>6462</v>
      </c>
      <c r="M119" s="711">
        <v>6472</v>
      </c>
      <c r="N119" s="711">
        <v>6572</v>
      </c>
      <c r="O119" s="711">
        <v>6674</v>
      </c>
      <c r="P119" s="711">
        <v>6778</v>
      </c>
      <c r="Q119" s="711">
        <v>6863</v>
      </c>
      <c r="R119" s="711">
        <v>6949</v>
      </c>
      <c r="S119" s="711">
        <v>7010</v>
      </c>
    </row>
    <row r="120" spans="1:19" ht="15">
      <c r="A120" s="705">
        <v>858</v>
      </c>
      <c r="B120" t="s">
        <v>252</v>
      </c>
      <c r="C120" t="s">
        <v>253</v>
      </c>
      <c r="D120">
        <v>9273</v>
      </c>
      <c r="E120" s="701">
        <v>9108</v>
      </c>
      <c r="F120" s="701">
        <v>8949</v>
      </c>
      <c r="G120" s="701">
        <v>8783</v>
      </c>
      <c r="H120" s="701">
        <v>8613</v>
      </c>
      <c r="I120" t="s">
        <v>252</v>
      </c>
      <c r="J120" s="706" t="s">
        <v>253</v>
      </c>
      <c r="K120" s="707">
        <v>11810</v>
      </c>
      <c r="L120" s="707">
        <v>11910</v>
      </c>
      <c r="M120" s="708">
        <v>12039</v>
      </c>
      <c r="N120" s="708">
        <v>12226</v>
      </c>
      <c r="O120" s="708">
        <v>12414</v>
      </c>
      <c r="P120" s="708">
        <v>12608</v>
      </c>
      <c r="Q120" s="708">
        <v>12784</v>
      </c>
      <c r="R120" s="708">
        <v>12955</v>
      </c>
      <c r="S120" s="708">
        <v>13118</v>
      </c>
    </row>
    <row r="121" spans="1:19" ht="15">
      <c r="A121" s="705">
        <v>861</v>
      </c>
      <c r="B121" t="s">
        <v>254</v>
      </c>
      <c r="C121" t="s">
        <v>255</v>
      </c>
      <c r="D121">
        <v>13231</v>
      </c>
      <c r="E121" s="701">
        <v>13208</v>
      </c>
      <c r="F121" s="701">
        <v>13184</v>
      </c>
      <c r="G121" s="701">
        <v>13158</v>
      </c>
      <c r="H121" s="701">
        <v>13132</v>
      </c>
      <c r="I121" t="s">
        <v>254</v>
      </c>
      <c r="J121" s="709" t="s">
        <v>255</v>
      </c>
      <c r="K121" s="710">
        <v>11602</v>
      </c>
      <c r="L121" s="710">
        <v>11636</v>
      </c>
      <c r="M121" s="711">
        <v>11715</v>
      </c>
      <c r="N121" s="711">
        <v>11897</v>
      </c>
      <c r="O121" s="711">
        <v>12080</v>
      </c>
      <c r="P121" s="711">
        <v>12269</v>
      </c>
      <c r="Q121" s="711">
        <v>12397</v>
      </c>
      <c r="R121" s="711">
        <v>12511</v>
      </c>
      <c r="S121" s="711">
        <v>12628</v>
      </c>
    </row>
    <row r="122" spans="1:19" ht="15">
      <c r="A122" s="705">
        <v>873</v>
      </c>
      <c r="B122" t="s">
        <v>256</v>
      </c>
      <c r="C122" t="s">
        <v>257</v>
      </c>
      <c r="D122">
        <v>5587</v>
      </c>
      <c r="E122" s="701">
        <v>5606</v>
      </c>
      <c r="F122" s="701">
        <v>5610</v>
      </c>
      <c r="G122" s="701">
        <v>5623</v>
      </c>
      <c r="H122" s="701">
        <v>5624</v>
      </c>
      <c r="I122" t="s">
        <v>256</v>
      </c>
      <c r="J122" s="706" t="s">
        <v>257</v>
      </c>
      <c r="K122" s="707">
        <v>9093</v>
      </c>
      <c r="L122" s="707">
        <v>9265</v>
      </c>
      <c r="M122" s="708">
        <v>9423</v>
      </c>
      <c r="N122" s="708">
        <v>9569</v>
      </c>
      <c r="O122" s="708">
        <v>9717</v>
      </c>
      <c r="P122" s="708">
        <v>9869</v>
      </c>
      <c r="Q122" s="708">
        <v>9957</v>
      </c>
      <c r="R122" s="708">
        <v>10028</v>
      </c>
      <c r="S122" s="708">
        <v>10117</v>
      </c>
    </row>
    <row r="123" spans="1:19" ht="15">
      <c r="A123" s="705">
        <v>885</v>
      </c>
      <c r="B123" t="s">
        <v>258</v>
      </c>
      <c r="C123" t="s">
        <v>259</v>
      </c>
      <c r="D123">
        <v>8400</v>
      </c>
      <c r="E123" s="701">
        <v>8486</v>
      </c>
      <c r="F123" s="701">
        <v>8577</v>
      </c>
      <c r="G123" s="701">
        <v>8672</v>
      </c>
      <c r="H123" s="701">
        <v>8771</v>
      </c>
      <c r="I123" t="s">
        <v>258</v>
      </c>
      <c r="J123" s="709" t="s">
        <v>259</v>
      </c>
      <c r="K123" s="710">
        <v>7608</v>
      </c>
      <c r="L123" s="710">
        <v>7630</v>
      </c>
      <c r="M123" s="711">
        <v>7681</v>
      </c>
      <c r="N123" s="711">
        <v>7800</v>
      </c>
      <c r="O123" s="711">
        <v>7921</v>
      </c>
      <c r="P123" s="711">
        <v>8044</v>
      </c>
      <c r="Q123" s="711">
        <v>8125</v>
      </c>
      <c r="R123" s="711">
        <v>8209</v>
      </c>
      <c r="S123" s="711">
        <v>8304</v>
      </c>
    </row>
    <row r="124" spans="1:19" ht="15">
      <c r="A124" s="705">
        <v>887</v>
      </c>
      <c r="B124" t="s">
        <v>260</v>
      </c>
      <c r="C124" t="s">
        <v>261</v>
      </c>
      <c r="D124">
        <v>47436</v>
      </c>
      <c r="E124" s="701">
        <v>47995</v>
      </c>
      <c r="F124" s="701">
        <v>48556</v>
      </c>
      <c r="G124" s="701">
        <v>49109</v>
      </c>
      <c r="H124" s="701">
        <v>49654</v>
      </c>
      <c r="I124" t="s">
        <v>260</v>
      </c>
      <c r="J124" s="706" t="s">
        <v>261</v>
      </c>
      <c r="K124" s="707">
        <v>41542</v>
      </c>
      <c r="L124" s="707">
        <v>42116</v>
      </c>
      <c r="M124" s="708">
        <v>42678</v>
      </c>
      <c r="N124" s="708">
        <v>43340</v>
      </c>
      <c r="O124" s="708">
        <v>44009</v>
      </c>
      <c r="P124" s="708">
        <v>44696</v>
      </c>
      <c r="Q124" s="708">
        <v>45339</v>
      </c>
      <c r="R124" s="708">
        <v>45951</v>
      </c>
      <c r="S124" s="708">
        <v>46530</v>
      </c>
    </row>
    <row r="125" spans="1:19" ht="15">
      <c r="A125" s="705">
        <v>890</v>
      </c>
      <c r="B125" t="s">
        <v>262</v>
      </c>
      <c r="C125" t="s">
        <v>263</v>
      </c>
      <c r="D125">
        <v>24384</v>
      </c>
      <c r="E125" s="701">
        <v>24809</v>
      </c>
      <c r="F125" s="701">
        <v>25231</v>
      </c>
      <c r="G125" s="701">
        <v>25647</v>
      </c>
      <c r="H125" s="701">
        <v>26069</v>
      </c>
      <c r="I125" t="s">
        <v>262</v>
      </c>
      <c r="J125" s="709" t="s">
        <v>263</v>
      </c>
      <c r="K125" s="710">
        <v>22538</v>
      </c>
      <c r="L125" s="710">
        <v>23050</v>
      </c>
      <c r="M125" s="711">
        <v>23501</v>
      </c>
      <c r="N125" s="711">
        <v>23870</v>
      </c>
      <c r="O125" s="711">
        <v>24239</v>
      </c>
      <c r="P125" s="711">
        <v>24617</v>
      </c>
      <c r="Q125" s="711">
        <v>24814</v>
      </c>
      <c r="R125" s="711">
        <v>24987</v>
      </c>
      <c r="S125" s="711">
        <v>25190</v>
      </c>
    </row>
    <row r="126" spans="1:19" ht="15">
      <c r="A126" s="705">
        <v>893</v>
      </c>
      <c r="B126" t="s">
        <v>264</v>
      </c>
      <c r="C126" t="s">
        <v>265</v>
      </c>
      <c r="D126">
        <v>18992</v>
      </c>
      <c r="E126" s="701">
        <v>19365</v>
      </c>
      <c r="F126" s="701">
        <v>19757</v>
      </c>
      <c r="G126" s="701">
        <v>20136</v>
      </c>
      <c r="H126" s="701">
        <v>20524</v>
      </c>
      <c r="I126" t="s">
        <v>264</v>
      </c>
      <c r="J126" s="706" t="s">
        <v>265</v>
      </c>
      <c r="K126" s="707">
        <v>19040</v>
      </c>
      <c r="L126" s="707">
        <v>19624</v>
      </c>
      <c r="M126" s="708">
        <v>20110</v>
      </c>
      <c r="N126" s="708">
        <v>20426</v>
      </c>
      <c r="O126" s="708">
        <v>20741</v>
      </c>
      <c r="P126" s="708">
        <v>21065</v>
      </c>
      <c r="Q126" s="708">
        <v>21305</v>
      </c>
      <c r="R126" s="708">
        <v>21529</v>
      </c>
      <c r="S126" s="708">
        <v>21750</v>
      </c>
    </row>
    <row r="127" spans="1:19" ht="15">
      <c r="A127" s="705">
        <v>895</v>
      </c>
      <c r="B127" t="s">
        <v>266</v>
      </c>
      <c r="C127" t="s">
        <v>267</v>
      </c>
      <c r="D127">
        <v>31129</v>
      </c>
      <c r="E127" s="701">
        <v>31503</v>
      </c>
      <c r="F127" s="701">
        <v>31884</v>
      </c>
      <c r="G127" s="701">
        <v>32265</v>
      </c>
      <c r="H127" s="701">
        <v>32628</v>
      </c>
      <c r="I127" t="s">
        <v>266</v>
      </c>
      <c r="J127" s="709" t="s">
        <v>267</v>
      </c>
      <c r="K127" s="710">
        <v>24651</v>
      </c>
      <c r="L127" s="710">
        <v>25210</v>
      </c>
      <c r="M127" s="711">
        <v>25703</v>
      </c>
      <c r="N127" s="711">
        <v>26106</v>
      </c>
      <c r="O127" s="711">
        <v>26510</v>
      </c>
      <c r="P127" s="711">
        <v>26924</v>
      </c>
      <c r="Q127" s="711">
        <v>27204</v>
      </c>
      <c r="R127" s="711">
        <v>27465</v>
      </c>
      <c r="S127" s="71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95"/>
  <sheetViews>
    <sheetView showGridLines="0" zoomScale="70" zoomScaleNormal="70" workbookViewId="0">
      <selection activeCell="K1" sqref="K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70" t="s">
        <v>569</v>
      </c>
      <c r="B1" s="770"/>
      <c r="C1" s="770"/>
      <c r="D1" s="770"/>
      <c r="E1" s="473"/>
      <c r="F1" s="473"/>
      <c r="G1" s="473"/>
      <c r="H1" s="473"/>
      <c r="K1" s="72" t="s">
        <v>292</v>
      </c>
      <c r="L1" s="310"/>
      <c r="W1" s="771" t="s">
        <v>570</v>
      </c>
      <c r="X1" s="772"/>
      <c r="Y1" s="773"/>
    </row>
    <row r="2" spans="1:25" s="233" customFormat="1" ht="39" customHeight="1">
      <c r="A2" s="474" t="s">
        <v>571</v>
      </c>
      <c r="B2" s="474" t="s">
        <v>572</v>
      </c>
      <c r="C2" s="474" t="s">
        <v>573</v>
      </c>
      <c r="D2" s="474" t="s">
        <v>574</v>
      </c>
      <c r="E2" s="473"/>
      <c r="F2" s="474" t="s">
        <v>575</v>
      </c>
      <c r="G2" s="474" t="s">
        <v>340</v>
      </c>
      <c r="H2" s="474" t="s">
        <v>342</v>
      </c>
      <c r="I2" s="474" t="s">
        <v>576</v>
      </c>
      <c r="J2" s="474" t="s">
        <v>552</v>
      </c>
      <c r="K2" s="2" t="s">
        <v>314</v>
      </c>
      <c r="W2" s="475" t="s">
        <v>577</v>
      </c>
      <c r="X2" s="476" t="s">
        <v>573</v>
      </c>
      <c r="Y2" s="475" t="s">
        <v>574</v>
      </c>
    </row>
    <row r="3" spans="1:25" ht="18.95" customHeight="1">
      <c r="A3" s="429" t="s">
        <v>578</v>
      </c>
      <c r="B3" s="477" t="s">
        <v>579</v>
      </c>
      <c r="C3" s="478">
        <v>1388505</v>
      </c>
      <c r="D3" s="479">
        <v>51.121596799508701</v>
      </c>
      <c r="E3" s="473"/>
      <c r="F3" s="429" t="s">
        <v>579</v>
      </c>
      <c r="G3" s="480">
        <v>1388505</v>
      </c>
      <c r="H3" s="480">
        <v>140235</v>
      </c>
      <c r="I3" s="480">
        <v>1528740</v>
      </c>
      <c r="J3" s="481">
        <v>0.22697935458007601</v>
      </c>
      <c r="K3" s="4"/>
      <c r="L3" s="4"/>
      <c r="V3" s="233"/>
      <c r="W3" s="482" t="s">
        <v>580</v>
      </c>
      <c r="X3" s="483">
        <v>3073530</v>
      </c>
      <c r="Y3" s="484" t="e">
        <v>#REF!</v>
      </c>
    </row>
    <row r="4" spans="1:25" ht="39" customHeight="1">
      <c r="A4" s="429" t="s">
        <v>581</v>
      </c>
      <c r="B4" s="477" t="s">
        <v>582</v>
      </c>
      <c r="C4" s="478">
        <v>403693</v>
      </c>
      <c r="D4" s="479">
        <v>14.863058308601</v>
      </c>
      <c r="E4" s="473"/>
      <c r="F4" s="429" t="s">
        <v>582</v>
      </c>
      <c r="G4" s="480">
        <v>403693</v>
      </c>
      <c r="H4" s="480">
        <v>55653</v>
      </c>
      <c r="I4" s="480">
        <v>459346</v>
      </c>
      <c r="J4" s="481">
        <v>6.8201302123931898E-2</v>
      </c>
      <c r="K4" s="4"/>
      <c r="L4" s="4"/>
      <c r="W4" s="482" t="s">
        <v>583</v>
      </c>
      <c r="X4" s="483">
        <v>1528740</v>
      </c>
      <c r="Y4" s="484" t="e">
        <v>#REF!</v>
      </c>
    </row>
    <row r="5" spans="1:25" ht="21.75" customHeight="1">
      <c r="A5" s="429" t="s">
        <v>584</v>
      </c>
      <c r="B5" s="477" t="s">
        <v>585</v>
      </c>
      <c r="C5" s="478">
        <v>429916</v>
      </c>
      <c r="D5" s="479">
        <v>15.828529540518501</v>
      </c>
      <c r="E5" s="473"/>
      <c r="F5" s="429" t="s">
        <v>585</v>
      </c>
      <c r="G5" s="480">
        <v>429916</v>
      </c>
      <c r="H5" s="480">
        <v>2643614</v>
      </c>
      <c r="I5" s="480">
        <v>3073530</v>
      </c>
      <c r="J5" s="481">
        <v>0.45634172958286001</v>
      </c>
      <c r="K5" s="4"/>
      <c r="L5" s="4"/>
      <c r="W5" s="482" t="s">
        <v>586</v>
      </c>
      <c r="X5" s="483">
        <v>949318</v>
      </c>
      <c r="Y5" s="484" t="e">
        <v>#REF!</v>
      </c>
    </row>
    <row r="6" spans="1:25" ht="33" customHeight="1">
      <c r="A6" s="429" t="s">
        <v>587</v>
      </c>
      <c r="B6" s="477" t="s">
        <v>588</v>
      </c>
      <c r="C6" s="478">
        <v>321357</v>
      </c>
      <c r="D6" s="479">
        <v>11.8316340111845</v>
      </c>
      <c r="E6" s="473"/>
      <c r="F6" s="429" t="s">
        <v>588</v>
      </c>
      <c r="G6" s="480">
        <v>321357</v>
      </c>
      <c r="H6" s="480">
        <v>627961</v>
      </c>
      <c r="I6" s="480">
        <v>949318</v>
      </c>
      <c r="J6" s="481">
        <v>0.14094979324885101</v>
      </c>
      <c r="K6" s="4"/>
      <c r="L6" s="4"/>
      <c r="W6" s="482"/>
      <c r="X6" s="483"/>
      <c r="Y6" s="484"/>
    </row>
    <row r="7" spans="1:25" ht="18.95" customHeight="1">
      <c r="A7" s="429" t="s">
        <v>589</v>
      </c>
      <c r="B7" s="477" t="s">
        <v>590</v>
      </c>
      <c r="C7" s="478">
        <v>131411</v>
      </c>
      <c r="D7" s="479">
        <v>4.8382542065172496</v>
      </c>
      <c r="E7" s="473"/>
      <c r="F7" s="429" t="s">
        <v>590</v>
      </c>
      <c r="G7" s="480">
        <v>131411</v>
      </c>
      <c r="H7" s="480">
        <v>407720</v>
      </c>
      <c r="I7" s="480">
        <v>539131</v>
      </c>
      <c r="J7" s="481">
        <v>8.00473634588688E-2</v>
      </c>
      <c r="K7" s="4"/>
      <c r="L7" s="4"/>
      <c r="W7" s="482" t="s">
        <v>591</v>
      </c>
      <c r="X7" s="483" t="e">
        <v>#N/A</v>
      </c>
      <c r="Y7" s="484" t="e">
        <v>#N/A</v>
      </c>
    </row>
    <row r="8" spans="1:25" ht="18.95" customHeight="1">
      <c r="A8" s="429" t="s">
        <v>592</v>
      </c>
      <c r="B8" s="477" t="s">
        <v>593</v>
      </c>
      <c r="C8" s="478">
        <v>21658</v>
      </c>
      <c r="D8" s="479">
        <v>0.79739831220179902</v>
      </c>
      <c r="E8" s="473"/>
      <c r="F8" s="429" t="s">
        <v>593</v>
      </c>
      <c r="G8" s="480">
        <v>21658</v>
      </c>
      <c r="H8" s="480">
        <v>366</v>
      </c>
      <c r="I8" s="480">
        <v>22024</v>
      </c>
      <c r="J8" s="481">
        <v>3.2700088342501698E-3</v>
      </c>
      <c r="K8" s="4"/>
      <c r="L8" s="4"/>
      <c r="W8" s="482" t="s">
        <v>594</v>
      </c>
      <c r="X8" s="483">
        <v>154304</v>
      </c>
      <c r="Y8" s="484" t="e">
        <v>#REF!</v>
      </c>
    </row>
    <row r="9" spans="1:25" ht="18.95" customHeight="1">
      <c r="A9" s="429" t="s">
        <v>595</v>
      </c>
      <c r="B9" s="477" t="s">
        <v>596</v>
      </c>
      <c r="C9" s="478">
        <v>19533</v>
      </c>
      <c r="D9" s="479">
        <v>0.71916064420711701</v>
      </c>
      <c r="E9" s="473"/>
      <c r="F9" s="429" t="s">
        <v>596</v>
      </c>
      <c r="G9" s="480">
        <v>19533</v>
      </c>
      <c r="H9" s="480">
        <v>134771</v>
      </c>
      <c r="I9" s="480">
        <v>154304</v>
      </c>
      <c r="J9" s="481">
        <v>2.29102544115573E-2</v>
      </c>
      <c r="K9" s="4"/>
      <c r="L9" s="4"/>
      <c r="W9" s="482" t="s">
        <v>597</v>
      </c>
      <c r="X9" s="483" t="e">
        <v>#N/A</v>
      </c>
      <c r="Y9" s="484" t="e">
        <v>#N/A</v>
      </c>
    </row>
    <row r="10" spans="1:25" ht="18.75" customHeight="1">
      <c r="A10" s="429" t="s">
        <v>598</v>
      </c>
      <c r="B10" s="477" t="s">
        <v>599</v>
      </c>
      <c r="C10" s="478">
        <v>5</v>
      </c>
      <c r="D10" s="479">
        <v>1.8408863057572201E-4</v>
      </c>
      <c r="E10" s="473"/>
      <c r="F10" s="429" t="s">
        <v>600</v>
      </c>
      <c r="G10" s="480">
        <v>4</v>
      </c>
      <c r="H10" s="480">
        <v>0</v>
      </c>
      <c r="I10" s="480">
        <v>4</v>
      </c>
      <c r="J10" s="481">
        <v>5.9389917076828302E-7</v>
      </c>
      <c r="K10" s="4"/>
      <c r="L10" s="4"/>
      <c r="W10" s="482"/>
      <c r="X10" s="483"/>
      <c r="Y10" s="484"/>
    </row>
    <row r="11" spans="1:25" ht="18.95" customHeight="1">
      <c r="A11" s="429" t="s">
        <v>601</v>
      </c>
      <c r="B11" s="477" t="s">
        <v>600</v>
      </c>
      <c r="C11" s="478">
        <v>4</v>
      </c>
      <c r="D11" s="479">
        <v>1.4727090446057801E-4</v>
      </c>
      <c r="E11" s="473"/>
      <c r="F11" s="429" t="s">
        <v>599</v>
      </c>
      <c r="G11" s="480">
        <v>5</v>
      </c>
      <c r="H11" s="480">
        <v>3</v>
      </c>
      <c r="I11" s="480">
        <v>8</v>
      </c>
      <c r="J11" s="481">
        <v>1.1877983415365701E-6</v>
      </c>
      <c r="K11" s="4"/>
      <c r="L11" s="4"/>
      <c r="W11" s="482" t="s">
        <v>602</v>
      </c>
      <c r="X11" s="483" t="e">
        <v>#N/A</v>
      </c>
      <c r="Y11" s="484" t="e">
        <v>#N/A</v>
      </c>
    </row>
    <row r="12" spans="1:25" ht="18.95" customHeight="1">
      <c r="A12" s="429" t="s">
        <v>603</v>
      </c>
      <c r="B12" s="477" t="s">
        <v>604</v>
      </c>
      <c r="C12" s="478">
        <v>1</v>
      </c>
      <c r="D12" s="479">
        <v>3.6817726115144503E-5</v>
      </c>
      <c r="E12" s="473"/>
      <c r="F12" s="429" t="s">
        <v>605</v>
      </c>
      <c r="G12" s="480">
        <v>0</v>
      </c>
      <c r="H12" s="480">
        <v>0</v>
      </c>
      <c r="I12" s="480">
        <v>0</v>
      </c>
      <c r="J12" s="485">
        <v>0</v>
      </c>
      <c r="K12" s="4"/>
      <c r="L12" s="4"/>
      <c r="W12" s="482"/>
      <c r="X12" s="483"/>
      <c r="Y12" s="484"/>
    </row>
    <row r="13" spans="1:25" ht="24" customHeight="1">
      <c r="E13" s="473"/>
      <c r="F13" s="429" t="s">
        <v>606</v>
      </c>
      <c r="G13" s="480">
        <v>0</v>
      </c>
      <c r="H13" s="480">
        <v>6796</v>
      </c>
      <c r="I13" s="480">
        <v>6796</v>
      </c>
      <c r="J13" s="485">
        <v>1.00903469113531E-3</v>
      </c>
      <c r="K13" s="4"/>
      <c r="L13" s="4"/>
      <c r="W13" s="482" t="s">
        <v>607</v>
      </c>
      <c r="X13" s="483" t="e">
        <v>#N/A</v>
      </c>
      <c r="Y13" s="484" t="e">
        <v>#N/A</v>
      </c>
    </row>
    <row r="14" spans="1:25" ht="18.95" customHeight="1">
      <c r="A14" s="774" t="s">
        <v>608</v>
      </c>
      <c r="B14" s="775"/>
      <c r="C14" s="486">
        <v>2716083</v>
      </c>
      <c r="D14" s="487">
        <v>99.999963182273902</v>
      </c>
      <c r="E14" s="473"/>
      <c r="F14" s="429" t="s">
        <v>609</v>
      </c>
      <c r="G14" s="480">
        <v>0</v>
      </c>
      <c r="H14" s="480">
        <v>7</v>
      </c>
      <c r="I14" s="480">
        <v>7</v>
      </c>
      <c r="J14" s="485">
        <v>1.03932354884449E-6</v>
      </c>
      <c r="K14" s="4"/>
      <c r="L14" s="4"/>
      <c r="W14" s="482" t="s">
        <v>610</v>
      </c>
      <c r="X14" s="483" t="e">
        <v>#N/A</v>
      </c>
      <c r="Y14" s="484" t="e">
        <v>#N/A</v>
      </c>
    </row>
    <row r="15" spans="1:25" ht="18.95" customHeight="1">
      <c r="A15" s="429" t="s">
        <v>587</v>
      </c>
      <c r="B15" s="477" t="s">
        <v>588</v>
      </c>
      <c r="C15" s="338">
        <v>228795</v>
      </c>
      <c r="D15" s="488">
        <v>8.4237116465144801</v>
      </c>
      <c r="E15" s="473"/>
      <c r="F15" s="429" t="s">
        <v>611</v>
      </c>
      <c r="G15" s="480">
        <v>0</v>
      </c>
      <c r="H15" s="480">
        <v>1931</v>
      </c>
      <c r="I15" s="480">
        <v>1931</v>
      </c>
      <c r="J15" s="485">
        <v>2.8670482468838901E-4</v>
      </c>
      <c r="K15" s="4"/>
      <c r="L15" s="4"/>
      <c r="W15" s="482" t="s">
        <v>612</v>
      </c>
      <c r="X15" s="483" t="e">
        <v>#N/A</v>
      </c>
      <c r="Y15" s="484" t="e">
        <v>#N/A</v>
      </c>
    </row>
    <row r="16" spans="1:25" ht="18.95" customHeight="1">
      <c r="A16" s="429" t="s">
        <v>613</v>
      </c>
      <c r="B16" s="477" t="s">
        <v>588</v>
      </c>
      <c r="C16" s="338">
        <v>92562</v>
      </c>
      <c r="D16" s="488">
        <v>3.4079223646700001</v>
      </c>
      <c r="E16" s="473"/>
      <c r="F16" s="429" t="s">
        <v>614</v>
      </c>
      <c r="G16" s="480">
        <v>0</v>
      </c>
      <c r="H16" s="480">
        <v>0</v>
      </c>
      <c r="I16" s="480">
        <v>0</v>
      </c>
      <c r="J16" s="485">
        <v>0</v>
      </c>
      <c r="K16" s="4"/>
      <c r="L16" s="4"/>
    </row>
    <row r="17" spans="1:27" ht="18.95" customHeight="1">
      <c r="A17" s="429" t="s">
        <v>581</v>
      </c>
      <c r="B17" s="477" t="s">
        <v>582</v>
      </c>
      <c r="C17" s="338">
        <v>399757</v>
      </c>
      <c r="D17" s="488">
        <v>14.718143738611801</v>
      </c>
      <c r="E17" s="473"/>
      <c r="F17" s="429" t="s">
        <v>615</v>
      </c>
      <c r="G17" s="480">
        <v>0</v>
      </c>
      <c r="H17" s="480">
        <v>5</v>
      </c>
      <c r="I17" s="480">
        <v>5</v>
      </c>
      <c r="J17" s="485">
        <v>7.4237396346035296E-7</v>
      </c>
      <c r="K17" s="4"/>
      <c r="L17" s="4"/>
    </row>
    <row r="18" spans="1:27" ht="18.95" customHeight="1">
      <c r="A18" s="429" t="s">
        <v>616</v>
      </c>
      <c r="B18" s="477" t="s">
        <v>582</v>
      </c>
      <c r="C18" s="338">
        <v>3936</v>
      </c>
      <c r="D18" s="488">
        <v>0.14491456998920901</v>
      </c>
      <c r="E18" s="473"/>
      <c r="F18" s="429" t="s">
        <v>617</v>
      </c>
      <c r="G18" s="480">
        <v>0</v>
      </c>
      <c r="H18" s="480">
        <v>3</v>
      </c>
      <c r="I18" s="480">
        <v>3</v>
      </c>
      <c r="J18" s="485">
        <v>4.4542437807621197E-7</v>
      </c>
      <c r="K18" s="4"/>
      <c r="L18" s="4"/>
    </row>
    <row r="19" spans="1:27" ht="18.95" customHeight="1">
      <c r="E19" s="473"/>
      <c r="F19" s="429" t="s">
        <v>604</v>
      </c>
      <c r="G19" s="480">
        <v>1</v>
      </c>
      <c r="H19" s="480">
        <v>0</v>
      </c>
      <c r="I19" s="480">
        <v>1</v>
      </c>
      <c r="J19" s="485">
        <v>1.4847479269207099E-7</v>
      </c>
      <c r="K19" s="4"/>
      <c r="L19" s="4"/>
    </row>
    <row r="20" spans="1:27" ht="18.95" customHeight="1">
      <c r="E20" s="473"/>
      <c r="F20" s="429" t="s">
        <v>618</v>
      </c>
      <c r="G20" s="480">
        <v>0</v>
      </c>
      <c r="H20" s="480">
        <v>1</v>
      </c>
      <c r="I20" s="480">
        <v>1</v>
      </c>
      <c r="J20" s="485">
        <v>1.4847479269207099E-7</v>
      </c>
      <c r="K20" s="4"/>
      <c r="L20" s="4"/>
    </row>
    <row r="21" spans="1:27" ht="18.95" customHeight="1">
      <c r="A21" s="776" t="s">
        <v>619</v>
      </c>
      <c r="B21" s="777"/>
      <c r="C21" s="777"/>
      <c r="D21" s="778"/>
      <c r="E21" s="473"/>
      <c r="F21" s="429" t="s">
        <v>620</v>
      </c>
      <c r="G21" s="480">
        <v>0</v>
      </c>
      <c r="H21" s="480">
        <v>1</v>
      </c>
      <c r="I21" s="480">
        <v>1</v>
      </c>
      <c r="J21" s="485">
        <v>1.4847479269207099E-7</v>
      </c>
      <c r="K21" s="4"/>
      <c r="L21" s="4"/>
    </row>
    <row r="22" spans="1:27" ht="18.95" customHeight="1">
      <c r="A22" s="489" t="s">
        <v>571</v>
      </c>
      <c r="B22" s="427" t="s">
        <v>621</v>
      </c>
      <c r="C22" s="428" t="s">
        <v>573</v>
      </c>
      <c r="D22" s="427" t="s">
        <v>574</v>
      </c>
      <c r="E22" s="473"/>
      <c r="F22" s="490" t="s">
        <v>622</v>
      </c>
      <c r="G22" s="486">
        <v>2716083</v>
      </c>
      <c r="H22" s="486">
        <v>4019067</v>
      </c>
      <c r="I22" s="486">
        <v>6735150</v>
      </c>
      <c r="J22" s="491">
        <v>1</v>
      </c>
      <c r="K22" s="4"/>
      <c r="L22" s="4"/>
    </row>
    <row r="23" spans="1:27" ht="18.95" customHeight="1">
      <c r="A23" s="492" t="s">
        <v>623</v>
      </c>
      <c r="B23" s="477" t="s">
        <v>585</v>
      </c>
      <c r="C23" s="478">
        <v>2643614</v>
      </c>
      <c r="D23" s="479">
        <v>65.776808398566104</v>
      </c>
      <c r="E23" s="473"/>
      <c r="G23" s="4"/>
      <c r="K23" s="4"/>
      <c r="L23" s="4"/>
      <c r="O23" s="278" t="s">
        <v>292</v>
      </c>
      <c r="AA23" s="278" t="s">
        <v>292</v>
      </c>
    </row>
    <row r="24" spans="1:27" ht="32.25" customHeight="1">
      <c r="A24" s="492" t="s">
        <v>624</v>
      </c>
      <c r="B24" s="477" t="s">
        <v>588</v>
      </c>
      <c r="C24" s="478">
        <v>627961</v>
      </c>
      <c r="D24" s="479">
        <v>15.624546692055601</v>
      </c>
      <c r="E24" s="473"/>
      <c r="G24" s="451"/>
      <c r="K24" s="4"/>
      <c r="L24" s="4"/>
    </row>
    <row r="25" spans="1:27" ht="30.75" customHeight="1">
      <c r="A25" s="492" t="s">
        <v>625</v>
      </c>
      <c r="B25" s="477" t="s">
        <v>590</v>
      </c>
      <c r="C25" s="478">
        <v>407720</v>
      </c>
      <c r="D25" s="479">
        <v>10.144643022870699</v>
      </c>
      <c r="E25" s="473"/>
      <c r="G25" s="451"/>
      <c r="K25" s="4"/>
      <c r="L25" s="4"/>
    </row>
    <row r="26" spans="1:27" ht="32.25" customHeight="1">
      <c r="A26" s="492" t="s">
        <v>626</v>
      </c>
      <c r="B26" s="477" t="s">
        <v>596</v>
      </c>
      <c r="C26" s="478">
        <v>134771</v>
      </c>
      <c r="D26" s="479">
        <v>3.3532907015483899</v>
      </c>
      <c r="E26" s="473"/>
      <c r="G26" s="451"/>
      <c r="K26" s="4"/>
      <c r="L26" s="4"/>
    </row>
    <row r="27" spans="1:27" ht="33" customHeight="1">
      <c r="A27" s="492" t="s">
        <v>627</v>
      </c>
      <c r="B27" s="477" t="s">
        <v>579</v>
      </c>
      <c r="C27" s="478">
        <v>140235</v>
      </c>
      <c r="D27" s="479">
        <v>3.4892426525857898</v>
      </c>
      <c r="E27" s="473"/>
      <c r="G27" s="451"/>
      <c r="K27" s="4"/>
      <c r="L27" s="4"/>
    </row>
    <row r="28" spans="1:27" ht="22.5" customHeight="1">
      <c r="A28" s="492" t="s">
        <v>628</v>
      </c>
      <c r="B28" s="477" t="s">
        <v>582</v>
      </c>
      <c r="C28" s="478">
        <v>55653</v>
      </c>
      <c r="D28" s="479">
        <v>1.3847243651325001</v>
      </c>
      <c r="E28" s="473"/>
      <c r="G28" s="451"/>
    </row>
    <row r="29" spans="1:27" ht="22.5" customHeight="1">
      <c r="A29" s="492" t="s">
        <v>629</v>
      </c>
      <c r="B29" s="477" t="s">
        <v>606</v>
      </c>
      <c r="C29" s="478">
        <v>6796</v>
      </c>
      <c r="D29" s="479">
        <v>0.16909397131224699</v>
      </c>
      <c r="E29" s="473"/>
      <c r="G29" s="451"/>
    </row>
    <row r="30" spans="1:27" ht="22.5" customHeight="1">
      <c r="A30" s="492" t="s">
        <v>630</v>
      </c>
      <c r="B30" s="477" t="s">
        <v>611</v>
      </c>
      <c r="C30" s="478">
        <v>1931</v>
      </c>
      <c r="D30" s="479">
        <v>4.8045976839898398E-2</v>
      </c>
      <c r="E30" s="473"/>
      <c r="G30" s="451"/>
    </row>
    <row r="31" spans="1:27" ht="22.5" customHeight="1">
      <c r="A31" s="492" t="s">
        <v>631</v>
      </c>
      <c r="B31" s="477" t="s">
        <v>593</v>
      </c>
      <c r="C31" s="478">
        <v>366</v>
      </c>
      <c r="D31" s="479">
        <v>9.1065911566042598E-3</v>
      </c>
      <c r="E31" s="473"/>
      <c r="G31" s="451"/>
    </row>
    <row r="32" spans="1:27" ht="25.5" customHeight="1">
      <c r="A32" s="492" t="s">
        <v>632</v>
      </c>
      <c r="B32" s="493" t="s">
        <v>609</v>
      </c>
      <c r="C32" s="478">
        <v>7</v>
      </c>
      <c r="D32" s="479">
        <v>1.74169776219207E-4</v>
      </c>
      <c r="G32" s="451"/>
    </row>
    <row r="33" spans="1:15" ht="22.5" customHeight="1">
      <c r="A33" s="492" t="s">
        <v>633</v>
      </c>
      <c r="B33" s="493" t="s">
        <v>599</v>
      </c>
      <c r="C33" s="478">
        <v>3</v>
      </c>
      <c r="D33" s="479">
        <v>7.4644189808231604E-5</v>
      </c>
      <c r="G33" s="451"/>
    </row>
    <row r="34" spans="1:15" ht="35.25" customHeight="1">
      <c r="A34" s="492" t="s">
        <v>634</v>
      </c>
      <c r="B34" s="493" t="s">
        <v>617</v>
      </c>
      <c r="C34" s="478">
        <v>3</v>
      </c>
      <c r="D34" s="479">
        <v>7.4644189808231604E-5</v>
      </c>
      <c r="G34" s="451"/>
    </row>
    <row r="35" spans="1:15" ht="35.25" customHeight="1">
      <c r="A35" s="492" t="s">
        <v>635</v>
      </c>
      <c r="B35" s="493" t="s">
        <v>615</v>
      </c>
      <c r="C35" s="478">
        <v>5</v>
      </c>
      <c r="D35" s="479">
        <v>1.2440698301371901E-4</v>
      </c>
      <c r="G35" s="451"/>
    </row>
    <row r="36" spans="1:15" ht="36" customHeight="1">
      <c r="A36" s="492" t="s">
        <v>636</v>
      </c>
      <c r="B36" s="493" t="s">
        <v>620</v>
      </c>
      <c r="C36" s="478">
        <v>1</v>
      </c>
      <c r="D36" s="479">
        <v>2.48813966027439E-5</v>
      </c>
      <c r="E36" s="451"/>
      <c r="G36" s="451"/>
    </row>
    <row r="37" spans="1:15" ht="33" customHeight="1">
      <c r="A37" s="492" t="s">
        <v>637</v>
      </c>
      <c r="B37" s="493" t="s">
        <v>618</v>
      </c>
      <c r="C37" s="478">
        <v>1</v>
      </c>
      <c r="D37" s="479">
        <v>2.48813966027439E-5</v>
      </c>
      <c r="E37" s="451"/>
      <c r="G37" s="451"/>
    </row>
    <row r="38" spans="1:15" ht="18.95" customHeight="1">
      <c r="A38" s="779" t="s">
        <v>638</v>
      </c>
      <c r="B38" s="780"/>
      <c r="C38" s="442">
        <v>4019067</v>
      </c>
      <c r="D38" s="494">
        <v>100</v>
      </c>
      <c r="E38" s="451"/>
      <c r="G38" s="451"/>
      <c r="J38" s="451"/>
      <c r="K38" s="451"/>
    </row>
    <row r="39" spans="1:15" ht="18.75" customHeight="1">
      <c r="E39" s="451"/>
      <c r="G39" s="451"/>
      <c r="J39" s="451"/>
      <c r="K39" s="451"/>
      <c r="L39" s="495"/>
      <c r="M39" s="451"/>
    </row>
    <row r="40" spans="1:15" ht="18.75" customHeight="1">
      <c r="E40" s="451"/>
      <c r="G40" s="451"/>
      <c r="J40" s="451"/>
      <c r="K40" s="451"/>
      <c r="L40" s="495"/>
      <c r="M40" s="451"/>
    </row>
    <row r="41" spans="1:15" ht="18.75" customHeight="1">
      <c r="A41" s="492" t="s">
        <v>624</v>
      </c>
      <c r="B41" s="477" t="s">
        <v>588</v>
      </c>
      <c r="C41" s="480">
        <v>605427</v>
      </c>
      <c r="D41" s="496"/>
      <c r="E41" s="451"/>
      <c r="G41" s="451"/>
      <c r="J41" s="451"/>
      <c r="K41" s="451"/>
      <c r="L41" s="495"/>
      <c r="M41" s="451"/>
    </row>
    <row r="42" spans="1:15" ht="18.95" customHeight="1">
      <c r="A42" s="492" t="s">
        <v>639</v>
      </c>
      <c r="B42" s="477" t="s">
        <v>640</v>
      </c>
      <c r="C42" s="480">
        <v>22534</v>
      </c>
      <c r="D42" s="496"/>
      <c r="E42" s="451"/>
      <c r="G42" s="451"/>
      <c r="J42" s="451"/>
      <c r="K42" s="451"/>
      <c r="L42" s="495"/>
      <c r="M42" s="451"/>
    </row>
    <row r="43" spans="1:15" ht="18.75" customHeight="1">
      <c r="A43" s="492" t="s">
        <v>641</v>
      </c>
      <c r="B43" s="477" t="s">
        <v>582</v>
      </c>
      <c r="C43" s="480">
        <v>7259</v>
      </c>
      <c r="D43" s="496"/>
      <c r="J43" s="451"/>
      <c r="K43" s="451"/>
      <c r="L43" s="495"/>
      <c r="M43" s="451"/>
    </row>
    <row r="44" spans="1:15" ht="18.95" customHeight="1">
      <c r="A44" s="492" t="s">
        <v>628</v>
      </c>
      <c r="B44" s="477" t="s">
        <v>582</v>
      </c>
      <c r="C44" s="480">
        <v>48394</v>
      </c>
      <c r="D44" s="496"/>
      <c r="J44" s="451"/>
      <c r="K44" s="451"/>
      <c r="L44" s="495"/>
      <c r="M44" s="451"/>
    </row>
    <row r="45" spans="1:15" ht="25.5" customHeight="1">
      <c r="J45" s="451"/>
      <c r="K45" s="451"/>
      <c r="L45" s="495"/>
      <c r="M45" s="451"/>
    </row>
    <row r="46" spans="1:15" ht="18.95" customHeight="1">
      <c r="B46" s="497"/>
      <c r="J46" s="451"/>
      <c r="K46" s="451"/>
      <c r="L46" s="495"/>
      <c r="M46" s="451"/>
    </row>
    <row r="47" spans="1:15" ht="18.95" customHeight="1">
      <c r="A47" s="776" t="s">
        <v>642</v>
      </c>
      <c r="B47" s="777"/>
      <c r="C47" s="777"/>
      <c r="D47" s="778"/>
      <c r="J47" s="451"/>
      <c r="K47" s="451"/>
      <c r="L47" s="495"/>
      <c r="M47" s="451"/>
    </row>
    <row r="48" spans="1:15" ht="18.95" customHeight="1">
      <c r="A48" s="489" t="s">
        <v>571</v>
      </c>
      <c r="B48" s="427" t="s">
        <v>572</v>
      </c>
      <c r="C48" s="428" t="s">
        <v>573</v>
      </c>
      <c r="D48" s="427" t="s">
        <v>574</v>
      </c>
      <c r="J48" s="451"/>
      <c r="K48" s="451"/>
      <c r="L48" s="495"/>
      <c r="M48" s="451"/>
      <c r="O48" s="278" t="s">
        <v>292</v>
      </c>
    </row>
    <row r="49" spans="1:16" ht="18.95" customHeight="1">
      <c r="A49" s="492" t="s">
        <v>643</v>
      </c>
      <c r="B49" s="239" t="s">
        <v>644</v>
      </c>
      <c r="C49" s="478">
        <v>94927</v>
      </c>
      <c r="D49" s="479">
        <v>45.911240943693699</v>
      </c>
      <c r="J49" s="451"/>
      <c r="K49" s="451"/>
      <c r="L49" s="495"/>
      <c r="N49" s="451"/>
      <c r="P49" s="28"/>
    </row>
    <row r="50" spans="1:16" ht="18.95" customHeight="1">
      <c r="A50" s="492" t="s">
        <v>645</v>
      </c>
      <c r="B50" s="239" t="s">
        <v>646</v>
      </c>
      <c r="C50" s="478">
        <v>56432</v>
      </c>
      <c r="D50" s="479">
        <v>27.293216355036201</v>
      </c>
      <c r="J50" s="451"/>
      <c r="K50" s="451"/>
      <c r="L50" s="495"/>
      <c r="N50" s="451"/>
      <c r="P50" s="28"/>
    </row>
    <row r="51" spans="1:16" ht="18.75" customHeight="1">
      <c r="A51" s="492" t="s">
        <v>647</v>
      </c>
      <c r="B51" s="239" t="s">
        <v>648</v>
      </c>
      <c r="C51" s="478">
        <v>42585</v>
      </c>
      <c r="D51" s="479">
        <v>20.5961443592149</v>
      </c>
      <c r="J51" s="451"/>
      <c r="K51" s="451"/>
      <c r="L51" s="495"/>
      <c r="M51" s="451"/>
    </row>
    <row r="52" spans="1:16" ht="18.75" customHeight="1">
      <c r="A52" s="492" t="s">
        <v>649</v>
      </c>
      <c r="B52" s="239" t="s">
        <v>650</v>
      </c>
      <c r="C52" s="478">
        <v>8013</v>
      </c>
      <c r="D52" s="479">
        <v>3.8754703475493599</v>
      </c>
      <c r="J52" s="451"/>
      <c r="K52" s="4"/>
      <c r="L52" s="4"/>
      <c r="M52" s="498" t="s">
        <v>651</v>
      </c>
      <c r="P52" s="499"/>
    </row>
    <row r="53" spans="1:16" ht="18.95" customHeight="1">
      <c r="A53" s="492" t="s">
        <v>652</v>
      </c>
      <c r="B53" s="239" t="s">
        <v>653</v>
      </c>
      <c r="C53" s="478">
        <v>3260</v>
      </c>
      <c r="D53" s="479">
        <v>1.5766920420580199</v>
      </c>
      <c r="J53" s="451"/>
      <c r="K53" s="4"/>
      <c r="L53" s="4"/>
      <c r="M53" s="498" t="s">
        <v>654</v>
      </c>
      <c r="O53" s="500"/>
      <c r="P53" s="499"/>
    </row>
    <row r="54" spans="1:16" ht="18.95" customHeight="1">
      <c r="A54" s="492" t="s">
        <v>655</v>
      </c>
      <c r="B54" s="239" t="s">
        <v>656</v>
      </c>
      <c r="C54" s="478">
        <v>1533</v>
      </c>
      <c r="D54" s="479">
        <v>0.741432178059798</v>
      </c>
      <c r="K54" s="451"/>
      <c r="L54" s="495"/>
      <c r="M54" s="498" t="s">
        <v>657</v>
      </c>
      <c r="N54" s="451"/>
      <c r="P54" s="28"/>
    </row>
    <row r="55" spans="1:16" ht="15">
      <c r="A55" s="492" t="s">
        <v>658</v>
      </c>
      <c r="B55" s="239" t="s">
        <v>659</v>
      </c>
      <c r="C55" s="478">
        <v>5</v>
      </c>
      <c r="D55" s="479">
        <v>2.4182393283098398E-3</v>
      </c>
      <c r="J55" s="451"/>
    </row>
    <row r="56" spans="1:16" ht="15">
      <c r="A56" s="492" t="s">
        <v>660</v>
      </c>
      <c r="B56" s="239" t="s">
        <v>661</v>
      </c>
      <c r="C56" s="478">
        <v>4</v>
      </c>
      <c r="D56" s="479">
        <v>1.9345914626478799E-3</v>
      </c>
      <c r="J56" s="451"/>
    </row>
    <row r="57" spans="1:16" ht="15">
      <c r="A57" s="492" t="s">
        <v>662</v>
      </c>
      <c r="B57" s="239" t="s">
        <v>663</v>
      </c>
      <c r="C57" s="478">
        <v>3</v>
      </c>
      <c r="D57" s="479">
        <v>1.45094359698591E-3</v>
      </c>
      <c r="J57" s="451"/>
    </row>
    <row r="58" spans="1:16" ht="15">
      <c r="A58" s="779" t="s">
        <v>664</v>
      </c>
      <c r="B58" s="780"/>
      <c r="C58" s="442">
        <v>206762</v>
      </c>
      <c r="D58" s="494">
        <v>100</v>
      </c>
      <c r="J58" s="451"/>
    </row>
    <row r="59" spans="1:16" ht="18.95" customHeight="1">
      <c r="J59" s="451"/>
      <c r="K59" s="451"/>
      <c r="L59" s="495"/>
      <c r="M59" s="451"/>
    </row>
    <row r="60" spans="1:16" ht="18.95" customHeight="1">
      <c r="A60" s="949" t="s">
        <v>325</v>
      </c>
      <c r="B60" s="501" t="s">
        <v>665</v>
      </c>
      <c r="C60" s="225" t="s">
        <v>292</v>
      </c>
      <c r="D60" s="502"/>
      <c r="K60" s="451"/>
      <c r="L60" s="495"/>
      <c r="M60" s="451"/>
    </row>
    <row r="61" spans="1:16" ht="18.95" customHeight="1">
      <c r="A61" s="950"/>
      <c r="B61" s="463" t="s">
        <v>666</v>
      </c>
      <c r="C61" s="464"/>
      <c r="D61" s="465" t="s">
        <v>292</v>
      </c>
      <c r="K61" s="451"/>
      <c r="L61" s="495"/>
      <c r="M61" s="451"/>
    </row>
    <row r="62" spans="1:16" ht="18.75" customHeight="1">
      <c r="A62" s="951"/>
      <c r="B62" s="466" t="s">
        <v>328</v>
      </c>
      <c r="C62" s="467"/>
      <c r="D62" s="468"/>
      <c r="E62" s="451"/>
      <c r="G62" s="451"/>
      <c r="K62" s="451"/>
      <c r="L62" s="495"/>
      <c r="M62" s="451"/>
    </row>
    <row r="63" spans="1:16" ht="18.75" customHeight="1">
      <c r="A63" s="469" t="s">
        <v>330</v>
      </c>
      <c r="B63" s="781" t="s">
        <v>331</v>
      </c>
      <c r="C63" s="782"/>
      <c r="D63" s="783"/>
      <c r="E63" s="451"/>
      <c r="G63" s="451"/>
      <c r="K63" s="451"/>
      <c r="L63" s="495"/>
      <c r="M63" s="451"/>
    </row>
    <row r="64" spans="1:16" ht="18.75" customHeight="1">
      <c r="A64" s="469" t="s">
        <v>548</v>
      </c>
      <c r="B64" s="781" t="s">
        <v>333</v>
      </c>
      <c r="C64" s="782"/>
      <c r="D64" s="783"/>
      <c r="E64" s="451"/>
      <c r="G64" s="451"/>
      <c r="I64" s="451"/>
      <c r="L64" s="495"/>
      <c r="M64" s="451"/>
    </row>
    <row r="65" spans="1:19" ht="15.75" customHeight="1">
      <c r="A65" s="451"/>
      <c r="C65" s="451"/>
      <c r="E65" s="451"/>
      <c r="L65" s="495"/>
      <c r="M65" s="451"/>
    </row>
    <row r="66" spans="1:19" ht="15.75" customHeight="1">
      <c r="A66" s="451"/>
      <c r="C66" s="451"/>
      <c r="E66" s="451"/>
      <c r="L66" s="495"/>
      <c r="M66" s="451"/>
    </row>
    <row r="67" spans="1:19" ht="15.75" customHeight="1">
      <c r="A67" s="451"/>
      <c r="C67" s="451"/>
      <c r="E67" s="451"/>
      <c r="L67" s="495"/>
      <c r="M67" s="451"/>
    </row>
    <row r="68" spans="1:19" ht="15.75" customHeight="1">
      <c r="A68" s="451"/>
      <c r="C68" s="451"/>
      <c r="E68" s="451"/>
      <c r="G68" s="451"/>
      <c r="L68" s="495"/>
    </row>
    <row r="69" spans="1:19" ht="15.75" customHeight="1">
      <c r="A69" s="451"/>
      <c r="E69" s="451"/>
      <c r="F69" s="451"/>
      <c r="G69" s="451"/>
      <c r="L69" s="495"/>
    </row>
    <row r="70" spans="1:19" ht="32.25" customHeight="1">
      <c r="A70" s="451"/>
      <c r="E70" s="451"/>
      <c r="O70" s="278" t="s">
        <v>292</v>
      </c>
    </row>
    <row r="71" spans="1:19" ht="30" customHeight="1">
      <c r="A71" s="451"/>
      <c r="E71" s="451"/>
      <c r="G71" s="4"/>
    </row>
    <row r="72" spans="1:19" ht="33" customHeight="1">
      <c r="A72" s="451"/>
      <c r="F72" s="503"/>
      <c r="O72" s="504"/>
    </row>
    <row r="73" spans="1:19" ht="34.5" customHeight="1">
      <c r="A73" s="451"/>
      <c r="F73" s="503"/>
      <c r="R73" s="28"/>
    </row>
    <row r="74" spans="1:19" ht="18.95" customHeight="1">
      <c r="A74" s="451"/>
      <c r="E74" s="451"/>
      <c r="F74" s="503"/>
      <c r="R74" s="28"/>
      <c r="S74" s="4"/>
    </row>
    <row r="75" spans="1:19" ht="18.95" customHeight="1">
      <c r="A75" s="451"/>
      <c r="E75" s="451"/>
      <c r="F75" s="503"/>
      <c r="G75" s="451"/>
      <c r="L75" s="495"/>
      <c r="O75" s="500"/>
      <c r="R75" s="28"/>
    </row>
    <row r="76" spans="1:19" ht="18.95" customHeight="1">
      <c r="A76" s="451"/>
      <c r="E76" s="451"/>
      <c r="F76" s="503"/>
      <c r="G76" s="451"/>
      <c r="L76" s="495"/>
      <c r="M76" s="451"/>
      <c r="R76" s="28"/>
    </row>
    <row r="77" spans="1:19" ht="18.95" customHeight="1">
      <c r="A77" s="451"/>
      <c r="E77" s="451"/>
      <c r="F77" s="503"/>
      <c r="G77" s="451"/>
      <c r="L77" s="495"/>
      <c r="M77" s="451"/>
      <c r="R77" s="28"/>
    </row>
    <row r="78" spans="1:19" ht="18.95" customHeight="1">
      <c r="A78" s="451"/>
      <c r="C78" s="3"/>
      <c r="E78" s="451"/>
      <c r="G78" s="451"/>
      <c r="L78" s="495"/>
      <c r="M78" s="451"/>
      <c r="R78" s="28"/>
    </row>
    <row r="79" spans="1:19" ht="18.95" customHeight="1">
      <c r="B79" s="359"/>
      <c r="C79" s="359"/>
      <c r="R79" s="28"/>
    </row>
    <row r="80" spans="1:19" ht="53.25" customHeight="1"/>
    <row r="81" spans="1:14" ht="18.95" customHeight="1"/>
    <row r="82" spans="1:14" ht="33.75" customHeight="1">
      <c r="B82" s="503"/>
      <c r="C82" s="503"/>
      <c r="D82" s="503"/>
      <c r="E82" s="503"/>
    </row>
    <row r="83" spans="1:14" ht="33.75" customHeight="1">
      <c r="B83" s="503"/>
      <c r="C83" s="503"/>
      <c r="D83" s="503"/>
      <c r="E83" s="503"/>
    </row>
    <row r="84" spans="1:14" ht="33.75" customHeight="1">
      <c r="B84" s="503"/>
      <c r="C84" s="503"/>
      <c r="D84" s="503"/>
      <c r="E84" s="503"/>
      <c r="F84" s="503"/>
    </row>
    <row r="85" spans="1:14" ht="81" customHeight="1">
      <c r="B85" s="503"/>
      <c r="C85" s="503"/>
      <c r="D85" s="503"/>
      <c r="E85" s="503"/>
      <c r="F85" s="503"/>
    </row>
    <row r="86" spans="1:14" ht="20.100000000000001" customHeight="1">
      <c r="A86" s="505"/>
      <c r="B86" s="506"/>
      <c r="C86" s="503"/>
      <c r="F86" s="503"/>
      <c r="G86" s="503"/>
      <c r="H86" s="503"/>
      <c r="I86" s="503"/>
      <c r="J86" s="503"/>
    </row>
    <row r="87" spans="1:14" ht="15" customHeight="1">
      <c r="E87" s="503"/>
      <c r="K87" s="503"/>
      <c r="L87" s="503"/>
      <c r="M87" s="503"/>
      <c r="N87" s="503"/>
    </row>
    <row r="88" spans="1:14" ht="15" customHeight="1">
      <c r="E88" s="503"/>
      <c r="K88" s="503"/>
      <c r="L88" s="503"/>
      <c r="M88" s="503"/>
      <c r="N88" s="503"/>
    </row>
    <row r="89" spans="1:14" ht="15" customHeight="1">
      <c r="E89" s="503"/>
      <c r="K89" s="503"/>
      <c r="L89" s="503"/>
      <c r="M89" s="503"/>
      <c r="N89" s="503"/>
    </row>
    <row r="90" spans="1:14" ht="29.25" customHeight="1">
      <c r="E90" s="503"/>
      <c r="K90" s="503"/>
      <c r="L90" s="503"/>
      <c r="M90" s="503"/>
      <c r="N90" s="503"/>
    </row>
    <row r="91" spans="1:14" ht="15" customHeight="1"/>
    <row r="92" spans="1:14" ht="15" customHeight="1"/>
    <row r="93" spans="1:14" ht="15" customHeight="1"/>
    <row r="94" spans="1:14" ht="15" customHeight="1"/>
    <row r="95" spans="1:14" ht="15" customHeight="1"/>
  </sheetData>
  <sheetProtection autoFilter="0"/>
  <sortState ref="I64:J82">
    <sortCondition descending="1" ref="J64:J82"/>
  </sortState>
  <mergeCells count="10">
    <mergeCell ref="A60:A62"/>
    <mergeCell ref="B64:D64"/>
    <mergeCell ref="B63:D63"/>
    <mergeCell ref="A47:D47"/>
    <mergeCell ref="A58:B58"/>
    <mergeCell ref="A1:D1"/>
    <mergeCell ref="W1:Y1"/>
    <mergeCell ref="A14:B14"/>
    <mergeCell ref="A21:D21"/>
    <mergeCell ref="A38:B38"/>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80" zoomScaleNormal="80" workbookViewId="0">
      <selection activeCell="O33" sqref="O33"/>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787" t="s">
        <v>569</v>
      </c>
      <c r="B1" s="788"/>
      <c r="C1" s="788"/>
      <c r="D1" s="789"/>
      <c r="G1" s="425" t="s">
        <v>670</v>
      </c>
      <c r="H1" s="425" t="s">
        <v>671</v>
      </c>
      <c r="I1" s="425">
        <v>2016</v>
      </c>
      <c r="J1" s="425">
        <v>2017</v>
      </c>
      <c r="K1" s="425">
        <v>2018</v>
      </c>
      <c r="L1" s="425">
        <v>2019</v>
      </c>
      <c r="M1" s="425">
        <v>2020</v>
      </c>
      <c r="N1" s="425">
        <v>2021</v>
      </c>
      <c r="O1" s="425">
        <v>2022</v>
      </c>
      <c r="P1" s="425">
        <v>2023</v>
      </c>
      <c r="Q1" s="425">
        <v>2024</v>
      </c>
      <c r="R1" s="425">
        <v>2025</v>
      </c>
      <c r="S1" s="425">
        <v>2026</v>
      </c>
      <c r="T1" s="182" t="str">
        <f>'0.CONSOLIDADO REGION '!D1</f>
        <v>MARZO 2026</v>
      </c>
      <c r="V1" s="310" t="str">
        <f>'0.CONSOLIDADO REGION '!D1</f>
        <v>MARZO 2026</v>
      </c>
    </row>
    <row r="2" spans="1:67" s="233" customFormat="1" ht="27.75" customHeight="1">
      <c r="A2" s="426" t="s">
        <v>672</v>
      </c>
      <c r="B2" s="427" t="s">
        <v>572</v>
      </c>
      <c r="C2" s="428" t="s">
        <v>573</v>
      </c>
      <c r="D2" s="427" t="s">
        <v>574</v>
      </c>
      <c r="G2" s="429" t="s">
        <v>578</v>
      </c>
      <c r="H2" s="21" t="s">
        <v>579</v>
      </c>
      <c r="I2" s="430">
        <v>1595688</v>
      </c>
      <c r="J2" s="430">
        <v>1621346</v>
      </c>
      <c r="K2" s="430">
        <v>1587741</v>
      </c>
      <c r="L2" s="430">
        <v>1540314</v>
      </c>
      <c r="M2" s="430">
        <v>1564553</v>
      </c>
      <c r="N2" s="430">
        <v>1516514</v>
      </c>
      <c r="O2" s="430">
        <v>1547442</v>
      </c>
      <c r="P2" s="430">
        <v>1532547</v>
      </c>
      <c r="Q2" s="430">
        <v>1538221</v>
      </c>
      <c r="R2" s="431">
        <v>1387269</v>
      </c>
      <c r="S2" s="430">
        <f>IFERROR(VLOOKUP(H2,'6.Gráfico_Afiliados_EPS_Régimen'!$B$3:$C$13,2,0),0)</f>
        <v>1388505</v>
      </c>
      <c r="T2" s="2" t="s">
        <v>314</v>
      </c>
      <c r="U2" s="432" t="s">
        <v>478</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433" t="s">
        <v>578</v>
      </c>
      <c r="B3" s="434" t="s">
        <v>579</v>
      </c>
      <c r="C3" s="435">
        <f>IFERROR(VLOOKUP(B3,'6.Gráfico_Afiliados_EPS_Régimen'!$F$3:$H$21,2,0),0)</f>
        <v>1388505</v>
      </c>
      <c r="D3" s="436">
        <f t="shared" ref="D3:D14" si="0">(C3/$C$15)</f>
        <v>0.51121596799508706</v>
      </c>
      <c r="E3" s="437"/>
      <c r="G3" s="429" t="s">
        <v>581</v>
      </c>
      <c r="H3" s="21" t="s">
        <v>582</v>
      </c>
      <c r="I3" s="430">
        <v>327391</v>
      </c>
      <c r="J3" s="430">
        <v>330430</v>
      </c>
      <c r="K3" s="430">
        <v>330981</v>
      </c>
      <c r="L3" s="430">
        <v>350165</v>
      </c>
      <c r="M3" s="430">
        <v>365234</v>
      </c>
      <c r="N3" s="430">
        <v>369150</v>
      </c>
      <c r="O3" s="430">
        <v>387285</v>
      </c>
      <c r="P3" s="430">
        <v>388943</v>
      </c>
      <c r="Q3" s="430">
        <v>393066</v>
      </c>
      <c r="R3" s="431">
        <v>402280</v>
      </c>
      <c r="S3" s="430">
        <f>IFERROR(VLOOKUP(H3,'6.Gráfico_Afiliados_EPS_Régimen'!$B$3:$C$13,2,0),0)</f>
        <v>403693</v>
      </c>
      <c r="T3" s="438"/>
      <c r="U3" s="432" t="s">
        <v>480</v>
      </c>
    </row>
    <row r="4" spans="1:67" ht="15">
      <c r="A4" s="433" t="s">
        <v>581</v>
      </c>
      <c r="B4" s="434" t="s">
        <v>582</v>
      </c>
      <c r="C4" s="435">
        <f>IFERROR(VLOOKUP(B4,'6.Gráfico_Afiliados_EPS_Régimen'!$F$3:$H$21,2,0),0)</f>
        <v>403693</v>
      </c>
      <c r="D4" s="436">
        <f t="shared" si="0"/>
        <v>0.14863058308601027</v>
      </c>
      <c r="E4" s="439"/>
      <c r="G4" s="429" t="s">
        <v>673</v>
      </c>
      <c r="H4" s="21" t="s">
        <v>674</v>
      </c>
      <c r="I4" s="430">
        <v>47641</v>
      </c>
      <c r="J4" s="430">
        <v>46284</v>
      </c>
      <c r="K4" s="430">
        <v>48093</v>
      </c>
      <c r="L4" s="430">
        <v>48099</v>
      </c>
      <c r="M4" s="430">
        <v>47422</v>
      </c>
      <c r="N4" s="430">
        <v>44622</v>
      </c>
      <c r="O4" s="430">
        <v>40418</v>
      </c>
      <c r="P4" s="430">
        <v>0</v>
      </c>
      <c r="Q4" s="430">
        <v>0</v>
      </c>
      <c r="R4" s="431">
        <v>0</v>
      </c>
      <c r="S4" s="430">
        <f>IFERROR(VLOOKUP(H4,'6.Gráfico_Afiliados_EPS_Régimen'!$B$3:$C$13,2,0),0)</f>
        <v>0</v>
      </c>
      <c r="T4" s="438"/>
    </row>
    <row r="5" spans="1:67" ht="15">
      <c r="A5" s="433" t="s">
        <v>584</v>
      </c>
      <c r="B5" s="434" t="s">
        <v>585</v>
      </c>
      <c r="C5" s="435">
        <f>IFERROR(VLOOKUP(B5,'6.Gráfico_Afiliados_EPS_Régimen'!$F$3:$H$21,2,0),0)</f>
        <v>429916</v>
      </c>
      <c r="D5" s="436">
        <f t="shared" si="0"/>
        <v>0.1582852954051846</v>
      </c>
      <c r="E5" s="439"/>
      <c r="G5" s="429" t="s">
        <v>675</v>
      </c>
      <c r="H5" s="21" t="s">
        <v>676</v>
      </c>
      <c r="I5" s="430">
        <v>41068</v>
      </c>
      <c r="J5" s="430">
        <v>42175</v>
      </c>
      <c r="K5" s="430">
        <v>42202</v>
      </c>
      <c r="L5" s="430">
        <v>42432</v>
      </c>
      <c r="M5" s="430">
        <v>42523</v>
      </c>
      <c r="N5" s="430">
        <v>43016</v>
      </c>
      <c r="O5" s="430">
        <v>38161</v>
      </c>
      <c r="P5" s="430">
        <v>38287</v>
      </c>
      <c r="Q5" s="430">
        <v>29321</v>
      </c>
      <c r="R5" s="431">
        <v>0</v>
      </c>
      <c r="S5" s="430">
        <f>IFERROR(VLOOKUP(H5,'6.Gráfico_Afiliados_EPS_Régimen'!$B$3:$C$13,2,0),0)</f>
        <v>0</v>
      </c>
    </row>
    <row r="6" spans="1:67" ht="15">
      <c r="A6" s="433" t="s">
        <v>587</v>
      </c>
      <c r="B6" s="434" t="s">
        <v>588</v>
      </c>
      <c r="C6" s="435">
        <f>IFERROR(VLOOKUP(B6,'6.Gráfico_Afiliados_EPS_Régimen'!$F$3:$H$21,2,0),0)</f>
        <v>321357</v>
      </c>
      <c r="D6" s="436">
        <f t="shared" si="0"/>
        <v>0.11831634011184489</v>
      </c>
      <c r="E6" s="439"/>
      <c r="G6" s="429" t="s">
        <v>587</v>
      </c>
      <c r="H6" s="21" t="s">
        <v>588</v>
      </c>
      <c r="I6" s="430">
        <v>25130</v>
      </c>
      <c r="J6" s="430">
        <v>29503</v>
      </c>
      <c r="K6" s="430">
        <v>30479</v>
      </c>
      <c r="L6" s="430">
        <v>82477</v>
      </c>
      <c r="M6" s="430">
        <v>141039</v>
      </c>
      <c r="N6" s="430">
        <v>162945</v>
      </c>
      <c r="O6" s="430">
        <v>260064</v>
      </c>
      <c r="P6" s="430">
        <v>275949</v>
      </c>
      <c r="Q6" s="430">
        <v>307261</v>
      </c>
      <c r="R6" s="431">
        <v>312384</v>
      </c>
      <c r="S6" s="430">
        <f>IFERROR(VLOOKUP(H6,'6.Gráfico_Afiliados_EPS_Régimen'!$B$3:$C$13,2,0),0)</f>
        <v>321357</v>
      </c>
    </row>
    <row r="7" spans="1:67" ht="15">
      <c r="A7" s="433" t="s">
        <v>589</v>
      </c>
      <c r="B7" s="434" t="s">
        <v>590</v>
      </c>
      <c r="C7" s="435">
        <f>IFERROR(VLOOKUP(B7,'6.Gráfico_Afiliados_EPS_Régimen'!$F$3:$H$21,2,0),0)</f>
        <v>131411</v>
      </c>
      <c r="D7" s="436">
        <f t="shared" si="0"/>
        <v>4.8382542065172528E-2</v>
      </c>
      <c r="E7" s="439"/>
      <c r="G7" s="429" t="s">
        <v>584</v>
      </c>
      <c r="H7" s="21" t="s">
        <v>585</v>
      </c>
      <c r="I7" s="430">
        <v>35489</v>
      </c>
      <c r="J7" s="430">
        <v>61290</v>
      </c>
      <c r="K7" s="430">
        <v>76591</v>
      </c>
      <c r="L7" s="430">
        <v>102327</v>
      </c>
      <c r="M7" s="430">
        <v>143190</v>
      </c>
      <c r="N7" s="430">
        <v>215518</v>
      </c>
      <c r="O7" s="430">
        <v>355646</v>
      </c>
      <c r="P7" s="430">
        <v>386720</v>
      </c>
      <c r="Q7" s="430">
        <v>419519</v>
      </c>
      <c r="R7" s="431">
        <v>429685</v>
      </c>
      <c r="S7" s="430">
        <f>IFERROR(VLOOKUP(H7,'6.Gráfico_Afiliados_EPS_Régimen'!$B$3:$C$13,2,0),0)</f>
        <v>429916</v>
      </c>
    </row>
    <row r="8" spans="1:67" ht="17.25" customHeight="1">
      <c r="A8" s="433" t="s">
        <v>592</v>
      </c>
      <c r="B8" s="434" t="s">
        <v>593</v>
      </c>
      <c r="C8" s="435">
        <f>IFERROR(VLOOKUP(B8,'6.Gráfico_Afiliados_EPS_Régimen'!$F$3:$H$21,2,0),0)</f>
        <v>21658</v>
      </c>
      <c r="D8" s="436">
        <f t="shared" si="0"/>
        <v>7.9739831220179951E-3</v>
      </c>
      <c r="E8" s="439"/>
      <c r="G8" s="429" t="s">
        <v>677</v>
      </c>
      <c r="H8" s="21" t="s">
        <v>678</v>
      </c>
      <c r="I8" s="430"/>
      <c r="J8" s="430">
        <v>674</v>
      </c>
      <c r="K8" s="430">
        <v>69876</v>
      </c>
      <c r="L8" s="430">
        <v>55443</v>
      </c>
      <c r="M8" s="430">
        <v>3</v>
      </c>
      <c r="N8" s="430">
        <v>0</v>
      </c>
      <c r="O8" s="430">
        <v>0</v>
      </c>
      <c r="P8" s="430">
        <v>0</v>
      </c>
      <c r="Q8" s="430">
        <v>0</v>
      </c>
      <c r="R8" s="431">
        <v>0</v>
      </c>
      <c r="S8" s="430">
        <f>IFERROR(VLOOKUP(H8,'6.Gráfico_Afiliados_EPS_Régimen'!$B$3:$C$13,2,0),0)</f>
        <v>0</v>
      </c>
    </row>
    <row r="9" spans="1:67" ht="17.25" customHeight="1">
      <c r="A9" s="433" t="s">
        <v>595</v>
      </c>
      <c r="B9" s="434" t="s">
        <v>596</v>
      </c>
      <c r="C9" s="435">
        <f>IFERROR(VLOOKUP(B9,'6.Gráfico_Afiliados_EPS_Régimen'!$F$3:$H$21,2,0),0)</f>
        <v>19533</v>
      </c>
      <c r="D9" s="436">
        <f t="shared" si="0"/>
        <v>7.1916064420711736E-3</v>
      </c>
      <c r="E9" s="439"/>
      <c r="G9" s="429" t="s">
        <v>679</v>
      </c>
      <c r="H9" s="21" t="s">
        <v>680</v>
      </c>
      <c r="I9" s="430">
        <v>29335</v>
      </c>
      <c r="J9" s="430">
        <v>31712</v>
      </c>
      <c r="K9" s="430">
        <v>40402</v>
      </c>
      <c r="L9" s="430">
        <v>43133</v>
      </c>
      <c r="M9" s="430">
        <v>55088</v>
      </c>
      <c r="N9" s="430">
        <v>51683</v>
      </c>
      <c r="O9" s="430">
        <v>0</v>
      </c>
      <c r="P9" s="430">
        <v>0</v>
      </c>
      <c r="Q9" s="430">
        <v>0</v>
      </c>
      <c r="R9" s="431">
        <v>0</v>
      </c>
      <c r="S9" s="430">
        <f>IFERROR(VLOOKUP(H9,'6.Gráfico_Afiliados_EPS_Régimen'!$B$3:$C$13,2,0),0)</f>
        <v>0</v>
      </c>
    </row>
    <row r="10" spans="1:67" ht="17.25" customHeight="1">
      <c r="A10" s="433" t="s">
        <v>681</v>
      </c>
      <c r="B10" s="434" t="s">
        <v>605</v>
      </c>
      <c r="C10" s="435">
        <f>IFERROR(VLOOKUP(B10,'6.Gráfico_Afiliados_EPS_Régimen'!$F$3:$H$21,2,0),0)</f>
        <v>0</v>
      </c>
      <c r="D10" s="436">
        <f t="shared" si="0"/>
        <v>0</v>
      </c>
      <c r="E10" s="439"/>
      <c r="G10" s="429" t="s">
        <v>589</v>
      </c>
      <c r="H10" s="21" t="s">
        <v>590</v>
      </c>
      <c r="I10" s="430">
        <v>13490</v>
      </c>
      <c r="J10" s="430">
        <v>21214</v>
      </c>
      <c r="K10" s="430">
        <v>21274</v>
      </c>
      <c r="L10" s="430">
        <v>23574</v>
      </c>
      <c r="M10" s="430">
        <v>50687</v>
      </c>
      <c r="N10" s="430">
        <v>37408</v>
      </c>
      <c r="O10" s="430">
        <v>112849</v>
      </c>
      <c r="P10" s="430">
        <v>116484</v>
      </c>
      <c r="Q10" s="430">
        <v>128969</v>
      </c>
      <c r="R10" s="431">
        <v>129379</v>
      </c>
      <c r="S10" s="430">
        <f>IFERROR(VLOOKUP(H10,'6.Gráfico_Afiliados_EPS_Régimen'!$B$3:$C$13,2,0),0)</f>
        <v>131411</v>
      </c>
    </row>
    <row r="11" spans="1:67" ht="17.25" customHeight="1">
      <c r="A11" s="433" t="s">
        <v>598</v>
      </c>
      <c r="B11" s="434" t="s">
        <v>599</v>
      </c>
      <c r="C11" s="435">
        <f>IFERROR(VLOOKUP(B11,'6.Gráfico_Afiliados_EPS_Régimen'!$F$3:$H$21,2,0),0)</f>
        <v>5</v>
      </c>
      <c r="D11" s="436">
        <f t="shared" si="0"/>
        <v>1.8408863057572246E-6</v>
      </c>
      <c r="E11" s="439"/>
      <c r="G11" s="429" t="s">
        <v>595</v>
      </c>
      <c r="H11" s="21" t="s">
        <v>596</v>
      </c>
      <c r="I11" s="430">
        <v>561</v>
      </c>
      <c r="J11" s="430">
        <v>663</v>
      </c>
      <c r="K11" s="430">
        <v>888</v>
      </c>
      <c r="L11" s="430">
        <v>1590</v>
      </c>
      <c r="M11" s="430">
        <v>4769</v>
      </c>
      <c r="N11" s="430">
        <v>4361</v>
      </c>
      <c r="O11" s="430">
        <v>14625</v>
      </c>
      <c r="P11" s="430">
        <v>15226</v>
      </c>
      <c r="Q11" s="430">
        <v>17431</v>
      </c>
      <c r="R11" s="431">
        <v>19014</v>
      </c>
      <c r="S11" s="430">
        <f>IFERROR(VLOOKUP(H11,'6.Gráfico_Afiliados_EPS_Régimen'!$B$3:$C$13,2,0),0)</f>
        <v>19533</v>
      </c>
    </row>
    <row r="12" spans="1:67" ht="17.25" customHeight="1">
      <c r="A12" s="433" t="s">
        <v>682</v>
      </c>
      <c r="B12" s="434" t="s">
        <v>683</v>
      </c>
      <c r="C12" s="435">
        <f>IFERROR(VLOOKUP(B12,'6.Gráfico_Afiliados_EPS_Régimen'!$F$3:$H$21,2,0),0)</f>
        <v>0</v>
      </c>
      <c r="D12" s="436">
        <f t="shared" si="0"/>
        <v>0</v>
      </c>
      <c r="E12" s="439"/>
      <c r="G12" s="429" t="s">
        <v>684</v>
      </c>
      <c r="H12" s="21" t="s">
        <v>685</v>
      </c>
      <c r="I12" s="430">
        <v>0</v>
      </c>
      <c r="J12" s="430">
        <v>0</v>
      </c>
      <c r="K12" s="430">
        <v>0</v>
      </c>
      <c r="L12" s="430">
        <v>279</v>
      </c>
      <c r="M12" s="430">
        <v>1648</v>
      </c>
      <c r="N12" s="430">
        <v>1331</v>
      </c>
      <c r="O12" s="430">
        <v>2571</v>
      </c>
      <c r="P12" s="430">
        <v>2708</v>
      </c>
      <c r="Q12" s="430">
        <v>2502</v>
      </c>
      <c r="R12" s="431">
        <v>0</v>
      </c>
      <c r="S12" s="430">
        <f>IFERROR(VLOOKUP(H12,'6.Gráfico_Afiliados_EPS_Régimen'!$B$3:$C$13,2,0),0)</f>
        <v>0</v>
      </c>
    </row>
    <row r="13" spans="1:67" ht="22.5" customHeight="1">
      <c r="A13" s="433" t="s">
        <v>601</v>
      </c>
      <c r="B13" s="434" t="s">
        <v>600</v>
      </c>
      <c r="C13" s="435">
        <f>IFERROR(VLOOKUP(B13,'6.Gráfico_Afiliados_EPS_Régimen'!$F$3:$H$21,2,0),0)</f>
        <v>4</v>
      </c>
      <c r="D13" s="436">
        <f t="shared" si="0"/>
        <v>1.4727090446057796E-6</v>
      </c>
      <c r="E13" s="439"/>
      <c r="G13" s="429" t="s">
        <v>686</v>
      </c>
      <c r="H13" s="21" t="s">
        <v>687</v>
      </c>
      <c r="I13" s="430">
        <v>227</v>
      </c>
      <c r="J13" s="430">
        <v>17</v>
      </c>
      <c r="K13" s="430">
        <v>15</v>
      </c>
      <c r="L13" s="430">
        <v>15</v>
      </c>
      <c r="M13" s="430">
        <v>42</v>
      </c>
      <c r="N13" s="430">
        <v>28</v>
      </c>
      <c r="O13" s="430">
        <v>18</v>
      </c>
      <c r="P13" s="430">
        <v>3</v>
      </c>
      <c r="Q13" s="430">
        <v>2</v>
      </c>
      <c r="R13" s="431">
        <v>0</v>
      </c>
      <c r="S13" s="430">
        <f>IFERROR(VLOOKUP(H13,'6.Gráfico_Afiliados_EPS_Régimen'!$B$3:$C$13,2,0),0)</f>
        <v>0</v>
      </c>
    </row>
    <row r="14" spans="1:67" ht="17.25" customHeight="1">
      <c r="A14" s="433" t="s">
        <v>603</v>
      </c>
      <c r="B14" s="434" t="s">
        <v>604</v>
      </c>
      <c r="C14" s="435">
        <f>IFERROR(VLOOKUP(B14,'6.Gráfico_Afiliados_EPS_Régimen'!$F$3:$H$21,2,0),0)</f>
        <v>1</v>
      </c>
      <c r="D14" s="436">
        <f t="shared" si="0"/>
        <v>3.6817726115144491E-7</v>
      </c>
      <c r="E14" s="439"/>
      <c r="G14" s="429" t="s">
        <v>592</v>
      </c>
      <c r="H14" s="21" t="s">
        <v>593</v>
      </c>
      <c r="I14" s="430" t="s">
        <v>688</v>
      </c>
      <c r="J14" s="430" t="s">
        <v>688</v>
      </c>
      <c r="K14" s="430" t="s">
        <v>688</v>
      </c>
      <c r="L14" s="430" t="s">
        <v>688</v>
      </c>
      <c r="M14" s="430" t="s">
        <v>688</v>
      </c>
      <c r="N14" s="430" t="s">
        <v>688</v>
      </c>
      <c r="O14" s="430" t="s">
        <v>688</v>
      </c>
      <c r="P14" s="430">
        <v>5664</v>
      </c>
      <c r="Q14" s="430">
        <v>13855</v>
      </c>
      <c r="R14" s="431">
        <v>21710</v>
      </c>
      <c r="S14" s="430">
        <f>IFERROR(VLOOKUP(H14,'6.Gráfico_Afiliados_EPS_Régimen'!$B$3:$C$13,2,0),0)</f>
        <v>21658</v>
      </c>
    </row>
    <row r="15" spans="1:67" ht="17.25" customHeight="1">
      <c r="A15" s="440" t="s">
        <v>576</v>
      </c>
      <c r="B15" s="441" t="s">
        <v>689</v>
      </c>
      <c r="C15" s="442">
        <f>SUM(C3:C14)</f>
        <v>2716083</v>
      </c>
      <c r="D15" s="436">
        <f>SUM(D3:D14)</f>
        <v>1</v>
      </c>
      <c r="E15" s="439"/>
      <c r="G15" s="429" t="s">
        <v>601</v>
      </c>
      <c r="H15" s="21" t="s">
        <v>690</v>
      </c>
      <c r="I15" s="430"/>
      <c r="J15" s="430"/>
      <c r="K15" s="430"/>
      <c r="L15" s="430"/>
      <c r="M15" s="430"/>
      <c r="N15" s="430"/>
      <c r="O15" s="430"/>
      <c r="P15" s="430"/>
      <c r="Q15" s="430">
        <v>4</v>
      </c>
      <c r="R15" s="431">
        <v>0</v>
      </c>
      <c r="S15" s="430">
        <f>IFERROR(VLOOKUP(H15,'6.Gráfico_Afiliados_EPS_Régimen'!$B$3:$C$13,2,0),0)</f>
        <v>0</v>
      </c>
    </row>
    <row r="16" spans="1:67" ht="17.25" customHeight="1">
      <c r="A16" s="443"/>
      <c r="B16" s="443"/>
      <c r="C16" s="444"/>
      <c r="D16" s="445"/>
      <c r="E16" s="439"/>
      <c r="G16" s="429" t="s">
        <v>598</v>
      </c>
      <c r="H16" s="21" t="s">
        <v>599</v>
      </c>
      <c r="I16" s="430"/>
      <c r="J16" s="430"/>
      <c r="K16" s="430"/>
      <c r="L16" s="430"/>
      <c r="M16" s="430"/>
      <c r="N16" s="430"/>
      <c r="O16" s="430"/>
      <c r="P16" s="430">
        <v>1</v>
      </c>
      <c r="Q16" s="430">
        <v>5</v>
      </c>
      <c r="R16" s="431">
        <v>9</v>
      </c>
      <c r="S16" s="430">
        <f>IFERROR(VLOOKUP(H16,'6.Gráfico_Afiliados_EPS_Régimen'!$B$3:$C$13,2,0),0)</f>
        <v>5</v>
      </c>
    </row>
    <row r="17" spans="1:19" ht="17.25" customHeight="1">
      <c r="A17" s="443"/>
      <c r="B17" s="443"/>
      <c r="C17" s="444"/>
      <c r="D17" s="445"/>
      <c r="E17" s="439"/>
      <c r="G17" s="429" t="s">
        <v>603</v>
      </c>
      <c r="H17" s="21" t="s">
        <v>604</v>
      </c>
      <c r="I17" s="430"/>
      <c r="J17" s="430"/>
      <c r="K17" s="430"/>
      <c r="L17" s="430"/>
      <c r="M17" s="430"/>
      <c r="N17" s="430"/>
      <c r="O17" s="430"/>
      <c r="P17" s="430">
        <v>1</v>
      </c>
      <c r="Q17" s="430">
        <v>2</v>
      </c>
      <c r="R17" s="431">
        <v>0</v>
      </c>
      <c r="S17" s="430">
        <f>IFERROR(VLOOKUP(H17,'6.Gráfico_Afiliados_EPS_Régimen'!$B$3:$C$13,2,0),0)</f>
        <v>1</v>
      </c>
    </row>
    <row r="18" spans="1:19" ht="16.5" customHeight="1">
      <c r="A18" s="443"/>
      <c r="B18" s="443"/>
      <c r="C18" s="444"/>
      <c r="D18" s="445"/>
      <c r="E18" s="439"/>
      <c r="G18" s="429" t="s">
        <v>691</v>
      </c>
      <c r="H18" s="21" t="s">
        <v>692</v>
      </c>
      <c r="I18" s="430"/>
      <c r="J18" s="430"/>
      <c r="K18" s="430"/>
      <c r="L18" s="430"/>
      <c r="M18" s="430"/>
      <c r="N18" s="430"/>
      <c r="O18" s="430"/>
      <c r="P18" s="430"/>
      <c r="Q18" s="430">
        <v>0</v>
      </c>
      <c r="R18" s="431">
        <v>1</v>
      </c>
      <c r="S18" s="430">
        <f>IFERROR(VLOOKUP(H18,'6.Gráfico_Afiliados_EPS_Régimen'!$B$3:$C$13,2,0),0)</f>
        <v>0</v>
      </c>
    </row>
    <row r="19" spans="1:19" ht="17.25" customHeight="1">
      <c r="A19" s="443"/>
      <c r="B19" s="443"/>
      <c r="C19" s="444"/>
      <c r="D19" s="445"/>
      <c r="E19" s="439"/>
      <c r="G19" s="429" t="s">
        <v>601</v>
      </c>
      <c r="H19" s="21" t="s">
        <v>600</v>
      </c>
      <c r="I19" s="430"/>
      <c r="J19" s="430"/>
      <c r="K19" s="430"/>
      <c r="L19" s="430"/>
      <c r="M19" s="430"/>
      <c r="N19" s="430"/>
      <c r="O19" s="430"/>
      <c r="P19" s="430"/>
      <c r="Q19" s="430">
        <v>0</v>
      </c>
      <c r="R19" s="431">
        <v>1</v>
      </c>
      <c r="S19" s="430">
        <f>IFERROR(VLOOKUP(H19,'6.Gráfico_Afiliados_EPS_Régimen'!$B$3:$C$13,2,0),0)</f>
        <v>4</v>
      </c>
    </row>
    <row r="20" spans="1:19" ht="14.25">
      <c r="G20" s="429" t="s">
        <v>693</v>
      </c>
      <c r="H20" s="21" t="s">
        <v>694</v>
      </c>
      <c r="I20" s="273"/>
      <c r="J20" s="273"/>
      <c r="K20" s="273"/>
      <c r="L20" s="273"/>
      <c r="M20" s="273"/>
      <c r="N20" s="273"/>
      <c r="O20" s="273"/>
      <c r="P20" s="446"/>
      <c r="Q20" s="430">
        <v>1</v>
      </c>
      <c r="R20" s="431">
        <v>0</v>
      </c>
      <c r="S20" s="430">
        <f>IFERROR(VLOOKUP(H20,'6.Gráfico_Afiliados_EPS_Régimen'!$B$3:$C$13,2,0),0)</f>
        <v>0</v>
      </c>
    </row>
    <row r="21" spans="1:19">
      <c r="Q21" s="447">
        <f>SUM(Q2:Q20)</f>
        <v>2850159</v>
      </c>
      <c r="R21" s="448">
        <v>2701732</v>
      </c>
      <c r="S21" s="447">
        <f>SUM(S2:S20)</f>
        <v>2716083</v>
      </c>
    </row>
    <row r="22" spans="1:19">
      <c r="I22" s="8" t="str">
        <f>+I50</f>
        <v>MARZO 2026</v>
      </c>
    </row>
    <row r="23" spans="1:19" ht="39.75" customHeight="1">
      <c r="I23" s="8"/>
    </row>
    <row r="24" spans="1:19" ht="39.75" customHeight="1">
      <c r="G24" s="425" t="s">
        <v>670</v>
      </c>
      <c r="H24" s="425" t="s">
        <v>695</v>
      </c>
      <c r="I24" s="425">
        <v>2016</v>
      </c>
      <c r="J24" s="425">
        <v>2017</v>
      </c>
      <c r="K24" s="425">
        <v>2018</v>
      </c>
      <c r="L24" s="425">
        <v>2019</v>
      </c>
      <c r="M24" s="425">
        <v>2020</v>
      </c>
      <c r="N24" s="425">
        <v>2021</v>
      </c>
      <c r="O24" s="425">
        <v>2022</v>
      </c>
      <c r="P24" s="425">
        <v>2023</v>
      </c>
      <c r="Q24" s="425">
        <v>2024</v>
      </c>
      <c r="R24" s="425">
        <v>2025</v>
      </c>
      <c r="S24" s="425">
        <v>2025</v>
      </c>
    </row>
    <row r="25" spans="1:19" ht="31.5" customHeight="1">
      <c r="A25" s="787" t="s">
        <v>696</v>
      </c>
      <c r="B25" s="788"/>
      <c r="C25" s="788"/>
      <c r="D25" s="789"/>
      <c r="G25" s="429" t="s">
        <v>623</v>
      </c>
      <c r="H25" s="21" t="s">
        <v>585</v>
      </c>
      <c r="I25" s="449">
        <v>1538148</v>
      </c>
      <c r="J25" s="449">
        <v>1661527</v>
      </c>
      <c r="K25" s="449">
        <v>1859924</v>
      </c>
      <c r="L25" s="449">
        <v>2136885</v>
      </c>
      <c r="M25" s="449">
        <v>2344807</v>
      </c>
      <c r="N25" s="449">
        <v>2539089</v>
      </c>
      <c r="O25" s="449">
        <v>2622666</v>
      </c>
      <c r="P25" s="449">
        <v>2642844</v>
      </c>
      <c r="Q25" s="449">
        <v>2612803</v>
      </c>
      <c r="R25" s="431">
        <v>2619734</v>
      </c>
      <c r="S25" s="449">
        <f>IFERROR(VLOOKUP(H25,'6.Gráfico_Afiliados_EPS_Régimen'!$B$21:$C$37,2,0),0)</f>
        <v>2643614</v>
      </c>
    </row>
    <row r="26" spans="1:19" ht="15">
      <c r="A26" s="433" t="s">
        <v>623</v>
      </c>
      <c r="B26" s="434" t="s">
        <v>585</v>
      </c>
      <c r="C26" s="435">
        <f>IFERROR(VLOOKUP(B26,'6.Gráfico_Afiliados_EPS_Régimen'!$F$3:$H$69,3,0),0)</f>
        <v>2643614</v>
      </c>
      <c r="D26" s="450">
        <f t="shared" ref="D26:D40" si="1">(C26/$C$41)*100</f>
        <v>65.776808398566132</v>
      </c>
      <c r="E26" s="451"/>
      <c r="G26" s="429" t="s">
        <v>624</v>
      </c>
      <c r="H26" s="21" t="s">
        <v>588</v>
      </c>
      <c r="I26" s="449">
        <v>440327</v>
      </c>
      <c r="J26" s="449">
        <v>484830</v>
      </c>
      <c r="K26" s="449">
        <v>522335</v>
      </c>
      <c r="L26" s="449">
        <v>602400</v>
      </c>
      <c r="M26" s="449">
        <v>705540</v>
      </c>
      <c r="N26" s="449">
        <v>727052</v>
      </c>
      <c r="O26" s="449">
        <v>692459</v>
      </c>
      <c r="P26" s="449">
        <v>704247</v>
      </c>
      <c r="Q26" s="449">
        <v>711878</v>
      </c>
      <c r="R26" s="431">
        <v>671722</v>
      </c>
      <c r="S26" s="449">
        <f>IFERROR(VLOOKUP(H26,'6.Gráfico_Afiliados_EPS_Régimen'!$B$21:$C$37,2,0),0)</f>
        <v>627961</v>
      </c>
    </row>
    <row r="27" spans="1:19" ht="15">
      <c r="A27" s="433" t="s">
        <v>624</v>
      </c>
      <c r="B27" s="434" t="s">
        <v>588</v>
      </c>
      <c r="C27" s="435">
        <f>IFERROR(VLOOKUP(B27,'6.Gráfico_Afiliados_EPS_Régimen'!$F$3:$H$69,3,0),0)</f>
        <v>627961</v>
      </c>
      <c r="D27" s="450">
        <f t="shared" si="1"/>
        <v>15.624546692055644</v>
      </c>
      <c r="E27" s="451"/>
      <c r="G27" s="429" t="s">
        <v>625</v>
      </c>
      <c r="H27" s="21" t="s">
        <v>590</v>
      </c>
      <c r="I27" s="449">
        <v>267472</v>
      </c>
      <c r="J27" s="449">
        <v>297318</v>
      </c>
      <c r="K27" s="449">
        <v>319907</v>
      </c>
      <c r="L27" s="449">
        <v>372480</v>
      </c>
      <c r="M27" s="449">
        <v>410217</v>
      </c>
      <c r="N27" s="449">
        <v>468987</v>
      </c>
      <c r="O27" s="449">
        <v>407156</v>
      </c>
      <c r="P27" s="449">
        <v>403622</v>
      </c>
      <c r="Q27" s="449">
        <v>412068</v>
      </c>
      <c r="R27" s="431">
        <v>409978</v>
      </c>
      <c r="S27" s="449">
        <f>IFERROR(VLOOKUP(H27,'6.Gráfico_Afiliados_EPS_Régimen'!$B$21:$C$37,2,0),0)</f>
        <v>407720</v>
      </c>
    </row>
    <row r="28" spans="1:19" ht="14.25" customHeight="1">
      <c r="A28" s="433" t="s">
        <v>625</v>
      </c>
      <c r="B28" s="434" t="s">
        <v>590</v>
      </c>
      <c r="C28" s="435">
        <f>IFERROR(VLOOKUP(B28,'6.Gráfico_Afiliados_EPS_Régimen'!$F$3:$H$69,3,0),0)</f>
        <v>407720</v>
      </c>
      <c r="D28" s="450">
        <f t="shared" si="1"/>
        <v>10.144643022870731</v>
      </c>
      <c r="E28" s="451"/>
      <c r="G28" s="429" t="s">
        <v>697</v>
      </c>
      <c r="H28" s="21" t="s">
        <v>680</v>
      </c>
      <c r="I28" s="449">
        <v>640265</v>
      </c>
      <c r="J28" s="449">
        <v>543593</v>
      </c>
      <c r="K28" s="449">
        <v>455322</v>
      </c>
      <c r="L28" s="449">
        <v>340808</v>
      </c>
      <c r="M28" s="449">
        <v>265369</v>
      </c>
      <c r="N28" s="449">
        <v>177598</v>
      </c>
      <c r="O28" s="449" t="s">
        <v>698</v>
      </c>
      <c r="P28" s="449"/>
      <c r="Q28" s="449">
        <v>0</v>
      </c>
      <c r="R28" s="431">
        <v>0</v>
      </c>
      <c r="S28" s="449">
        <f>IFERROR(VLOOKUP(H28,'6.Gráfico_Afiliados_EPS_Régimen'!$B$21:$C$37,2,0),0)</f>
        <v>0</v>
      </c>
    </row>
    <row r="29" spans="1:19" ht="15">
      <c r="A29" s="433" t="s">
        <v>626</v>
      </c>
      <c r="B29" s="434" t="s">
        <v>596</v>
      </c>
      <c r="C29" s="435">
        <f>IFERROR(VLOOKUP(B29,'6.Gráfico_Afiliados_EPS_Régimen'!$F$3:$H$69,3,0),0)</f>
        <v>134771</v>
      </c>
      <c r="D29" s="450">
        <f t="shared" si="1"/>
        <v>3.3532907015483939</v>
      </c>
      <c r="G29" s="429" t="s">
        <v>699</v>
      </c>
      <c r="H29" s="21" t="s">
        <v>678</v>
      </c>
      <c r="I29" s="449">
        <v>0</v>
      </c>
      <c r="J29" s="449">
        <v>441945</v>
      </c>
      <c r="K29" s="449">
        <v>347290</v>
      </c>
      <c r="L29" s="449">
        <v>217766</v>
      </c>
      <c r="M29" s="449">
        <v>126</v>
      </c>
      <c r="N29" s="449">
        <v>0</v>
      </c>
      <c r="O29" s="449" t="s">
        <v>698</v>
      </c>
      <c r="P29" s="449"/>
      <c r="Q29" s="449">
        <v>0</v>
      </c>
      <c r="R29" s="431">
        <v>0</v>
      </c>
      <c r="S29" s="449">
        <f>IFERROR(VLOOKUP(H29,'6.Gráfico_Afiliados_EPS_Régimen'!$B$21:$C$37,2,0),0)</f>
        <v>0</v>
      </c>
    </row>
    <row r="30" spans="1:19" ht="24.75" customHeight="1">
      <c r="A30" s="433" t="s">
        <v>627</v>
      </c>
      <c r="B30" s="434" t="s">
        <v>579</v>
      </c>
      <c r="C30" s="435">
        <f>IFERROR(VLOOKUP(B30,'6.Gráfico_Afiliados_EPS_Régimen'!$F$3:$H$69,3,0),0)</f>
        <v>140235</v>
      </c>
      <c r="D30" s="450">
        <f t="shared" si="1"/>
        <v>3.4892426525857867</v>
      </c>
      <c r="G30" s="429" t="s">
        <v>626</v>
      </c>
      <c r="H30" s="21" t="s">
        <v>596</v>
      </c>
      <c r="I30" s="449">
        <v>70152</v>
      </c>
      <c r="J30" s="449">
        <v>76176</v>
      </c>
      <c r="K30" s="449">
        <v>83977</v>
      </c>
      <c r="L30" s="449">
        <v>105850</v>
      </c>
      <c r="M30" s="449">
        <v>119018</v>
      </c>
      <c r="N30" s="449">
        <v>131129</v>
      </c>
      <c r="O30" s="449">
        <v>131778</v>
      </c>
      <c r="P30" s="449">
        <v>132000</v>
      </c>
      <c r="Q30" s="449">
        <v>132574</v>
      </c>
      <c r="R30" s="431">
        <v>134790</v>
      </c>
      <c r="S30" s="449">
        <f>IFERROR(VLOOKUP(H30,'6.Gráfico_Afiliados_EPS_Régimen'!$B$21:$C$37,2,0),0)</f>
        <v>134771</v>
      </c>
    </row>
    <row r="31" spans="1:19" ht="15">
      <c r="A31" s="433" t="s">
        <v>628</v>
      </c>
      <c r="B31" s="434" t="s">
        <v>582</v>
      </c>
      <c r="C31" s="435">
        <f>IFERROR(VLOOKUP(B31,'6.Gráfico_Afiliados_EPS_Régimen'!$F$3:$H$69,3,0),0)</f>
        <v>55653</v>
      </c>
      <c r="D31" s="450">
        <f t="shared" si="1"/>
        <v>1.3847243651325047</v>
      </c>
      <c r="E31" s="451"/>
      <c r="G31" s="429" t="s">
        <v>629</v>
      </c>
      <c r="H31" s="21" t="s">
        <v>606</v>
      </c>
      <c r="I31" s="449">
        <v>10084</v>
      </c>
      <c r="J31" s="449">
        <v>9712</v>
      </c>
      <c r="K31" s="449">
        <v>9354</v>
      </c>
      <c r="L31" s="449">
        <v>9085</v>
      </c>
      <c r="M31" s="449">
        <v>8613</v>
      </c>
      <c r="N31" s="449">
        <v>8148</v>
      </c>
      <c r="O31" s="449">
        <v>7159</v>
      </c>
      <c r="P31" s="449">
        <v>7366</v>
      </c>
      <c r="Q31" s="449">
        <v>7110</v>
      </c>
      <c r="R31" s="431">
        <v>6856</v>
      </c>
      <c r="S31" s="449">
        <f>IFERROR(VLOOKUP(H31,'6.Gráfico_Afiliados_EPS_Régimen'!$B$21:$C$37,2,0),0)</f>
        <v>6796</v>
      </c>
    </row>
    <row r="32" spans="1:19" ht="15">
      <c r="A32" s="433" t="s">
        <v>629</v>
      </c>
      <c r="B32" s="434" t="s">
        <v>606</v>
      </c>
      <c r="C32" s="435">
        <f>IFERROR(VLOOKUP(B32,'6.Gráfico_Afiliados_EPS_Régimen'!$F$3:$H$69,3,0),0)</f>
        <v>6796</v>
      </c>
      <c r="D32" s="450">
        <f t="shared" si="1"/>
        <v>0.16909397131224735</v>
      </c>
      <c r="E32" s="451"/>
      <c r="G32" s="429" t="s">
        <v>630</v>
      </c>
      <c r="H32" s="21" t="s">
        <v>611</v>
      </c>
      <c r="I32" s="449">
        <v>2873</v>
      </c>
      <c r="J32" s="449">
        <v>2773</v>
      </c>
      <c r="K32" s="449">
        <v>2653</v>
      </c>
      <c r="L32" s="449">
        <v>2904</v>
      </c>
      <c r="M32" s="449">
        <v>2487</v>
      </c>
      <c r="N32" s="449">
        <v>2307</v>
      </c>
      <c r="O32" s="449">
        <v>2023</v>
      </c>
      <c r="P32" s="449">
        <v>2084</v>
      </c>
      <c r="Q32" s="449">
        <v>2006</v>
      </c>
      <c r="R32" s="431">
        <v>1943</v>
      </c>
      <c r="S32" s="449">
        <f>IFERROR(VLOOKUP(H32,'6.Gráfico_Afiliados_EPS_Régimen'!$B$21:$C$37,2,0),0)</f>
        <v>1931</v>
      </c>
    </row>
    <row r="33" spans="1:19" ht="14.25" customHeight="1">
      <c r="A33" s="433" t="s">
        <v>630</v>
      </c>
      <c r="B33" s="434" t="s">
        <v>611</v>
      </c>
      <c r="C33" s="435">
        <f>IFERROR(VLOOKUP(B33,'6.Gráfico_Afiliados_EPS_Régimen'!$F$3:$H$69,3,0),0)</f>
        <v>1931</v>
      </c>
      <c r="D33" s="450">
        <f t="shared" si="1"/>
        <v>4.8045976839898412E-2</v>
      </c>
      <c r="E33" s="451"/>
      <c r="G33" s="429" t="s">
        <v>632</v>
      </c>
      <c r="H33" s="21" t="s">
        <v>687</v>
      </c>
      <c r="I33" s="449">
        <v>11042</v>
      </c>
      <c r="J33" s="449">
        <v>1563</v>
      </c>
      <c r="K33" s="449">
        <v>561</v>
      </c>
      <c r="L33" s="449">
        <v>325</v>
      </c>
      <c r="M33" s="449">
        <v>253</v>
      </c>
      <c r="N33" s="449">
        <v>254</v>
      </c>
      <c r="O33" s="449">
        <v>8</v>
      </c>
      <c r="P33" s="449">
        <v>4</v>
      </c>
      <c r="Q33" s="449">
        <v>1</v>
      </c>
      <c r="R33" s="431">
        <v>0</v>
      </c>
      <c r="S33" s="449">
        <f>IFERROR(VLOOKUP(H33,'6.Gráfico_Afiliados_EPS_Régimen'!$B$21:$C$37,2,0),0)</f>
        <v>0</v>
      </c>
    </row>
    <row r="34" spans="1:19" ht="15.75" customHeight="1">
      <c r="A34" s="433" t="s">
        <v>631</v>
      </c>
      <c r="B34" s="434" t="s">
        <v>593</v>
      </c>
      <c r="C34" s="435">
        <f>IFERROR(VLOOKUP(B34,'6.Gráfico_Afiliados_EPS_Régimen'!$F$3:$H$69,3,0),0)</f>
        <v>366</v>
      </c>
      <c r="D34" s="450">
        <f t="shared" si="1"/>
        <v>9.1065911566042563E-3</v>
      </c>
      <c r="E34" s="451"/>
      <c r="G34" s="429" t="s">
        <v>627</v>
      </c>
      <c r="H34" s="21" t="s">
        <v>579</v>
      </c>
      <c r="I34" s="449">
        <v>69569</v>
      </c>
      <c r="J34" s="449">
        <v>94903</v>
      </c>
      <c r="K34" s="449">
        <v>110203</v>
      </c>
      <c r="L34" s="449">
        <v>125908</v>
      </c>
      <c r="M34" s="449">
        <v>116443</v>
      </c>
      <c r="N34" s="449">
        <v>128263</v>
      </c>
      <c r="O34" s="449">
        <v>139945</v>
      </c>
      <c r="P34" s="449">
        <v>138244</v>
      </c>
      <c r="Q34" s="449">
        <v>142517</v>
      </c>
      <c r="R34" s="431">
        <v>146480</v>
      </c>
      <c r="S34" s="449">
        <f>IFERROR(VLOOKUP(H34,'6.Gráfico_Afiliados_EPS_Régimen'!$B$21:$C$37,2,0),0)</f>
        <v>140235</v>
      </c>
    </row>
    <row r="35" spans="1:19" ht="15" customHeight="1">
      <c r="A35" s="433" t="s">
        <v>632</v>
      </c>
      <c r="B35" s="434" t="s">
        <v>609</v>
      </c>
      <c r="C35" s="435">
        <f>IFERROR(VLOOKUP(B35,'6.Gráfico_Afiliados_EPS_Régimen'!$F$3:$H$69,3,0),0)</f>
        <v>7</v>
      </c>
      <c r="D35" s="450">
        <f t="shared" si="1"/>
        <v>1.7416977621920711E-4</v>
      </c>
      <c r="G35" s="429" t="s">
        <v>628</v>
      </c>
      <c r="H35" s="21" t="s">
        <v>582</v>
      </c>
      <c r="I35" s="449">
        <v>8243</v>
      </c>
      <c r="J35" s="449">
        <v>12669</v>
      </c>
      <c r="K35" s="449">
        <v>16789</v>
      </c>
      <c r="L35" s="449">
        <v>21206</v>
      </c>
      <c r="M35" s="449">
        <v>53726</v>
      </c>
      <c r="N35" s="449">
        <v>48207</v>
      </c>
      <c r="O35" s="449">
        <v>49991</v>
      </c>
      <c r="P35" s="449">
        <v>56765</v>
      </c>
      <c r="Q35" s="449">
        <v>56613</v>
      </c>
      <c r="R35" s="431">
        <v>57160</v>
      </c>
      <c r="S35" s="449">
        <f>IFERROR(VLOOKUP(H35,'6.Gráfico_Afiliados_EPS_Régimen'!$B$21:$C$37,2,0),0)</f>
        <v>55653</v>
      </c>
    </row>
    <row r="36" spans="1:19" ht="15">
      <c r="A36" s="433" t="s">
        <v>633</v>
      </c>
      <c r="B36" s="434" t="s">
        <v>599</v>
      </c>
      <c r="C36" s="435">
        <f>IFERROR(VLOOKUP(B36,'6.Gráfico_Afiliados_EPS_Régimen'!$F$3:$H$69,3,0),0)</f>
        <v>3</v>
      </c>
      <c r="D36" s="450">
        <f t="shared" si="1"/>
        <v>7.4644189808231617E-5</v>
      </c>
      <c r="G36" s="429" t="s">
        <v>700</v>
      </c>
      <c r="H36" s="21" t="s">
        <v>674</v>
      </c>
      <c r="I36" s="449">
        <v>239</v>
      </c>
      <c r="J36" s="449">
        <v>702</v>
      </c>
      <c r="K36" s="449">
        <v>1104</v>
      </c>
      <c r="L36" s="449">
        <v>2212</v>
      </c>
      <c r="M36" s="449">
        <v>2776</v>
      </c>
      <c r="N36" s="449">
        <v>2969</v>
      </c>
      <c r="O36" s="449">
        <v>2776</v>
      </c>
      <c r="P36" s="449"/>
      <c r="Q36" s="449">
        <v>0</v>
      </c>
      <c r="R36" s="431">
        <v>0</v>
      </c>
      <c r="S36" s="449">
        <f>IFERROR(VLOOKUP(H36,'6.Gráfico_Afiliados_EPS_Régimen'!$B$21:$C$37,2,0),0)</f>
        <v>0</v>
      </c>
    </row>
    <row r="37" spans="1:19" ht="18.75" customHeight="1">
      <c r="A37" s="433" t="s">
        <v>635</v>
      </c>
      <c r="B37" s="434" t="s">
        <v>615</v>
      </c>
      <c r="C37" s="435">
        <f>IFERROR(VLOOKUP(B37,'6.Gráfico_Afiliados_EPS_Régimen'!$F$3:$H$69,3,0),0)</f>
        <v>5</v>
      </c>
      <c r="D37" s="450">
        <f t="shared" si="1"/>
        <v>1.2440698301371936E-4</v>
      </c>
      <c r="G37" s="429" t="s">
        <v>701</v>
      </c>
      <c r="H37" s="21" t="s">
        <v>676</v>
      </c>
      <c r="I37" s="449">
        <v>57</v>
      </c>
      <c r="J37" s="449">
        <v>149</v>
      </c>
      <c r="K37" s="449">
        <v>218</v>
      </c>
      <c r="L37" s="449">
        <v>474</v>
      </c>
      <c r="M37" s="449">
        <v>724</v>
      </c>
      <c r="N37" s="449">
        <v>1002</v>
      </c>
      <c r="O37" s="449">
        <v>837</v>
      </c>
      <c r="P37" s="449">
        <v>941</v>
      </c>
      <c r="Q37" s="449">
        <v>760</v>
      </c>
      <c r="R37" s="431">
        <v>0</v>
      </c>
      <c r="S37" s="449">
        <f>IFERROR(VLOOKUP(H37,'6.Gráfico_Afiliados_EPS_Régimen'!$B$21:$C$37,2,0),0)</f>
        <v>0</v>
      </c>
    </row>
    <row r="38" spans="1:19" ht="22.5" customHeight="1">
      <c r="A38" s="433" t="s">
        <v>634</v>
      </c>
      <c r="B38" s="434" t="s">
        <v>617</v>
      </c>
      <c r="C38" s="435">
        <f>IFERROR(VLOOKUP(B38,'6.Gráfico_Afiliados_EPS_Régimen'!$F$3:$H$69,3,0),0)</f>
        <v>3</v>
      </c>
      <c r="D38" s="450">
        <f t="shared" si="1"/>
        <v>7.4644189808231617E-5</v>
      </c>
      <c r="G38" s="429" t="s">
        <v>631</v>
      </c>
      <c r="H38" s="21" t="s">
        <v>593</v>
      </c>
      <c r="I38" s="449"/>
      <c r="J38" s="449"/>
      <c r="K38" s="449"/>
      <c r="L38" s="449"/>
      <c r="M38" s="449"/>
      <c r="N38" s="449"/>
      <c r="O38" s="449"/>
      <c r="P38" s="449">
        <v>191</v>
      </c>
      <c r="Q38" s="449">
        <v>225</v>
      </c>
      <c r="R38" s="431">
        <v>351</v>
      </c>
      <c r="S38" s="449">
        <f>IFERROR(VLOOKUP(H38,'6.Gráfico_Afiliados_EPS_Régimen'!$B$21:$C$37,2,0),0)</f>
        <v>366</v>
      </c>
    </row>
    <row r="39" spans="1:19" ht="15">
      <c r="A39" s="433" t="s">
        <v>636</v>
      </c>
      <c r="B39" s="434" t="s">
        <v>620</v>
      </c>
      <c r="C39" s="435">
        <f>IFERROR(VLOOKUP(B39,'6.Gráfico_Afiliados_EPS_Régimen'!$F$3:$H$69,3,0),0)</f>
        <v>1</v>
      </c>
      <c r="D39" s="450">
        <f t="shared" si="1"/>
        <v>2.4881396602743869E-5</v>
      </c>
      <c r="G39" s="429" t="s">
        <v>702</v>
      </c>
      <c r="H39" s="21" t="s">
        <v>685</v>
      </c>
      <c r="I39" s="449">
        <v>0</v>
      </c>
      <c r="J39" s="449">
        <v>0</v>
      </c>
      <c r="K39" s="449">
        <v>0</v>
      </c>
      <c r="L39" s="449">
        <v>2280</v>
      </c>
      <c r="M39" s="449">
        <v>3469</v>
      </c>
      <c r="N39" s="449">
        <v>2835</v>
      </c>
      <c r="O39" s="449">
        <v>3905</v>
      </c>
      <c r="P39" s="449">
        <v>4322</v>
      </c>
      <c r="Q39" s="449">
        <v>3530</v>
      </c>
      <c r="R39" s="431">
        <v>0</v>
      </c>
      <c r="S39" s="449">
        <f>IFERROR(VLOOKUP(H39,'6.Gráfico_Afiliados_EPS_Régimen'!$B$21:$C$37,2,0),0)</f>
        <v>0</v>
      </c>
    </row>
    <row r="40" spans="1:19" ht="15">
      <c r="A40" s="433" t="s">
        <v>637</v>
      </c>
      <c r="B40" s="434" t="s">
        <v>618</v>
      </c>
      <c r="C40" s="435">
        <f>IFERROR(VLOOKUP(B40,'6.Gráfico_Afiliados_EPS_Régimen'!$F$3:$H$69,3,0),0)</f>
        <v>1</v>
      </c>
      <c r="D40" s="450">
        <f t="shared" si="1"/>
        <v>2.4881396602743869E-5</v>
      </c>
      <c r="G40" s="429" t="s">
        <v>634</v>
      </c>
      <c r="H40" s="21" t="s">
        <v>617</v>
      </c>
      <c r="I40" s="449"/>
      <c r="J40" s="449"/>
      <c r="K40" s="449"/>
      <c r="L40" s="449"/>
      <c r="M40" s="449"/>
      <c r="N40" s="449"/>
      <c r="O40" s="449"/>
      <c r="P40" s="449">
        <v>7</v>
      </c>
      <c r="Q40" s="449">
        <v>3</v>
      </c>
      <c r="R40" s="431">
        <v>2</v>
      </c>
      <c r="S40" s="449">
        <f>IFERROR(VLOOKUP(H40,'6.Gráfico_Afiliados_EPS_Régimen'!$B$21:$C$37,2,0),0)</f>
        <v>3</v>
      </c>
    </row>
    <row r="41" spans="1:19" ht="15">
      <c r="A41" s="452" t="s">
        <v>576</v>
      </c>
      <c r="B41" s="453" t="s">
        <v>576</v>
      </c>
      <c r="C41" s="454">
        <f>SUM(C26:C40)</f>
        <v>4019067</v>
      </c>
      <c r="D41" s="450">
        <f>SUM(D26:D40)</f>
        <v>100</v>
      </c>
      <c r="G41" s="429" t="s">
        <v>633</v>
      </c>
      <c r="H41" s="21" t="s">
        <v>599</v>
      </c>
      <c r="I41" s="449"/>
      <c r="J41" s="449"/>
      <c r="K41" s="449"/>
      <c r="L41" s="449"/>
      <c r="M41" s="449"/>
      <c r="N41" s="449"/>
      <c r="O41" s="449"/>
      <c r="P41" s="449">
        <v>4</v>
      </c>
      <c r="Q41" s="449">
        <v>1</v>
      </c>
      <c r="R41" s="431">
        <v>2</v>
      </c>
      <c r="S41" s="449">
        <f>IFERROR(VLOOKUP(H41,'6.Gráfico_Afiliados_EPS_Régimen'!$B$21:$C$37,2,0),0)</f>
        <v>3</v>
      </c>
    </row>
    <row r="42" spans="1:19" ht="15">
      <c r="A42" s="455"/>
      <c r="B42" s="456"/>
      <c r="C42" s="457"/>
      <c r="D42" s="458"/>
      <c r="G42" s="429" t="s">
        <v>632</v>
      </c>
      <c r="H42" s="21" t="s">
        <v>609</v>
      </c>
      <c r="I42" s="449"/>
      <c r="J42" s="449"/>
      <c r="K42" s="449"/>
      <c r="L42" s="449"/>
      <c r="M42" s="449"/>
      <c r="N42" s="449"/>
      <c r="O42" s="449"/>
      <c r="P42" s="449"/>
      <c r="Q42" s="449">
        <v>0</v>
      </c>
      <c r="R42" s="431">
        <v>3</v>
      </c>
      <c r="S42" s="449">
        <f>IFERROR(VLOOKUP(H42,'6.Gráfico_Afiliados_EPS_Régimen'!$B$21:$C$37,2,0),0)</f>
        <v>7</v>
      </c>
    </row>
    <row r="43" spans="1:19" ht="15">
      <c r="A43" s="455"/>
      <c r="B43" s="456"/>
      <c r="C43" s="457"/>
      <c r="D43" s="458"/>
      <c r="G43" s="429" t="s">
        <v>703</v>
      </c>
      <c r="H43" s="21" t="s">
        <v>604</v>
      </c>
      <c r="I43" s="449"/>
      <c r="J43" s="449"/>
      <c r="K43" s="449"/>
      <c r="L43" s="449"/>
      <c r="M43" s="449"/>
      <c r="N43" s="449"/>
      <c r="O43" s="449"/>
      <c r="P43" s="449"/>
      <c r="Q43" s="449">
        <v>1</v>
      </c>
      <c r="R43" s="431">
        <v>0</v>
      </c>
      <c r="S43" s="449">
        <f>IFERROR(VLOOKUP(H43,'6.Gráfico_Afiliados_EPS_Régimen'!$B$21:$C$37,2,0),0)</f>
        <v>0</v>
      </c>
    </row>
    <row r="44" spans="1:19" ht="15">
      <c r="A44" s="455"/>
      <c r="B44" s="456"/>
      <c r="C44" s="457"/>
      <c r="D44" s="458"/>
      <c r="G44" s="429" t="s">
        <v>636</v>
      </c>
      <c r="H44" s="21" t="s">
        <v>620</v>
      </c>
      <c r="I44" s="449"/>
      <c r="J44" s="449"/>
      <c r="K44" s="449"/>
      <c r="L44" s="449"/>
      <c r="M44" s="449"/>
      <c r="N44" s="449"/>
      <c r="O44" s="449"/>
      <c r="P44" s="449"/>
      <c r="Q44" s="449">
        <v>0</v>
      </c>
      <c r="R44" s="431">
        <v>1</v>
      </c>
      <c r="S44" s="449">
        <f>IFERROR(VLOOKUP(H44,'6.Gráfico_Afiliados_EPS_Régimen'!$B$21:$C$37,2,0),0)</f>
        <v>1</v>
      </c>
    </row>
    <row r="45" spans="1:19" ht="15">
      <c r="A45" s="455"/>
      <c r="B45" s="456"/>
      <c r="C45" s="457"/>
      <c r="D45" s="458"/>
      <c r="G45" s="429" t="s">
        <v>704</v>
      </c>
      <c r="H45" s="21" t="s">
        <v>614</v>
      </c>
      <c r="I45" s="449"/>
      <c r="J45" s="449"/>
      <c r="K45" s="449"/>
      <c r="L45" s="449"/>
      <c r="M45" s="449"/>
      <c r="N45" s="449"/>
      <c r="O45" s="449"/>
      <c r="P45" s="449"/>
      <c r="Q45" s="449"/>
      <c r="R45" s="431">
        <v>1</v>
      </c>
      <c r="S45" s="449">
        <f>IFERROR(VLOOKUP(H45,'6.Gráfico_Afiliados_EPS_Régimen'!$B$21:$C$37,2,0),0)</f>
        <v>0</v>
      </c>
    </row>
    <row r="46" spans="1:19" ht="15">
      <c r="A46" s="455"/>
      <c r="B46" s="456"/>
      <c r="C46" s="457"/>
      <c r="D46" s="458"/>
      <c r="G46" s="429" t="s">
        <v>637</v>
      </c>
      <c r="H46" s="21" t="s">
        <v>618</v>
      </c>
      <c r="I46" s="449"/>
      <c r="J46" s="449"/>
      <c r="K46" s="449"/>
      <c r="L46" s="449"/>
      <c r="M46" s="449"/>
      <c r="N46" s="449"/>
      <c r="O46" s="449"/>
      <c r="P46" s="449"/>
      <c r="Q46" s="449"/>
      <c r="R46" s="431">
        <v>0</v>
      </c>
      <c r="S46" s="449">
        <f>IFERROR(VLOOKUP(H46,'6.Gráfico_Afiliados_EPS_Régimen'!$B$21:$C$37,2,0),0)</f>
        <v>1</v>
      </c>
    </row>
    <row r="47" spans="1:19" ht="15">
      <c r="A47" s="455"/>
      <c r="B47" s="456"/>
      <c r="C47" s="457"/>
      <c r="D47" s="458"/>
      <c r="G47" s="429" t="s">
        <v>635</v>
      </c>
      <c r="H47" s="21" t="s">
        <v>615</v>
      </c>
      <c r="I47" s="449"/>
      <c r="J47" s="449"/>
      <c r="K47" s="449"/>
      <c r="L47" s="449"/>
      <c r="M47" s="449"/>
      <c r="N47" s="449"/>
      <c r="O47" s="449"/>
      <c r="P47" s="449"/>
      <c r="Q47" s="449">
        <v>0</v>
      </c>
      <c r="R47" s="431">
        <v>0</v>
      </c>
      <c r="S47" s="449">
        <f>IFERROR(VLOOKUP(H47,'6.Gráfico_Afiliados_EPS_Régimen'!$B$21:$C$37,2,0),0)</f>
        <v>5</v>
      </c>
    </row>
    <row r="48" spans="1:19" ht="15">
      <c r="A48" s="455"/>
      <c r="B48" s="456"/>
      <c r="C48" s="457"/>
      <c r="D48" s="458"/>
      <c r="G48" s="429" t="s">
        <v>705</v>
      </c>
      <c r="H48" s="21" t="s">
        <v>706</v>
      </c>
      <c r="I48" s="449"/>
      <c r="J48" s="449"/>
      <c r="K48" s="449"/>
      <c r="L48" s="449"/>
      <c r="M48" s="449"/>
      <c r="N48" s="449"/>
      <c r="O48" s="449"/>
      <c r="P48" s="449"/>
      <c r="Q48" s="449">
        <v>1</v>
      </c>
      <c r="R48" s="459">
        <v>0</v>
      </c>
      <c r="S48" s="460">
        <f>IFERROR(VLOOKUP(H48,'6.Gráfico_Afiliados_EPS_Régimen'!$B$21:$C$37,2,0),0)</f>
        <v>0</v>
      </c>
    </row>
    <row r="49" spans="1:19" ht="21.75" customHeight="1">
      <c r="A49" s="455"/>
      <c r="B49" s="456"/>
      <c r="C49" s="457"/>
      <c r="D49" s="458"/>
      <c r="Q49" s="447">
        <f>SUM(Q25:Q48)</f>
        <v>4082091</v>
      </c>
      <c r="R49" s="448">
        <v>4049023</v>
      </c>
      <c r="S49" s="447">
        <f>SUM(S25:S48)</f>
        <v>4019067</v>
      </c>
    </row>
    <row r="50" spans="1:19">
      <c r="I50" s="8" t="str">
        <f>+'0.CONSOLIDADO REGION '!F15</f>
        <v>MARZO 2026</v>
      </c>
    </row>
    <row r="51" spans="1:19">
      <c r="I51" s="461"/>
      <c r="S51" s="447"/>
    </row>
    <row r="52" spans="1:19">
      <c r="S52" s="447"/>
    </row>
    <row r="53" spans="1:19">
      <c r="S53" s="447"/>
    </row>
    <row r="54" spans="1:19">
      <c r="S54" s="447"/>
    </row>
    <row r="55" spans="1:19">
      <c r="S55" s="447"/>
    </row>
    <row r="56" spans="1:19" ht="22.5" customHeight="1">
      <c r="A56" s="784" t="s">
        <v>325</v>
      </c>
      <c r="B56" s="729" t="s">
        <v>665</v>
      </c>
      <c r="C56" s="730"/>
      <c r="D56" s="462" t="str">
        <f>+T1</f>
        <v>MARZO 2026</v>
      </c>
      <c r="S56" s="447"/>
    </row>
    <row r="57" spans="1:19">
      <c r="A57" s="785"/>
      <c r="B57" s="463" t="s">
        <v>666</v>
      </c>
      <c r="C57" s="464"/>
      <c r="D57" s="465" t="str">
        <f>+D56</f>
        <v>MARZO 2026</v>
      </c>
      <c r="S57" s="447"/>
    </row>
    <row r="58" spans="1:19">
      <c r="A58" s="786"/>
      <c r="B58" s="466" t="str">
        <f>+'6.Gráfico_Afiliados_EPS_Régimen'!B62</f>
        <v>Afiliados Policía: Mayo 2025 - Afiliados Ejército: Septiembre 2025</v>
      </c>
      <c r="C58" s="467"/>
      <c r="D58" s="468"/>
    </row>
    <row r="59" spans="1:19">
      <c r="A59" s="469" t="s">
        <v>330</v>
      </c>
      <c r="B59" s="781" t="s">
        <v>331</v>
      </c>
      <c r="C59" s="782"/>
      <c r="D59" s="783"/>
    </row>
    <row r="60" spans="1:19">
      <c r="A60" s="469" t="s">
        <v>548</v>
      </c>
      <c r="B60" s="781" t="s">
        <v>333</v>
      </c>
      <c r="C60" s="782"/>
      <c r="D60" s="783"/>
    </row>
    <row r="63" spans="1:19" ht="24.75" customHeight="1"/>
    <row r="64" spans="1:19" ht="50.25" customHeight="1">
      <c r="E64" s="470"/>
    </row>
    <row r="65" spans="5:6" ht="29.25" customHeight="1">
      <c r="E65" s="471"/>
      <c r="F65" s="471"/>
    </row>
    <row r="66" spans="5:6" ht="23.25" customHeight="1">
      <c r="E66" s="470"/>
    </row>
    <row r="67" spans="5:6" ht="15">
      <c r="E67" s="470"/>
    </row>
    <row r="68" spans="5:6" ht="15">
      <c r="E68" s="470"/>
    </row>
    <row r="69" spans="5:6" ht="15">
      <c r="E69" s="470"/>
    </row>
    <row r="70" spans="5:6" ht="15">
      <c r="E70" s="470"/>
    </row>
    <row r="71" spans="5:6" ht="15">
      <c r="E71" s="470"/>
    </row>
    <row r="72" spans="5:6" ht="15">
      <c r="E72" s="470"/>
    </row>
    <row r="73" spans="5:6" ht="15">
      <c r="E73" s="470"/>
    </row>
    <row r="74" spans="5:6" ht="15">
      <c r="E74" s="470"/>
    </row>
    <row r="75" spans="5:6" ht="15">
      <c r="E75" s="470"/>
    </row>
    <row r="76" spans="5:6" ht="15">
      <c r="E76" s="470"/>
    </row>
    <row r="77" spans="5:6" ht="15">
      <c r="E77" s="472"/>
    </row>
    <row r="107" ht="7.5" customHeight="1"/>
    <row r="108" ht="7.5" customHeight="1"/>
  </sheetData>
  <sheetProtection autoFilter="0"/>
  <sortState ref="G2:O7">
    <sortCondition descending="1" ref="O2:O7"/>
  </sortState>
  <mergeCells count="6">
    <mergeCell ref="A1:D1"/>
    <mergeCell ref="A25:D25"/>
    <mergeCell ref="B56:C56"/>
    <mergeCell ref="B59:D59"/>
    <mergeCell ref="B60:D60"/>
    <mergeCell ref="A56:A58"/>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J147"/>
  <sheetViews>
    <sheetView showGridLines="0" zoomScale="90" zoomScaleNormal="90" workbookViewId="0">
      <pane xSplit="3" ySplit="5" topLeftCell="D6" activePane="bottomRight" state="frozen"/>
      <selection pane="topRight"/>
      <selection pane="bottomLeft"/>
      <selection pane="bottomRight" activeCell="S1" sqref="S1"/>
    </sheetView>
  </sheetViews>
  <sheetFormatPr baseColWidth="10" defaultColWidth="0" defaultRowHeight="15"/>
  <cols>
    <col min="1" max="1" width="30" style="388" customWidth="1"/>
    <col min="2" max="2" width="25.7109375" style="388" customWidth="1"/>
    <col min="3" max="3" width="13.5703125" style="388" customWidth="1"/>
    <col min="4" max="4" width="12.7109375" style="388" customWidth="1"/>
    <col min="5" max="5" width="10.7109375" style="388" customWidth="1"/>
    <col min="6" max="6" width="12.42578125" style="388" customWidth="1"/>
    <col min="7" max="7" width="11.140625" style="389" customWidth="1"/>
    <col min="8" max="8" width="10.7109375" style="388" customWidth="1"/>
    <col min="9" max="9" width="12" style="388" customWidth="1"/>
    <col min="10" max="10" width="10.7109375" style="388" customWidth="1"/>
    <col min="11" max="11" width="10.7109375" style="389" customWidth="1"/>
    <col min="12" max="15" width="11.42578125" style="388" customWidth="1"/>
    <col min="16" max="17" width="12.5703125" style="388" customWidth="1"/>
    <col min="18" max="18" width="13.5703125" style="388" customWidth="1"/>
    <col min="19" max="19" width="11.42578125" style="388" customWidth="1"/>
    <col min="20" max="20" width="8.140625" style="388" customWidth="1"/>
    <col min="21" max="21" width="8" style="388" hidden="1"/>
    <col min="22" max="34" width="11.28515625" style="388" hidden="1"/>
    <col min="35" max="36" width="0" style="388" hidden="1"/>
    <col min="37" max="16384" width="11.42578125" style="388" hidden="1"/>
  </cols>
  <sheetData>
    <row r="1" spans="1:36" ht="34.5" customHeight="1">
      <c r="A1" s="743" t="s">
        <v>707</v>
      </c>
      <c r="B1" s="743"/>
      <c r="C1" s="743"/>
      <c r="D1" s="743"/>
      <c r="E1" s="743"/>
      <c r="F1" s="743"/>
      <c r="G1" s="743"/>
      <c r="H1" s="743"/>
      <c r="I1" s="743"/>
      <c r="J1" s="743"/>
      <c r="K1" s="743"/>
      <c r="L1" s="743"/>
      <c r="M1" s="743"/>
      <c r="N1" s="743"/>
      <c r="O1" s="743"/>
      <c r="P1" s="743"/>
      <c r="Q1" s="743"/>
      <c r="R1" s="743"/>
      <c r="S1" s="182" t="s">
        <v>292</v>
      </c>
      <c r="U1" s="357" t="s">
        <v>667</v>
      </c>
      <c r="V1" s="357"/>
      <c r="W1" s="357"/>
      <c r="X1" s="357"/>
      <c r="Y1" s="357"/>
      <c r="Z1" s="357"/>
      <c r="AA1" s="357"/>
    </row>
    <row r="2" spans="1:36" ht="44.25" customHeight="1">
      <c r="A2" s="793" t="s">
        <v>334</v>
      </c>
      <c r="B2" s="795" t="s">
        <v>296</v>
      </c>
      <c r="C2" s="795" t="s">
        <v>708</v>
      </c>
      <c r="D2" s="390" t="s">
        <v>579</v>
      </c>
      <c r="E2" s="390" t="s">
        <v>582</v>
      </c>
      <c r="F2" s="390" t="s">
        <v>709</v>
      </c>
      <c r="G2" s="721" t="s">
        <v>710</v>
      </c>
      <c r="H2" s="390" t="s">
        <v>711</v>
      </c>
      <c r="I2" s="390" t="s">
        <v>712</v>
      </c>
      <c r="J2" s="390" t="s">
        <v>713</v>
      </c>
      <c r="K2" s="721" t="s">
        <v>714</v>
      </c>
      <c r="L2" s="390" t="s">
        <v>715</v>
      </c>
      <c r="M2" s="390" t="s">
        <v>716</v>
      </c>
      <c r="N2" s="390" t="s">
        <v>717</v>
      </c>
      <c r="O2" s="390" t="s">
        <v>718</v>
      </c>
      <c r="P2" s="390" t="s">
        <v>600</v>
      </c>
      <c r="Q2" s="390" t="s">
        <v>1112</v>
      </c>
      <c r="R2" s="744" t="s">
        <v>719</v>
      </c>
      <c r="S2" s="2" t="s">
        <v>314</v>
      </c>
    </row>
    <row r="3" spans="1:36" ht="24.75" customHeight="1">
      <c r="A3" s="794"/>
      <c r="B3" s="796"/>
      <c r="C3" s="796"/>
      <c r="D3" s="391" t="s">
        <v>578</v>
      </c>
      <c r="E3" s="391" t="s">
        <v>581</v>
      </c>
      <c r="F3" s="391" t="s">
        <v>616</v>
      </c>
      <c r="G3" s="721"/>
      <c r="H3" s="391" t="s">
        <v>584</v>
      </c>
      <c r="I3" s="391" t="s">
        <v>587</v>
      </c>
      <c r="J3" s="391" t="s">
        <v>613</v>
      </c>
      <c r="K3" s="721"/>
      <c r="L3" s="391" t="s">
        <v>589</v>
      </c>
      <c r="M3" s="391" t="s">
        <v>595</v>
      </c>
      <c r="N3" s="391" t="s">
        <v>592</v>
      </c>
      <c r="O3" s="391" t="s">
        <v>598</v>
      </c>
      <c r="P3" s="393" t="s">
        <v>601</v>
      </c>
      <c r="Q3" s="391" t="s">
        <v>603</v>
      </c>
      <c r="R3" s="744"/>
      <c r="V3" s="394">
        <v>21658</v>
      </c>
      <c r="W3" s="394">
        <v>131411</v>
      </c>
      <c r="X3" s="394">
        <v>19533</v>
      </c>
      <c r="Y3" s="394">
        <v>429916</v>
      </c>
      <c r="Z3" s="394">
        <v>228795</v>
      </c>
      <c r="AA3" s="394">
        <v>1388505</v>
      </c>
      <c r="AB3" s="394">
        <v>92562</v>
      </c>
      <c r="AC3" s="394">
        <v>3936</v>
      </c>
      <c r="AD3" s="394">
        <v>399757</v>
      </c>
      <c r="AE3" s="395">
        <v>5</v>
      </c>
      <c r="AF3" s="395">
        <v>4</v>
      </c>
      <c r="AG3" s="395">
        <v>1</v>
      </c>
      <c r="AH3" s="395">
        <v>0</v>
      </c>
      <c r="AI3" s="395">
        <v>0</v>
      </c>
      <c r="AJ3" s="395"/>
    </row>
    <row r="4" spans="1:36" ht="30" customHeight="1">
      <c r="A4" s="396" t="s">
        <v>720</v>
      </c>
      <c r="B4" s="397"/>
      <c r="C4" s="398"/>
      <c r="D4" s="399">
        <v>125</v>
      </c>
      <c r="E4" s="400">
        <v>49</v>
      </c>
      <c r="F4" s="400">
        <v>47</v>
      </c>
      <c r="G4" s="721"/>
      <c r="H4" s="400">
        <v>40</v>
      </c>
      <c r="I4" s="400">
        <v>125</v>
      </c>
      <c r="J4" s="400">
        <v>125</v>
      </c>
      <c r="K4" s="721"/>
      <c r="L4" s="400">
        <v>37</v>
      </c>
      <c r="M4" s="400">
        <v>8</v>
      </c>
      <c r="N4" s="400">
        <v>14</v>
      </c>
      <c r="O4" s="400">
        <v>4</v>
      </c>
      <c r="P4" s="400">
        <v>4</v>
      </c>
      <c r="Q4" s="400">
        <v>1</v>
      </c>
      <c r="R4" s="744"/>
      <c r="U4" s="388">
        <v>1</v>
      </c>
      <c r="V4" s="388">
        <v>2</v>
      </c>
      <c r="W4" s="388">
        <v>3</v>
      </c>
      <c r="X4" s="388">
        <v>4</v>
      </c>
      <c r="Y4" s="388">
        <v>5</v>
      </c>
      <c r="Z4" s="388">
        <v>6</v>
      </c>
      <c r="AA4" s="388">
        <v>7</v>
      </c>
      <c r="AB4" s="388">
        <v>8</v>
      </c>
      <c r="AC4" s="388">
        <v>9</v>
      </c>
      <c r="AD4" s="388">
        <v>10</v>
      </c>
      <c r="AE4" s="388">
        <v>11</v>
      </c>
      <c r="AF4" s="388">
        <v>12</v>
      </c>
      <c r="AG4" s="388">
        <v>13</v>
      </c>
      <c r="AH4" s="388">
        <v>14</v>
      </c>
      <c r="AI4" s="388">
        <v>15</v>
      </c>
      <c r="AJ4" s="388">
        <v>16</v>
      </c>
    </row>
    <row r="5" spans="1:36" ht="26.25" customHeight="1">
      <c r="A5" s="401" t="s">
        <v>721</v>
      </c>
      <c r="B5" s="402"/>
      <c r="C5" s="403"/>
      <c r="D5" s="404">
        <v>1388505</v>
      </c>
      <c r="E5" s="404">
        <v>399757</v>
      </c>
      <c r="F5" s="404">
        <v>3936</v>
      </c>
      <c r="G5" s="404">
        <v>403693</v>
      </c>
      <c r="H5" s="404">
        <v>429916</v>
      </c>
      <c r="I5" s="404">
        <v>228795</v>
      </c>
      <c r="J5" s="404">
        <v>92562</v>
      </c>
      <c r="K5" s="404">
        <v>321357</v>
      </c>
      <c r="L5" s="404">
        <v>131411</v>
      </c>
      <c r="M5" s="404">
        <v>19533</v>
      </c>
      <c r="N5" s="404">
        <v>21658</v>
      </c>
      <c r="O5" s="404">
        <v>5</v>
      </c>
      <c r="P5" s="404">
        <v>4</v>
      </c>
      <c r="Q5" s="404">
        <v>1</v>
      </c>
      <c r="R5" s="405">
        <v>2716083</v>
      </c>
      <c r="S5" s="406"/>
      <c r="U5" t="s">
        <v>722</v>
      </c>
      <c r="V5" s="200" t="s">
        <v>723</v>
      </c>
      <c r="W5" s="200" t="s">
        <v>724</v>
      </c>
      <c r="X5" s="200" t="s">
        <v>725</v>
      </c>
      <c r="Y5" s="200" t="s">
        <v>726</v>
      </c>
      <c r="Z5" s="200" t="s">
        <v>727</v>
      </c>
      <c r="AA5" s="200" t="s">
        <v>728</v>
      </c>
      <c r="AB5" s="200" t="s">
        <v>729</v>
      </c>
      <c r="AC5" s="200" t="s">
        <v>730</v>
      </c>
      <c r="AD5" s="200" t="s">
        <v>731</v>
      </c>
      <c r="AE5" s="200" t="s">
        <v>732</v>
      </c>
      <c r="AF5" s="200" t="s">
        <v>733</v>
      </c>
      <c r="AG5" s="53" t="s">
        <v>1111</v>
      </c>
      <c r="AH5" s="407" t="s">
        <v>735</v>
      </c>
      <c r="AI5" s="407" t="s">
        <v>736</v>
      </c>
      <c r="AJ5" s="407" t="s">
        <v>737</v>
      </c>
    </row>
    <row r="6" spans="1:36">
      <c r="A6" s="408" t="s">
        <v>503</v>
      </c>
      <c r="B6" s="409"/>
      <c r="C6" s="409"/>
      <c r="D6" s="410">
        <v>41751</v>
      </c>
      <c r="E6" s="410">
        <v>2744</v>
      </c>
      <c r="F6" s="410">
        <v>12</v>
      </c>
      <c r="G6" s="410">
        <v>2756</v>
      </c>
      <c r="H6" s="410">
        <v>1077</v>
      </c>
      <c r="I6" s="410">
        <v>8868</v>
      </c>
      <c r="J6" s="410">
        <v>3959</v>
      </c>
      <c r="K6" s="410">
        <v>12827</v>
      </c>
      <c r="L6" s="410">
        <v>0</v>
      </c>
      <c r="M6" s="410">
        <v>0</v>
      </c>
      <c r="N6" s="410">
        <v>0</v>
      </c>
      <c r="O6" s="410">
        <v>0</v>
      </c>
      <c r="P6" s="410">
        <v>0</v>
      </c>
      <c r="Q6" s="410">
        <v>0</v>
      </c>
      <c r="R6" s="410">
        <v>58411</v>
      </c>
      <c r="S6" s="406"/>
      <c r="U6" s="53">
        <v>142</v>
      </c>
      <c r="V6" s="200"/>
      <c r="W6" s="200"/>
      <c r="X6" s="200"/>
      <c r="Y6" s="200"/>
      <c r="Z6" s="200">
        <v>229</v>
      </c>
      <c r="AA6" s="200">
        <v>2709</v>
      </c>
      <c r="AB6" s="200">
        <v>1</v>
      </c>
      <c r="AC6" s="200"/>
      <c r="AD6" s="200"/>
      <c r="AE6" s="200"/>
      <c r="AF6" s="200"/>
      <c r="AG6" s="53"/>
      <c r="AH6" s="53"/>
      <c r="AI6" s="53"/>
      <c r="AJ6" s="373"/>
    </row>
    <row r="7" spans="1:36">
      <c r="A7" s="411" t="s">
        <v>339</v>
      </c>
      <c r="B7" s="412" t="s">
        <v>503</v>
      </c>
      <c r="C7" s="413">
        <v>142</v>
      </c>
      <c r="D7" s="376">
        <v>2709</v>
      </c>
      <c r="E7" s="376">
        <v>0</v>
      </c>
      <c r="F7" s="376">
        <v>0</v>
      </c>
      <c r="G7" s="414">
        <v>0</v>
      </c>
      <c r="H7" s="376">
        <v>0</v>
      </c>
      <c r="I7" s="376">
        <v>229</v>
      </c>
      <c r="J7" s="376">
        <v>1</v>
      </c>
      <c r="K7" s="414">
        <v>230</v>
      </c>
      <c r="L7" s="376">
        <v>0</v>
      </c>
      <c r="M7" s="376">
        <v>0</v>
      </c>
      <c r="N7" s="376">
        <v>0</v>
      </c>
      <c r="O7" s="376">
        <v>0</v>
      </c>
      <c r="P7" s="376">
        <v>0</v>
      </c>
      <c r="Q7" s="376">
        <v>0</v>
      </c>
      <c r="R7" s="405">
        <v>2939</v>
      </c>
      <c r="U7" s="53">
        <v>425</v>
      </c>
      <c r="V7" s="200"/>
      <c r="W7" s="200"/>
      <c r="X7" s="200"/>
      <c r="Y7" s="200"/>
      <c r="Z7" s="200">
        <v>873</v>
      </c>
      <c r="AA7" s="200">
        <v>4682</v>
      </c>
      <c r="AB7" s="200">
        <v>62</v>
      </c>
      <c r="AC7" s="200"/>
      <c r="AD7" s="200"/>
      <c r="AE7" s="200"/>
      <c r="AF7" s="200"/>
      <c r="AG7" s="53"/>
      <c r="AH7" s="53"/>
      <c r="AI7" s="53"/>
      <c r="AJ7" s="373"/>
    </row>
    <row r="8" spans="1:36">
      <c r="A8" s="411" t="s">
        <v>341</v>
      </c>
      <c r="B8" s="412" t="s">
        <v>503</v>
      </c>
      <c r="C8" s="413">
        <v>425</v>
      </c>
      <c r="D8" s="376">
        <v>4682</v>
      </c>
      <c r="E8" s="376">
        <v>0</v>
      </c>
      <c r="F8" s="376">
        <v>0</v>
      </c>
      <c r="G8" s="414">
        <v>0</v>
      </c>
      <c r="H8" s="376">
        <v>0</v>
      </c>
      <c r="I8" s="376">
        <v>873</v>
      </c>
      <c r="J8" s="376">
        <v>62</v>
      </c>
      <c r="K8" s="414">
        <v>935</v>
      </c>
      <c r="L8" s="376">
        <v>0</v>
      </c>
      <c r="M8" s="376">
        <v>0</v>
      </c>
      <c r="N8" s="376">
        <v>0</v>
      </c>
      <c r="O8" s="376">
        <v>0</v>
      </c>
      <c r="P8" s="376">
        <v>0</v>
      </c>
      <c r="Q8" s="376">
        <v>0</v>
      </c>
      <c r="R8" s="405">
        <v>5617</v>
      </c>
      <c r="U8" s="53">
        <v>579</v>
      </c>
      <c r="V8" s="200"/>
      <c r="W8" s="200"/>
      <c r="X8" s="200"/>
      <c r="Y8" s="200"/>
      <c r="Z8" s="200">
        <v>4805</v>
      </c>
      <c r="AA8" s="200">
        <v>14784</v>
      </c>
      <c r="AB8" s="200">
        <v>3720</v>
      </c>
      <c r="AC8" s="200">
        <v>11</v>
      </c>
      <c r="AD8" s="200">
        <v>1867</v>
      </c>
      <c r="AE8" s="200"/>
      <c r="AF8" s="200"/>
      <c r="AG8" s="53"/>
      <c r="AH8" s="53"/>
      <c r="AI8" s="53"/>
      <c r="AJ8" s="373"/>
    </row>
    <row r="9" spans="1:36">
      <c r="A9" s="411" t="s">
        <v>343</v>
      </c>
      <c r="B9" s="412" t="s">
        <v>503</v>
      </c>
      <c r="C9" s="413">
        <v>579</v>
      </c>
      <c r="D9" s="376">
        <v>14784</v>
      </c>
      <c r="E9" s="376">
        <v>1867</v>
      </c>
      <c r="F9" s="376">
        <v>11</v>
      </c>
      <c r="G9" s="414">
        <v>1878</v>
      </c>
      <c r="H9" s="376">
        <v>0</v>
      </c>
      <c r="I9" s="376">
        <v>4805</v>
      </c>
      <c r="J9" s="376">
        <v>3720</v>
      </c>
      <c r="K9" s="414">
        <v>8525</v>
      </c>
      <c r="L9" s="376">
        <v>0</v>
      </c>
      <c r="M9" s="376">
        <v>0</v>
      </c>
      <c r="N9" s="376">
        <v>0</v>
      </c>
      <c r="O9" s="376">
        <v>0</v>
      </c>
      <c r="P9" s="376">
        <v>0</v>
      </c>
      <c r="Q9" s="376">
        <v>0</v>
      </c>
      <c r="R9" s="405">
        <v>25187</v>
      </c>
      <c r="U9" s="53">
        <v>585</v>
      </c>
      <c r="V9" s="200"/>
      <c r="W9" s="200"/>
      <c r="X9" s="200"/>
      <c r="Y9" s="200"/>
      <c r="Z9" s="200">
        <v>930</v>
      </c>
      <c r="AA9" s="200">
        <v>4833</v>
      </c>
      <c r="AB9" s="200">
        <v>53</v>
      </c>
      <c r="AC9" s="200">
        <v>1</v>
      </c>
      <c r="AD9" s="200">
        <v>877</v>
      </c>
      <c r="AE9" s="200"/>
      <c r="AF9" s="200"/>
      <c r="AG9" s="53"/>
      <c r="AH9" s="53"/>
      <c r="AI9" s="53"/>
      <c r="AJ9" s="373"/>
    </row>
    <row r="10" spans="1:36">
      <c r="A10" s="411" t="s">
        <v>345</v>
      </c>
      <c r="B10" s="412" t="s">
        <v>503</v>
      </c>
      <c r="C10" s="413">
        <v>585</v>
      </c>
      <c r="D10" s="376">
        <v>4833</v>
      </c>
      <c r="E10" s="376">
        <v>877</v>
      </c>
      <c r="F10" s="376">
        <v>1</v>
      </c>
      <c r="G10" s="414">
        <v>878</v>
      </c>
      <c r="H10" s="376">
        <v>0</v>
      </c>
      <c r="I10" s="376">
        <v>930</v>
      </c>
      <c r="J10" s="376">
        <v>53</v>
      </c>
      <c r="K10" s="414">
        <v>983</v>
      </c>
      <c r="L10" s="376">
        <v>0</v>
      </c>
      <c r="M10" s="376">
        <v>0</v>
      </c>
      <c r="N10" s="376">
        <v>0</v>
      </c>
      <c r="O10" s="376">
        <v>0</v>
      </c>
      <c r="P10" s="376">
        <v>0</v>
      </c>
      <c r="Q10" s="376">
        <v>0</v>
      </c>
      <c r="R10" s="405">
        <v>6694</v>
      </c>
      <c r="U10" s="53">
        <v>591</v>
      </c>
      <c r="V10" s="200"/>
      <c r="W10" s="200"/>
      <c r="X10" s="200"/>
      <c r="Y10" s="200">
        <v>1077</v>
      </c>
      <c r="Z10" s="200">
        <v>1506</v>
      </c>
      <c r="AA10" s="200">
        <v>6972</v>
      </c>
      <c r="AB10" s="200">
        <v>117</v>
      </c>
      <c r="AC10" s="200"/>
      <c r="AD10" s="200"/>
      <c r="AE10" s="200"/>
      <c r="AF10" s="200"/>
      <c r="AG10" s="53"/>
      <c r="AH10" s="53"/>
      <c r="AI10" s="53"/>
      <c r="AJ10" s="373"/>
    </row>
    <row r="11" spans="1:36">
      <c r="A11" s="411" t="s">
        <v>347</v>
      </c>
      <c r="B11" s="412" t="s">
        <v>503</v>
      </c>
      <c r="C11" s="413">
        <v>591</v>
      </c>
      <c r="D11" s="376">
        <v>6972</v>
      </c>
      <c r="E11" s="376">
        <v>0</v>
      </c>
      <c r="F11" s="376">
        <v>0</v>
      </c>
      <c r="G11" s="414">
        <v>0</v>
      </c>
      <c r="H11" s="376">
        <v>1077</v>
      </c>
      <c r="I11" s="376">
        <v>1506</v>
      </c>
      <c r="J11" s="376">
        <v>117</v>
      </c>
      <c r="K11" s="414">
        <v>1623</v>
      </c>
      <c r="L11" s="376">
        <v>0</v>
      </c>
      <c r="M11" s="376">
        <v>0</v>
      </c>
      <c r="N11" s="376">
        <v>0</v>
      </c>
      <c r="O11" s="376">
        <v>0</v>
      </c>
      <c r="P11" s="376">
        <v>0</v>
      </c>
      <c r="Q11" s="376">
        <v>0</v>
      </c>
      <c r="R11" s="405">
        <v>9672</v>
      </c>
      <c r="U11" s="53">
        <v>893</v>
      </c>
      <c r="V11" s="200"/>
      <c r="W11" s="200"/>
      <c r="X11" s="200"/>
      <c r="Y11" s="200"/>
      <c r="Z11" s="200">
        <v>525</v>
      </c>
      <c r="AA11" s="200">
        <v>7771</v>
      </c>
      <c r="AB11" s="200">
        <v>6</v>
      </c>
      <c r="AC11" s="200"/>
      <c r="AD11" s="200"/>
      <c r="AE11" s="200"/>
      <c r="AF11" s="200"/>
      <c r="AG11" s="53"/>
      <c r="AH11" s="53"/>
      <c r="AI11" s="53"/>
      <c r="AJ11" s="373"/>
    </row>
    <row r="12" spans="1:36">
      <c r="A12" s="411" t="s">
        <v>348</v>
      </c>
      <c r="B12" s="412" t="s">
        <v>503</v>
      </c>
      <c r="C12" s="413">
        <v>893</v>
      </c>
      <c r="D12" s="376">
        <v>7771</v>
      </c>
      <c r="E12" s="376">
        <v>0</v>
      </c>
      <c r="F12" s="376">
        <v>0</v>
      </c>
      <c r="G12" s="414">
        <v>0</v>
      </c>
      <c r="H12" s="376">
        <v>0</v>
      </c>
      <c r="I12" s="376">
        <v>525</v>
      </c>
      <c r="J12" s="376">
        <v>6</v>
      </c>
      <c r="K12" s="414">
        <v>531</v>
      </c>
      <c r="L12" s="376">
        <v>0</v>
      </c>
      <c r="M12" s="376">
        <v>0</v>
      </c>
      <c r="N12" s="376">
        <v>0</v>
      </c>
      <c r="O12" s="376">
        <v>0</v>
      </c>
      <c r="P12" s="376">
        <v>0</v>
      </c>
      <c r="Q12" s="376">
        <v>0</v>
      </c>
      <c r="R12" s="405">
        <v>8302</v>
      </c>
      <c r="U12" s="53">
        <v>120</v>
      </c>
      <c r="V12" s="200">
        <v>2199</v>
      </c>
      <c r="W12" s="200"/>
      <c r="X12" s="200"/>
      <c r="Y12" s="200"/>
      <c r="Z12" s="200">
        <v>270</v>
      </c>
      <c r="AA12" s="200">
        <v>1235</v>
      </c>
      <c r="AB12" s="200">
        <v>41</v>
      </c>
      <c r="AC12" s="200">
        <v>88</v>
      </c>
      <c r="AD12" s="200">
        <v>19169</v>
      </c>
      <c r="AE12" s="200"/>
      <c r="AF12" s="200"/>
      <c r="AG12" s="53"/>
      <c r="AH12" s="53"/>
      <c r="AI12" s="53"/>
      <c r="AJ12" s="373"/>
    </row>
    <row r="13" spans="1:36">
      <c r="A13" s="415" t="s">
        <v>738</v>
      </c>
      <c r="B13" s="415"/>
      <c r="C13" s="415"/>
      <c r="D13" s="410">
        <v>45895</v>
      </c>
      <c r="E13" s="410">
        <v>169684</v>
      </c>
      <c r="F13" s="410">
        <v>1880</v>
      </c>
      <c r="G13" s="410">
        <v>171564</v>
      </c>
      <c r="H13" s="410">
        <v>0</v>
      </c>
      <c r="I13" s="410">
        <v>9005</v>
      </c>
      <c r="J13" s="410">
        <v>745</v>
      </c>
      <c r="K13" s="410">
        <v>9750</v>
      </c>
      <c r="L13" s="410">
        <v>0</v>
      </c>
      <c r="M13" s="410">
        <v>0</v>
      </c>
      <c r="N13" s="410">
        <v>2200</v>
      </c>
      <c r="O13" s="410">
        <v>0</v>
      </c>
      <c r="P13" s="410">
        <v>1</v>
      </c>
      <c r="Q13" s="410">
        <v>0</v>
      </c>
      <c r="R13" s="410">
        <v>229410</v>
      </c>
      <c r="U13" s="53">
        <v>154</v>
      </c>
      <c r="V13" s="200"/>
      <c r="W13" s="200"/>
      <c r="X13" s="200"/>
      <c r="Y13" s="200"/>
      <c r="Z13" s="200">
        <v>5655</v>
      </c>
      <c r="AA13" s="200">
        <v>25849</v>
      </c>
      <c r="AB13" s="200">
        <v>410</v>
      </c>
      <c r="AC13" s="200">
        <v>1235</v>
      </c>
      <c r="AD13" s="200">
        <v>47316</v>
      </c>
      <c r="AE13" s="200"/>
      <c r="AF13" s="200"/>
      <c r="AG13" s="53"/>
      <c r="AH13" s="53"/>
      <c r="AI13" s="53"/>
      <c r="AJ13" s="373"/>
    </row>
    <row r="14" spans="1:36">
      <c r="A14" s="411" t="s">
        <v>349</v>
      </c>
      <c r="B14" s="412" t="s">
        <v>502</v>
      </c>
      <c r="C14" s="413">
        <v>120</v>
      </c>
      <c r="D14" s="376">
        <v>1235</v>
      </c>
      <c r="E14" s="376">
        <v>19169</v>
      </c>
      <c r="F14" s="376">
        <v>88</v>
      </c>
      <c r="G14" s="414">
        <v>19257</v>
      </c>
      <c r="H14" s="376">
        <v>0</v>
      </c>
      <c r="I14" s="376">
        <v>270</v>
      </c>
      <c r="J14" s="376">
        <v>41</v>
      </c>
      <c r="K14" s="414">
        <v>311</v>
      </c>
      <c r="L14" s="376">
        <v>0</v>
      </c>
      <c r="M14" s="376">
        <v>0</v>
      </c>
      <c r="N14" s="376">
        <v>2199</v>
      </c>
      <c r="O14" s="376">
        <v>0</v>
      </c>
      <c r="P14" s="376">
        <v>0</v>
      </c>
      <c r="Q14" s="376">
        <v>0</v>
      </c>
      <c r="R14" s="405">
        <v>23002</v>
      </c>
      <c r="U14" s="53">
        <v>250</v>
      </c>
      <c r="V14" s="200"/>
      <c r="W14" s="200"/>
      <c r="X14" s="200"/>
      <c r="Y14" s="200"/>
      <c r="Z14" s="200">
        <v>1975</v>
      </c>
      <c r="AA14" s="200">
        <v>5442</v>
      </c>
      <c r="AB14" s="200">
        <v>209</v>
      </c>
      <c r="AC14" s="200">
        <v>316</v>
      </c>
      <c r="AD14" s="200">
        <v>41195</v>
      </c>
      <c r="AE14" s="200"/>
      <c r="AF14" s="200">
        <v>1</v>
      </c>
      <c r="AG14" s="53"/>
      <c r="AH14" s="53"/>
      <c r="AI14" s="53"/>
      <c r="AJ14" s="373"/>
    </row>
    <row r="15" spans="1:36">
      <c r="A15" s="411" t="s">
        <v>350</v>
      </c>
      <c r="B15" s="412" t="s">
        <v>502</v>
      </c>
      <c r="C15" s="413">
        <v>154</v>
      </c>
      <c r="D15" s="376">
        <v>25849</v>
      </c>
      <c r="E15" s="376">
        <v>47316</v>
      </c>
      <c r="F15" s="376">
        <v>1235</v>
      </c>
      <c r="G15" s="414">
        <v>48551</v>
      </c>
      <c r="H15" s="376">
        <v>0</v>
      </c>
      <c r="I15" s="376">
        <v>5655</v>
      </c>
      <c r="J15" s="376">
        <v>410</v>
      </c>
      <c r="K15" s="414">
        <v>6065</v>
      </c>
      <c r="L15" s="376">
        <v>0</v>
      </c>
      <c r="M15" s="376">
        <v>0</v>
      </c>
      <c r="N15" s="376">
        <v>0</v>
      </c>
      <c r="O15" s="376">
        <v>0</v>
      </c>
      <c r="P15" s="376">
        <v>0</v>
      </c>
      <c r="Q15" s="376">
        <v>0</v>
      </c>
      <c r="R15" s="405">
        <v>80465</v>
      </c>
      <c r="U15" s="53">
        <v>495</v>
      </c>
      <c r="V15" s="200"/>
      <c r="W15" s="200"/>
      <c r="X15" s="200"/>
      <c r="Y15" s="200"/>
      <c r="Z15" s="200">
        <v>288</v>
      </c>
      <c r="AA15" s="200">
        <v>1417</v>
      </c>
      <c r="AB15" s="200">
        <v>59</v>
      </c>
      <c r="AC15" s="200">
        <v>107</v>
      </c>
      <c r="AD15" s="200">
        <v>24880</v>
      </c>
      <c r="AE15" s="200"/>
      <c r="AF15" s="200"/>
      <c r="AG15" s="53"/>
      <c r="AH15" s="53"/>
      <c r="AI15" s="53"/>
      <c r="AJ15" s="373"/>
    </row>
    <row r="16" spans="1:36">
      <c r="A16" s="411" t="s">
        <v>351</v>
      </c>
      <c r="B16" s="412" t="s">
        <v>502</v>
      </c>
      <c r="C16" s="413">
        <v>250</v>
      </c>
      <c r="D16" s="376">
        <v>5442</v>
      </c>
      <c r="E16" s="376">
        <v>41195</v>
      </c>
      <c r="F16" s="376">
        <v>316</v>
      </c>
      <c r="G16" s="414">
        <v>41511</v>
      </c>
      <c r="H16" s="376">
        <v>0</v>
      </c>
      <c r="I16" s="376">
        <v>1975</v>
      </c>
      <c r="J16" s="376">
        <v>209</v>
      </c>
      <c r="K16" s="414">
        <v>2184</v>
      </c>
      <c r="L16" s="376">
        <v>0</v>
      </c>
      <c r="M16" s="376">
        <v>0</v>
      </c>
      <c r="N16" s="376">
        <v>0</v>
      </c>
      <c r="O16" s="376">
        <v>0</v>
      </c>
      <c r="P16" s="376">
        <v>1</v>
      </c>
      <c r="Q16" s="376">
        <v>0</v>
      </c>
      <c r="R16" s="405">
        <v>49138</v>
      </c>
      <c r="U16" s="53">
        <v>790</v>
      </c>
      <c r="V16" s="200"/>
      <c r="W16" s="200"/>
      <c r="X16" s="200"/>
      <c r="Y16" s="200"/>
      <c r="Z16" s="200">
        <v>332</v>
      </c>
      <c r="AA16" s="200">
        <v>7081</v>
      </c>
      <c r="AB16" s="200">
        <v>16</v>
      </c>
      <c r="AC16" s="200">
        <v>96</v>
      </c>
      <c r="AD16" s="200">
        <v>17832</v>
      </c>
      <c r="AE16" s="200"/>
      <c r="AF16" s="200"/>
      <c r="AG16" s="53"/>
      <c r="AH16" s="53"/>
      <c r="AI16" s="53"/>
      <c r="AJ16" s="373"/>
    </row>
    <row r="17" spans="1:36">
      <c r="A17" s="411" t="s">
        <v>352</v>
      </c>
      <c r="B17" s="412" t="s">
        <v>502</v>
      </c>
      <c r="C17" s="413">
        <v>495</v>
      </c>
      <c r="D17" s="376">
        <v>1417</v>
      </c>
      <c r="E17" s="376">
        <v>24880</v>
      </c>
      <c r="F17" s="376">
        <v>107</v>
      </c>
      <c r="G17" s="414">
        <v>24987</v>
      </c>
      <c r="H17" s="376">
        <v>0</v>
      </c>
      <c r="I17" s="376">
        <v>288</v>
      </c>
      <c r="J17" s="376">
        <v>59</v>
      </c>
      <c r="K17" s="414">
        <v>347</v>
      </c>
      <c r="L17" s="376">
        <v>0</v>
      </c>
      <c r="M17" s="376">
        <v>0</v>
      </c>
      <c r="N17" s="376">
        <v>0</v>
      </c>
      <c r="O17" s="376">
        <v>0</v>
      </c>
      <c r="P17" s="376">
        <v>0</v>
      </c>
      <c r="Q17" s="376">
        <v>0</v>
      </c>
      <c r="R17" s="405">
        <v>26751</v>
      </c>
      <c r="U17" s="53">
        <v>895</v>
      </c>
      <c r="V17" s="200">
        <v>1</v>
      </c>
      <c r="W17" s="200"/>
      <c r="X17" s="200"/>
      <c r="Y17" s="200"/>
      <c r="Z17" s="200">
        <v>485</v>
      </c>
      <c r="AA17" s="200">
        <v>4871</v>
      </c>
      <c r="AB17" s="200">
        <v>10</v>
      </c>
      <c r="AC17" s="200">
        <v>38</v>
      </c>
      <c r="AD17" s="200">
        <v>19292</v>
      </c>
      <c r="AE17" s="200"/>
      <c r="AF17" s="200"/>
      <c r="AG17" s="53"/>
      <c r="AH17" s="53"/>
      <c r="AI17" s="53"/>
      <c r="AJ17" s="373"/>
    </row>
    <row r="18" spans="1:36">
      <c r="A18" s="411" t="s">
        <v>353</v>
      </c>
      <c r="B18" s="412" t="s">
        <v>502</v>
      </c>
      <c r="C18" s="413">
        <v>790</v>
      </c>
      <c r="D18" s="376">
        <v>7081</v>
      </c>
      <c r="E18" s="376">
        <v>17832</v>
      </c>
      <c r="F18" s="376">
        <v>96</v>
      </c>
      <c r="G18" s="414">
        <v>17928</v>
      </c>
      <c r="H18" s="376">
        <v>0</v>
      </c>
      <c r="I18" s="376">
        <v>332</v>
      </c>
      <c r="J18" s="376">
        <v>16</v>
      </c>
      <c r="K18" s="414">
        <v>348</v>
      </c>
      <c r="L18" s="376">
        <v>0</v>
      </c>
      <c r="M18" s="376">
        <v>0</v>
      </c>
      <c r="N18" s="376">
        <v>0</v>
      </c>
      <c r="O18" s="376">
        <v>0</v>
      </c>
      <c r="P18" s="376">
        <v>0</v>
      </c>
      <c r="Q18" s="376">
        <v>0</v>
      </c>
      <c r="R18" s="405">
        <v>25357</v>
      </c>
      <c r="U18" s="53">
        <v>45</v>
      </c>
      <c r="V18" s="200">
        <v>270</v>
      </c>
      <c r="W18" s="200">
        <v>1551</v>
      </c>
      <c r="X18" s="200"/>
      <c r="Y18" s="200">
        <v>12839</v>
      </c>
      <c r="Z18" s="200">
        <v>10874</v>
      </c>
      <c r="AA18" s="200">
        <v>31137</v>
      </c>
      <c r="AB18" s="200">
        <v>7286</v>
      </c>
      <c r="AC18" s="200">
        <v>11</v>
      </c>
      <c r="AD18" s="200">
        <v>2741</v>
      </c>
      <c r="AE18" s="200"/>
      <c r="AF18" s="200">
        <v>1</v>
      </c>
      <c r="AG18" s="53"/>
      <c r="AH18" s="53"/>
      <c r="AI18" s="53"/>
      <c r="AJ18" s="373"/>
    </row>
    <row r="19" spans="1:36">
      <c r="A19" s="411" t="s">
        <v>354</v>
      </c>
      <c r="B19" s="412" t="s">
        <v>502</v>
      </c>
      <c r="C19" s="413">
        <v>895</v>
      </c>
      <c r="D19" s="376">
        <v>4871</v>
      </c>
      <c r="E19" s="376">
        <v>19292</v>
      </c>
      <c r="F19" s="376">
        <v>38</v>
      </c>
      <c r="G19" s="414">
        <v>19330</v>
      </c>
      <c r="H19" s="376">
        <v>0</v>
      </c>
      <c r="I19" s="376">
        <v>485</v>
      </c>
      <c r="J19" s="376">
        <v>10</v>
      </c>
      <c r="K19" s="414">
        <v>495</v>
      </c>
      <c r="L19" s="376">
        <v>0</v>
      </c>
      <c r="M19" s="376">
        <v>0</v>
      </c>
      <c r="N19" s="376">
        <v>1</v>
      </c>
      <c r="O19" s="376">
        <v>0</v>
      </c>
      <c r="P19" s="376">
        <v>0</v>
      </c>
      <c r="Q19" s="376">
        <v>0</v>
      </c>
      <c r="R19" s="405">
        <v>24697</v>
      </c>
      <c r="U19" s="53">
        <v>51</v>
      </c>
      <c r="V19" s="200">
        <v>1499</v>
      </c>
      <c r="W19" s="200">
        <v>59</v>
      </c>
      <c r="X19" s="200"/>
      <c r="Y19" s="200">
        <v>1139</v>
      </c>
      <c r="Z19" s="200">
        <v>2117</v>
      </c>
      <c r="AA19" s="200">
        <v>13240</v>
      </c>
      <c r="AB19" s="200">
        <v>6356</v>
      </c>
      <c r="AC19" s="200"/>
      <c r="AD19" s="200"/>
      <c r="AE19" s="200">
        <v>1</v>
      </c>
      <c r="AF19" s="200">
        <v>1</v>
      </c>
      <c r="AG19" s="53"/>
      <c r="AH19" s="53"/>
      <c r="AI19" s="53"/>
      <c r="AJ19" s="373"/>
    </row>
    <row r="20" spans="1:36">
      <c r="A20" s="415" t="s">
        <v>739</v>
      </c>
      <c r="B20" s="415"/>
      <c r="C20" s="415"/>
      <c r="D20" s="410">
        <v>195437</v>
      </c>
      <c r="E20" s="410">
        <v>24598</v>
      </c>
      <c r="F20" s="410">
        <v>55</v>
      </c>
      <c r="G20" s="410">
        <v>24653</v>
      </c>
      <c r="H20" s="410">
        <v>45128</v>
      </c>
      <c r="I20" s="410">
        <v>46952</v>
      </c>
      <c r="J20" s="410">
        <v>70604</v>
      </c>
      <c r="K20" s="410">
        <v>117556</v>
      </c>
      <c r="L20" s="410">
        <v>2484</v>
      </c>
      <c r="M20" s="410">
        <v>0</v>
      </c>
      <c r="N20" s="410">
        <v>12164</v>
      </c>
      <c r="O20" s="410">
        <v>1</v>
      </c>
      <c r="P20" s="410">
        <v>2</v>
      </c>
      <c r="Q20" s="410">
        <v>0</v>
      </c>
      <c r="R20" s="410">
        <v>397425</v>
      </c>
      <c r="U20" s="53">
        <v>147</v>
      </c>
      <c r="V20" s="200">
        <v>1</v>
      </c>
      <c r="W20" s="200">
        <v>208</v>
      </c>
      <c r="X20" s="200"/>
      <c r="Y20" s="200">
        <v>4642</v>
      </c>
      <c r="Z20" s="200">
        <v>3996</v>
      </c>
      <c r="AA20" s="200">
        <v>18996</v>
      </c>
      <c r="AB20" s="200">
        <v>2987</v>
      </c>
      <c r="AC20" s="200">
        <v>6</v>
      </c>
      <c r="AD20" s="200">
        <v>1314</v>
      </c>
      <c r="AE20" s="200"/>
      <c r="AF20" s="200"/>
      <c r="AG20" s="53"/>
      <c r="AH20" s="53"/>
      <c r="AI20" s="53"/>
      <c r="AJ20" s="373"/>
    </row>
    <row r="21" spans="1:36">
      <c r="A21" s="411" t="s">
        <v>355</v>
      </c>
      <c r="B21" s="416" t="s">
        <v>504</v>
      </c>
      <c r="C21" s="413">
        <v>45</v>
      </c>
      <c r="D21" s="376">
        <v>31137</v>
      </c>
      <c r="E21" s="376">
        <v>2741</v>
      </c>
      <c r="F21" s="376">
        <v>11</v>
      </c>
      <c r="G21" s="414">
        <v>2752</v>
      </c>
      <c r="H21" s="376">
        <v>12839</v>
      </c>
      <c r="I21" s="376">
        <v>10874</v>
      </c>
      <c r="J21" s="376">
        <v>7286</v>
      </c>
      <c r="K21" s="414">
        <v>18160</v>
      </c>
      <c r="L21" s="376">
        <v>1551</v>
      </c>
      <c r="M21" s="376">
        <v>0</v>
      </c>
      <c r="N21" s="376">
        <v>270</v>
      </c>
      <c r="O21" s="376">
        <v>0</v>
      </c>
      <c r="P21" s="376">
        <v>1</v>
      </c>
      <c r="Q21" s="376">
        <v>0</v>
      </c>
      <c r="R21" s="405">
        <v>66710</v>
      </c>
      <c r="U21" s="53">
        <v>172</v>
      </c>
      <c r="V21" s="200">
        <v>3426</v>
      </c>
      <c r="W21" s="200">
        <v>186</v>
      </c>
      <c r="X21" s="200"/>
      <c r="Y21" s="200">
        <v>7012</v>
      </c>
      <c r="Z21" s="200">
        <v>6124</v>
      </c>
      <c r="AA21" s="200">
        <v>20080</v>
      </c>
      <c r="AB21" s="200">
        <v>5080</v>
      </c>
      <c r="AC21" s="200">
        <v>6</v>
      </c>
      <c r="AD21" s="200">
        <v>1608</v>
      </c>
      <c r="AE21" s="200"/>
      <c r="AF21" s="200"/>
      <c r="AG21" s="53"/>
      <c r="AH21" s="53"/>
      <c r="AI21" s="53"/>
      <c r="AJ21" s="373"/>
    </row>
    <row r="22" spans="1:36">
      <c r="A22" s="411" t="s">
        <v>356</v>
      </c>
      <c r="B22" s="416" t="s">
        <v>504</v>
      </c>
      <c r="C22" s="413">
        <v>51</v>
      </c>
      <c r="D22" s="376">
        <v>13240</v>
      </c>
      <c r="E22" s="376">
        <v>0</v>
      </c>
      <c r="F22" s="376">
        <v>0</v>
      </c>
      <c r="G22" s="414">
        <v>0</v>
      </c>
      <c r="H22" s="376">
        <v>1139</v>
      </c>
      <c r="I22" s="376">
        <v>2117</v>
      </c>
      <c r="J22" s="376">
        <v>6356</v>
      </c>
      <c r="K22" s="414">
        <v>8473</v>
      </c>
      <c r="L22" s="376">
        <v>59</v>
      </c>
      <c r="M22" s="376">
        <v>0</v>
      </c>
      <c r="N22" s="376">
        <v>1499</v>
      </c>
      <c r="O22" s="376">
        <v>1</v>
      </c>
      <c r="P22" s="376">
        <v>1</v>
      </c>
      <c r="Q22" s="376">
        <v>0</v>
      </c>
      <c r="R22" s="405">
        <v>24412</v>
      </c>
      <c r="U22" s="53">
        <v>475</v>
      </c>
      <c r="V22" s="200">
        <v>1</v>
      </c>
      <c r="W22" s="200"/>
      <c r="X22" s="200"/>
      <c r="Y22" s="200"/>
      <c r="Z22" s="200">
        <v>130</v>
      </c>
      <c r="AA22" s="200">
        <v>4661</v>
      </c>
      <c r="AB22" s="200">
        <v>17</v>
      </c>
      <c r="AC22" s="200"/>
      <c r="AD22" s="200"/>
      <c r="AE22" s="200"/>
      <c r="AF22" s="200"/>
      <c r="AG22" s="53"/>
      <c r="AH22" s="53"/>
      <c r="AI22" s="53"/>
      <c r="AJ22" s="373"/>
    </row>
    <row r="23" spans="1:36">
      <c r="A23" s="411" t="s">
        <v>357</v>
      </c>
      <c r="B23" s="416" t="s">
        <v>504</v>
      </c>
      <c r="C23" s="413">
        <v>147</v>
      </c>
      <c r="D23" s="376">
        <v>18996</v>
      </c>
      <c r="E23" s="376">
        <v>1314</v>
      </c>
      <c r="F23" s="376">
        <v>6</v>
      </c>
      <c r="G23" s="414">
        <v>1320</v>
      </c>
      <c r="H23" s="376">
        <v>4642</v>
      </c>
      <c r="I23" s="376">
        <v>3996</v>
      </c>
      <c r="J23" s="376">
        <v>2987</v>
      </c>
      <c r="K23" s="414">
        <v>6983</v>
      </c>
      <c r="L23" s="376">
        <v>208</v>
      </c>
      <c r="M23" s="376">
        <v>0</v>
      </c>
      <c r="N23" s="376">
        <v>1</v>
      </c>
      <c r="O23" s="376">
        <v>0</v>
      </c>
      <c r="P23" s="376">
        <v>0</v>
      </c>
      <c r="Q23" s="376">
        <v>0</v>
      </c>
      <c r="R23" s="405">
        <v>32150</v>
      </c>
      <c r="U23" s="53">
        <v>480</v>
      </c>
      <c r="V23" s="200">
        <v>3253</v>
      </c>
      <c r="W23" s="200"/>
      <c r="X23" s="200"/>
      <c r="Y23" s="200"/>
      <c r="Z23" s="200">
        <v>1316</v>
      </c>
      <c r="AA23" s="200">
        <v>12724</v>
      </c>
      <c r="AB23" s="200">
        <v>1544</v>
      </c>
      <c r="AC23" s="200">
        <v>6</v>
      </c>
      <c r="AD23" s="200">
        <v>1175</v>
      </c>
      <c r="AE23" s="200"/>
      <c r="AF23" s="200"/>
      <c r="AG23" s="53"/>
      <c r="AH23" s="53"/>
      <c r="AI23" s="53"/>
      <c r="AJ23" s="373"/>
    </row>
    <row r="24" spans="1:36">
      <c r="A24" s="411" t="s">
        <v>358</v>
      </c>
      <c r="B24" s="416" t="s">
        <v>504</v>
      </c>
      <c r="C24" s="413">
        <v>172</v>
      </c>
      <c r="D24" s="376">
        <v>20080</v>
      </c>
      <c r="E24" s="376">
        <v>1608</v>
      </c>
      <c r="F24" s="376">
        <v>6</v>
      </c>
      <c r="G24" s="414">
        <v>1614</v>
      </c>
      <c r="H24" s="376">
        <v>7012</v>
      </c>
      <c r="I24" s="376">
        <v>6124</v>
      </c>
      <c r="J24" s="376">
        <v>5080</v>
      </c>
      <c r="K24" s="414">
        <v>11204</v>
      </c>
      <c r="L24" s="376">
        <v>186</v>
      </c>
      <c r="M24" s="376">
        <v>0</v>
      </c>
      <c r="N24" s="376">
        <v>3426</v>
      </c>
      <c r="O24" s="376">
        <v>0</v>
      </c>
      <c r="P24" s="376">
        <v>0</v>
      </c>
      <c r="Q24" s="376">
        <v>0</v>
      </c>
      <c r="R24" s="405">
        <v>43522</v>
      </c>
      <c r="U24" s="53">
        <v>490</v>
      </c>
      <c r="V24" s="200">
        <v>1333</v>
      </c>
      <c r="W24" s="200"/>
      <c r="X24" s="200"/>
      <c r="Y24" s="200"/>
      <c r="Z24" s="200">
        <v>6761</v>
      </c>
      <c r="AA24" s="200">
        <v>17392</v>
      </c>
      <c r="AB24" s="200">
        <v>15739</v>
      </c>
      <c r="AC24" s="200">
        <v>9</v>
      </c>
      <c r="AD24" s="200">
        <v>7660</v>
      </c>
      <c r="AE24" s="200"/>
      <c r="AF24" s="200"/>
      <c r="AG24" s="53"/>
      <c r="AH24" s="53"/>
      <c r="AI24" s="53"/>
      <c r="AJ24" s="373"/>
    </row>
    <row r="25" spans="1:36">
      <c r="A25" s="411" t="s">
        <v>359</v>
      </c>
      <c r="B25" s="416" t="s">
        <v>504</v>
      </c>
      <c r="C25" s="413">
        <v>475</v>
      </c>
      <c r="D25" s="376">
        <v>4661</v>
      </c>
      <c r="E25" s="376">
        <v>0</v>
      </c>
      <c r="F25" s="376">
        <v>0</v>
      </c>
      <c r="G25" s="414">
        <v>0</v>
      </c>
      <c r="H25" s="376">
        <v>0</v>
      </c>
      <c r="I25" s="376">
        <v>130</v>
      </c>
      <c r="J25" s="376">
        <v>17</v>
      </c>
      <c r="K25" s="414">
        <v>147</v>
      </c>
      <c r="L25" s="376">
        <v>0</v>
      </c>
      <c r="M25" s="376">
        <v>0</v>
      </c>
      <c r="N25" s="376">
        <v>1</v>
      </c>
      <c r="O25" s="376">
        <v>0</v>
      </c>
      <c r="P25" s="376">
        <v>0</v>
      </c>
      <c r="Q25" s="376">
        <v>0</v>
      </c>
      <c r="R25" s="405">
        <v>4809</v>
      </c>
      <c r="U25" s="53">
        <v>659</v>
      </c>
      <c r="V25" s="200">
        <v>1250</v>
      </c>
      <c r="W25" s="200"/>
      <c r="X25" s="200"/>
      <c r="Y25" s="200"/>
      <c r="Z25" s="200">
        <v>2051</v>
      </c>
      <c r="AA25" s="200">
        <v>12664</v>
      </c>
      <c r="AB25" s="200">
        <v>5201</v>
      </c>
      <c r="AC25" s="200"/>
      <c r="AD25" s="200"/>
      <c r="AE25" s="200"/>
      <c r="AF25" s="200"/>
      <c r="AG25" s="53"/>
      <c r="AH25" s="53"/>
      <c r="AI25" s="53"/>
      <c r="AJ25" s="373"/>
    </row>
    <row r="26" spans="1:36">
      <c r="A26" s="411" t="s">
        <v>360</v>
      </c>
      <c r="B26" s="416" t="s">
        <v>504</v>
      </c>
      <c r="C26" s="413">
        <v>480</v>
      </c>
      <c r="D26" s="376">
        <v>12724</v>
      </c>
      <c r="E26" s="376">
        <v>1175</v>
      </c>
      <c r="F26" s="376">
        <v>6</v>
      </c>
      <c r="G26" s="414">
        <v>1181</v>
      </c>
      <c r="H26" s="376">
        <v>0</v>
      </c>
      <c r="I26" s="376">
        <v>1316</v>
      </c>
      <c r="J26" s="376">
        <v>1544</v>
      </c>
      <c r="K26" s="414">
        <v>2860</v>
      </c>
      <c r="L26" s="376">
        <v>0</v>
      </c>
      <c r="M26" s="376">
        <v>0</v>
      </c>
      <c r="N26" s="376">
        <v>3253</v>
      </c>
      <c r="O26" s="376">
        <v>0</v>
      </c>
      <c r="P26" s="376">
        <v>0</v>
      </c>
      <c r="Q26" s="376">
        <v>0</v>
      </c>
      <c r="R26" s="405">
        <v>20018</v>
      </c>
      <c r="U26" s="53">
        <v>665</v>
      </c>
      <c r="V26" s="200"/>
      <c r="W26" s="200"/>
      <c r="X26" s="200"/>
      <c r="Y26" s="200"/>
      <c r="Z26" s="200">
        <v>1596</v>
      </c>
      <c r="AA26" s="200">
        <v>23857</v>
      </c>
      <c r="AB26" s="200">
        <v>3149</v>
      </c>
      <c r="AC26" s="200">
        <v>4</v>
      </c>
      <c r="AD26" s="200">
        <v>1474</v>
      </c>
      <c r="AE26" s="200"/>
      <c r="AF26" s="200"/>
      <c r="AG26" s="53"/>
      <c r="AH26" s="53"/>
      <c r="AI26" s="53"/>
      <c r="AJ26" s="373"/>
    </row>
    <row r="27" spans="1:36">
      <c r="A27" s="411" t="s">
        <v>361</v>
      </c>
      <c r="B27" s="416" t="s">
        <v>504</v>
      </c>
      <c r="C27" s="413">
        <v>490</v>
      </c>
      <c r="D27" s="376">
        <v>17392</v>
      </c>
      <c r="E27" s="376">
        <v>7660</v>
      </c>
      <c r="F27" s="376">
        <v>9</v>
      </c>
      <c r="G27" s="414">
        <v>7669</v>
      </c>
      <c r="H27" s="376">
        <v>0</v>
      </c>
      <c r="I27" s="376">
        <v>6761</v>
      </c>
      <c r="J27" s="376">
        <v>15739</v>
      </c>
      <c r="K27" s="414">
        <v>22500</v>
      </c>
      <c r="L27" s="376">
        <v>0</v>
      </c>
      <c r="M27" s="376">
        <v>0</v>
      </c>
      <c r="N27" s="376">
        <v>1333</v>
      </c>
      <c r="O27" s="376">
        <v>0</v>
      </c>
      <c r="P27" s="376">
        <v>0</v>
      </c>
      <c r="Q27" s="376">
        <v>0</v>
      </c>
      <c r="R27" s="405">
        <v>48894</v>
      </c>
      <c r="U27" s="53">
        <v>837</v>
      </c>
      <c r="V27" s="200">
        <v>1131</v>
      </c>
      <c r="W27" s="200">
        <v>480</v>
      </c>
      <c r="X27" s="200"/>
      <c r="Y27" s="200">
        <v>19496</v>
      </c>
      <c r="Z27" s="200">
        <v>11864</v>
      </c>
      <c r="AA27" s="200">
        <v>33607</v>
      </c>
      <c r="AB27" s="200">
        <v>23225</v>
      </c>
      <c r="AC27" s="200">
        <v>13</v>
      </c>
      <c r="AD27" s="200">
        <v>8626</v>
      </c>
      <c r="AE27" s="200"/>
      <c r="AF27" s="200"/>
      <c r="AG27" s="53"/>
      <c r="AH27" s="53"/>
      <c r="AI27" s="53"/>
      <c r="AJ27" s="373"/>
    </row>
    <row r="28" spans="1:36">
      <c r="A28" s="411" t="s">
        <v>362</v>
      </c>
      <c r="B28" s="416" t="s">
        <v>504</v>
      </c>
      <c r="C28" s="413">
        <v>659</v>
      </c>
      <c r="D28" s="376">
        <v>12664</v>
      </c>
      <c r="E28" s="376">
        <v>0</v>
      </c>
      <c r="F28" s="376">
        <v>0</v>
      </c>
      <c r="G28" s="414">
        <v>0</v>
      </c>
      <c r="H28" s="376">
        <v>0</v>
      </c>
      <c r="I28" s="376">
        <v>2051</v>
      </c>
      <c r="J28" s="376">
        <v>5201</v>
      </c>
      <c r="K28" s="414">
        <v>7252</v>
      </c>
      <c r="L28" s="376">
        <v>0</v>
      </c>
      <c r="M28" s="376">
        <v>0</v>
      </c>
      <c r="N28" s="376">
        <v>1250</v>
      </c>
      <c r="O28" s="376">
        <v>0</v>
      </c>
      <c r="P28" s="376">
        <v>0</v>
      </c>
      <c r="Q28" s="376">
        <v>0</v>
      </c>
      <c r="R28" s="405">
        <v>21166</v>
      </c>
      <c r="U28" s="53">
        <v>873</v>
      </c>
      <c r="V28" s="200"/>
      <c r="W28" s="200"/>
      <c r="X28" s="200"/>
      <c r="Y28" s="200"/>
      <c r="Z28" s="200">
        <v>123</v>
      </c>
      <c r="AA28" s="200">
        <v>7079</v>
      </c>
      <c r="AB28" s="200">
        <v>20</v>
      </c>
      <c r="AC28" s="200"/>
      <c r="AD28" s="200"/>
      <c r="AE28" s="200"/>
      <c r="AF28" s="200"/>
      <c r="AG28" s="53"/>
      <c r="AH28" s="53"/>
      <c r="AI28" s="53"/>
      <c r="AJ28" s="373"/>
    </row>
    <row r="29" spans="1:36">
      <c r="A29" s="411" t="s">
        <v>363</v>
      </c>
      <c r="B29" s="416" t="s">
        <v>504</v>
      </c>
      <c r="C29" s="413">
        <v>665</v>
      </c>
      <c r="D29" s="376">
        <v>23857</v>
      </c>
      <c r="E29" s="376">
        <v>1474</v>
      </c>
      <c r="F29" s="376">
        <v>4</v>
      </c>
      <c r="G29" s="414">
        <v>1478</v>
      </c>
      <c r="H29" s="376">
        <v>0</v>
      </c>
      <c r="I29" s="376">
        <v>1596</v>
      </c>
      <c r="J29" s="376">
        <v>3149</v>
      </c>
      <c r="K29" s="414">
        <v>4745</v>
      </c>
      <c r="L29" s="376">
        <v>0</v>
      </c>
      <c r="M29" s="376">
        <v>0</v>
      </c>
      <c r="N29" s="376">
        <v>0</v>
      </c>
      <c r="O29" s="376">
        <v>0</v>
      </c>
      <c r="P29" s="376">
        <v>0</v>
      </c>
      <c r="Q29" s="376">
        <v>0</v>
      </c>
      <c r="R29" s="405">
        <v>30080</v>
      </c>
      <c r="U29" s="53">
        <v>31</v>
      </c>
      <c r="V29" s="200"/>
      <c r="W29" s="200"/>
      <c r="X29" s="200"/>
      <c r="Y29" s="200"/>
      <c r="Z29" s="200">
        <v>1167</v>
      </c>
      <c r="AA29" s="200">
        <v>4962</v>
      </c>
      <c r="AB29" s="200">
        <v>57</v>
      </c>
      <c r="AC29" s="200">
        <v>45</v>
      </c>
      <c r="AD29" s="200">
        <v>12011</v>
      </c>
      <c r="AE29" s="200"/>
      <c r="AF29" s="200"/>
      <c r="AG29" s="53"/>
      <c r="AH29" s="53"/>
      <c r="AI29" s="53"/>
      <c r="AJ29" s="373"/>
    </row>
    <row r="30" spans="1:36">
      <c r="A30" s="411" t="s">
        <v>364</v>
      </c>
      <c r="B30" s="416" t="s">
        <v>504</v>
      </c>
      <c r="C30" s="413">
        <v>837</v>
      </c>
      <c r="D30" s="376">
        <v>33607</v>
      </c>
      <c r="E30" s="376">
        <v>8626</v>
      </c>
      <c r="F30" s="376">
        <v>13</v>
      </c>
      <c r="G30" s="414">
        <v>8639</v>
      </c>
      <c r="H30" s="376">
        <v>19496</v>
      </c>
      <c r="I30" s="376">
        <v>11864</v>
      </c>
      <c r="J30" s="376">
        <v>23225</v>
      </c>
      <c r="K30" s="414">
        <v>35089</v>
      </c>
      <c r="L30" s="376">
        <v>480</v>
      </c>
      <c r="M30" s="376">
        <v>0</v>
      </c>
      <c r="N30" s="376">
        <v>1131</v>
      </c>
      <c r="O30" s="376">
        <v>0</v>
      </c>
      <c r="P30" s="376">
        <v>0</v>
      </c>
      <c r="Q30" s="376">
        <v>0</v>
      </c>
      <c r="R30" s="405">
        <v>98442</v>
      </c>
      <c r="U30" s="53">
        <v>40</v>
      </c>
      <c r="V30" s="200"/>
      <c r="W30" s="200"/>
      <c r="X30" s="200"/>
      <c r="Y30" s="200"/>
      <c r="Z30" s="200">
        <v>383</v>
      </c>
      <c r="AA30" s="200">
        <v>2984</v>
      </c>
      <c r="AB30" s="200">
        <v>30</v>
      </c>
      <c r="AC30" s="200">
        <v>30</v>
      </c>
      <c r="AD30" s="200">
        <v>12067</v>
      </c>
      <c r="AE30" s="200"/>
      <c r="AF30" s="200"/>
      <c r="AG30" s="53"/>
      <c r="AH30" s="53"/>
      <c r="AI30" s="53"/>
      <c r="AJ30" s="373"/>
    </row>
    <row r="31" spans="1:36">
      <c r="A31" s="411" t="s">
        <v>365</v>
      </c>
      <c r="B31" s="416" t="s">
        <v>504</v>
      </c>
      <c r="C31" s="413">
        <v>873</v>
      </c>
      <c r="D31" s="376">
        <v>7079</v>
      </c>
      <c r="E31" s="376">
        <v>0</v>
      </c>
      <c r="F31" s="376">
        <v>0</v>
      </c>
      <c r="G31" s="414">
        <v>0</v>
      </c>
      <c r="H31" s="376">
        <v>0</v>
      </c>
      <c r="I31" s="376">
        <v>123</v>
      </c>
      <c r="J31" s="376">
        <v>20</v>
      </c>
      <c r="K31" s="414">
        <v>143</v>
      </c>
      <c r="L31" s="376">
        <v>0</v>
      </c>
      <c r="M31" s="376">
        <v>0</v>
      </c>
      <c r="N31" s="376">
        <v>0</v>
      </c>
      <c r="O31" s="376">
        <v>0</v>
      </c>
      <c r="P31" s="376">
        <v>0</v>
      </c>
      <c r="Q31" s="376">
        <v>0</v>
      </c>
      <c r="R31" s="405">
        <v>7222</v>
      </c>
      <c r="U31" s="53">
        <v>190</v>
      </c>
      <c r="V31" s="200"/>
      <c r="W31" s="200"/>
      <c r="X31" s="200"/>
      <c r="Y31" s="200"/>
      <c r="Z31" s="200">
        <v>754</v>
      </c>
      <c r="AA31" s="200">
        <v>5691</v>
      </c>
      <c r="AB31" s="200">
        <v>15</v>
      </c>
      <c r="AC31" s="200"/>
      <c r="AD31" s="200"/>
      <c r="AE31" s="200"/>
      <c r="AF31" s="200"/>
      <c r="AG31" s="53"/>
      <c r="AH31" s="53"/>
      <c r="AI31" s="53"/>
      <c r="AJ31" s="373"/>
    </row>
    <row r="32" spans="1:36">
      <c r="A32" s="415" t="s">
        <v>492</v>
      </c>
      <c r="B32" s="415"/>
      <c r="C32" s="415"/>
      <c r="D32" s="410">
        <v>67451</v>
      </c>
      <c r="E32" s="410">
        <v>62480</v>
      </c>
      <c r="F32" s="410">
        <v>238</v>
      </c>
      <c r="G32" s="410">
        <v>62718</v>
      </c>
      <c r="H32" s="410">
        <v>0</v>
      </c>
      <c r="I32" s="410">
        <v>13522</v>
      </c>
      <c r="J32" s="410">
        <v>1424</v>
      </c>
      <c r="K32" s="410">
        <v>14946</v>
      </c>
      <c r="L32" s="410">
        <v>137</v>
      </c>
      <c r="M32" s="410">
        <v>0</v>
      </c>
      <c r="N32" s="410">
        <v>1</v>
      </c>
      <c r="O32" s="410">
        <v>1</v>
      </c>
      <c r="P32" s="410">
        <v>0</v>
      </c>
      <c r="Q32" s="410">
        <v>0</v>
      </c>
      <c r="R32" s="410">
        <v>145254</v>
      </c>
      <c r="U32" s="53">
        <v>604</v>
      </c>
      <c r="V32" s="200"/>
      <c r="W32" s="200"/>
      <c r="X32" s="200"/>
      <c r="Y32" s="200"/>
      <c r="Z32" s="200">
        <v>1699</v>
      </c>
      <c r="AA32" s="200">
        <v>6478</v>
      </c>
      <c r="AB32" s="200">
        <v>82</v>
      </c>
      <c r="AC32" s="200">
        <v>61</v>
      </c>
      <c r="AD32" s="200">
        <v>16206</v>
      </c>
      <c r="AE32" s="200"/>
      <c r="AF32" s="200"/>
      <c r="AG32" s="53"/>
      <c r="AH32" s="53"/>
      <c r="AI32" s="53"/>
      <c r="AJ32" s="373"/>
    </row>
    <row r="33" spans="1:36">
      <c r="A33" s="411" t="s">
        <v>366</v>
      </c>
      <c r="B33" s="416" t="s">
        <v>492</v>
      </c>
      <c r="C33" s="413">
        <v>31</v>
      </c>
      <c r="D33" s="376">
        <v>4962</v>
      </c>
      <c r="E33" s="376">
        <v>12011</v>
      </c>
      <c r="F33" s="376">
        <v>45</v>
      </c>
      <c r="G33" s="414">
        <v>12056</v>
      </c>
      <c r="H33" s="376">
        <v>0</v>
      </c>
      <c r="I33" s="376">
        <v>1167</v>
      </c>
      <c r="J33" s="376">
        <v>57</v>
      </c>
      <c r="K33" s="414">
        <v>1224</v>
      </c>
      <c r="L33" s="376">
        <v>0</v>
      </c>
      <c r="M33" s="376">
        <v>0</v>
      </c>
      <c r="N33" s="376">
        <v>0</v>
      </c>
      <c r="O33" s="376">
        <v>0</v>
      </c>
      <c r="P33" s="376">
        <v>0</v>
      </c>
      <c r="Q33" s="376">
        <v>0</v>
      </c>
      <c r="R33" s="405">
        <v>18242</v>
      </c>
      <c r="U33" s="53">
        <v>670</v>
      </c>
      <c r="V33" s="200"/>
      <c r="W33" s="200"/>
      <c r="X33" s="200"/>
      <c r="Y33" s="200"/>
      <c r="Z33" s="200">
        <v>1314</v>
      </c>
      <c r="AA33" s="200">
        <v>12390</v>
      </c>
      <c r="AB33" s="200">
        <v>37</v>
      </c>
      <c r="AC33" s="200"/>
      <c r="AD33" s="200"/>
      <c r="AE33" s="200">
        <v>1</v>
      </c>
      <c r="AF33" s="200"/>
      <c r="AG33" s="53"/>
      <c r="AH33" s="53"/>
      <c r="AI33" s="53"/>
      <c r="AJ33" s="373"/>
    </row>
    <row r="34" spans="1:36">
      <c r="A34" s="411" t="s">
        <v>367</v>
      </c>
      <c r="B34" s="416" t="s">
        <v>492</v>
      </c>
      <c r="C34" s="413">
        <v>40</v>
      </c>
      <c r="D34" s="376">
        <v>2984</v>
      </c>
      <c r="E34" s="376">
        <v>12067</v>
      </c>
      <c r="F34" s="376">
        <v>30</v>
      </c>
      <c r="G34" s="414">
        <v>12097</v>
      </c>
      <c r="H34" s="376">
        <v>0</v>
      </c>
      <c r="I34" s="376">
        <v>383</v>
      </c>
      <c r="J34" s="376">
        <v>30</v>
      </c>
      <c r="K34" s="414">
        <v>413</v>
      </c>
      <c r="L34" s="376">
        <v>0</v>
      </c>
      <c r="M34" s="376">
        <v>0</v>
      </c>
      <c r="N34" s="376">
        <v>0</v>
      </c>
      <c r="O34" s="376">
        <v>0</v>
      </c>
      <c r="P34" s="376">
        <v>0</v>
      </c>
      <c r="Q34" s="376">
        <v>0</v>
      </c>
      <c r="R34" s="405">
        <v>15494</v>
      </c>
      <c r="U34" s="53">
        <v>690</v>
      </c>
      <c r="V34" s="200"/>
      <c r="W34" s="200"/>
      <c r="X34" s="200"/>
      <c r="Y34" s="200"/>
      <c r="Z34" s="200">
        <v>420</v>
      </c>
      <c r="AA34" s="200">
        <v>5583</v>
      </c>
      <c r="AB34" s="200">
        <v>12</v>
      </c>
      <c r="AC34" s="200"/>
      <c r="AD34" s="200"/>
      <c r="AE34" s="200"/>
      <c r="AF34" s="200"/>
      <c r="AG34" s="53"/>
      <c r="AH34" s="53"/>
      <c r="AI34" s="53"/>
      <c r="AJ34" s="373"/>
    </row>
    <row r="35" spans="1:36">
      <c r="A35" s="411" t="s">
        <v>368</v>
      </c>
      <c r="B35" s="416" t="s">
        <v>492</v>
      </c>
      <c r="C35" s="413">
        <v>190</v>
      </c>
      <c r="D35" s="376">
        <v>5691</v>
      </c>
      <c r="E35" s="376">
        <v>0</v>
      </c>
      <c r="F35" s="376">
        <v>0</v>
      </c>
      <c r="G35" s="414">
        <v>0</v>
      </c>
      <c r="H35" s="376">
        <v>0</v>
      </c>
      <c r="I35" s="376">
        <v>754</v>
      </c>
      <c r="J35" s="376">
        <v>15</v>
      </c>
      <c r="K35" s="414">
        <v>769</v>
      </c>
      <c r="L35" s="376">
        <v>0</v>
      </c>
      <c r="M35" s="376">
        <v>0</v>
      </c>
      <c r="N35" s="376">
        <v>0</v>
      </c>
      <c r="O35" s="376">
        <v>0</v>
      </c>
      <c r="P35" s="376">
        <v>0</v>
      </c>
      <c r="Q35" s="376">
        <v>0</v>
      </c>
      <c r="R35" s="405">
        <v>6460</v>
      </c>
      <c r="U35" s="53">
        <v>736</v>
      </c>
      <c r="V35" s="200">
        <v>1</v>
      </c>
      <c r="W35" s="200"/>
      <c r="X35" s="200"/>
      <c r="Y35" s="200"/>
      <c r="Z35" s="200">
        <v>5183</v>
      </c>
      <c r="AA35" s="200">
        <v>7686</v>
      </c>
      <c r="AB35" s="200">
        <v>160</v>
      </c>
      <c r="AC35" s="200">
        <v>79</v>
      </c>
      <c r="AD35" s="200">
        <v>15542</v>
      </c>
      <c r="AE35" s="200"/>
      <c r="AF35" s="200"/>
      <c r="AG35" s="53"/>
      <c r="AH35" s="53"/>
      <c r="AI35" s="53"/>
      <c r="AJ35" s="373"/>
    </row>
    <row r="36" spans="1:36">
      <c r="A36" s="411" t="s">
        <v>369</v>
      </c>
      <c r="B36" s="416" t="s">
        <v>492</v>
      </c>
      <c r="C36" s="413">
        <v>604</v>
      </c>
      <c r="D36" s="376">
        <v>6478</v>
      </c>
      <c r="E36" s="376">
        <v>16206</v>
      </c>
      <c r="F36" s="376">
        <v>61</v>
      </c>
      <c r="G36" s="414">
        <v>16267</v>
      </c>
      <c r="H36" s="376">
        <v>0</v>
      </c>
      <c r="I36" s="376">
        <v>1699</v>
      </c>
      <c r="J36" s="376">
        <v>82</v>
      </c>
      <c r="K36" s="414">
        <v>1781</v>
      </c>
      <c r="L36" s="376">
        <v>0</v>
      </c>
      <c r="M36" s="376">
        <v>0</v>
      </c>
      <c r="N36" s="376">
        <v>0</v>
      </c>
      <c r="O36" s="376">
        <v>0</v>
      </c>
      <c r="P36" s="376">
        <v>0</v>
      </c>
      <c r="Q36" s="376">
        <v>0</v>
      </c>
      <c r="R36" s="405">
        <v>24526</v>
      </c>
      <c r="U36" s="53">
        <v>858</v>
      </c>
      <c r="V36" s="200"/>
      <c r="W36" s="200"/>
      <c r="X36" s="200"/>
      <c r="Y36" s="200"/>
      <c r="Z36" s="200">
        <v>1002</v>
      </c>
      <c r="AA36" s="200">
        <v>10352</v>
      </c>
      <c r="AB36" s="200">
        <v>32</v>
      </c>
      <c r="AC36" s="200"/>
      <c r="AD36" s="200"/>
      <c r="AE36" s="200"/>
      <c r="AF36" s="200"/>
      <c r="AG36" s="53"/>
      <c r="AH36" s="53"/>
      <c r="AI36" s="53"/>
      <c r="AJ36" s="373"/>
    </row>
    <row r="37" spans="1:36">
      <c r="A37" s="411" t="s">
        <v>370</v>
      </c>
      <c r="B37" s="416" t="s">
        <v>492</v>
      </c>
      <c r="C37" s="413">
        <v>670</v>
      </c>
      <c r="D37" s="376">
        <v>12390</v>
      </c>
      <c r="E37" s="376">
        <v>0</v>
      </c>
      <c r="F37" s="376">
        <v>0</v>
      </c>
      <c r="G37" s="414">
        <v>0</v>
      </c>
      <c r="H37" s="376">
        <v>0</v>
      </c>
      <c r="I37" s="376">
        <v>1314</v>
      </c>
      <c r="J37" s="376">
        <v>37</v>
      </c>
      <c r="K37" s="414">
        <v>1351</v>
      </c>
      <c r="L37" s="376">
        <v>0</v>
      </c>
      <c r="M37" s="376">
        <v>0</v>
      </c>
      <c r="N37" s="376">
        <v>0</v>
      </c>
      <c r="O37" s="376">
        <v>1</v>
      </c>
      <c r="P37" s="376">
        <v>0</v>
      </c>
      <c r="Q37" s="376">
        <v>0</v>
      </c>
      <c r="R37" s="405">
        <v>13742</v>
      </c>
      <c r="U37" s="53">
        <v>885</v>
      </c>
      <c r="V37" s="200"/>
      <c r="W37" s="200"/>
      <c r="X37" s="200"/>
      <c r="Y37" s="200"/>
      <c r="Z37" s="200">
        <v>594</v>
      </c>
      <c r="AA37" s="200">
        <v>3392</v>
      </c>
      <c r="AB37" s="200">
        <v>958</v>
      </c>
      <c r="AC37" s="200">
        <v>1</v>
      </c>
      <c r="AD37" s="200">
        <v>525</v>
      </c>
      <c r="AE37" s="200"/>
      <c r="AF37" s="200"/>
      <c r="AG37" s="53"/>
      <c r="AH37" s="53"/>
      <c r="AI37" s="53"/>
      <c r="AJ37" s="373"/>
    </row>
    <row r="38" spans="1:36">
      <c r="A38" s="411" t="s">
        <v>371</v>
      </c>
      <c r="B38" s="416" t="s">
        <v>492</v>
      </c>
      <c r="C38" s="413">
        <v>690</v>
      </c>
      <c r="D38" s="376">
        <v>5583</v>
      </c>
      <c r="E38" s="376">
        <v>0</v>
      </c>
      <c r="F38" s="376">
        <v>0</v>
      </c>
      <c r="G38" s="414">
        <v>0</v>
      </c>
      <c r="H38" s="376">
        <v>0</v>
      </c>
      <c r="I38" s="376">
        <v>420</v>
      </c>
      <c r="J38" s="376">
        <v>12</v>
      </c>
      <c r="K38" s="414">
        <v>432</v>
      </c>
      <c r="L38" s="376">
        <v>0</v>
      </c>
      <c r="M38" s="376">
        <v>0</v>
      </c>
      <c r="N38" s="376">
        <v>0</v>
      </c>
      <c r="O38" s="376">
        <v>0</v>
      </c>
      <c r="P38" s="376">
        <v>0</v>
      </c>
      <c r="Q38" s="376">
        <v>0</v>
      </c>
      <c r="R38" s="405">
        <v>6015</v>
      </c>
      <c r="U38" s="53">
        <v>890</v>
      </c>
      <c r="V38" s="200"/>
      <c r="W38" s="200">
        <v>137</v>
      </c>
      <c r="X38" s="200"/>
      <c r="Y38" s="200"/>
      <c r="Z38" s="200">
        <v>1006</v>
      </c>
      <c r="AA38" s="200">
        <v>7933</v>
      </c>
      <c r="AB38" s="200">
        <v>41</v>
      </c>
      <c r="AC38" s="200">
        <v>22</v>
      </c>
      <c r="AD38" s="200">
        <v>6129</v>
      </c>
      <c r="AE38" s="200"/>
      <c r="AF38" s="200"/>
      <c r="AG38" s="53"/>
      <c r="AH38" s="53"/>
      <c r="AI38" s="53"/>
      <c r="AJ38" s="373"/>
    </row>
    <row r="39" spans="1:36">
      <c r="A39" s="411" t="s">
        <v>372</v>
      </c>
      <c r="B39" s="416" t="s">
        <v>492</v>
      </c>
      <c r="C39" s="413">
        <v>736</v>
      </c>
      <c r="D39" s="376">
        <v>7686</v>
      </c>
      <c r="E39" s="376">
        <v>15542</v>
      </c>
      <c r="F39" s="376">
        <v>79</v>
      </c>
      <c r="G39" s="414">
        <v>15621</v>
      </c>
      <c r="H39" s="376">
        <v>0</v>
      </c>
      <c r="I39" s="376">
        <v>5183</v>
      </c>
      <c r="J39" s="376">
        <v>160</v>
      </c>
      <c r="K39" s="414">
        <v>5343</v>
      </c>
      <c r="L39" s="376">
        <v>0</v>
      </c>
      <c r="M39" s="376">
        <v>0</v>
      </c>
      <c r="N39" s="376">
        <v>1</v>
      </c>
      <c r="O39" s="376">
        <v>0</v>
      </c>
      <c r="P39" s="376">
        <v>0</v>
      </c>
      <c r="Q39" s="376">
        <v>0</v>
      </c>
      <c r="R39" s="405">
        <v>28651</v>
      </c>
      <c r="U39" s="53">
        <v>4</v>
      </c>
      <c r="V39" s="200"/>
      <c r="W39" s="200"/>
      <c r="X39" s="200"/>
      <c r="Y39" s="200"/>
      <c r="Z39" s="200">
        <v>93</v>
      </c>
      <c r="AA39" s="200">
        <v>1262</v>
      </c>
      <c r="AB39" s="200">
        <v>7</v>
      </c>
      <c r="AC39" s="200"/>
      <c r="AD39" s="200"/>
      <c r="AE39" s="200"/>
      <c r="AF39" s="200"/>
      <c r="AG39" s="53"/>
      <c r="AH39" s="53"/>
      <c r="AI39" s="53"/>
      <c r="AJ39" s="373"/>
    </row>
    <row r="40" spans="1:36">
      <c r="A40" s="411" t="s">
        <v>373</v>
      </c>
      <c r="B40" s="416" t="s">
        <v>492</v>
      </c>
      <c r="C40" s="413">
        <v>858</v>
      </c>
      <c r="D40" s="376">
        <v>10352</v>
      </c>
      <c r="E40" s="376">
        <v>0</v>
      </c>
      <c r="F40" s="376">
        <v>0</v>
      </c>
      <c r="G40" s="414">
        <v>0</v>
      </c>
      <c r="H40" s="376">
        <v>0</v>
      </c>
      <c r="I40" s="376">
        <v>1002</v>
      </c>
      <c r="J40" s="376">
        <v>32</v>
      </c>
      <c r="K40" s="414">
        <v>1034</v>
      </c>
      <c r="L40" s="376">
        <v>0</v>
      </c>
      <c r="M40" s="376">
        <v>0</v>
      </c>
      <c r="N40" s="376">
        <v>0</v>
      </c>
      <c r="O40" s="376">
        <v>0</v>
      </c>
      <c r="P40" s="376">
        <v>0</v>
      </c>
      <c r="Q40" s="376">
        <v>0</v>
      </c>
      <c r="R40" s="405">
        <v>11386</v>
      </c>
      <c r="U40" s="53">
        <v>42</v>
      </c>
      <c r="V40" s="200"/>
      <c r="W40" s="200"/>
      <c r="X40" s="200"/>
      <c r="Y40" s="200"/>
      <c r="Z40" s="200">
        <v>2412</v>
      </c>
      <c r="AA40" s="200">
        <v>6800</v>
      </c>
      <c r="AB40" s="200">
        <v>162</v>
      </c>
      <c r="AC40" s="200">
        <v>64</v>
      </c>
      <c r="AD40" s="200">
        <v>9496</v>
      </c>
      <c r="AE40" s="200"/>
      <c r="AF40" s="200"/>
      <c r="AG40" s="53"/>
      <c r="AH40" s="53"/>
      <c r="AI40" s="53"/>
      <c r="AJ40" s="373"/>
    </row>
    <row r="41" spans="1:36">
      <c r="A41" s="411" t="s">
        <v>374</v>
      </c>
      <c r="B41" s="416" t="s">
        <v>492</v>
      </c>
      <c r="C41" s="413">
        <v>885</v>
      </c>
      <c r="D41" s="376">
        <v>3392</v>
      </c>
      <c r="E41" s="376">
        <v>525</v>
      </c>
      <c r="F41" s="376">
        <v>1</v>
      </c>
      <c r="G41" s="414">
        <v>526</v>
      </c>
      <c r="H41" s="376">
        <v>0</v>
      </c>
      <c r="I41" s="376">
        <v>594</v>
      </c>
      <c r="J41" s="376">
        <v>958</v>
      </c>
      <c r="K41" s="414">
        <v>1552</v>
      </c>
      <c r="L41" s="376">
        <v>0</v>
      </c>
      <c r="M41" s="376">
        <v>0</v>
      </c>
      <c r="N41" s="376">
        <v>0</v>
      </c>
      <c r="O41" s="376">
        <v>0</v>
      </c>
      <c r="P41" s="376">
        <v>0</v>
      </c>
      <c r="Q41" s="376">
        <v>0</v>
      </c>
      <c r="R41" s="405">
        <v>5470</v>
      </c>
      <c r="U41" s="53">
        <v>44</v>
      </c>
      <c r="V41" s="200"/>
      <c r="W41" s="200"/>
      <c r="X41" s="200"/>
      <c r="Y41" s="200"/>
      <c r="Z41" s="200">
        <v>529</v>
      </c>
      <c r="AA41" s="200">
        <v>5128</v>
      </c>
      <c r="AB41" s="200">
        <v>8</v>
      </c>
      <c r="AC41" s="200"/>
      <c r="AD41" s="200"/>
      <c r="AE41" s="200"/>
      <c r="AF41" s="200"/>
      <c r="AG41" s="53"/>
      <c r="AH41" s="53"/>
      <c r="AI41" s="53"/>
      <c r="AJ41" s="373"/>
    </row>
    <row r="42" spans="1:36">
      <c r="A42" s="411" t="s">
        <v>375</v>
      </c>
      <c r="B42" s="416" t="s">
        <v>492</v>
      </c>
      <c r="C42" s="413">
        <v>890</v>
      </c>
      <c r="D42" s="376">
        <v>7933</v>
      </c>
      <c r="E42" s="376">
        <v>6129</v>
      </c>
      <c r="F42" s="376">
        <v>22</v>
      </c>
      <c r="G42" s="414">
        <v>6151</v>
      </c>
      <c r="H42" s="376">
        <v>0</v>
      </c>
      <c r="I42" s="376">
        <v>1006</v>
      </c>
      <c r="J42" s="376">
        <v>41</v>
      </c>
      <c r="K42" s="414">
        <v>1047</v>
      </c>
      <c r="L42" s="376">
        <v>137</v>
      </c>
      <c r="M42" s="376">
        <v>0</v>
      </c>
      <c r="N42" s="376">
        <v>0</v>
      </c>
      <c r="O42" s="376">
        <v>0</v>
      </c>
      <c r="P42" s="376">
        <v>0</v>
      </c>
      <c r="Q42" s="376">
        <v>0</v>
      </c>
      <c r="R42" s="405">
        <v>15268</v>
      </c>
      <c r="U42" s="53">
        <v>59</v>
      </c>
      <c r="V42" s="200"/>
      <c r="W42" s="200">
        <v>13</v>
      </c>
      <c r="X42" s="200"/>
      <c r="Y42" s="200"/>
      <c r="Z42" s="200">
        <v>118</v>
      </c>
      <c r="AA42" s="200">
        <v>706</v>
      </c>
      <c r="AB42" s="200">
        <v>25</v>
      </c>
      <c r="AC42" s="200">
        <v>5</v>
      </c>
      <c r="AD42" s="200">
        <v>1562</v>
      </c>
      <c r="AE42" s="200"/>
      <c r="AF42" s="200"/>
      <c r="AG42" s="53"/>
      <c r="AH42" s="53"/>
      <c r="AI42" s="53"/>
      <c r="AJ42" s="373"/>
    </row>
    <row r="43" spans="1:36">
      <c r="A43" s="415" t="s">
        <v>486</v>
      </c>
      <c r="B43" s="415"/>
      <c r="C43" s="415"/>
      <c r="D43" s="410">
        <v>78346</v>
      </c>
      <c r="E43" s="410">
        <v>51395</v>
      </c>
      <c r="F43" s="410">
        <v>322</v>
      </c>
      <c r="G43" s="410">
        <v>51717</v>
      </c>
      <c r="H43" s="410">
        <v>1290</v>
      </c>
      <c r="I43" s="410">
        <v>10343</v>
      </c>
      <c r="J43" s="410">
        <v>394</v>
      </c>
      <c r="K43" s="410">
        <v>10737</v>
      </c>
      <c r="L43" s="410">
        <v>28</v>
      </c>
      <c r="M43" s="410">
        <v>0</v>
      </c>
      <c r="N43" s="410">
        <v>7293</v>
      </c>
      <c r="O43" s="410">
        <v>0</v>
      </c>
      <c r="P43" s="410">
        <v>0</v>
      </c>
      <c r="Q43" s="410">
        <v>0</v>
      </c>
      <c r="R43" s="410">
        <v>149411</v>
      </c>
      <c r="U43" s="53">
        <v>113</v>
      </c>
      <c r="V43" s="200"/>
      <c r="W43" s="200"/>
      <c r="X43" s="200"/>
      <c r="Y43" s="200"/>
      <c r="Z43" s="200">
        <v>866</v>
      </c>
      <c r="AA43" s="200">
        <v>4836</v>
      </c>
      <c r="AB43" s="200">
        <v>13</v>
      </c>
      <c r="AC43" s="200">
        <v>2</v>
      </c>
      <c r="AD43" s="200">
        <v>655</v>
      </c>
      <c r="AE43" s="200"/>
      <c r="AF43" s="200"/>
      <c r="AG43" s="53"/>
      <c r="AH43" s="53"/>
      <c r="AI43" s="53"/>
      <c r="AJ43" s="373"/>
    </row>
    <row r="44" spans="1:36">
      <c r="A44" s="411" t="s">
        <v>376</v>
      </c>
      <c r="B44" s="416" t="s">
        <v>486</v>
      </c>
      <c r="C44" s="413">
        <v>4</v>
      </c>
      <c r="D44" s="376">
        <v>1262</v>
      </c>
      <c r="E44" s="376">
        <v>0</v>
      </c>
      <c r="F44" s="376">
        <v>0</v>
      </c>
      <c r="G44" s="414">
        <v>0</v>
      </c>
      <c r="H44" s="376">
        <v>0</v>
      </c>
      <c r="I44" s="376">
        <v>93</v>
      </c>
      <c r="J44" s="376">
        <v>7</v>
      </c>
      <c r="K44" s="414">
        <v>100</v>
      </c>
      <c r="L44" s="376">
        <v>0</v>
      </c>
      <c r="M44" s="376">
        <v>0</v>
      </c>
      <c r="N44" s="376">
        <v>0</v>
      </c>
      <c r="O44" s="376">
        <v>0</v>
      </c>
      <c r="P44" s="376">
        <v>0</v>
      </c>
      <c r="Q44" s="376">
        <v>0</v>
      </c>
      <c r="R44" s="405">
        <v>1362</v>
      </c>
      <c r="U44" s="53">
        <v>125</v>
      </c>
      <c r="V44" s="200"/>
      <c r="W44" s="200"/>
      <c r="X44" s="200"/>
      <c r="Y44" s="200"/>
      <c r="Z44" s="200">
        <v>179</v>
      </c>
      <c r="AA44" s="200">
        <v>6541</v>
      </c>
      <c r="AB44" s="200">
        <v>14</v>
      </c>
      <c r="AC44" s="200"/>
      <c r="AD44" s="200"/>
      <c r="AE44" s="200"/>
      <c r="AF44" s="200"/>
      <c r="AG44" s="53"/>
      <c r="AH44" s="53"/>
      <c r="AI44" s="53"/>
      <c r="AJ44" s="373"/>
    </row>
    <row r="45" spans="1:36">
      <c r="A45" s="411" t="s">
        <v>377</v>
      </c>
      <c r="B45" s="416" t="s">
        <v>486</v>
      </c>
      <c r="C45" s="413">
        <v>42</v>
      </c>
      <c r="D45" s="376">
        <v>6800</v>
      </c>
      <c r="E45" s="376">
        <v>9496</v>
      </c>
      <c r="F45" s="376">
        <v>64</v>
      </c>
      <c r="G45" s="414">
        <v>9560</v>
      </c>
      <c r="H45" s="376">
        <v>0</v>
      </c>
      <c r="I45" s="376">
        <v>2412</v>
      </c>
      <c r="J45" s="376">
        <v>162</v>
      </c>
      <c r="K45" s="414">
        <v>2574</v>
      </c>
      <c r="L45" s="376">
        <v>0</v>
      </c>
      <c r="M45" s="376">
        <v>0</v>
      </c>
      <c r="N45" s="376">
        <v>0</v>
      </c>
      <c r="O45" s="376">
        <v>0</v>
      </c>
      <c r="P45" s="376">
        <v>0</v>
      </c>
      <c r="Q45" s="376">
        <v>0</v>
      </c>
      <c r="R45" s="405">
        <v>18934</v>
      </c>
      <c r="U45" s="53">
        <v>138</v>
      </c>
      <c r="V45" s="200"/>
      <c r="W45" s="200"/>
      <c r="X45" s="200"/>
      <c r="Y45" s="200"/>
      <c r="Z45" s="200">
        <v>763</v>
      </c>
      <c r="AA45" s="200">
        <v>10366</v>
      </c>
      <c r="AB45" s="200">
        <v>15</v>
      </c>
      <c r="AC45" s="200"/>
      <c r="AD45" s="200"/>
      <c r="AE45" s="200"/>
      <c r="AF45" s="200"/>
      <c r="AG45" s="53"/>
      <c r="AH45" s="53"/>
      <c r="AI45" s="53"/>
      <c r="AJ45" s="373"/>
    </row>
    <row r="46" spans="1:36">
      <c r="A46" s="411" t="s">
        <v>378</v>
      </c>
      <c r="B46" s="416" t="s">
        <v>486</v>
      </c>
      <c r="C46" s="413">
        <v>44</v>
      </c>
      <c r="D46" s="376">
        <v>5128</v>
      </c>
      <c r="E46" s="376">
        <v>0</v>
      </c>
      <c r="F46" s="376">
        <v>0</v>
      </c>
      <c r="G46" s="414">
        <v>0</v>
      </c>
      <c r="H46" s="376">
        <v>0</v>
      </c>
      <c r="I46" s="376">
        <v>529</v>
      </c>
      <c r="J46" s="376">
        <v>8</v>
      </c>
      <c r="K46" s="414">
        <v>537</v>
      </c>
      <c r="L46" s="376">
        <v>0</v>
      </c>
      <c r="M46" s="376">
        <v>0</v>
      </c>
      <c r="N46" s="376">
        <v>0</v>
      </c>
      <c r="O46" s="376">
        <v>0</v>
      </c>
      <c r="P46" s="376">
        <v>0</v>
      </c>
      <c r="Q46" s="376">
        <v>0</v>
      </c>
      <c r="R46" s="405">
        <v>5665</v>
      </c>
      <c r="U46" s="53">
        <v>234</v>
      </c>
      <c r="V46" s="200">
        <v>4639</v>
      </c>
      <c r="W46" s="200"/>
      <c r="X46" s="200"/>
      <c r="Y46" s="200"/>
      <c r="Z46" s="200">
        <v>504</v>
      </c>
      <c r="AA46" s="200">
        <v>1559</v>
      </c>
      <c r="AB46" s="200">
        <v>43</v>
      </c>
      <c r="AC46" s="200">
        <v>73</v>
      </c>
      <c r="AD46" s="200">
        <v>14805</v>
      </c>
      <c r="AE46" s="200"/>
      <c r="AF46" s="200"/>
      <c r="AG46" s="53"/>
      <c r="AH46" s="53"/>
      <c r="AI46" s="53"/>
      <c r="AJ46" s="373"/>
    </row>
    <row r="47" spans="1:36">
      <c r="A47" s="411" t="s">
        <v>379</v>
      </c>
      <c r="B47" s="416" t="s">
        <v>486</v>
      </c>
      <c r="C47" s="413">
        <v>59</v>
      </c>
      <c r="D47" s="376">
        <v>706</v>
      </c>
      <c r="E47" s="376">
        <v>1562</v>
      </c>
      <c r="F47" s="376">
        <v>5</v>
      </c>
      <c r="G47" s="414">
        <v>1567</v>
      </c>
      <c r="H47" s="376">
        <v>0</v>
      </c>
      <c r="I47" s="376">
        <v>118</v>
      </c>
      <c r="J47" s="376">
        <v>25</v>
      </c>
      <c r="K47" s="414">
        <v>143</v>
      </c>
      <c r="L47" s="376">
        <v>13</v>
      </c>
      <c r="M47" s="376">
        <v>0</v>
      </c>
      <c r="N47" s="376">
        <v>0</v>
      </c>
      <c r="O47" s="376">
        <v>0</v>
      </c>
      <c r="P47" s="376">
        <v>0</v>
      </c>
      <c r="Q47" s="376">
        <v>0</v>
      </c>
      <c r="R47" s="405">
        <v>2429</v>
      </c>
      <c r="U47" s="53">
        <v>240</v>
      </c>
      <c r="V47" s="200"/>
      <c r="W47" s="200"/>
      <c r="X47" s="200"/>
      <c r="Y47" s="200"/>
      <c r="Z47" s="200">
        <v>397</v>
      </c>
      <c r="AA47" s="200">
        <v>6033</v>
      </c>
      <c r="AB47" s="200">
        <v>11</v>
      </c>
      <c r="AC47" s="200"/>
      <c r="AD47" s="200"/>
      <c r="AE47" s="200"/>
      <c r="AF47" s="200"/>
      <c r="AG47" s="53"/>
      <c r="AH47" s="53"/>
      <c r="AI47" s="53"/>
      <c r="AJ47" s="373"/>
    </row>
    <row r="48" spans="1:36">
      <c r="A48" s="411" t="s">
        <v>380</v>
      </c>
      <c r="B48" s="416" t="s">
        <v>486</v>
      </c>
      <c r="C48" s="413">
        <v>113</v>
      </c>
      <c r="D48" s="376">
        <v>4836</v>
      </c>
      <c r="E48" s="376">
        <v>655</v>
      </c>
      <c r="F48" s="376">
        <v>2</v>
      </c>
      <c r="G48" s="414">
        <v>657</v>
      </c>
      <c r="H48" s="376">
        <v>0</v>
      </c>
      <c r="I48" s="376">
        <v>866</v>
      </c>
      <c r="J48" s="376">
        <v>13</v>
      </c>
      <c r="K48" s="414">
        <v>879</v>
      </c>
      <c r="L48" s="376">
        <v>0</v>
      </c>
      <c r="M48" s="376">
        <v>0</v>
      </c>
      <c r="N48" s="376">
        <v>0</v>
      </c>
      <c r="O48" s="376">
        <v>0</v>
      </c>
      <c r="P48" s="376">
        <v>0</v>
      </c>
      <c r="Q48" s="376">
        <v>0</v>
      </c>
      <c r="R48" s="405">
        <v>6372</v>
      </c>
      <c r="U48" s="53">
        <v>284</v>
      </c>
      <c r="V48" s="200">
        <v>2654</v>
      </c>
      <c r="W48" s="200"/>
      <c r="X48" s="200"/>
      <c r="Y48" s="200"/>
      <c r="Z48" s="200">
        <v>508</v>
      </c>
      <c r="AA48" s="200">
        <v>2375</v>
      </c>
      <c r="AB48" s="200">
        <v>22</v>
      </c>
      <c r="AC48" s="200">
        <v>110</v>
      </c>
      <c r="AD48" s="200">
        <v>12818</v>
      </c>
      <c r="AE48" s="200"/>
      <c r="AF48" s="200"/>
      <c r="AG48" s="53"/>
      <c r="AH48" s="53"/>
      <c r="AI48" s="53"/>
      <c r="AJ48" s="373"/>
    </row>
    <row r="49" spans="1:36">
      <c r="A49" s="411" t="s">
        <v>381</v>
      </c>
      <c r="B49" s="416" t="s">
        <v>486</v>
      </c>
      <c r="C49" s="413">
        <v>125</v>
      </c>
      <c r="D49" s="376">
        <v>6541</v>
      </c>
      <c r="E49" s="376">
        <v>0</v>
      </c>
      <c r="F49" s="376">
        <v>0</v>
      </c>
      <c r="G49" s="414">
        <v>0</v>
      </c>
      <c r="H49" s="376">
        <v>0</v>
      </c>
      <c r="I49" s="376">
        <v>179</v>
      </c>
      <c r="J49" s="376">
        <v>14</v>
      </c>
      <c r="K49" s="414">
        <v>193</v>
      </c>
      <c r="L49" s="376">
        <v>0</v>
      </c>
      <c r="M49" s="376">
        <v>0</v>
      </c>
      <c r="N49" s="376">
        <v>0</v>
      </c>
      <c r="O49" s="376">
        <v>0</v>
      </c>
      <c r="P49" s="376">
        <v>0</v>
      </c>
      <c r="Q49" s="376">
        <v>0</v>
      </c>
      <c r="R49" s="405">
        <v>6734</v>
      </c>
      <c r="U49" s="53">
        <v>306</v>
      </c>
      <c r="V49" s="200"/>
      <c r="W49" s="200">
        <v>15</v>
      </c>
      <c r="X49" s="200"/>
      <c r="Y49" s="200"/>
      <c r="Z49" s="200">
        <v>366</v>
      </c>
      <c r="AA49" s="200">
        <v>1041</v>
      </c>
      <c r="AB49" s="200">
        <v>11</v>
      </c>
      <c r="AC49" s="200">
        <v>3</v>
      </c>
      <c r="AD49" s="200">
        <v>2729</v>
      </c>
      <c r="AE49" s="200"/>
      <c r="AF49" s="200"/>
      <c r="AG49" s="53"/>
      <c r="AH49" s="53"/>
      <c r="AI49" s="53"/>
      <c r="AJ49" s="373"/>
    </row>
    <row r="50" spans="1:36">
      <c r="A50" s="411" t="s">
        <v>382</v>
      </c>
      <c r="B50" s="416" t="s">
        <v>486</v>
      </c>
      <c r="C50" s="413">
        <v>138</v>
      </c>
      <c r="D50" s="376">
        <v>10366</v>
      </c>
      <c r="E50" s="376">
        <v>0</v>
      </c>
      <c r="F50" s="376">
        <v>0</v>
      </c>
      <c r="G50" s="414">
        <v>0</v>
      </c>
      <c r="H50" s="376">
        <v>0</v>
      </c>
      <c r="I50" s="376">
        <v>763</v>
      </c>
      <c r="J50" s="376">
        <v>15</v>
      </c>
      <c r="K50" s="414">
        <v>778</v>
      </c>
      <c r="L50" s="376">
        <v>0</v>
      </c>
      <c r="M50" s="376">
        <v>0</v>
      </c>
      <c r="N50" s="376">
        <v>0</v>
      </c>
      <c r="O50" s="376">
        <v>0</v>
      </c>
      <c r="P50" s="376">
        <v>0</v>
      </c>
      <c r="Q50" s="376">
        <v>0</v>
      </c>
      <c r="R50" s="405">
        <v>11144</v>
      </c>
      <c r="U50" s="53">
        <v>347</v>
      </c>
      <c r="V50" s="200"/>
      <c r="W50" s="200"/>
      <c r="X50" s="200"/>
      <c r="Y50" s="200"/>
      <c r="Z50" s="200">
        <v>184</v>
      </c>
      <c r="AA50" s="200">
        <v>2676</v>
      </c>
      <c r="AB50" s="200">
        <v>8</v>
      </c>
      <c r="AC50" s="200"/>
      <c r="AD50" s="200"/>
      <c r="AE50" s="200"/>
      <c r="AF50" s="200"/>
      <c r="AG50" s="53"/>
      <c r="AH50" s="53"/>
      <c r="AI50" s="53"/>
      <c r="AJ50" s="373"/>
    </row>
    <row r="51" spans="1:36">
      <c r="A51" s="411" t="s">
        <v>383</v>
      </c>
      <c r="B51" s="416" t="s">
        <v>486</v>
      </c>
      <c r="C51" s="413">
        <v>234</v>
      </c>
      <c r="D51" s="376">
        <v>1559</v>
      </c>
      <c r="E51" s="376">
        <v>14805</v>
      </c>
      <c r="F51" s="376">
        <v>73</v>
      </c>
      <c r="G51" s="414">
        <v>14878</v>
      </c>
      <c r="H51" s="376">
        <v>0</v>
      </c>
      <c r="I51" s="376">
        <v>504</v>
      </c>
      <c r="J51" s="376">
        <v>43</v>
      </c>
      <c r="K51" s="414">
        <v>547</v>
      </c>
      <c r="L51" s="376">
        <v>0</v>
      </c>
      <c r="M51" s="376">
        <v>0</v>
      </c>
      <c r="N51" s="376">
        <v>4639</v>
      </c>
      <c r="O51" s="376">
        <v>0</v>
      </c>
      <c r="P51" s="376">
        <v>0</v>
      </c>
      <c r="Q51" s="376">
        <v>0</v>
      </c>
      <c r="R51" s="405">
        <v>21623</v>
      </c>
      <c r="U51" s="53">
        <v>411</v>
      </c>
      <c r="V51" s="200"/>
      <c r="W51" s="200"/>
      <c r="X51" s="200"/>
      <c r="Y51" s="200"/>
      <c r="Z51" s="200">
        <v>389</v>
      </c>
      <c r="AA51" s="200">
        <v>6744</v>
      </c>
      <c r="AB51" s="200">
        <v>4</v>
      </c>
      <c r="AC51" s="200"/>
      <c r="AD51" s="200"/>
      <c r="AE51" s="200"/>
      <c r="AF51" s="200"/>
      <c r="AG51" s="53"/>
      <c r="AH51" s="53"/>
      <c r="AI51" s="53"/>
      <c r="AJ51" s="373"/>
    </row>
    <row r="52" spans="1:36">
      <c r="A52" s="411" t="s">
        <v>384</v>
      </c>
      <c r="B52" s="416" t="s">
        <v>486</v>
      </c>
      <c r="C52" s="413">
        <v>240</v>
      </c>
      <c r="D52" s="376">
        <v>6033</v>
      </c>
      <c r="E52" s="376">
        <v>0</v>
      </c>
      <c r="F52" s="376">
        <v>0</v>
      </c>
      <c r="G52" s="414">
        <v>0</v>
      </c>
      <c r="H52" s="376">
        <v>0</v>
      </c>
      <c r="I52" s="376">
        <v>397</v>
      </c>
      <c r="J52" s="376">
        <v>11</v>
      </c>
      <c r="K52" s="414">
        <v>408</v>
      </c>
      <c r="L52" s="376">
        <v>0</v>
      </c>
      <c r="M52" s="376">
        <v>0</v>
      </c>
      <c r="N52" s="376">
        <v>0</v>
      </c>
      <c r="O52" s="376">
        <v>0</v>
      </c>
      <c r="P52" s="376">
        <v>0</v>
      </c>
      <c r="Q52" s="376">
        <v>0</v>
      </c>
      <c r="R52" s="405">
        <v>6441</v>
      </c>
      <c r="U52" s="53">
        <v>501</v>
      </c>
      <c r="V52" s="200"/>
      <c r="W52" s="200"/>
      <c r="X52" s="200"/>
      <c r="Y52" s="200"/>
      <c r="Z52" s="200">
        <v>88</v>
      </c>
      <c r="AA52" s="200">
        <v>1697</v>
      </c>
      <c r="AB52" s="200">
        <v>2</v>
      </c>
      <c r="AC52" s="200"/>
      <c r="AD52" s="200"/>
      <c r="AE52" s="200"/>
      <c r="AF52" s="200"/>
      <c r="AG52" s="53"/>
      <c r="AH52" s="53"/>
      <c r="AI52" s="53"/>
      <c r="AJ52" s="373"/>
    </row>
    <row r="53" spans="1:36">
      <c r="A53" s="411" t="s">
        <v>385</v>
      </c>
      <c r="B53" s="416" t="s">
        <v>486</v>
      </c>
      <c r="C53" s="413">
        <v>284</v>
      </c>
      <c r="D53" s="376">
        <v>2375</v>
      </c>
      <c r="E53" s="376">
        <v>12818</v>
      </c>
      <c r="F53" s="376">
        <v>110</v>
      </c>
      <c r="G53" s="414">
        <v>12928</v>
      </c>
      <c r="H53" s="376">
        <v>0</v>
      </c>
      <c r="I53" s="376">
        <v>508</v>
      </c>
      <c r="J53" s="376">
        <v>22</v>
      </c>
      <c r="K53" s="414">
        <v>530</v>
      </c>
      <c r="L53" s="376">
        <v>0</v>
      </c>
      <c r="M53" s="376">
        <v>0</v>
      </c>
      <c r="N53" s="376">
        <v>2654</v>
      </c>
      <c r="O53" s="376">
        <v>0</v>
      </c>
      <c r="P53" s="376">
        <v>0</v>
      </c>
      <c r="Q53" s="376">
        <v>0</v>
      </c>
      <c r="R53" s="405">
        <v>18487</v>
      </c>
      <c r="U53" s="53">
        <v>543</v>
      </c>
      <c r="V53" s="200"/>
      <c r="W53" s="200"/>
      <c r="X53" s="200"/>
      <c r="Y53" s="200"/>
      <c r="Z53" s="200">
        <v>69</v>
      </c>
      <c r="AA53" s="200">
        <v>2436</v>
      </c>
      <c r="AB53" s="200">
        <v>2</v>
      </c>
      <c r="AC53" s="200">
        <v>20</v>
      </c>
      <c r="AD53" s="200">
        <v>3878</v>
      </c>
      <c r="AE53" s="200"/>
      <c r="AF53" s="200"/>
      <c r="AG53" s="53"/>
      <c r="AH53" s="53"/>
      <c r="AI53" s="53"/>
      <c r="AJ53" s="373"/>
    </row>
    <row r="54" spans="1:36">
      <c r="A54" s="411" t="s">
        <v>386</v>
      </c>
      <c r="B54" s="416" t="s">
        <v>486</v>
      </c>
      <c r="C54" s="413">
        <v>306</v>
      </c>
      <c r="D54" s="376">
        <v>1041</v>
      </c>
      <c r="E54" s="376">
        <v>2729</v>
      </c>
      <c r="F54" s="376">
        <v>3</v>
      </c>
      <c r="G54" s="414">
        <v>2732</v>
      </c>
      <c r="H54" s="376">
        <v>0</v>
      </c>
      <c r="I54" s="376">
        <v>366</v>
      </c>
      <c r="J54" s="376">
        <v>11</v>
      </c>
      <c r="K54" s="414">
        <v>377</v>
      </c>
      <c r="L54" s="376">
        <v>15</v>
      </c>
      <c r="M54" s="376">
        <v>0</v>
      </c>
      <c r="N54" s="376">
        <v>0</v>
      </c>
      <c r="O54" s="376">
        <v>0</v>
      </c>
      <c r="P54" s="376">
        <v>0</v>
      </c>
      <c r="Q54" s="376">
        <v>0</v>
      </c>
      <c r="R54" s="405">
        <v>4165</v>
      </c>
      <c r="U54" s="53">
        <v>628</v>
      </c>
      <c r="V54" s="200"/>
      <c r="W54" s="200"/>
      <c r="X54" s="200"/>
      <c r="Y54" s="200"/>
      <c r="Z54" s="200">
        <v>323</v>
      </c>
      <c r="AA54" s="200">
        <v>6195</v>
      </c>
      <c r="AB54" s="200">
        <v>11</v>
      </c>
      <c r="AC54" s="200"/>
      <c r="AD54" s="200">
        <v>434</v>
      </c>
      <c r="AE54" s="200"/>
      <c r="AF54" s="200"/>
      <c r="AG54" s="53"/>
      <c r="AH54" s="53"/>
      <c r="AI54" s="53"/>
      <c r="AJ54" s="373"/>
    </row>
    <row r="55" spans="1:36">
      <c r="A55" s="411" t="s">
        <v>387</v>
      </c>
      <c r="B55" s="416" t="s">
        <v>486</v>
      </c>
      <c r="C55" s="413">
        <v>347</v>
      </c>
      <c r="D55" s="376">
        <v>2676</v>
      </c>
      <c r="E55" s="376">
        <v>0</v>
      </c>
      <c r="F55" s="376">
        <v>0</v>
      </c>
      <c r="G55" s="414">
        <v>0</v>
      </c>
      <c r="H55" s="376">
        <v>0</v>
      </c>
      <c r="I55" s="376">
        <v>184</v>
      </c>
      <c r="J55" s="376">
        <v>8</v>
      </c>
      <c r="K55" s="414">
        <v>192</v>
      </c>
      <c r="L55" s="376">
        <v>0</v>
      </c>
      <c r="M55" s="376">
        <v>0</v>
      </c>
      <c r="N55" s="376">
        <v>0</v>
      </c>
      <c r="O55" s="376">
        <v>0</v>
      </c>
      <c r="P55" s="376">
        <v>0</v>
      </c>
      <c r="Q55" s="376">
        <v>0</v>
      </c>
      <c r="R55" s="405">
        <v>2868</v>
      </c>
      <c r="U55" s="53">
        <v>656</v>
      </c>
      <c r="V55" s="200"/>
      <c r="W55" s="200"/>
      <c r="X55" s="200"/>
      <c r="Y55" s="200">
        <v>1290</v>
      </c>
      <c r="Z55" s="200">
        <v>1456</v>
      </c>
      <c r="AA55" s="200">
        <v>4524</v>
      </c>
      <c r="AB55" s="200">
        <v>17</v>
      </c>
      <c r="AC55" s="200"/>
      <c r="AD55" s="200"/>
      <c r="AE55" s="200"/>
      <c r="AF55" s="200"/>
      <c r="AG55" s="53"/>
      <c r="AH55" s="53"/>
      <c r="AI55" s="53"/>
      <c r="AJ55" s="373"/>
    </row>
    <row r="56" spans="1:36">
      <c r="A56" s="411" t="s">
        <v>388</v>
      </c>
      <c r="B56" s="416" t="s">
        <v>486</v>
      </c>
      <c r="C56" s="413">
        <v>411</v>
      </c>
      <c r="D56" s="376">
        <v>6744</v>
      </c>
      <c r="E56" s="376">
        <v>0</v>
      </c>
      <c r="F56" s="376">
        <v>0</v>
      </c>
      <c r="G56" s="414">
        <v>0</v>
      </c>
      <c r="H56" s="376">
        <v>0</v>
      </c>
      <c r="I56" s="376">
        <v>389</v>
      </c>
      <c r="J56" s="376">
        <v>4</v>
      </c>
      <c r="K56" s="414">
        <v>393</v>
      </c>
      <c r="L56" s="376">
        <v>0</v>
      </c>
      <c r="M56" s="376">
        <v>0</v>
      </c>
      <c r="N56" s="376">
        <v>0</v>
      </c>
      <c r="O56" s="376">
        <v>0</v>
      </c>
      <c r="P56" s="376">
        <v>0</v>
      </c>
      <c r="Q56" s="376">
        <v>0</v>
      </c>
      <c r="R56" s="405">
        <v>7137</v>
      </c>
      <c r="U56" s="53">
        <v>761</v>
      </c>
      <c r="V56" s="200"/>
      <c r="W56" s="200"/>
      <c r="X56" s="200"/>
      <c r="Y56" s="200"/>
      <c r="Z56" s="200">
        <v>1019</v>
      </c>
      <c r="AA56" s="200">
        <v>7192</v>
      </c>
      <c r="AB56" s="200">
        <v>18</v>
      </c>
      <c r="AC56" s="200"/>
      <c r="AD56" s="200"/>
      <c r="AE56" s="200"/>
      <c r="AF56" s="200"/>
      <c r="AG56" s="53"/>
      <c r="AH56" s="53"/>
      <c r="AI56" s="53"/>
      <c r="AJ56" s="373"/>
    </row>
    <row r="57" spans="1:36">
      <c r="A57" s="411" t="s">
        <v>389</v>
      </c>
      <c r="B57" s="416" t="s">
        <v>486</v>
      </c>
      <c r="C57" s="413">
        <v>501</v>
      </c>
      <c r="D57" s="376">
        <v>1697</v>
      </c>
      <c r="E57" s="376">
        <v>0</v>
      </c>
      <c r="F57" s="376">
        <v>0</v>
      </c>
      <c r="G57" s="414">
        <v>0</v>
      </c>
      <c r="H57" s="376">
        <v>0</v>
      </c>
      <c r="I57" s="376">
        <v>88</v>
      </c>
      <c r="J57" s="376">
        <v>2</v>
      </c>
      <c r="K57" s="414">
        <v>90</v>
      </c>
      <c r="L57" s="376">
        <v>0</v>
      </c>
      <c r="M57" s="376">
        <v>0</v>
      </c>
      <c r="N57" s="376">
        <v>0</v>
      </c>
      <c r="O57" s="376">
        <v>0</v>
      </c>
      <c r="P57" s="376">
        <v>0</v>
      </c>
      <c r="Q57" s="376">
        <v>0</v>
      </c>
      <c r="R57" s="405">
        <v>1787</v>
      </c>
      <c r="U57" s="53">
        <v>842</v>
      </c>
      <c r="V57" s="200"/>
      <c r="W57" s="200"/>
      <c r="X57" s="200"/>
      <c r="Y57" s="200"/>
      <c r="Z57" s="200">
        <v>80</v>
      </c>
      <c r="AA57" s="200">
        <v>235</v>
      </c>
      <c r="AB57" s="200">
        <v>1</v>
      </c>
      <c r="AC57" s="200">
        <v>45</v>
      </c>
      <c r="AD57" s="200">
        <v>5018</v>
      </c>
      <c r="AE57" s="200"/>
      <c r="AF57" s="200"/>
      <c r="AG57" s="53"/>
      <c r="AH57" s="53"/>
      <c r="AI57" s="53"/>
      <c r="AJ57" s="373"/>
    </row>
    <row r="58" spans="1:36">
      <c r="A58" s="411" t="s">
        <v>390</v>
      </c>
      <c r="B58" s="416" t="s">
        <v>486</v>
      </c>
      <c r="C58" s="413">
        <v>543</v>
      </c>
      <c r="D58" s="376">
        <v>2436</v>
      </c>
      <c r="E58" s="376">
        <v>3878</v>
      </c>
      <c r="F58" s="376">
        <v>20</v>
      </c>
      <c r="G58" s="414">
        <v>3898</v>
      </c>
      <c r="H58" s="376">
        <v>0</v>
      </c>
      <c r="I58" s="376">
        <v>69</v>
      </c>
      <c r="J58" s="376">
        <v>2</v>
      </c>
      <c r="K58" s="414">
        <v>71</v>
      </c>
      <c r="L58" s="376">
        <v>0</v>
      </c>
      <c r="M58" s="376">
        <v>0</v>
      </c>
      <c r="N58" s="376">
        <v>0</v>
      </c>
      <c r="O58" s="376">
        <v>0</v>
      </c>
      <c r="P58" s="376">
        <v>0</v>
      </c>
      <c r="Q58" s="376">
        <v>0</v>
      </c>
      <c r="R58" s="405">
        <v>6405</v>
      </c>
      <c r="U58" s="53">
        <v>38</v>
      </c>
      <c r="V58" s="200"/>
      <c r="W58" s="200"/>
      <c r="X58" s="200"/>
      <c r="Y58" s="200"/>
      <c r="Z58" s="200">
        <v>223</v>
      </c>
      <c r="AA58" s="200">
        <v>710</v>
      </c>
      <c r="AB58" s="200">
        <v>2</v>
      </c>
      <c r="AC58" s="200">
        <v>14</v>
      </c>
      <c r="AD58" s="200">
        <v>7637</v>
      </c>
      <c r="AE58" s="200"/>
      <c r="AF58" s="200"/>
      <c r="AG58" s="53"/>
      <c r="AH58" s="53"/>
      <c r="AI58" s="53"/>
      <c r="AJ58" s="373"/>
    </row>
    <row r="59" spans="1:36">
      <c r="A59" s="411" t="s">
        <v>391</v>
      </c>
      <c r="B59" s="416" t="s">
        <v>486</v>
      </c>
      <c r="C59" s="413">
        <v>628</v>
      </c>
      <c r="D59" s="376">
        <v>6195</v>
      </c>
      <c r="E59" s="376">
        <v>434</v>
      </c>
      <c r="F59" s="376">
        <v>0</v>
      </c>
      <c r="G59" s="414">
        <v>434</v>
      </c>
      <c r="H59" s="376">
        <v>0</v>
      </c>
      <c r="I59" s="376">
        <v>323</v>
      </c>
      <c r="J59" s="376">
        <v>11</v>
      </c>
      <c r="K59" s="414">
        <v>334</v>
      </c>
      <c r="L59" s="376">
        <v>0</v>
      </c>
      <c r="M59" s="376">
        <v>0</v>
      </c>
      <c r="N59" s="376">
        <v>0</v>
      </c>
      <c r="O59" s="376">
        <v>0</v>
      </c>
      <c r="P59" s="376">
        <v>0</v>
      </c>
      <c r="Q59" s="376">
        <v>0</v>
      </c>
      <c r="R59" s="405">
        <v>6963</v>
      </c>
      <c r="U59" s="53">
        <v>86</v>
      </c>
      <c r="V59" s="200"/>
      <c r="W59" s="200">
        <v>3</v>
      </c>
      <c r="X59" s="200"/>
      <c r="Y59" s="200">
        <v>65</v>
      </c>
      <c r="Z59" s="200">
        <v>208</v>
      </c>
      <c r="AA59" s="200">
        <v>2392</v>
      </c>
      <c r="AB59" s="200">
        <v>3</v>
      </c>
      <c r="AC59" s="200"/>
      <c r="AD59" s="200"/>
      <c r="AE59" s="200"/>
      <c r="AF59" s="200"/>
      <c r="AG59" s="53"/>
      <c r="AH59" s="53"/>
      <c r="AI59" s="53"/>
      <c r="AJ59" s="373"/>
    </row>
    <row r="60" spans="1:36">
      <c r="A60" s="411" t="s">
        <v>392</v>
      </c>
      <c r="B60" s="416" t="s">
        <v>486</v>
      </c>
      <c r="C60" s="413">
        <v>656</v>
      </c>
      <c r="D60" s="376">
        <v>4524</v>
      </c>
      <c r="E60" s="376">
        <v>0</v>
      </c>
      <c r="F60" s="376">
        <v>0</v>
      </c>
      <c r="G60" s="414">
        <v>0</v>
      </c>
      <c r="H60" s="376">
        <v>1290</v>
      </c>
      <c r="I60" s="376">
        <v>1456</v>
      </c>
      <c r="J60" s="376">
        <v>17</v>
      </c>
      <c r="K60" s="414">
        <v>1473</v>
      </c>
      <c r="L60" s="376">
        <v>0</v>
      </c>
      <c r="M60" s="376">
        <v>0</v>
      </c>
      <c r="N60" s="376">
        <v>0</v>
      </c>
      <c r="O60" s="376">
        <v>0</v>
      </c>
      <c r="P60" s="376">
        <v>0</v>
      </c>
      <c r="Q60" s="376">
        <v>0</v>
      </c>
      <c r="R60" s="405">
        <v>7287</v>
      </c>
      <c r="U60" s="53">
        <v>107</v>
      </c>
      <c r="V60" s="200"/>
      <c r="W60" s="200"/>
      <c r="X60" s="200"/>
      <c r="Y60" s="200"/>
      <c r="Z60" s="200">
        <v>184</v>
      </c>
      <c r="AA60" s="200">
        <v>1526</v>
      </c>
      <c r="AB60" s="200">
        <v>4</v>
      </c>
      <c r="AC60" s="200">
        <v>12</v>
      </c>
      <c r="AD60" s="200">
        <v>3651</v>
      </c>
      <c r="AE60" s="200"/>
      <c r="AF60" s="200"/>
      <c r="AG60" s="53"/>
      <c r="AH60" s="53"/>
      <c r="AI60" s="53"/>
      <c r="AJ60" s="373"/>
    </row>
    <row r="61" spans="1:36">
      <c r="A61" s="411" t="s">
        <v>393</v>
      </c>
      <c r="B61" s="416" t="s">
        <v>486</v>
      </c>
      <c r="C61" s="413">
        <v>761</v>
      </c>
      <c r="D61" s="376">
        <v>7192</v>
      </c>
      <c r="E61" s="376">
        <v>0</v>
      </c>
      <c r="F61" s="376">
        <v>0</v>
      </c>
      <c r="G61" s="414">
        <v>0</v>
      </c>
      <c r="H61" s="376">
        <v>0</v>
      </c>
      <c r="I61" s="376">
        <v>1019</v>
      </c>
      <c r="J61" s="376">
        <v>18</v>
      </c>
      <c r="K61" s="414">
        <v>1037</v>
      </c>
      <c r="L61" s="376">
        <v>0</v>
      </c>
      <c r="M61" s="376">
        <v>0</v>
      </c>
      <c r="N61" s="376">
        <v>0</v>
      </c>
      <c r="O61" s="376">
        <v>0</v>
      </c>
      <c r="P61" s="376">
        <v>0</v>
      </c>
      <c r="Q61" s="376">
        <v>0</v>
      </c>
      <c r="R61" s="405">
        <v>8229</v>
      </c>
      <c r="U61" s="53">
        <v>134</v>
      </c>
      <c r="V61" s="200"/>
      <c r="W61" s="200"/>
      <c r="X61" s="200"/>
      <c r="Y61" s="200"/>
      <c r="Z61" s="200">
        <v>163</v>
      </c>
      <c r="AA61" s="200">
        <v>6164</v>
      </c>
      <c r="AB61" s="200">
        <v>2</v>
      </c>
      <c r="AC61" s="200"/>
      <c r="AD61" s="200"/>
      <c r="AE61" s="200"/>
      <c r="AF61" s="200"/>
      <c r="AG61" s="53"/>
      <c r="AH61" s="53"/>
      <c r="AI61" s="53"/>
      <c r="AJ61" s="373"/>
    </row>
    <row r="62" spans="1:36">
      <c r="A62" s="411" t="s">
        <v>394</v>
      </c>
      <c r="B62" s="416" t="s">
        <v>486</v>
      </c>
      <c r="C62" s="413">
        <v>842</v>
      </c>
      <c r="D62" s="376">
        <v>235</v>
      </c>
      <c r="E62" s="376">
        <v>5018</v>
      </c>
      <c r="F62" s="376">
        <v>45</v>
      </c>
      <c r="G62" s="414">
        <v>5063</v>
      </c>
      <c r="H62" s="376">
        <v>0</v>
      </c>
      <c r="I62" s="376">
        <v>80</v>
      </c>
      <c r="J62" s="376">
        <v>1</v>
      </c>
      <c r="K62" s="414">
        <v>81</v>
      </c>
      <c r="L62" s="376">
        <v>0</v>
      </c>
      <c r="M62" s="376">
        <v>0</v>
      </c>
      <c r="N62" s="376">
        <v>0</v>
      </c>
      <c r="O62" s="376">
        <v>0</v>
      </c>
      <c r="P62" s="376">
        <v>0</v>
      </c>
      <c r="Q62" s="376">
        <v>0</v>
      </c>
      <c r="R62" s="405">
        <v>5379</v>
      </c>
      <c r="U62" s="53">
        <v>150</v>
      </c>
      <c r="V62" s="200"/>
      <c r="W62" s="200"/>
      <c r="X62" s="200"/>
      <c r="Y62" s="200"/>
      <c r="Z62" s="200">
        <v>303</v>
      </c>
      <c r="AA62" s="200">
        <v>1289</v>
      </c>
      <c r="AB62" s="200">
        <v>3</v>
      </c>
      <c r="AC62" s="200"/>
      <c r="AD62" s="200"/>
      <c r="AE62" s="200"/>
      <c r="AF62" s="200"/>
      <c r="AG62" s="53"/>
      <c r="AH62" s="53"/>
      <c r="AI62" s="53"/>
      <c r="AJ62" s="373"/>
    </row>
    <row r="63" spans="1:36">
      <c r="A63" s="415" t="s">
        <v>494</v>
      </c>
      <c r="B63" s="415"/>
      <c r="C63" s="415"/>
      <c r="D63" s="410">
        <v>83853</v>
      </c>
      <c r="E63" s="410">
        <v>29937</v>
      </c>
      <c r="F63" s="410">
        <v>71</v>
      </c>
      <c r="G63" s="410">
        <v>30008</v>
      </c>
      <c r="H63" s="410">
        <v>8807</v>
      </c>
      <c r="I63" s="410">
        <v>9167</v>
      </c>
      <c r="J63" s="410">
        <v>323</v>
      </c>
      <c r="K63" s="410">
        <v>9490</v>
      </c>
      <c r="L63" s="410">
        <v>4098</v>
      </c>
      <c r="M63" s="410">
        <v>0</v>
      </c>
      <c r="N63" s="410">
        <v>0</v>
      </c>
      <c r="O63" s="410">
        <v>0</v>
      </c>
      <c r="P63" s="410">
        <v>0</v>
      </c>
      <c r="Q63" s="410">
        <v>0</v>
      </c>
      <c r="R63" s="410">
        <v>136256</v>
      </c>
      <c r="U63" s="53">
        <v>237</v>
      </c>
      <c r="V63" s="200"/>
      <c r="W63" s="200">
        <v>680</v>
      </c>
      <c r="X63" s="200"/>
      <c r="Y63" s="200">
        <v>2865</v>
      </c>
      <c r="Z63" s="200">
        <v>318</v>
      </c>
      <c r="AA63" s="200">
        <v>5417</v>
      </c>
      <c r="AB63" s="200">
        <v>35</v>
      </c>
      <c r="AC63" s="200"/>
      <c r="AD63" s="200">
        <v>2</v>
      </c>
      <c r="AE63" s="200"/>
      <c r="AF63" s="200"/>
      <c r="AG63" s="53"/>
      <c r="AH63" s="53"/>
      <c r="AI63" s="53"/>
      <c r="AJ63" s="373"/>
    </row>
    <row r="64" spans="1:36">
      <c r="A64" s="411" t="s">
        <v>395</v>
      </c>
      <c r="B64" s="416" t="s">
        <v>494</v>
      </c>
      <c r="C64" s="413">
        <v>38</v>
      </c>
      <c r="D64" s="376">
        <v>710</v>
      </c>
      <c r="E64" s="376">
        <v>7637</v>
      </c>
      <c r="F64" s="376">
        <v>14</v>
      </c>
      <c r="G64" s="414">
        <v>7651</v>
      </c>
      <c r="H64" s="376">
        <v>0</v>
      </c>
      <c r="I64" s="376">
        <v>223</v>
      </c>
      <c r="J64" s="376">
        <v>2</v>
      </c>
      <c r="K64" s="414">
        <v>225</v>
      </c>
      <c r="L64" s="376">
        <v>0</v>
      </c>
      <c r="M64" s="376">
        <v>0</v>
      </c>
      <c r="N64" s="376">
        <v>0</v>
      </c>
      <c r="O64" s="376">
        <v>0</v>
      </c>
      <c r="P64" s="376">
        <v>0</v>
      </c>
      <c r="Q64" s="376">
        <v>0</v>
      </c>
      <c r="R64" s="405">
        <v>8586</v>
      </c>
      <c r="U64" s="53">
        <v>264</v>
      </c>
      <c r="V64" s="200"/>
      <c r="W64" s="200">
        <v>330</v>
      </c>
      <c r="X64" s="200"/>
      <c r="Y64" s="200"/>
      <c r="Z64" s="200">
        <v>611</v>
      </c>
      <c r="AA64" s="200">
        <v>1985</v>
      </c>
      <c r="AB64" s="200">
        <v>34</v>
      </c>
      <c r="AC64" s="200"/>
      <c r="AD64" s="200"/>
      <c r="AE64" s="200"/>
      <c r="AF64" s="200"/>
      <c r="AG64" s="53"/>
      <c r="AH64" s="53"/>
      <c r="AI64" s="53"/>
      <c r="AJ64" s="373"/>
    </row>
    <row r="65" spans="1:36">
      <c r="A65" s="411" t="s">
        <v>396</v>
      </c>
      <c r="B65" s="416" t="s">
        <v>494</v>
      </c>
      <c r="C65" s="413">
        <v>86</v>
      </c>
      <c r="D65" s="376">
        <v>2392</v>
      </c>
      <c r="E65" s="376">
        <v>0</v>
      </c>
      <c r="F65" s="376">
        <v>0</v>
      </c>
      <c r="G65" s="414">
        <v>0</v>
      </c>
      <c r="H65" s="376">
        <v>65</v>
      </c>
      <c r="I65" s="376">
        <v>208</v>
      </c>
      <c r="J65" s="376">
        <v>3</v>
      </c>
      <c r="K65" s="414">
        <v>211</v>
      </c>
      <c r="L65" s="376">
        <v>3</v>
      </c>
      <c r="M65" s="376">
        <v>0</v>
      </c>
      <c r="N65" s="376">
        <v>0</v>
      </c>
      <c r="O65" s="376">
        <v>0</v>
      </c>
      <c r="P65" s="376">
        <v>0</v>
      </c>
      <c r="Q65" s="376">
        <v>0</v>
      </c>
      <c r="R65" s="405">
        <v>2671</v>
      </c>
      <c r="U65" s="53">
        <v>310</v>
      </c>
      <c r="V65" s="200"/>
      <c r="W65" s="200"/>
      <c r="X65" s="200"/>
      <c r="Y65" s="200"/>
      <c r="Z65" s="200">
        <v>653</v>
      </c>
      <c r="AA65" s="200">
        <v>4001</v>
      </c>
      <c r="AB65" s="200">
        <v>5</v>
      </c>
      <c r="AC65" s="200"/>
      <c r="AD65" s="200"/>
      <c r="AE65" s="200"/>
      <c r="AF65" s="200"/>
      <c r="AG65" s="53"/>
      <c r="AH65" s="53"/>
      <c r="AI65" s="53"/>
      <c r="AJ65" s="373"/>
    </row>
    <row r="66" spans="1:36">
      <c r="A66" s="411" t="s">
        <v>397</v>
      </c>
      <c r="B66" s="416" t="s">
        <v>494</v>
      </c>
      <c r="C66" s="413">
        <v>107</v>
      </c>
      <c r="D66" s="376">
        <v>1526</v>
      </c>
      <c r="E66" s="376">
        <v>3651</v>
      </c>
      <c r="F66" s="376">
        <v>12</v>
      </c>
      <c r="G66" s="414">
        <v>3663</v>
      </c>
      <c r="H66" s="376">
        <v>0</v>
      </c>
      <c r="I66" s="376">
        <v>184</v>
      </c>
      <c r="J66" s="376">
        <v>4</v>
      </c>
      <c r="K66" s="414">
        <v>188</v>
      </c>
      <c r="L66" s="376">
        <v>0</v>
      </c>
      <c r="M66" s="376">
        <v>0</v>
      </c>
      <c r="N66" s="376">
        <v>0</v>
      </c>
      <c r="O66" s="376">
        <v>0</v>
      </c>
      <c r="P66" s="376">
        <v>0</v>
      </c>
      <c r="Q66" s="376">
        <v>0</v>
      </c>
      <c r="R66" s="405">
        <v>5377</v>
      </c>
      <c r="U66" s="53">
        <v>315</v>
      </c>
      <c r="V66" s="200"/>
      <c r="W66" s="200"/>
      <c r="X66" s="200"/>
      <c r="Y66" s="200"/>
      <c r="Z66" s="200">
        <v>413</v>
      </c>
      <c r="AA66" s="200">
        <v>3374</v>
      </c>
      <c r="AB66" s="200">
        <v>2</v>
      </c>
      <c r="AC66" s="200"/>
      <c r="AD66" s="200"/>
      <c r="AE66" s="200"/>
      <c r="AF66" s="200"/>
      <c r="AG66" s="53"/>
      <c r="AH66" s="53"/>
      <c r="AI66" s="53"/>
      <c r="AJ66" s="373"/>
    </row>
    <row r="67" spans="1:36">
      <c r="A67" s="411" t="s">
        <v>398</v>
      </c>
      <c r="B67" s="416" t="s">
        <v>494</v>
      </c>
      <c r="C67" s="413">
        <v>134</v>
      </c>
      <c r="D67" s="376">
        <v>6164</v>
      </c>
      <c r="E67" s="376">
        <v>0</v>
      </c>
      <c r="F67" s="376">
        <v>0</v>
      </c>
      <c r="G67" s="414">
        <v>0</v>
      </c>
      <c r="H67" s="376">
        <v>0</v>
      </c>
      <c r="I67" s="376">
        <v>163</v>
      </c>
      <c r="J67" s="376">
        <v>2</v>
      </c>
      <c r="K67" s="414">
        <v>165</v>
      </c>
      <c r="L67" s="376">
        <v>0</v>
      </c>
      <c r="M67" s="376">
        <v>0</v>
      </c>
      <c r="N67" s="376">
        <v>0</v>
      </c>
      <c r="O67" s="376">
        <v>0</v>
      </c>
      <c r="P67" s="376">
        <v>0</v>
      </c>
      <c r="Q67" s="376">
        <v>0</v>
      </c>
      <c r="R67" s="405">
        <v>6329</v>
      </c>
      <c r="U67" s="53">
        <v>361</v>
      </c>
      <c r="V67" s="200"/>
      <c r="W67" s="200"/>
      <c r="X67" s="200"/>
      <c r="Y67" s="200"/>
      <c r="Z67" s="200">
        <v>790</v>
      </c>
      <c r="AA67" s="200">
        <v>14737</v>
      </c>
      <c r="AB67" s="200">
        <v>17</v>
      </c>
      <c r="AC67" s="200"/>
      <c r="AD67" s="200"/>
      <c r="AE67" s="200"/>
      <c r="AF67" s="200"/>
      <c r="AG67" s="53"/>
      <c r="AH67" s="53"/>
      <c r="AI67" s="53"/>
      <c r="AJ67" s="373"/>
    </row>
    <row r="68" spans="1:36">
      <c r="A68" s="411" t="s">
        <v>399</v>
      </c>
      <c r="B68" s="416" t="s">
        <v>494</v>
      </c>
      <c r="C68" s="413">
        <v>150</v>
      </c>
      <c r="D68" s="376">
        <v>1289</v>
      </c>
      <c r="E68" s="376">
        <v>0</v>
      </c>
      <c r="F68" s="376">
        <v>0</v>
      </c>
      <c r="G68" s="414">
        <v>0</v>
      </c>
      <c r="H68" s="376">
        <v>0</v>
      </c>
      <c r="I68" s="376">
        <v>303</v>
      </c>
      <c r="J68" s="376">
        <v>3</v>
      </c>
      <c r="K68" s="414">
        <v>306</v>
      </c>
      <c r="L68" s="376">
        <v>0</v>
      </c>
      <c r="M68" s="376">
        <v>0</v>
      </c>
      <c r="N68" s="376">
        <v>0</v>
      </c>
      <c r="O68" s="376">
        <v>0</v>
      </c>
      <c r="P68" s="376">
        <v>0</v>
      </c>
      <c r="Q68" s="376">
        <v>0</v>
      </c>
      <c r="R68" s="405">
        <v>1595</v>
      </c>
      <c r="U68" s="53">
        <v>647</v>
      </c>
      <c r="V68" s="200"/>
      <c r="W68" s="200"/>
      <c r="X68" s="200"/>
      <c r="Y68" s="200"/>
      <c r="Z68" s="200">
        <v>491</v>
      </c>
      <c r="AA68" s="200">
        <v>3610</v>
      </c>
      <c r="AB68" s="200">
        <v>8</v>
      </c>
      <c r="AC68" s="200"/>
      <c r="AD68" s="200"/>
      <c r="AE68" s="200"/>
      <c r="AF68" s="200"/>
      <c r="AG68" s="53"/>
      <c r="AH68" s="53"/>
      <c r="AI68" s="53"/>
      <c r="AJ68" s="373"/>
    </row>
    <row r="69" spans="1:36">
      <c r="A69" s="411" t="s">
        <v>400</v>
      </c>
      <c r="B69" s="416" t="s">
        <v>494</v>
      </c>
      <c r="C69" s="413">
        <v>237</v>
      </c>
      <c r="D69" s="376">
        <v>5417</v>
      </c>
      <c r="E69" s="376">
        <v>2</v>
      </c>
      <c r="F69" s="376">
        <v>0</v>
      </c>
      <c r="G69" s="414">
        <v>2</v>
      </c>
      <c r="H69" s="376">
        <v>2865</v>
      </c>
      <c r="I69" s="376">
        <v>318</v>
      </c>
      <c r="J69" s="376">
        <v>35</v>
      </c>
      <c r="K69" s="414">
        <v>353</v>
      </c>
      <c r="L69" s="376">
        <v>680</v>
      </c>
      <c r="M69" s="376">
        <v>0</v>
      </c>
      <c r="N69" s="376">
        <v>0</v>
      </c>
      <c r="O69" s="376">
        <v>0</v>
      </c>
      <c r="P69" s="376">
        <v>0</v>
      </c>
      <c r="Q69" s="376">
        <v>0</v>
      </c>
      <c r="R69" s="405">
        <v>9317</v>
      </c>
      <c r="U69" s="53">
        <v>658</v>
      </c>
      <c r="V69" s="200"/>
      <c r="W69" s="200"/>
      <c r="X69" s="200"/>
      <c r="Y69" s="200"/>
      <c r="Z69" s="200">
        <v>261</v>
      </c>
      <c r="AA69" s="200">
        <v>1473</v>
      </c>
      <c r="AB69" s="200">
        <v>6</v>
      </c>
      <c r="AC69" s="200"/>
      <c r="AD69" s="200"/>
      <c r="AE69" s="200"/>
      <c r="AF69" s="200"/>
      <c r="AG69" s="53"/>
      <c r="AH69" s="53"/>
      <c r="AI69" s="53"/>
      <c r="AJ69" s="373"/>
    </row>
    <row r="70" spans="1:36">
      <c r="A70" s="411" t="s">
        <v>401</v>
      </c>
      <c r="B70" s="416" t="s">
        <v>494</v>
      </c>
      <c r="C70" s="413">
        <v>264</v>
      </c>
      <c r="D70" s="376">
        <v>1985</v>
      </c>
      <c r="E70" s="376">
        <v>0</v>
      </c>
      <c r="F70" s="376">
        <v>0</v>
      </c>
      <c r="G70" s="414">
        <v>0</v>
      </c>
      <c r="H70" s="376">
        <v>0</v>
      </c>
      <c r="I70" s="376">
        <v>611</v>
      </c>
      <c r="J70" s="376">
        <v>34</v>
      </c>
      <c r="K70" s="414">
        <v>645</v>
      </c>
      <c r="L70" s="376">
        <v>330</v>
      </c>
      <c r="M70" s="376">
        <v>0</v>
      </c>
      <c r="N70" s="376">
        <v>0</v>
      </c>
      <c r="O70" s="376">
        <v>0</v>
      </c>
      <c r="P70" s="376">
        <v>0</v>
      </c>
      <c r="Q70" s="376">
        <v>0</v>
      </c>
      <c r="R70" s="405">
        <v>2960</v>
      </c>
      <c r="U70" s="53">
        <v>664</v>
      </c>
      <c r="V70" s="200"/>
      <c r="W70" s="200">
        <v>1351</v>
      </c>
      <c r="X70" s="200"/>
      <c r="Y70" s="200"/>
      <c r="Z70" s="200">
        <v>1759</v>
      </c>
      <c r="AA70" s="200">
        <v>6932</v>
      </c>
      <c r="AB70" s="200">
        <v>59</v>
      </c>
      <c r="AC70" s="200">
        <v>1</v>
      </c>
      <c r="AD70" s="200"/>
      <c r="AE70" s="200"/>
      <c r="AF70" s="200"/>
      <c r="AG70" s="53"/>
      <c r="AH70" s="53"/>
      <c r="AI70" s="53"/>
      <c r="AJ70" s="373"/>
    </row>
    <row r="71" spans="1:36">
      <c r="A71" s="411" t="s">
        <v>402</v>
      </c>
      <c r="B71" s="416" t="s">
        <v>494</v>
      </c>
      <c r="C71" s="413">
        <v>310</v>
      </c>
      <c r="D71" s="376">
        <v>4001</v>
      </c>
      <c r="E71" s="376">
        <v>0</v>
      </c>
      <c r="F71" s="376">
        <v>0</v>
      </c>
      <c r="G71" s="414">
        <v>0</v>
      </c>
      <c r="H71" s="376">
        <v>0</v>
      </c>
      <c r="I71" s="376">
        <v>653</v>
      </c>
      <c r="J71" s="376">
        <v>5</v>
      </c>
      <c r="K71" s="414">
        <v>658</v>
      </c>
      <c r="L71" s="376">
        <v>0</v>
      </c>
      <c r="M71" s="376">
        <v>0</v>
      </c>
      <c r="N71" s="376">
        <v>0</v>
      </c>
      <c r="O71" s="376">
        <v>0</v>
      </c>
      <c r="P71" s="376">
        <v>0</v>
      </c>
      <c r="Q71" s="376">
        <v>0</v>
      </c>
      <c r="R71" s="405">
        <v>4659</v>
      </c>
      <c r="U71" s="53">
        <v>686</v>
      </c>
      <c r="V71" s="200"/>
      <c r="W71" s="200">
        <v>1071</v>
      </c>
      <c r="X71" s="200"/>
      <c r="Y71" s="200">
        <v>3334</v>
      </c>
      <c r="Z71" s="200">
        <v>758</v>
      </c>
      <c r="AA71" s="200">
        <v>12097</v>
      </c>
      <c r="AB71" s="200">
        <v>61</v>
      </c>
      <c r="AC71" s="200"/>
      <c r="AD71" s="200"/>
      <c r="AE71" s="200"/>
      <c r="AF71" s="200"/>
      <c r="AG71" s="53"/>
      <c r="AH71" s="53"/>
      <c r="AI71" s="53"/>
      <c r="AJ71" s="373"/>
    </row>
    <row r="72" spans="1:36">
      <c r="A72" s="411" t="s">
        <v>403</v>
      </c>
      <c r="B72" s="416" t="s">
        <v>494</v>
      </c>
      <c r="C72" s="413">
        <v>315</v>
      </c>
      <c r="D72" s="376">
        <v>3374</v>
      </c>
      <c r="E72" s="376">
        <v>0</v>
      </c>
      <c r="F72" s="376">
        <v>0</v>
      </c>
      <c r="G72" s="414">
        <v>0</v>
      </c>
      <c r="H72" s="376">
        <v>0</v>
      </c>
      <c r="I72" s="376">
        <v>413</v>
      </c>
      <c r="J72" s="376">
        <v>2</v>
      </c>
      <c r="K72" s="414">
        <v>415</v>
      </c>
      <c r="L72" s="376">
        <v>0</v>
      </c>
      <c r="M72" s="376">
        <v>0</v>
      </c>
      <c r="N72" s="376">
        <v>0</v>
      </c>
      <c r="O72" s="376">
        <v>0</v>
      </c>
      <c r="P72" s="376">
        <v>0</v>
      </c>
      <c r="Q72" s="376">
        <v>0</v>
      </c>
      <c r="R72" s="405">
        <v>3789</v>
      </c>
      <c r="U72" s="53">
        <v>819</v>
      </c>
      <c r="V72" s="200"/>
      <c r="W72" s="200"/>
      <c r="X72" s="200"/>
      <c r="Y72" s="200"/>
      <c r="Z72" s="200">
        <v>353</v>
      </c>
      <c r="AA72" s="200">
        <v>3377</v>
      </c>
      <c r="AB72" s="200">
        <v>4</v>
      </c>
      <c r="AC72" s="200"/>
      <c r="AD72" s="200"/>
      <c r="AE72" s="200"/>
      <c r="AF72" s="200"/>
      <c r="AG72" s="53"/>
      <c r="AH72" s="53"/>
      <c r="AI72" s="53"/>
      <c r="AJ72" s="373"/>
    </row>
    <row r="73" spans="1:36">
      <c r="A73" s="411" t="s">
        <v>404</v>
      </c>
      <c r="B73" s="416" t="s">
        <v>494</v>
      </c>
      <c r="C73" s="413">
        <v>361</v>
      </c>
      <c r="D73" s="376">
        <v>14737</v>
      </c>
      <c r="E73" s="376">
        <v>0</v>
      </c>
      <c r="F73" s="376">
        <v>0</v>
      </c>
      <c r="G73" s="414">
        <v>0</v>
      </c>
      <c r="H73" s="376">
        <v>0</v>
      </c>
      <c r="I73" s="376">
        <v>790</v>
      </c>
      <c r="J73" s="376">
        <v>17</v>
      </c>
      <c r="K73" s="414">
        <v>807</v>
      </c>
      <c r="L73" s="376">
        <v>0</v>
      </c>
      <c r="M73" s="376">
        <v>0</v>
      </c>
      <c r="N73" s="376">
        <v>0</v>
      </c>
      <c r="O73" s="376">
        <v>0</v>
      </c>
      <c r="P73" s="376">
        <v>0</v>
      </c>
      <c r="Q73" s="376">
        <v>0</v>
      </c>
      <c r="R73" s="405">
        <v>15544</v>
      </c>
      <c r="U73" s="53">
        <v>854</v>
      </c>
      <c r="V73" s="200"/>
      <c r="W73" s="200"/>
      <c r="X73" s="200"/>
      <c r="Y73" s="200"/>
      <c r="Z73" s="200">
        <v>205</v>
      </c>
      <c r="AA73" s="200">
        <v>1236</v>
      </c>
      <c r="AB73" s="200">
        <v>25</v>
      </c>
      <c r="AC73" s="200">
        <v>24</v>
      </c>
      <c r="AD73" s="200">
        <v>11339</v>
      </c>
      <c r="AE73" s="200"/>
      <c r="AF73" s="200"/>
      <c r="AG73" s="53"/>
      <c r="AH73" s="53"/>
      <c r="AI73" s="53"/>
      <c r="AJ73" s="373"/>
    </row>
    <row r="74" spans="1:36">
      <c r="A74" s="411" t="s">
        <v>405</v>
      </c>
      <c r="B74" s="416" t="s">
        <v>494</v>
      </c>
      <c r="C74" s="413">
        <v>647</v>
      </c>
      <c r="D74" s="376">
        <v>3610</v>
      </c>
      <c r="E74" s="376">
        <v>0</v>
      </c>
      <c r="F74" s="376">
        <v>0</v>
      </c>
      <c r="G74" s="414">
        <v>0</v>
      </c>
      <c r="H74" s="376">
        <v>0</v>
      </c>
      <c r="I74" s="376">
        <v>491</v>
      </c>
      <c r="J74" s="376">
        <v>8</v>
      </c>
      <c r="K74" s="414">
        <v>499</v>
      </c>
      <c r="L74" s="376">
        <v>0</v>
      </c>
      <c r="M74" s="376">
        <v>0</v>
      </c>
      <c r="N74" s="376">
        <v>0</v>
      </c>
      <c r="O74" s="376">
        <v>0</v>
      </c>
      <c r="P74" s="376">
        <v>0</v>
      </c>
      <c r="Q74" s="376">
        <v>0</v>
      </c>
      <c r="R74" s="405">
        <v>4109</v>
      </c>
      <c r="U74" s="53">
        <v>887</v>
      </c>
      <c r="V74" s="200"/>
      <c r="W74" s="200">
        <v>663</v>
      </c>
      <c r="X74" s="200"/>
      <c r="Y74" s="200">
        <v>2543</v>
      </c>
      <c r="Z74" s="200">
        <v>1474</v>
      </c>
      <c r="AA74" s="200">
        <v>13533</v>
      </c>
      <c r="AB74" s="200">
        <v>53</v>
      </c>
      <c r="AC74" s="200">
        <v>20</v>
      </c>
      <c r="AD74" s="200">
        <v>7308</v>
      </c>
      <c r="AE74" s="200"/>
      <c r="AF74" s="200"/>
      <c r="AG74" s="53"/>
      <c r="AH74" s="53"/>
      <c r="AI74" s="53"/>
      <c r="AJ74" s="373"/>
    </row>
    <row r="75" spans="1:36">
      <c r="A75" s="411" t="s">
        <v>406</v>
      </c>
      <c r="B75" s="416" t="s">
        <v>494</v>
      </c>
      <c r="C75" s="413">
        <v>658</v>
      </c>
      <c r="D75" s="376">
        <v>1473</v>
      </c>
      <c r="E75" s="376">
        <v>0</v>
      </c>
      <c r="F75" s="376">
        <v>0</v>
      </c>
      <c r="G75" s="414">
        <v>0</v>
      </c>
      <c r="H75" s="376">
        <v>0</v>
      </c>
      <c r="I75" s="376">
        <v>261</v>
      </c>
      <c r="J75" s="376">
        <v>6</v>
      </c>
      <c r="K75" s="414">
        <v>267</v>
      </c>
      <c r="L75" s="376">
        <v>0</v>
      </c>
      <c r="M75" s="376">
        <v>0</v>
      </c>
      <c r="N75" s="376">
        <v>0</v>
      </c>
      <c r="O75" s="376">
        <v>0</v>
      </c>
      <c r="P75" s="376">
        <v>0</v>
      </c>
      <c r="Q75" s="376">
        <v>0</v>
      </c>
      <c r="R75" s="405">
        <v>1740</v>
      </c>
      <c r="U75" s="53">
        <v>2</v>
      </c>
      <c r="V75" s="200"/>
      <c r="W75" s="200"/>
      <c r="X75" s="200"/>
      <c r="Y75" s="200"/>
      <c r="Z75" s="200">
        <v>708</v>
      </c>
      <c r="AA75" s="200">
        <v>8302</v>
      </c>
      <c r="AB75" s="200">
        <v>45</v>
      </c>
      <c r="AC75" s="200">
        <v>9</v>
      </c>
      <c r="AD75" s="200">
        <v>2715</v>
      </c>
      <c r="AE75" s="200"/>
      <c r="AF75" s="200"/>
      <c r="AG75" s="53"/>
      <c r="AH75" s="53"/>
      <c r="AI75" s="53"/>
      <c r="AJ75" s="373"/>
    </row>
    <row r="76" spans="1:36">
      <c r="A76" s="411" t="s">
        <v>407</v>
      </c>
      <c r="B76" s="416" t="s">
        <v>494</v>
      </c>
      <c r="C76" s="413">
        <v>664</v>
      </c>
      <c r="D76" s="376">
        <v>6932</v>
      </c>
      <c r="E76" s="376">
        <v>0</v>
      </c>
      <c r="F76" s="376">
        <v>1</v>
      </c>
      <c r="G76" s="414">
        <v>1</v>
      </c>
      <c r="H76" s="376">
        <v>0</v>
      </c>
      <c r="I76" s="376">
        <v>1759</v>
      </c>
      <c r="J76" s="376">
        <v>59</v>
      </c>
      <c r="K76" s="414">
        <v>1818</v>
      </c>
      <c r="L76" s="376">
        <v>1351</v>
      </c>
      <c r="M76" s="376">
        <v>0</v>
      </c>
      <c r="N76" s="376">
        <v>0</v>
      </c>
      <c r="O76" s="376">
        <v>0</v>
      </c>
      <c r="P76" s="376">
        <v>0</v>
      </c>
      <c r="Q76" s="376">
        <v>0</v>
      </c>
      <c r="R76" s="405">
        <v>10102</v>
      </c>
      <c r="U76" s="53">
        <v>21</v>
      </c>
      <c r="V76" s="200"/>
      <c r="W76" s="200"/>
      <c r="X76" s="200"/>
      <c r="Y76" s="200"/>
      <c r="Z76" s="200">
        <v>158</v>
      </c>
      <c r="AA76" s="200">
        <v>2613</v>
      </c>
      <c r="AB76" s="200">
        <v>9</v>
      </c>
      <c r="AC76" s="200"/>
      <c r="AD76" s="200"/>
      <c r="AE76" s="200"/>
      <c r="AF76" s="200"/>
      <c r="AG76" s="53"/>
      <c r="AH76" s="53"/>
      <c r="AI76" s="53"/>
      <c r="AJ76" s="373"/>
    </row>
    <row r="77" spans="1:36">
      <c r="A77" s="411" t="s">
        <v>408</v>
      </c>
      <c r="B77" s="416" t="s">
        <v>494</v>
      </c>
      <c r="C77" s="413">
        <v>686</v>
      </c>
      <c r="D77" s="376">
        <v>12097</v>
      </c>
      <c r="E77" s="376">
        <v>0</v>
      </c>
      <c r="F77" s="376">
        <v>0</v>
      </c>
      <c r="G77" s="414">
        <v>0</v>
      </c>
      <c r="H77" s="376">
        <v>3334</v>
      </c>
      <c r="I77" s="376">
        <v>758</v>
      </c>
      <c r="J77" s="376">
        <v>61</v>
      </c>
      <c r="K77" s="414">
        <v>819</v>
      </c>
      <c r="L77" s="376">
        <v>1071</v>
      </c>
      <c r="M77" s="376">
        <v>0</v>
      </c>
      <c r="N77" s="376">
        <v>0</v>
      </c>
      <c r="O77" s="376">
        <v>0</v>
      </c>
      <c r="P77" s="376">
        <v>0</v>
      </c>
      <c r="Q77" s="376">
        <v>0</v>
      </c>
      <c r="R77" s="405">
        <v>17321</v>
      </c>
      <c r="U77" s="53">
        <v>55</v>
      </c>
      <c r="V77" s="200"/>
      <c r="W77" s="200"/>
      <c r="X77" s="200"/>
      <c r="Y77" s="200"/>
      <c r="Z77" s="200">
        <v>153</v>
      </c>
      <c r="AA77" s="200">
        <v>5798</v>
      </c>
      <c r="AB77" s="200">
        <v>12</v>
      </c>
      <c r="AC77" s="200"/>
      <c r="AD77" s="200"/>
      <c r="AE77" s="200"/>
      <c r="AF77" s="200"/>
      <c r="AG77" s="53"/>
      <c r="AH77" s="53"/>
      <c r="AI77" s="53"/>
      <c r="AJ77" s="373"/>
    </row>
    <row r="78" spans="1:36">
      <c r="A78" s="411" t="s">
        <v>409</v>
      </c>
      <c r="B78" s="416" t="s">
        <v>494</v>
      </c>
      <c r="C78" s="413">
        <v>819</v>
      </c>
      <c r="D78" s="376">
        <v>3377</v>
      </c>
      <c r="E78" s="376">
        <v>0</v>
      </c>
      <c r="F78" s="376">
        <v>0</v>
      </c>
      <c r="G78" s="414">
        <v>0</v>
      </c>
      <c r="H78" s="376">
        <v>0</v>
      </c>
      <c r="I78" s="376">
        <v>353</v>
      </c>
      <c r="J78" s="376">
        <v>4</v>
      </c>
      <c r="K78" s="414">
        <v>357</v>
      </c>
      <c r="L78" s="376">
        <v>0</v>
      </c>
      <c r="M78" s="376">
        <v>0</v>
      </c>
      <c r="N78" s="376">
        <v>0</v>
      </c>
      <c r="O78" s="376">
        <v>0</v>
      </c>
      <c r="P78" s="376">
        <v>0</v>
      </c>
      <c r="Q78" s="376">
        <v>0</v>
      </c>
      <c r="R78" s="405">
        <v>3734</v>
      </c>
      <c r="U78" s="53">
        <v>148</v>
      </c>
      <c r="V78" s="200"/>
      <c r="W78" s="200"/>
      <c r="X78" s="200"/>
      <c r="Y78" s="200">
        <v>4517</v>
      </c>
      <c r="Z78" s="200">
        <v>3923</v>
      </c>
      <c r="AA78" s="200">
        <v>9544</v>
      </c>
      <c r="AB78" s="200">
        <v>294</v>
      </c>
      <c r="AC78" s="200"/>
      <c r="AD78" s="200">
        <v>1</v>
      </c>
      <c r="AE78" s="200">
        <v>1</v>
      </c>
      <c r="AF78" s="200"/>
      <c r="AG78" s="53"/>
      <c r="AH78" s="53"/>
      <c r="AI78" s="53"/>
      <c r="AJ78" s="373"/>
    </row>
    <row r="79" spans="1:36">
      <c r="A79" s="411" t="s">
        <v>410</v>
      </c>
      <c r="B79" s="416" t="s">
        <v>494</v>
      </c>
      <c r="C79" s="413">
        <v>854</v>
      </c>
      <c r="D79" s="376">
        <v>1236</v>
      </c>
      <c r="E79" s="376">
        <v>11339</v>
      </c>
      <c r="F79" s="376">
        <v>24</v>
      </c>
      <c r="G79" s="414">
        <v>11363</v>
      </c>
      <c r="H79" s="376">
        <v>0</v>
      </c>
      <c r="I79" s="376">
        <v>205</v>
      </c>
      <c r="J79" s="376">
        <v>25</v>
      </c>
      <c r="K79" s="414">
        <v>230</v>
      </c>
      <c r="L79" s="376">
        <v>0</v>
      </c>
      <c r="M79" s="376">
        <v>0</v>
      </c>
      <c r="N79" s="376">
        <v>0</v>
      </c>
      <c r="O79" s="376">
        <v>0</v>
      </c>
      <c r="P79" s="376">
        <v>0</v>
      </c>
      <c r="Q79" s="376">
        <v>0</v>
      </c>
      <c r="R79" s="405">
        <v>12829</v>
      </c>
      <c r="U79" s="53">
        <v>197</v>
      </c>
      <c r="V79" s="200"/>
      <c r="W79" s="200"/>
      <c r="X79" s="200"/>
      <c r="Y79" s="200">
        <v>470</v>
      </c>
      <c r="Z79" s="200">
        <v>2191</v>
      </c>
      <c r="AA79" s="200">
        <v>8721</v>
      </c>
      <c r="AB79" s="200">
        <v>101</v>
      </c>
      <c r="AC79" s="200"/>
      <c r="AD79" s="200"/>
      <c r="AE79" s="200"/>
      <c r="AF79" s="200"/>
      <c r="AG79" s="53"/>
      <c r="AH79" s="53"/>
      <c r="AI79" s="53"/>
      <c r="AJ79" s="373"/>
    </row>
    <row r="80" spans="1:36">
      <c r="A80" s="411" t="s">
        <v>411</v>
      </c>
      <c r="B80" s="416" t="s">
        <v>494</v>
      </c>
      <c r="C80" s="413">
        <v>887</v>
      </c>
      <c r="D80" s="376">
        <v>13533</v>
      </c>
      <c r="E80" s="376">
        <v>7308</v>
      </c>
      <c r="F80" s="376">
        <v>20</v>
      </c>
      <c r="G80" s="414">
        <v>7328</v>
      </c>
      <c r="H80" s="376">
        <v>2543</v>
      </c>
      <c r="I80" s="376">
        <v>1474</v>
      </c>
      <c r="J80" s="376">
        <v>53</v>
      </c>
      <c r="K80" s="414">
        <v>1527</v>
      </c>
      <c r="L80" s="376">
        <v>663</v>
      </c>
      <c r="M80" s="376">
        <v>0</v>
      </c>
      <c r="N80" s="376">
        <v>0</v>
      </c>
      <c r="O80" s="376">
        <v>0</v>
      </c>
      <c r="P80" s="376">
        <v>0</v>
      </c>
      <c r="Q80" s="376">
        <v>0</v>
      </c>
      <c r="R80" s="405">
        <v>25594</v>
      </c>
      <c r="U80" s="53">
        <v>206</v>
      </c>
      <c r="V80" s="200"/>
      <c r="W80" s="200">
        <v>6</v>
      </c>
      <c r="X80" s="200"/>
      <c r="Y80" s="200">
        <v>372</v>
      </c>
      <c r="Z80" s="200">
        <v>191</v>
      </c>
      <c r="AA80" s="200">
        <v>2081</v>
      </c>
      <c r="AB80" s="200">
        <v>4</v>
      </c>
      <c r="AC80" s="200"/>
      <c r="AD80" s="200"/>
      <c r="AE80" s="200"/>
      <c r="AF80" s="200"/>
      <c r="AG80" s="53"/>
      <c r="AH80" s="53"/>
      <c r="AI80" s="53"/>
      <c r="AJ80" s="373"/>
    </row>
    <row r="81" spans="1:36">
      <c r="A81" s="415" t="s">
        <v>489</v>
      </c>
      <c r="B81" s="415"/>
      <c r="C81" s="415"/>
      <c r="D81" s="410">
        <v>180968</v>
      </c>
      <c r="E81" s="410">
        <v>3976</v>
      </c>
      <c r="F81" s="410">
        <v>53</v>
      </c>
      <c r="G81" s="410">
        <v>4029</v>
      </c>
      <c r="H81" s="410">
        <v>43518</v>
      </c>
      <c r="I81" s="410">
        <v>36047</v>
      </c>
      <c r="J81" s="410">
        <v>2681</v>
      </c>
      <c r="K81" s="410">
        <v>38728</v>
      </c>
      <c r="L81" s="410">
        <v>8006</v>
      </c>
      <c r="M81" s="410">
        <v>1835</v>
      </c>
      <c r="N81" s="410">
        <v>0</v>
      </c>
      <c r="O81" s="410">
        <v>3</v>
      </c>
      <c r="P81" s="410">
        <v>0</v>
      </c>
      <c r="Q81" s="410">
        <v>0</v>
      </c>
      <c r="R81" s="410">
        <v>277087</v>
      </c>
      <c r="U81" s="53">
        <v>313</v>
      </c>
      <c r="V81" s="200"/>
      <c r="W81" s="200"/>
      <c r="X81" s="200"/>
      <c r="Y81" s="200">
        <v>1551</v>
      </c>
      <c r="Z81" s="200">
        <v>452</v>
      </c>
      <c r="AA81" s="200">
        <v>4234</v>
      </c>
      <c r="AB81" s="200">
        <v>49</v>
      </c>
      <c r="AC81" s="200"/>
      <c r="AD81" s="200"/>
      <c r="AE81" s="200"/>
      <c r="AF81" s="200"/>
      <c r="AG81" s="53"/>
      <c r="AH81" s="53"/>
      <c r="AI81" s="53"/>
      <c r="AJ81" s="373"/>
    </row>
    <row r="82" spans="1:36">
      <c r="A82" s="411" t="s">
        <v>412</v>
      </c>
      <c r="B82" s="416" t="s">
        <v>489</v>
      </c>
      <c r="C82" s="413">
        <v>2</v>
      </c>
      <c r="D82" s="376">
        <v>8302</v>
      </c>
      <c r="E82" s="376">
        <v>2715</v>
      </c>
      <c r="F82" s="376">
        <v>9</v>
      </c>
      <c r="G82" s="414">
        <v>2724</v>
      </c>
      <c r="H82" s="376">
        <v>0</v>
      </c>
      <c r="I82" s="376">
        <v>708</v>
      </c>
      <c r="J82" s="376">
        <v>45</v>
      </c>
      <c r="K82" s="414">
        <v>753</v>
      </c>
      <c r="L82" s="376">
        <v>0</v>
      </c>
      <c r="M82" s="376">
        <v>0</v>
      </c>
      <c r="N82" s="376">
        <v>0</v>
      </c>
      <c r="O82" s="376">
        <v>0</v>
      </c>
      <c r="P82" s="376">
        <v>0</v>
      </c>
      <c r="Q82" s="376">
        <v>0</v>
      </c>
      <c r="R82" s="405">
        <v>11779</v>
      </c>
      <c r="U82" s="53">
        <v>318</v>
      </c>
      <c r="V82" s="200"/>
      <c r="W82" s="200">
        <v>788</v>
      </c>
      <c r="X82" s="200"/>
      <c r="Y82" s="200">
        <v>3583</v>
      </c>
      <c r="Z82" s="200">
        <v>1661</v>
      </c>
      <c r="AA82" s="200">
        <v>8920</v>
      </c>
      <c r="AB82" s="200">
        <v>83</v>
      </c>
      <c r="AC82" s="200"/>
      <c r="AD82" s="200"/>
      <c r="AE82" s="200"/>
      <c r="AF82" s="200"/>
      <c r="AG82" s="53"/>
      <c r="AH82" s="53"/>
      <c r="AI82" s="53"/>
      <c r="AJ82" s="373"/>
    </row>
    <row r="83" spans="1:36">
      <c r="A83" s="411" t="s">
        <v>413</v>
      </c>
      <c r="B83" s="416" t="s">
        <v>489</v>
      </c>
      <c r="C83" s="413">
        <v>21</v>
      </c>
      <c r="D83" s="376">
        <v>2613</v>
      </c>
      <c r="E83" s="376">
        <v>0</v>
      </c>
      <c r="F83" s="376">
        <v>0</v>
      </c>
      <c r="G83" s="414">
        <v>0</v>
      </c>
      <c r="H83" s="376">
        <v>0</v>
      </c>
      <c r="I83" s="376">
        <v>158</v>
      </c>
      <c r="J83" s="376">
        <v>9</v>
      </c>
      <c r="K83" s="414">
        <v>167</v>
      </c>
      <c r="L83" s="376">
        <v>0</v>
      </c>
      <c r="M83" s="376">
        <v>0</v>
      </c>
      <c r="N83" s="376">
        <v>0</v>
      </c>
      <c r="O83" s="376">
        <v>0</v>
      </c>
      <c r="P83" s="376">
        <v>0</v>
      </c>
      <c r="Q83" s="376">
        <v>0</v>
      </c>
      <c r="R83" s="405">
        <v>2780</v>
      </c>
      <c r="U83" s="53">
        <v>321</v>
      </c>
      <c r="V83" s="200"/>
      <c r="W83" s="200"/>
      <c r="X83" s="200"/>
      <c r="Y83" s="200"/>
      <c r="Z83" s="200">
        <v>647</v>
      </c>
      <c r="AA83" s="200">
        <v>2671</v>
      </c>
      <c r="AB83" s="200">
        <v>35</v>
      </c>
      <c r="AC83" s="200"/>
      <c r="AD83" s="200"/>
      <c r="AE83" s="200"/>
      <c r="AF83" s="200"/>
      <c r="AG83" s="53"/>
      <c r="AH83" s="53"/>
      <c r="AI83" s="53"/>
      <c r="AJ83" s="373"/>
    </row>
    <row r="84" spans="1:36">
      <c r="A84" s="411" t="s">
        <v>414</v>
      </c>
      <c r="B84" s="416" t="s">
        <v>489</v>
      </c>
      <c r="C84" s="413">
        <v>55</v>
      </c>
      <c r="D84" s="376">
        <v>5798</v>
      </c>
      <c r="E84" s="376">
        <v>0</v>
      </c>
      <c r="F84" s="376">
        <v>0</v>
      </c>
      <c r="G84" s="414">
        <v>0</v>
      </c>
      <c r="H84" s="376">
        <v>0</v>
      </c>
      <c r="I84" s="376">
        <v>153</v>
      </c>
      <c r="J84" s="376">
        <v>12</v>
      </c>
      <c r="K84" s="414">
        <v>165</v>
      </c>
      <c r="L84" s="376">
        <v>0</v>
      </c>
      <c r="M84" s="376">
        <v>0</v>
      </c>
      <c r="N84" s="376">
        <v>0</v>
      </c>
      <c r="O84" s="376">
        <v>0</v>
      </c>
      <c r="P84" s="376">
        <v>0</v>
      </c>
      <c r="Q84" s="376">
        <v>0</v>
      </c>
      <c r="R84" s="405">
        <v>5963</v>
      </c>
      <c r="U84" s="53">
        <v>376</v>
      </c>
      <c r="V84" s="200"/>
      <c r="W84" s="200">
        <v>882</v>
      </c>
      <c r="X84" s="200"/>
      <c r="Y84" s="200">
        <v>6825</v>
      </c>
      <c r="Z84" s="200">
        <v>2757</v>
      </c>
      <c r="AA84" s="200">
        <v>5172</v>
      </c>
      <c r="AB84" s="200">
        <v>292</v>
      </c>
      <c r="AC84" s="200">
        <v>1</v>
      </c>
      <c r="AD84" s="200"/>
      <c r="AE84" s="200"/>
      <c r="AF84" s="200"/>
      <c r="AG84" s="53"/>
      <c r="AH84" s="53"/>
      <c r="AI84" s="53"/>
      <c r="AJ84" s="373"/>
    </row>
    <row r="85" spans="1:36">
      <c r="A85" s="411" t="s">
        <v>415</v>
      </c>
      <c r="B85" s="416" t="s">
        <v>489</v>
      </c>
      <c r="C85" s="413">
        <v>148</v>
      </c>
      <c r="D85" s="376">
        <v>9544</v>
      </c>
      <c r="E85" s="376">
        <v>1</v>
      </c>
      <c r="F85" s="376">
        <v>0</v>
      </c>
      <c r="G85" s="414">
        <v>1</v>
      </c>
      <c r="H85" s="376">
        <v>4517</v>
      </c>
      <c r="I85" s="376">
        <v>3923</v>
      </c>
      <c r="J85" s="376">
        <v>294</v>
      </c>
      <c r="K85" s="414">
        <v>4217</v>
      </c>
      <c r="L85" s="376">
        <v>0</v>
      </c>
      <c r="M85" s="376">
        <v>0</v>
      </c>
      <c r="N85" s="376">
        <v>0</v>
      </c>
      <c r="O85" s="376">
        <v>1</v>
      </c>
      <c r="P85" s="376">
        <v>0</v>
      </c>
      <c r="Q85" s="376">
        <v>0</v>
      </c>
      <c r="R85" s="405">
        <v>18280</v>
      </c>
      <c r="U85" s="53">
        <v>400</v>
      </c>
      <c r="V85" s="200"/>
      <c r="W85" s="200">
        <v>817</v>
      </c>
      <c r="X85" s="200"/>
      <c r="Y85" s="200">
        <v>1528</v>
      </c>
      <c r="Z85" s="200">
        <v>1185</v>
      </c>
      <c r="AA85" s="200">
        <v>6787</v>
      </c>
      <c r="AB85" s="200">
        <v>57</v>
      </c>
      <c r="AC85" s="200"/>
      <c r="AD85" s="200"/>
      <c r="AE85" s="200"/>
      <c r="AF85" s="200"/>
      <c r="AG85" s="53"/>
      <c r="AH85" s="53"/>
      <c r="AI85" s="53"/>
      <c r="AJ85" s="373"/>
    </row>
    <row r="86" spans="1:36">
      <c r="A86" s="411" t="s">
        <v>416</v>
      </c>
      <c r="B86" s="416" t="s">
        <v>489</v>
      </c>
      <c r="C86" s="413">
        <v>197</v>
      </c>
      <c r="D86" s="376">
        <v>8721</v>
      </c>
      <c r="E86" s="376">
        <v>0</v>
      </c>
      <c r="F86" s="376">
        <v>0</v>
      </c>
      <c r="G86" s="414">
        <v>0</v>
      </c>
      <c r="H86" s="376">
        <v>470</v>
      </c>
      <c r="I86" s="376">
        <v>2191</v>
      </c>
      <c r="J86" s="376">
        <v>101</v>
      </c>
      <c r="K86" s="414">
        <v>2292</v>
      </c>
      <c r="L86" s="376">
        <v>0</v>
      </c>
      <c r="M86" s="376">
        <v>0</v>
      </c>
      <c r="N86" s="376">
        <v>0</v>
      </c>
      <c r="O86" s="376">
        <v>0</v>
      </c>
      <c r="P86" s="376">
        <v>0</v>
      </c>
      <c r="Q86" s="376">
        <v>0</v>
      </c>
      <c r="R86" s="405">
        <v>11483</v>
      </c>
      <c r="U86" s="53">
        <v>440</v>
      </c>
      <c r="V86" s="200"/>
      <c r="W86" s="200">
        <v>1347</v>
      </c>
      <c r="X86" s="200">
        <v>1</v>
      </c>
      <c r="Y86" s="200">
        <v>4875</v>
      </c>
      <c r="Z86" s="200">
        <v>2762</v>
      </c>
      <c r="AA86" s="200">
        <v>14771</v>
      </c>
      <c r="AB86" s="200">
        <v>361</v>
      </c>
      <c r="AC86" s="200"/>
      <c r="AD86" s="200"/>
      <c r="AE86" s="200"/>
      <c r="AF86" s="200"/>
      <c r="AG86" s="53"/>
      <c r="AH86" s="53"/>
      <c r="AI86" s="53"/>
      <c r="AJ86" s="373"/>
    </row>
    <row r="87" spans="1:36">
      <c r="A87" s="411" t="s">
        <v>417</v>
      </c>
      <c r="B87" s="416" t="s">
        <v>489</v>
      </c>
      <c r="C87" s="413">
        <v>206</v>
      </c>
      <c r="D87" s="376">
        <v>2081</v>
      </c>
      <c r="E87" s="376">
        <v>0</v>
      </c>
      <c r="F87" s="376">
        <v>0</v>
      </c>
      <c r="G87" s="414">
        <v>0</v>
      </c>
      <c r="H87" s="376">
        <v>372</v>
      </c>
      <c r="I87" s="376">
        <v>191</v>
      </c>
      <c r="J87" s="376">
        <v>4</v>
      </c>
      <c r="K87" s="414">
        <v>195</v>
      </c>
      <c r="L87" s="376">
        <v>6</v>
      </c>
      <c r="M87" s="376">
        <v>0</v>
      </c>
      <c r="N87" s="376">
        <v>0</v>
      </c>
      <c r="O87" s="376">
        <v>0</v>
      </c>
      <c r="P87" s="376">
        <v>0</v>
      </c>
      <c r="Q87" s="376">
        <v>0</v>
      </c>
      <c r="R87" s="405">
        <v>2654</v>
      </c>
      <c r="U87" s="53">
        <v>483</v>
      </c>
      <c r="V87" s="200"/>
      <c r="W87" s="200"/>
      <c r="X87" s="200"/>
      <c r="Y87" s="200"/>
      <c r="Z87" s="200">
        <v>272</v>
      </c>
      <c r="AA87" s="200">
        <v>6674</v>
      </c>
      <c r="AB87" s="200">
        <v>24</v>
      </c>
      <c r="AC87" s="200">
        <v>1</v>
      </c>
      <c r="AD87" s="200">
        <v>495</v>
      </c>
      <c r="AE87" s="200"/>
      <c r="AF87" s="200"/>
      <c r="AG87" s="53"/>
      <c r="AH87" s="53"/>
      <c r="AI87" s="53"/>
      <c r="AJ87" s="373"/>
    </row>
    <row r="88" spans="1:36">
      <c r="A88" s="411" t="s">
        <v>418</v>
      </c>
      <c r="B88" s="416" t="s">
        <v>489</v>
      </c>
      <c r="C88" s="413">
        <v>313</v>
      </c>
      <c r="D88" s="376">
        <v>4234</v>
      </c>
      <c r="E88" s="376">
        <v>0</v>
      </c>
      <c r="F88" s="376">
        <v>0</v>
      </c>
      <c r="G88" s="414">
        <v>0</v>
      </c>
      <c r="H88" s="376">
        <v>1551</v>
      </c>
      <c r="I88" s="376">
        <v>452</v>
      </c>
      <c r="J88" s="376">
        <v>49</v>
      </c>
      <c r="K88" s="414">
        <v>501</v>
      </c>
      <c r="L88" s="376">
        <v>0</v>
      </c>
      <c r="M88" s="376">
        <v>0</v>
      </c>
      <c r="N88" s="376">
        <v>0</v>
      </c>
      <c r="O88" s="376">
        <v>0</v>
      </c>
      <c r="P88" s="376">
        <v>0</v>
      </c>
      <c r="Q88" s="376">
        <v>0</v>
      </c>
      <c r="R88" s="405">
        <v>6286</v>
      </c>
      <c r="U88" s="53">
        <v>541</v>
      </c>
      <c r="V88" s="200"/>
      <c r="W88" s="200">
        <v>1274</v>
      </c>
      <c r="X88" s="200"/>
      <c r="Y88" s="200"/>
      <c r="Z88" s="200">
        <v>3258</v>
      </c>
      <c r="AA88" s="200">
        <v>7674</v>
      </c>
      <c r="AB88" s="200">
        <v>219</v>
      </c>
      <c r="AC88" s="200"/>
      <c r="AD88" s="200"/>
      <c r="AE88" s="200"/>
      <c r="AF88" s="200"/>
      <c r="AG88" s="53"/>
      <c r="AH88" s="53"/>
      <c r="AI88" s="53"/>
      <c r="AJ88" s="373"/>
    </row>
    <row r="89" spans="1:36">
      <c r="A89" s="411" t="s">
        <v>419</v>
      </c>
      <c r="B89" s="416" t="s">
        <v>489</v>
      </c>
      <c r="C89" s="413">
        <v>318</v>
      </c>
      <c r="D89" s="376">
        <v>8920</v>
      </c>
      <c r="E89" s="376">
        <v>0</v>
      </c>
      <c r="F89" s="376">
        <v>0</v>
      </c>
      <c r="G89" s="414">
        <v>0</v>
      </c>
      <c r="H89" s="376">
        <v>3583</v>
      </c>
      <c r="I89" s="376">
        <v>1661</v>
      </c>
      <c r="J89" s="376">
        <v>83</v>
      </c>
      <c r="K89" s="414">
        <v>1744</v>
      </c>
      <c r="L89" s="376">
        <v>788</v>
      </c>
      <c r="M89" s="376">
        <v>0</v>
      </c>
      <c r="N89" s="376">
        <v>0</v>
      </c>
      <c r="O89" s="376">
        <v>0</v>
      </c>
      <c r="P89" s="376">
        <v>0</v>
      </c>
      <c r="Q89" s="376">
        <v>0</v>
      </c>
      <c r="R89" s="405">
        <v>15035</v>
      </c>
      <c r="U89" s="53">
        <v>607</v>
      </c>
      <c r="V89" s="200"/>
      <c r="W89" s="200"/>
      <c r="X89" s="200"/>
      <c r="Y89" s="200">
        <v>837</v>
      </c>
      <c r="Z89" s="200">
        <v>903</v>
      </c>
      <c r="AA89" s="200">
        <v>2272</v>
      </c>
      <c r="AB89" s="200">
        <v>64</v>
      </c>
      <c r="AC89" s="200"/>
      <c r="AD89" s="200"/>
      <c r="AE89" s="200"/>
      <c r="AF89" s="200"/>
      <c r="AG89" s="53"/>
      <c r="AH89" s="53"/>
      <c r="AI89" s="53"/>
      <c r="AJ89" s="373"/>
    </row>
    <row r="90" spans="1:36">
      <c r="A90" s="411" t="s">
        <v>420</v>
      </c>
      <c r="B90" s="416" t="s">
        <v>489</v>
      </c>
      <c r="C90" s="413">
        <v>321</v>
      </c>
      <c r="D90" s="376">
        <v>2671</v>
      </c>
      <c r="E90" s="376">
        <v>0</v>
      </c>
      <c r="F90" s="376">
        <v>0</v>
      </c>
      <c r="G90" s="414">
        <v>0</v>
      </c>
      <c r="H90" s="376">
        <v>0</v>
      </c>
      <c r="I90" s="376">
        <v>647</v>
      </c>
      <c r="J90" s="376">
        <v>35</v>
      </c>
      <c r="K90" s="414">
        <v>682</v>
      </c>
      <c r="L90" s="376">
        <v>0</v>
      </c>
      <c r="M90" s="376">
        <v>0</v>
      </c>
      <c r="N90" s="376">
        <v>0</v>
      </c>
      <c r="O90" s="376">
        <v>0</v>
      </c>
      <c r="P90" s="376">
        <v>0</v>
      </c>
      <c r="Q90" s="376">
        <v>0</v>
      </c>
      <c r="R90" s="405">
        <v>3353</v>
      </c>
      <c r="U90" s="53">
        <v>615</v>
      </c>
      <c r="V90" s="200"/>
      <c r="W90" s="200">
        <v>2664</v>
      </c>
      <c r="X90" s="200">
        <v>1834</v>
      </c>
      <c r="Y90" s="200">
        <v>12763</v>
      </c>
      <c r="Z90" s="200">
        <v>5876</v>
      </c>
      <c r="AA90" s="200">
        <v>14300</v>
      </c>
      <c r="AB90" s="200">
        <v>680</v>
      </c>
      <c r="AC90" s="200">
        <v>42</v>
      </c>
      <c r="AD90" s="200">
        <v>765</v>
      </c>
      <c r="AE90" s="200"/>
      <c r="AF90" s="200"/>
      <c r="AG90" s="53"/>
      <c r="AH90" s="53"/>
      <c r="AI90" s="53"/>
      <c r="AJ90" s="373"/>
    </row>
    <row r="91" spans="1:36">
      <c r="A91" s="411" t="s">
        <v>421</v>
      </c>
      <c r="B91" s="416" t="s">
        <v>489</v>
      </c>
      <c r="C91" s="413">
        <v>376</v>
      </c>
      <c r="D91" s="376">
        <v>5172</v>
      </c>
      <c r="E91" s="376">
        <v>0</v>
      </c>
      <c r="F91" s="376">
        <v>1</v>
      </c>
      <c r="G91" s="414">
        <v>1</v>
      </c>
      <c r="H91" s="376">
        <v>6825</v>
      </c>
      <c r="I91" s="376">
        <v>2757</v>
      </c>
      <c r="J91" s="376">
        <v>292</v>
      </c>
      <c r="K91" s="414">
        <v>3049</v>
      </c>
      <c r="L91" s="376">
        <v>882</v>
      </c>
      <c r="M91" s="376">
        <v>0</v>
      </c>
      <c r="N91" s="376">
        <v>0</v>
      </c>
      <c r="O91" s="376">
        <v>0</v>
      </c>
      <c r="P91" s="376">
        <v>0</v>
      </c>
      <c r="Q91" s="376">
        <v>0</v>
      </c>
      <c r="R91" s="405">
        <v>15929</v>
      </c>
      <c r="U91" s="53">
        <v>649</v>
      </c>
      <c r="V91" s="200"/>
      <c r="W91" s="200"/>
      <c r="X91" s="200"/>
      <c r="Y91" s="200">
        <v>2606</v>
      </c>
      <c r="Z91" s="200">
        <v>688</v>
      </c>
      <c r="AA91" s="200">
        <v>6780</v>
      </c>
      <c r="AB91" s="200">
        <v>23</v>
      </c>
      <c r="AC91" s="200"/>
      <c r="AD91" s="200"/>
      <c r="AE91" s="200"/>
      <c r="AF91" s="200"/>
      <c r="AG91" s="53"/>
      <c r="AH91" s="53"/>
      <c r="AI91" s="53"/>
      <c r="AJ91" s="373"/>
    </row>
    <row r="92" spans="1:36">
      <c r="A92" s="411" t="s">
        <v>422</v>
      </c>
      <c r="B92" s="416" t="s">
        <v>489</v>
      </c>
      <c r="C92" s="413">
        <v>400</v>
      </c>
      <c r="D92" s="376">
        <v>6787</v>
      </c>
      <c r="E92" s="376">
        <v>0</v>
      </c>
      <c r="F92" s="376">
        <v>0</v>
      </c>
      <c r="G92" s="414">
        <v>0</v>
      </c>
      <c r="H92" s="376">
        <v>1528</v>
      </c>
      <c r="I92" s="376">
        <v>1185</v>
      </c>
      <c r="J92" s="376">
        <v>57</v>
      </c>
      <c r="K92" s="414">
        <v>1242</v>
      </c>
      <c r="L92" s="376">
        <v>817</v>
      </c>
      <c r="M92" s="376">
        <v>0</v>
      </c>
      <c r="N92" s="376">
        <v>0</v>
      </c>
      <c r="O92" s="376">
        <v>0</v>
      </c>
      <c r="P92" s="376">
        <v>0</v>
      </c>
      <c r="Q92" s="376">
        <v>0</v>
      </c>
      <c r="R92" s="405">
        <v>10374</v>
      </c>
      <c r="U92" s="53">
        <v>652</v>
      </c>
      <c r="V92" s="200"/>
      <c r="W92" s="200"/>
      <c r="X92" s="200"/>
      <c r="Y92" s="200">
        <v>22</v>
      </c>
      <c r="Z92" s="200">
        <v>173</v>
      </c>
      <c r="AA92" s="200">
        <v>4586</v>
      </c>
      <c r="AB92" s="200">
        <v>7</v>
      </c>
      <c r="AC92" s="200"/>
      <c r="AD92" s="200"/>
      <c r="AE92" s="200"/>
      <c r="AF92" s="200"/>
      <c r="AG92" s="53"/>
      <c r="AH92" s="53"/>
      <c r="AI92" s="53"/>
      <c r="AJ92" s="373"/>
    </row>
    <row r="93" spans="1:36">
      <c r="A93" s="411" t="s">
        <v>423</v>
      </c>
      <c r="B93" s="416" t="s">
        <v>489</v>
      </c>
      <c r="C93" s="413">
        <v>440</v>
      </c>
      <c r="D93" s="376">
        <v>14771</v>
      </c>
      <c r="E93" s="376">
        <v>0</v>
      </c>
      <c r="F93" s="376">
        <v>0</v>
      </c>
      <c r="G93" s="414">
        <v>0</v>
      </c>
      <c r="H93" s="376">
        <v>4875</v>
      </c>
      <c r="I93" s="376">
        <v>2762</v>
      </c>
      <c r="J93" s="376">
        <v>361</v>
      </c>
      <c r="K93" s="414">
        <v>3123</v>
      </c>
      <c r="L93" s="376">
        <v>1347</v>
      </c>
      <c r="M93" s="376">
        <v>1</v>
      </c>
      <c r="N93" s="376">
        <v>0</v>
      </c>
      <c r="O93" s="376">
        <v>0</v>
      </c>
      <c r="P93" s="376">
        <v>0</v>
      </c>
      <c r="Q93" s="376">
        <v>0</v>
      </c>
      <c r="R93" s="405">
        <v>24117</v>
      </c>
      <c r="U93" s="53">
        <v>660</v>
      </c>
      <c r="V93" s="200"/>
      <c r="W93" s="200">
        <v>1</v>
      </c>
      <c r="X93" s="200"/>
      <c r="Y93" s="200"/>
      <c r="Z93" s="200">
        <v>1078</v>
      </c>
      <c r="AA93" s="200">
        <v>9016</v>
      </c>
      <c r="AB93" s="200">
        <v>68</v>
      </c>
      <c r="AC93" s="200"/>
      <c r="AD93" s="200"/>
      <c r="AE93" s="200"/>
      <c r="AF93" s="200"/>
      <c r="AG93" s="53"/>
      <c r="AH93" s="53"/>
      <c r="AI93" s="53"/>
      <c r="AJ93" s="373"/>
    </row>
    <row r="94" spans="1:36">
      <c r="A94" s="411" t="s">
        <v>424</v>
      </c>
      <c r="B94" s="416" t="s">
        <v>489</v>
      </c>
      <c r="C94" s="413">
        <v>483</v>
      </c>
      <c r="D94" s="376">
        <v>6674</v>
      </c>
      <c r="E94" s="376">
        <v>495</v>
      </c>
      <c r="F94" s="376">
        <v>1</v>
      </c>
      <c r="G94" s="414">
        <v>496</v>
      </c>
      <c r="H94" s="376">
        <v>0</v>
      </c>
      <c r="I94" s="376">
        <v>272</v>
      </c>
      <c r="J94" s="376">
        <v>24</v>
      </c>
      <c r="K94" s="414">
        <v>296</v>
      </c>
      <c r="L94" s="376">
        <v>0</v>
      </c>
      <c r="M94" s="376">
        <v>0</v>
      </c>
      <c r="N94" s="376">
        <v>0</v>
      </c>
      <c r="O94" s="376">
        <v>0</v>
      </c>
      <c r="P94" s="376">
        <v>0</v>
      </c>
      <c r="Q94" s="376">
        <v>0</v>
      </c>
      <c r="R94" s="405">
        <v>7466</v>
      </c>
      <c r="U94" s="53">
        <v>667</v>
      </c>
      <c r="V94" s="200"/>
      <c r="W94" s="200"/>
      <c r="X94" s="200"/>
      <c r="Y94" s="200">
        <v>542</v>
      </c>
      <c r="Z94" s="200">
        <v>1036</v>
      </c>
      <c r="AA94" s="200">
        <v>8385</v>
      </c>
      <c r="AB94" s="200">
        <v>7</v>
      </c>
      <c r="AC94" s="200"/>
      <c r="AD94" s="200"/>
      <c r="AE94" s="200"/>
      <c r="AF94" s="200"/>
      <c r="AG94" s="53"/>
      <c r="AH94" s="53"/>
      <c r="AI94" s="53"/>
      <c r="AJ94" s="373"/>
    </row>
    <row r="95" spans="1:36">
      <c r="A95" s="411" t="s">
        <v>425</v>
      </c>
      <c r="B95" s="416" t="s">
        <v>489</v>
      </c>
      <c r="C95" s="413">
        <v>541</v>
      </c>
      <c r="D95" s="376">
        <v>7674</v>
      </c>
      <c r="E95" s="376">
        <v>0</v>
      </c>
      <c r="F95" s="376">
        <v>0</v>
      </c>
      <c r="G95" s="414">
        <v>0</v>
      </c>
      <c r="H95" s="376">
        <v>0</v>
      </c>
      <c r="I95" s="376">
        <v>3258</v>
      </c>
      <c r="J95" s="376">
        <v>219</v>
      </c>
      <c r="K95" s="414">
        <v>3477</v>
      </c>
      <c r="L95" s="376">
        <v>1274</v>
      </c>
      <c r="M95" s="376">
        <v>0</v>
      </c>
      <c r="N95" s="376">
        <v>0</v>
      </c>
      <c r="O95" s="376">
        <v>0</v>
      </c>
      <c r="P95" s="376">
        <v>0</v>
      </c>
      <c r="Q95" s="376">
        <v>0</v>
      </c>
      <c r="R95" s="405">
        <v>12425</v>
      </c>
      <c r="U95" s="53">
        <v>674</v>
      </c>
      <c r="V95" s="200"/>
      <c r="W95" s="200"/>
      <c r="X95" s="200"/>
      <c r="Y95" s="200"/>
      <c r="Z95" s="200">
        <v>790</v>
      </c>
      <c r="AA95" s="200">
        <v>10514</v>
      </c>
      <c r="AB95" s="200">
        <v>44</v>
      </c>
      <c r="AC95" s="200"/>
      <c r="AD95" s="200"/>
      <c r="AE95" s="200"/>
      <c r="AF95" s="200"/>
      <c r="AG95" s="53"/>
      <c r="AH95" s="53"/>
      <c r="AI95" s="53"/>
      <c r="AJ95" s="373"/>
    </row>
    <row r="96" spans="1:36">
      <c r="A96" s="411" t="s">
        <v>426</v>
      </c>
      <c r="B96" s="416" t="s">
        <v>489</v>
      </c>
      <c r="C96" s="413">
        <v>607</v>
      </c>
      <c r="D96" s="376">
        <v>2272</v>
      </c>
      <c r="E96" s="376">
        <v>0</v>
      </c>
      <c r="F96" s="376">
        <v>0</v>
      </c>
      <c r="G96" s="414">
        <v>0</v>
      </c>
      <c r="H96" s="376">
        <v>837</v>
      </c>
      <c r="I96" s="376">
        <v>903</v>
      </c>
      <c r="J96" s="376">
        <v>64</v>
      </c>
      <c r="K96" s="414">
        <v>967</v>
      </c>
      <c r="L96" s="376">
        <v>0</v>
      </c>
      <c r="M96" s="376">
        <v>0</v>
      </c>
      <c r="N96" s="376">
        <v>0</v>
      </c>
      <c r="O96" s="376">
        <v>0</v>
      </c>
      <c r="P96" s="376">
        <v>0</v>
      </c>
      <c r="Q96" s="376">
        <v>0</v>
      </c>
      <c r="R96" s="405">
        <v>4076</v>
      </c>
      <c r="U96" s="53">
        <v>697</v>
      </c>
      <c r="V96" s="200"/>
      <c r="W96" s="200">
        <v>227</v>
      </c>
      <c r="X96" s="200"/>
      <c r="Y96" s="200">
        <v>1741</v>
      </c>
      <c r="Z96" s="200">
        <v>2742</v>
      </c>
      <c r="AA96" s="200">
        <v>11955</v>
      </c>
      <c r="AB96" s="200">
        <v>80</v>
      </c>
      <c r="AC96" s="200"/>
      <c r="AD96" s="200"/>
      <c r="AE96" s="200"/>
      <c r="AF96" s="200"/>
      <c r="AG96" s="53"/>
      <c r="AH96" s="53"/>
      <c r="AI96" s="53"/>
      <c r="AJ96" s="373"/>
    </row>
    <row r="97" spans="1:36">
      <c r="A97" s="411" t="s">
        <v>427</v>
      </c>
      <c r="B97" s="416" t="s">
        <v>489</v>
      </c>
      <c r="C97" s="413">
        <v>615</v>
      </c>
      <c r="D97" s="376">
        <v>14300</v>
      </c>
      <c r="E97" s="376">
        <v>765</v>
      </c>
      <c r="F97" s="376">
        <v>42</v>
      </c>
      <c r="G97" s="414">
        <v>807</v>
      </c>
      <c r="H97" s="376">
        <v>12763</v>
      </c>
      <c r="I97" s="376">
        <v>5876</v>
      </c>
      <c r="J97" s="376">
        <v>680</v>
      </c>
      <c r="K97" s="414">
        <v>6556</v>
      </c>
      <c r="L97" s="376">
        <v>2664</v>
      </c>
      <c r="M97" s="376">
        <v>1834</v>
      </c>
      <c r="N97" s="376">
        <v>0</v>
      </c>
      <c r="O97" s="376">
        <v>0</v>
      </c>
      <c r="P97" s="376">
        <v>0</v>
      </c>
      <c r="Q97" s="376">
        <v>0</v>
      </c>
      <c r="R97" s="405">
        <v>38924</v>
      </c>
      <c r="U97" s="53">
        <v>756</v>
      </c>
      <c r="V97" s="200"/>
      <c r="W97" s="200"/>
      <c r="X97" s="200"/>
      <c r="Y97" s="200">
        <v>1286</v>
      </c>
      <c r="Z97" s="200">
        <v>2443</v>
      </c>
      <c r="AA97" s="200">
        <v>19198</v>
      </c>
      <c r="AB97" s="200">
        <v>123</v>
      </c>
      <c r="AC97" s="200"/>
      <c r="AD97" s="200"/>
      <c r="AE97" s="200">
        <v>2</v>
      </c>
      <c r="AF97" s="200"/>
      <c r="AG97" s="53"/>
      <c r="AH97" s="53"/>
      <c r="AI97" s="53"/>
      <c r="AJ97" s="373"/>
    </row>
    <row r="98" spans="1:36">
      <c r="A98" s="411" t="s">
        <v>428</v>
      </c>
      <c r="B98" s="416" t="s">
        <v>489</v>
      </c>
      <c r="C98" s="413">
        <v>649</v>
      </c>
      <c r="D98" s="376">
        <v>6780</v>
      </c>
      <c r="E98" s="376">
        <v>0</v>
      </c>
      <c r="F98" s="376">
        <v>0</v>
      </c>
      <c r="G98" s="414">
        <v>0</v>
      </c>
      <c r="H98" s="376">
        <v>2606</v>
      </c>
      <c r="I98" s="376">
        <v>688</v>
      </c>
      <c r="J98" s="376">
        <v>23</v>
      </c>
      <c r="K98" s="414">
        <v>711</v>
      </c>
      <c r="L98" s="376">
        <v>0</v>
      </c>
      <c r="M98" s="376">
        <v>0</v>
      </c>
      <c r="N98" s="376">
        <v>0</v>
      </c>
      <c r="O98" s="376">
        <v>0</v>
      </c>
      <c r="P98" s="376">
        <v>0</v>
      </c>
      <c r="Q98" s="376">
        <v>0</v>
      </c>
      <c r="R98" s="405">
        <v>10097</v>
      </c>
      <c r="U98" s="53">
        <v>30</v>
      </c>
      <c r="V98" s="200"/>
      <c r="W98" s="200">
        <v>1173</v>
      </c>
      <c r="X98" s="200"/>
      <c r="Y98" s="200">
        <v>542</v>
      </c>
      <c r="Z98" s="200">
        <v>1316</v>
      </c>
      <c r="AA98" s="200">
        <v>2772</v>
      </c>
      <c r="AB98" s="200">
        <v>45</v>
      </c>
      <c r="AC98" s="200">
        <v>26</v>
      </c>
      <c r="AD98" s="200">
        <v>4526</v>
      </c>
      <c r="AE98" s="200"/>
      <c r="AF98" s="200"/>
      <c r="AG98" s="53"/>
      <c r="AH98" s="53"/>
      <c r="AI98" s="53"/>
      <c r="AJ98" s="373"/>
    </row>
    <row r="99" spans="1:36">
      <c r="A99" s="411" t="s">
        <v>429</v>
      </c>
      <c r="B99" s="416" t="s">
        <v>489</v>
      </c>
      <c r="C99" s="413">
        <v>652</v>
      </c>
      <c r="D99" s="376">
        <v>4586</v>
      </c>
      <c r="E99" s="376">
        <v>0</v>
      </c>
      <c r="F99" s="376">
        <v>0</v>
      </c>
      <c r="G99" s="414">
        <v>0</v>
      </c>
      <c r="H99" s="376">
        <v>22</v>
      </c>
      <c r="I99" s="376">
        <v>173</v>
      </c>
      <c r="J99" s="376">
        <v>7</v>
      </c>
      <c r="K99" s="414">
        <v>180</v>
      </c>
      <c r="L99" s="376">
        <v>0</v>
      </c>
      <c r="M99" s="376">
        <v>0</v>
      </c>
      <c r="N99" s="376">
        <v>0</v>
      </c>
      <c r="O99" s="376">
        <v>0</v>
      </c>
      <c r="P99" s="376">
        <v>0</v>
      </c>
      <c r="Q99" s="376">
        <v>0</v>
      </c>
      <c r="R99" s="405">
        <v>4788</v>
      </c>
      <c r="U99" s="53">
        <v>34</v>
      </c>
      <c r="V99" s="200"/>
      <c r="W99" s="200"/>
      <c r="X99" s="200"/>
      <c r="Y99" s="200">
        <v>1972</v>
      </c>
      <c r="Z99" s="200">
        <v>3808</v>
      </c>
      <c r="AA99" s="200">
        <v>20781</v>
      </c>
      <c r="AB99" s="200">
        <v>253</v>
      </c>
      <c r="AC99" s="200"/>
      <c r="AD99" s="200"/>
      <c r="AE99" s="200"/>
      <c r="AF99" s="200"/>
      <c r="AG99" s="53"/>
      <c r="AH99" s="53"/>
      <c r="AI99" s="53"/>
      <c r="AJ99" s="373"/>
    </row>
    <row r="100" spans="1:36">
      <c r="A100" s="411" t="s">
        <v>430</v>
      </c>
      <c r="B100" s="416" t="s">
        <v>489</v>
      </c>
      <c r="C100" s="413">
        <v>660</v>
      </c>
      <c r="D100" s="376">
        <v>9016</v>
      </c>
      <c r="E100" s="376">
        <v>0</v>
      </c>
      <c r="F100" s="376">
        <v>0</v>
      </c>
      <c r="G100" s="414">
        <v>0</v>
      </c>
      <c r="H100" s="376">
        <v>0</v>
      </c>
      <c r="I100" s="376">
        <v>1078</v>
      </c>
      <c r="J100" s="376">
        <v>68</v>
      </c>
      <c r="K100" s="414">
        <v>1146</v>
      </c>
      <c r="L100" s="376">
        <v>1</v>
      </c>
      <c r="M100" s="376">
        <v>0</v>
      </c>
      <c r="N100" s="376">
        <v>0</v>
      </c>
      <c r="O100" s="376">
        <v>0</v>
      </c>
      <c r="P100" s="376">
        <v>0</v>
      </c>
      <c r="Q100" s="376">
        <v>0</v>
      </c>
      <c r="R100" s="405">
        <v>10163</v>
      </c>
      <c r="U100" s="53">
        <v>36</v>
      </c>
      <c r="V100" s="200"/>
      <c r="W100" s="200"/>
      <c r="X100" s="200"/>
      <c r="Y100" s="200">
        <v>916</v>
      </c>
      <c r="Z100" s="200">
        <v>264</v>
      </c>
      <c r="AA100" s="200">
        <v>960</v>
      </c>
      <c r="AB100" s="200">
        <v>4</v>
      </c>
      <c r="AC100" s="200"/>
      <c r="AD100" s="200"/>
      <c r="AE100" s="200"/>
      <c r="AF100" s="200"/>
      <c r="AG100" s="53"/>
      <c r="AH100" s="53"/>
      <c r="AI100" s="53"/>
      <c r="AJ100" s="373"/>
    </row>
    <row r="101" spans="1:36">
      <c r="A101" s="411" t="s">
        <v>431</v>
      </c>
      <c r="B101" s="416" t="s">
        <v>489</v>
      </c>
      <c r="C101" s="413">
        <v>667</v>
      </c>
      <c r="D101" s="376">
        <v>8385</v>
      </c>
      <c r="E101" s="376">
        <v>0</v>
      </c>
      <c r="F101" s="376">
        <v>0</v>
      </c>
      <c r="G101" s="414">
        <v>0</v>
      </c>
      <c r="H101" s="376">
        <v>542</v>
      </c>
      <c r="I101" s="376">
        <v>1036</v>
      </c>
      <c r="J101" s="376">
        <v>7</v>
      </c>
      <c r="K101" s="414">
        <v>1043</v>
      </c>
      <c r="L101" s="376">
        <v>0</v>
      </c>
      <c r="M101" s="376">
        <v>0</v>
      </c>
      <c r="N101" s="376">
        <v>0</v>
      </c>
      <c r="O101" s="376">
        <v>0</v>
      </c>
      <c r="P101" s="376">
        <v>0</v>
      </c>
      <c r="Q101" s="376">
        <v>0</v>
      </c>
      <c r="R101" s="405">
        <v>9970</v>
      </c>
      <c r="U101" s="53">
        <v>91</v>
      </c>
      <c r="V101" s="200"/>
      <c r="W101" s="200"/>
      <c r="X101" s="200"/>
      <c r="Y101" s="200">
        <v>1531</v>
      </c>
      <c r="Z101" s="200">
        <v>233</v>
      </c>
      <c r="AA101" s="200">
        <v>4307</v>
      </c>
      <c r="AB101" s="200">
        <v>12</v>
      </c>
      <c r="AC101" s="200"/>
      <c r="AD101" s="200"/>
      <c r="AE101" s="200"/>
      <c r="AF101" s="200"/>
      <c r="AG101" s="53"/>
      <c r="AH101" s="53"/>
      <c r="AI101" s="53"/>
      <c r="AJ101" s="373"/>
    </row>
    <row r="102" spans="1:36">
      <c r="A102" s="411" t="s">
        <v>432</v>
      </c>
      <c r="B102" s="416" t="s">
        <v>489</v>
      </c>
      <c r="C102" s="413">
        <v>674</v>
      </c>
      <c r="D102" s="376">
        <v>10514</v>
      </c>
      <c r="E102" s="376">
        <v>0</v>
      </c>
      <c r="F102" s="376">
        <v>0</v>
      </c>
      <c r="G102" s="414">
        <v>0</v>
      </c>
      <c r="H102" s="376">
        <v>0</v>
      </c>
      <c r="I102" s="376">
        <v>790</v>
      </c>
      <c r="J102" s="376">
        <v>44</v>
      </c>
      <c r="K102" s="414">
        <v>834</v>
      </c>
      <c r="L102" s="376">
        <v>0</v>
      </c>
      <c r="M102" s="376">
        <v>0</v>
      </c>
      <c r="N102" s="376">
        <v>0</v>
      </c>
      <c r="O102" s="376">
        <v>0</v>
      </c>
      <c r="P102" s="376">
        <v>0</v>
      </c>
      <c r="Q102" s="376">
        <v>0</v>
      </c>
      <c r="R102" s="405">
        <v>11348</v>
      </c>
      <c r="U102" s="53">
        <v>93</v>
      </c>
      <c r="V102" s="200"/>
      <c r="W102" s="200"/>
      <c r="X102" s="200"/>
      <c r="Y102" s="200"/>
      <c r="Z102" s="200">
        <v>332</v>
      </c>
      <c r="AA102" s="200">
        <v>13350</v>
      </c>
      <c r="AB102" s="200">
        <v>9</v>
      </c>
      <c r="AC102" s="200"/>
      <c r="AD102" s="200"/>
      <c r="AE102" s="200"/>
      <c r="AF102" s="200"/>
      <c r="AG102" s="53"/>
      <c r="AH102" s="53"/>
      <c r="AI102" s="53"/>
      <c r="AJ102" s="373"/>
    </row>
    <row r="103" spans="1:36">
      <c r="A103" s="411" t="s">
        <v>433</v>
      </c>
      <c r="B103" s="416" t="s">
        <v>489</v>
      </c>
      <c r="C103" s="413">
        <v>697</v>
      </c>
      <c r="D103" s="376">
        <v>11955</v>
      </c>
      <c r="E103" s="376">
        <v>0</v>
      </c>
      <c r="F103" s="376">
        <v>0</v>
      </c>
      <c r="G103" s="414">
        <v>0</v>
      </c>
      <c r="H103" s="376">
        <v>1741</v>
      </c>
      <c r="I103" s="376">
        <v>2742</v>
      </c>
      <c r="J103" s="376">
        <v>80</v>
      </c>
      <c r="K103" s="414">
        <v>2822</v>
      </c>
      <c r="L103" s="376">
        <v>227</v>
      </c>
      <c r="M103" s="376">
        <v>0</v>
      </c>
      <c r="N103" s="376">
        <v>0</v>
      </c>
      <c r="O103" s="376">
        <v>0</v>
      </c>
      <c r="P103" s="376">
        <v>0</v>
      </c>
      <c r="Q103" s="376">
        <v>0</v>
      </c>
      <c r="R103" s="405">
        <v>16745</v>
      </c>
      <c r="U103" s="53">
        <v>101</v>
      </c>
      <c r="V103" s="200"/>
      <c r="W103" s="200"/>
      <c r="X103" s="200"/>
      <c r="Y103" s="200"/>
      <c r="Z103" s="200">
        <v>1416</v>
      </c>
      <c r="AA103" s="200">
        <v>7346</v>
      </c>
      <c r="AB103" s="200">
        <v>36</v>
      </c>
      <c r="AC103" s="200">
        <v>37</v>
      </c>
      <c r="AD103" s="200">
        <v>8919</v>
      </c>
      <c r="AE103" s="200"/>
      <c r="AF103" s="200"/>
      <c r="AG103" s="53"/>
      <c r="AH103" s="53"/>
      <c r="AI103" s="53"/>
      <c r="AJ103" s="373"/>
    </row>
    <row r="104" spans="1:36">
      <c r="A104" s="411" t="s">
        <v>434</v>
      </c>
      <c r="B104" s="416" t="s">
        <v>489</v>
      </c>
      <c r="C104" s="413">
        <v>756</v>
      </c>
      <c r="D104" s="376">
        <v>19198</v>
      </c>
      <c r="E104" s="376">
        <v>0</v>
      </c>
      <c r="F104" s="376">
        <v>0</v>
      </c>
      <c r="G104" s="414">
        <v>0</v>
      </c>
      <c r="H104" s="376">
        <v>1286</v>
      </c>
      <c r="I104" s="376">
        <v>2443</v>
      </c>
      <c r="J104" s="376">
        <v>123</v>
      </c>
      <c r="K104" s="414">
        <v>2566</v>
      </c>
      <c r="L104" s="376">
        <v>0</v>
      </c>
      <c r="M104" s="376">
        <v>0</v>
      </c>
      <c r="N104" s="376">
        <v>0</v>
      </c>
      <c r="O104" s="376">
        <v>2</v>
      </c>
      <c r="P104" s="376">
        <v>0</v>
      </c>
      <c r="Q104" s="376">
        <v>0</v>
      </c>
      <c r="R104" s="405">
        <v>23052</v>
      </c>
      <c r="U104" s="53">
        <v>145</v>
      </c>
      <c r="V104" s="200"/>
      <c r="W104" s="200"/>
      <c r="X104" s="200"/>
      <c r="Y104" s="200"/>
      <c r="Z104" s="200">
        <v>254</v>
      </c>
      <c r="AA104" s="200">
        <v>3026</v>
      </c>
      <c r="AB104" s="200">
        <v>25</v>
      </c>
      <c r="AC104" s="200"/>
      <c r="AD104" s="200"/>
      <c r="AE104" s="200"/>
      <c r="AF104" s="200"/>
      <c r="AG104" s="53"/>
      <c r="AH104" s="53"/>
      <c r="AI104" s="53"/>
      <c r="AJ104" s="373"/>
    </row>
    <row r="105" spans="1:36">
      <c r="A105" s="415" t="s">
        <v>483</v>
      </c>
      <c r="B105" s="415"/>
      <c r="C105" s="415"/>
      <c r="D105" s="410">
        <v>139242</v>
      </c>
      <c r="E105" s="410">
        <v>36000</v>
      </c>
      <c r="F105" s="410">
        <v>205</v>
      </c>
      <c r="G105" s="410">
        <v>36205</v>
      </c>
      <c r="H105" s="410">
        <v>4961</v>
      </c>
      <c r="I105" s="410">
        <v>21897</v>
      </c>
      <c r="J105" s="410">
        <v>715</v>
      </c>
      <c r="K105" s="410">
        <v>22612</v>
      </c>
      <c r="L105" s="410">
        <v>2918</v>
      </c>
      <c r="M105" s="410">
        <v>2</v>
      </c>
      <c r="N105" s="410">
        <v>0</v>
      </c>
      <c r="O105" s="410">
        <v>0</v>
      </c>
      <c r="P105" s="410">
        <v>0</v>
      </c>
      <c r="Q105" s="410">
        <v>0</v>
      </c>
      <c r="R105" s="410">
        <v>205940</v>
      </c>
      <c r="U105" s="53">
        <v>209</v>
      </c>
      <c r="V105" s="200"/>
      <c r="W105" s="200">
        <v>896</v>
      </c>
      <c r="X105" s="200"/>
      <c r="Y105" s="200"/>
      <c r="Z105" s="200">
        <v>889</v>
      </c>
      <c r="AA105" s="200">
        <v>10420</v>
      </c>
      <c r="AB105" s="200">
        <v>18</v>
      </c>
      <c r="AC105" s="200"/>
      <c r="AD105" s="200"/>
      <c r="AE105" s="200"/>
      <c r="AF105" s="200"/>
      <c r="AG105" s="53"/>
      <c r="AH105" s="53"/>
      <c r="AI105" s="53"/>
      <c r="AJ105" s="373"/>
    </row>
    <row r="106" spans="1:36">
      <c r="A106" s="411" t="s">
        <v>435</v>
      </c>
      <c r="B106" s="416" t="s">
        <v>483</v>
      </c>
      <c r="C106" s="413">
        <v>30</v>
      </c>
      <c r="D106" s="376">
        <v>2772</v>
      </c>
      <c r="E106" s="376">
        <v>4526</v>
      </c>
      <c r="F106" s="376">
        <v>26</v>
      </c>
      <c r="G106" s="414">
        <v>4552</v>
      </c>
      <c r="H106" s="376">
        <v>542</v>
      </c>
      <c r="I106" s="376">
        <v>1316</v>
      </c>
      <c r="J106" s="376">
        <v>45</v>
      </c>
      <c r="K106" s="414">
        <v>1361</v>
      </c>
      <c r="L106" s="376">
        <v>1173</v>
      </c>
      <c r="M106" s="376">
        <v>0</v>
      </c>
      <c r="N106" s="376">
        <v>0</v>
      </c>
      <c r="O106" s="376">
        <v>0</v>
      </c>
      <c r="P106" s="376">
        <v>0</v>
      </c>
      <c r="Q106" s="376">
        <v>0</v>
      </c>
      <c r="R106" s="405">
        <v>10400</v>
      </c>
      <c r="U106" s="53">
        <v>282</v>
      </c>
      <c r="V106" s="200"/>
      <c r="W106" s="200"/>
      <c r="X106" s="200"/>
      <c r="Y106" s="200"/>
      <c r="Z106" s="200">
        <v>1206</v>
      </c>
      <c r="AA106" s="200">
        <v>6444</v>
      </c>
      <c r="AB106" s="200">
        <v>23</v>
      </c>
      <c r="AC106" s="200"/>
      <c r="AD106" s="200"/>
      <c r="AE106" s="200"/>
      <c r="AF106" s="200"/>
      <c r="AG106" s="53"/>
      <c r="AH106" s="53"/>
      <c r="AI106" s="53"/>
      <c r="AJ106" s="373"/>
    </row>
    <row r="107" spans="1:36">
      <c r="A107" s="411" t="s">
        <v>436</v>
      </c>
      <c r="B107" s="416" t="s">
        <v>483</v>
      </c>
      <c r="C107" s="413">
        <v>34</v>
      </c>
      <c r="D107" s="376">
        <v>20781</v>
      </c>
      <c r="E107" s="376">
        <v>0</v>
      </c>
      <c r="F107" s="376">
        <v>0</v>
      </c>
      <c r="G107" s="414">
        <v>0</v>
      </c>
      <c r="H107" s="376">
        <v>1972</v>
      </c>
      <c r="I107" s="376">
        <v>3808</v>
      </c>
      <c r="J107" s="376">
        <v>253</v>
      </c>
      <c r="K107" s="414">
        <v>4061</v>
      </c>
      <c r="L107" s="376">
        <v>0</v>
      </c>
      <c r="M107" s="376">
        <v>0</v>
      </c>
      <c r="N107" s="376">
        <v>0</v>
      </c>
      <c r="O107" s="376">
        <v>0</v>
      </c>
      <c r="P107" s="376">
        <v>0</v>
      </c>
      <c r="Q107" s="376">
        <v>0</v>
      </c>
      <c r="R107" s="405">
        <v>26814</v>
      </c>
      <c r="U107" s="53">
        <v>353</v>
      </c>
      <c r="V107" s="200"/>
      <c r="W107" s="200"/>
      <c r="X107" s="200"/>
      <c r="Y107" s="200"/>
      <c r="Z107" s="200">
        <v>204</v>
      </c>
      <c r="AA107" s="200">
        <v>586</v>
      </c>
      <c r="AB107" s="200">
        <v>4</v>
      </c>
      <c r="AC107" s="200">
        <v>9</v>
      </c>
      <c r="AD107" s="200">
        <v>1795</v>
      </c>
      <c r="AE107" s="200"/>
      <c r="AF107" s="200"/>
      <c r="AG107" s="53"/>
      <c r="AH107" s="53"/>
      <c r="AI107" s="53"/>
      <c r="AJ107" s="373"/>
    </row>
    <row r="108" spans="1:36">
      <c r="A108" s="411" t="s">
        <v>437</v>
      </c>
      <c r="B108" s="416" t="s">
        <v>483</v>
      </c>
      <c r="C108" s="413">
        <v>36</v>
      </c>
      <c r="D108" s="376">
        <v>960</v>
      </c>
      <c r="E108" s="376">
        <v>0</v>
      </c>
      <c r="F108" s="376">
        <v>0</v>
      </c>
      <c r="G108" s="414">
        <v>0</v>
      </c>
      <c r="H108" s="376">
        <v>916</v>
      </c>
      <c r="I108" s="376">
        <v>264</v>
      </c>
      <c r="J108" s="376">
        <v>4</v>
      </c>
      <c r="K108" s="414">
        <v>268</v>
      </c>
      <c r="L108" s="376">
        <v>0</v>
      </c>
      <c r="M108" s="376">
        <v>0</v>
      </c>
      <c r="N108" s="376">
        <v>0</v>
      </c>
      <c r="O108" s="376">
        <v>0</v>
      </c>
      <c r="P108" s="376">
        <v>0</v>
      </c>
      <c r="Q108" s="376">
        <v>0</v>
      </c>
      <c r="R108" s="405">
        <v>2144</v>
      </c>
      <c r="U108" s="53">
        <v>364</v>
      </c>
      <c r="V108" s="200"/>
      <c r="W108" s="200"/>
      <c r="X108" s="200"/>
      <c r="Y108" s="200"/>
      <c r="Z108" s="200">
        <v>928</v>
      </c>
      <c r="AA108" s="200">
        <v>8219</v>
      </c>
      <c r="AB108" s="200">
        <v>18</v>
      </c>
      <c r="AC108" s="200"/>
      <c r="AD108" s="200"/>
      <c r="AE108" s="200"/>
      <c r="AF108" s="200"/>
      <c r="AG108" s="53"/>
      <c r="AH108" s="53"/>
      <c r="AI108" s="53"/>
      <c r="AJ108" s="373"/>
    </row>
    <row r="109" spans="1:36">
      <c r="A109" s="411" t="s">
        <v>438</v>
      </c>
      <c r="B109" s="416" t="s">
        <v>483</v>
      </c>
      <c r="C109" s="413">
        <v>91</v>
      </c>
      <c r="D109" s="376">
        <v>4307</v>
      </c>
      <c r="E109" s="376">
        <v>0</v>
      </c>
      <c r="F109" s="376">
        <v>0</v>
      </c>
      <c r="G109" s="414">
        <v>0</v>
      </c>
      <c r="H109" s="376">
        <v>1531</v>
      </c>
      <c r="I109" s="376">
        <v>233</v>
      </c>
      <c r="J109" s="376">
        <v>12</v>
      </c>
      <c r="K109" s="414">
        <v>245</v>
      </c>
      <c r="L109" s="376">
        <v>0</v>
      </c>
      <c r="M109" s="376">
        <v>0</v>
      </c>
      <c r="N109" s="376">
        <v>0</v>
      </c>
      <c r="O109" s="376">
        <v>0</v>
      </c>
      <c r="P109" s="376">
        <v>0</v>
      </c>
      <c r="Q109" s="376">
        <v>0</v>
      </c>
      <c r="R109" s="405">
        <v>6083</v>
      </c>
      <c r="U109" s="53">
        <v>368</v>
      </c>
      <c r="V109" s="200"/>
      <c r="W109" s="200">
        <v>26</v>
      </c>
      <c r="X109" s="200"/>
      <c r="Y109" s="200"/>
      <c r="Z109" s="200">
        <v>512</v>
      </c>
      <c r="AA109" s="200">
        <v>100</v>
      </c>
      <c r="AB109" s="200">
        <v>10</v>
      </c>
      <c r="AC109" s="200">
        <v>73</v>
      </c>
      <c r="AD109" s="200">
        <v>5779</v>
      </c>
      <c r="AE109" s="200"/>
      <c r="AF109" s="200"/>
      <c r="AG109" s="53"/>
      <c r="AH109" s="53"/>
      <c r="AI109" s="53"/>
      <c r="AJ109" s="373"/>
    </row>
    <row r="110" spans="1:36">
      <c r="A110" s="411" t="s">
        <v>439</v>
      </c>
      <c r="B110" s="416" t="s">
        <v>483</v>
      </c>
      <c r="C110" s="413">
        <v>93</v>
      </c>
      <c r="D110" s="376">
        <v>13350</v>
      </c>
      <c r="E110" s="376">
        <v>0</v>
      </c>
      <c r="F110" s="376">
        <v>0</v>
      </c>
      <c r="G110" s="414">
        <v>0</v>
      </c>
      <c r="H110" s="376">
        <v>0</v>
      </c>
      <c r="I110" s="376">
        <v>332</v>
      </c>
      <c r="J110" s="376">
        <v>9</v>
      </c>
      <c r="K110" s="414">
        <v>341</v>
      </c>
      <c r="L110" s="376">
        <v>0</v>
      </c>
      <c r="M110" s="376">
        <v>0</v>
      </c>
      <c r="N110" s="376">
        <v>0</v>
      </c>
      <c r="O110" s="376">
        <v>0</v>
      </c>
      <c r="P110" s="376">
        <v>0</v>
      </c>
      <c r="Q110" s="376">
        <v>0</v>
      </c>
      <c r="R110" s="405">
        <v>13691</v>
      </c>
      <c r="U110" s="53">
        <v>390</v>
      </c>
      <c r="V110" s="200"/>
      <c r="W110" s="200"/>
      <c r="X110" s="200"/>
      <c r="Y110" s="200"/>
      <c r="Z110" s="200">
        <v>835</v>
      </c>
      <c r="AA110" s="200">
        <v>3802</v>
      </c>
      <c r="AB110" s="200">
        <v>18</v>
      </c>
      <c r="AC110" s="200"/>
      <c r="AD110" s="200"/>
      <c r="AE110" s="200"/>
      <c r="AF110" s="200"/>
      <c r="AG110" s="53"/>
      <c r="AH110" s="53"/>
      <c r="AI110" s="53"/>
      <c r="AJ110" s="373"/>
    </row>
    <row r="111" spans="1:36">
      <c r="A111" s="411" t="s">
        <v>440</v>
      </c>
      <c r="B111" s="416" t="s">
        <v>483</v>
      </c>
      <c r="C111" s="413">
        <v>101</v>
      </c>
      <c r="D111" s="376">
        <v>7346</v>
      </c>
      <c r="E111" s="376">
        <v>8919</v>
      </c>
      <c r="F111" s="376">
        <v>37</v>
      </c>
      <c r="G111" s="414">
        <v>8956</v>
      </c>
      <c r="H111" s="376">
        <v>0</v>
      </c>
      <c r="I111" s="376">
        <v>1416</v>
      </c>
      <c r="J111" s="376">
        <v>36</v>
      </c>
      <c r="K111" s="414">
        <v>1452</v>
      </c>
      <c r="L111" s="376">
        <v>0</v>
      </c>
      <c r="M111" s="376">
        <v>0</v>
      </c>
      <c r="N111" s="376">
        <v>0</v>
      </c>
      <c r="O111" s="376">
        <v>0</v>
      </c>
      <c r="P111" s="376">
        <v>0</v>
      </c>
      <c r="Q111" s="376">
        <v>0</v>
      </c>
      <c r="R111" s="405">
        <v>17754</v>
      </c>
      <c r="U111" s="53">
        <v>467</v>
      </c>
      <c r="V111" s="200"/>
      <c r="W111" s="200"/>
      <c r="X111" s="200"/>
      <c r="Y111" s="200"/>
      <c r="Z111" s="200">
        <v>267</v>
      </c>
      <c r="AA111" s="200">
        <v>3990</v>
      </c>
      <c r="AB111" s="200">
        <v>4</v>
      </c>
      <c r="AC111" s="200"/>
      <c r="AD111" s="200"/>
      <c r="AE111" s="200"/>
      <c r="AF111" s="200"/>
      <c r="AG111" s="53"/>
      <c r="AH111" s="53"/>
      <c r="AI111" s="53"/>
      <c r="AJ111" s="373"/>
    </row>
    <row r="112" spans="1:36">
      <c r="A112" s="411" t="s">
        <v>441</v>
      </c>
      <c r="B112" s="416" t="s">
        <v>483</v>
      </c>
      <c r="C112" s="413">
        <v>145</v>
      </c>
      <c r="D112" s="376">
        <v>3026</v>
      </c>
      <c r="E112" s="376">
        <v>0</v>
      </c>
      <c r="F112" s="376">
        <v>0</v>
      </c>
      <c r="G112" s="414">
        <v>0</v>
      </c>
      <c r="H112" s="376">
        <v>0</v>
      </c>
      <c r="I112" s="376">
        <v>254</v>
      </c>
      <c r="J112" s="376">
        <v>25</v>
      </c>
      <c r="K112" s="414">
        <v>279</v>
      </c>
      <c r="L112" s="376">
        <v>0</v>
      </c>
      <c r="M112" s="376">
        <v>0</v>
      </c>
      <c r="N112" s="376">
        <v>0</v>
      </c>
      <c r="O112" s="376">
        <v>0</v>
      </c>
      <c r="P112" s="376">
        <v>0</v>
      </c>
      <c r="Q112" s="376">
        <v>0</v>
      </c>
      <c r="R112" s="405">
        <v>3305</v>
      </c>
      <c r="U112" s="53">
        <v>576</v>
      </c>
      <c r="V112" s="200"/>
      <c r="W112" s="200"/>
      <c r="X112" s="200"/>
      <c r="Y112" s="200"/>
      <c r="Z112" s="200">
        <v>310</v>
      </c>
      <c r="AA112" s="200">
        <v>1285</v>
      </c>
      <c r="AB112" s="200">
        <v>10</v>
      </c>
      <c r="AC112" s="200">
        <v>6</v>
      </c>
      <c r="AD112" s="200">
        <v>3701</v>
      </c>
      <c r="AE112" s="200"/>
      <c r="AF112" s="200"/>
      <c r="AG112" s="53"/>
      <c r="AH112" s="53"/>
      <c r="AI112" s="53"/>
      <c r="AJ112" s="373"/>
    </row>
    <row r="113" spans="1:36">
      <c r="A113" s="411" t="s">
        <v>442</v>
      </c>
      <c r="B113" s="416" t="s">
        <v>483</v>
      </c>
      <c r="C113" s="413">
        <v>209</v>
      </c>
      <c r="D113" s="376">
        <v>10420</v>
      </c>
      <c r="E113" s="376">
        <v>0</v>
      </c>
      <c r="F113" s="376">
        <v>0</v>
      </c>
      <c r="G113" s="414">
        <v>0</v>
      </c>
      <c r="H113" s="376">
        <v>0</v>
      </c>
      <c r="I113" s="376">
        <v>889</v>
      </c>
      <c r="J113" s="376">
        <v>18</v>
      </c>
      <c r="K113" s="414">
        <v>907</v>
      </c>
      <c r="L113" s="376">
        <v>896</v>
      </c>
      <c r="M113" s="376">
        <v>0</v>
      </c>
      <c r="N113" s="376">
        <v>0</v>
      </c>
      <c r="O113" s="376">
        <v>0</v>
      </c>
      <c r="P113" s="376">
        <v>0</v>
      </c>
      <c r="Q113" s="376">
        <v>0</v>
      </c>
      <c r="R113" s="405">
        <v>12223</v>
      </c>
      <c r="U113" s="53">
        <v>642</v>
      </c>
      <c r="V113" s="200"/>
      <c r="W113" s="200">
        <v>823</v>
      </c>
      <c r="X113" s="200"/>
      <c r="Y113" s="200"/>
      <c r="Z113" s="200">
        <v>3073</v>
      </c>
      <c r="AA113" s="200">
        <v>8033</v>
      </c>
      <c r="AB113" s="200">
        <v>111</v>
      </c>
      <c r="AC113" s="200"/>
      <c r="AD113" s="200"/>
      <c r="AE113" s="200"/>
      <c r="AF113" s="200"/>
      <c r="AG113" s="53"/>
      <c r="AH113" s="53"/>
      <c r="AI113" s="53"/>
      <c r="AJ113" s="373"/>
    </row>
    <row r="114" spans="1:36">
      <c r="A114" s="411" t="s">
        <v>443</v>
      </c>
      <c r="B114" s="416" t="s">
        <v>483</v>
      </c>
      <c r="C114" s="413">
        <v>282</v>
      </c>
      <c r="D114" s="376">
        <v>6444</v>
      </c>
      <c r="E114" s="376">
        <v>0</v>
      </c>
      <c r="F114" s="376">
        <v>0</v>
      </c>
      <c r="G114" s="414">
        <v>0</v>
      </c>
      <c r="H114" s="376">
        <v>0</v>
      </c>
      <c r="I114" s="376">
        <v>1206</v>
      </c>
      <c r="J114" s="376">
        <v>23</v>
      </c>
      <c r="K114" s="414">
        <v>1229</v>
      </c>
      <c r="L114" s="376">
        <v>0</v>
      </c>
      <c r="M114" s="376">
        <v>0</v>
      </c>
      <c r="N114" s="376">
        <v>0</v>
      </c>
      <c r="O114" s="376">
        <v>0</v>
      </c>
      <c r="P114" s="376">
        <v>0</v>
      </c>
      <c r="Q114" s="376">
        <v>0</v>
      </c>
      <c r="R114" s="405">
        <v>7673</v>
      </c>
      <c r="U114" s="53">
        <v>679</v>
      </c>
      <c r="V114" s="200"/>
      <c r="W114" s="200"/>
      <c r="X114" s="200"/>
      <c r="Y114" s="200"/>
      <c r="Z114" s="200">
        <v>1155</v>
      </c>
      <c r="AA114" s="200">
        <v>6778</v>
      </c>
      <c r="AB114" s="200">
        <v>12</v>
      </c>
      <c r="AC114" s="200">
        <v>10</v>
      </c>
      <c r="AD114" s="200">
        <v>4298</v>
      </c>
      <c r="AE114" s="200"/>
      <c r="AF114" s="200"/>
      <c r="AG114" s="53"/>
      <c r="AH114" s="53"/>
      <c r="AI114" s="53"/>
      <c r="AJ114" s="373"/>
    </row>
    <row r="115" spans="1:36">
      <c r="A115" s="411" t="s">
        <v>444</v>
      </c>
      <c r="B115" s="416" t="s">
        <v>483</v>
      </c>
      <c r="C115" s="413">
        <v>353</v>
      </c>
      <c r="D115" s="376">
        <v>586</v>
      </c>
      <c r="E115" s="376">
        <v>1795</v>
      </c>
      <c r="F115" s="376">
        <v>9</v>
      </c>
      <c r="G115" s="414">
        <v>1804</v>
      </c>
      <c r="H115" s="376">
        <v>0</v>
      </c>
      <c r="I115" s="376">
        <v>204</v>
      </c>
      <c r="J115" s="376">
        <v>4</v>
      </c>
      <c r="K115" s="414">
        <v>208</v>
      </c>
      <c r="L115" s="376">
        <v>0</v>
      </c>
      <c r="M115" s="376">
        <v>0</v>
      </c>
      <c r="N115" s="376">
        <v>0</v>
      </c>
      <c r="O115" s="376">
        <v>0</v>
      </c>
      <c r="P115" s="376">
        <v>0</v>
      </c>
      <c r="Q115" s="376">
        <v>0</v>
      </c>
      <c r="R115" s="405">
        <v>2598</v>
      </c>
      <c r="U115" s="53">
        <v>789</v>
      </c>
      <c r="V115" s="200"/>
      <c r="W115" s="200"/>
      <c r="X115" s="200"/>
      <c r="Y115" s="200"/>
      <c r="Z115" s="200">
        <v>579</v>
      </c>
      <c r="AA115" s="200">
        <v>1436</v>
      </c>
      <c r="AB115" s="200">
        <v>12</v>
      </c>
      <c r="AC115" s="200">
        <v>44</v>
      </c>
      <c r="AD115" s="200">
        <v>6982</v>
      </c>
      <c r="AE115" s="200"/>
      <c r="AF115" s="200"/>
      <c r="AG115" s="53"/>
      <c r="AH115" s="53"/>
      <c r="AI115" s="53"/>
      <c r="AJ115" s="373"/>
    </row>
    <row r="116" spans="1:36">
      <c r="A116" s="411" t="s">
        <v>445</v>
      </c>
      <c r="B116" s="416" t="s">
        <v>483</v>
      </c>
      <c r="C116" s="413">
        <v>364</v>
      </c>
      <c r="D116" s="376">
        <v>8219</v>
      </c>
      <c r="E116" s="376">
        <v>0</v>
      </c>
      <c r="F116" s="376">
        <v>0</v>
      </c>
      <c r="G116" s="414">
        <v>0</v>
      </c>
      <c r="H116" s="376">
        <v>0</v>
      </c>
      <c r="I116" s="376">
        <v>928</v>
      </c>
      <c r="J116" s="376">
        <v>18</v>
      </c>
      <c r="K116" s="414">
        <v>946</v>
      </c>
      <c r="L116" s="376">
        <v>0</v>
      </c>
      <c r="M116" s="376">
        <v>0</v>
      </c>
      <c r="N116" s="376">
        <v>0</v>
      </c>
      <c r="O116" s="376">
        <v>0</v>
      </c>
      <c r="P116" s="376">
        <v>0</v>
      </c>
      <c r="Q116" s="376">
        <v>0</v>
      </c>
      <c r="R116" s="405">
        <v>9165</v>
      </c>
      <c r="U116" s="53">
        <v>792</v>
      </c>
      <c r="V116" s="200"/>
      <c r="W116" s="200"/>
      <c r="X116" s="200"/>
      <c r="Y116" s="200"/>
      <c r="Z116" s="200">
        <v>518</v>
      </c>
      <c r="AA116" s="200">
        <v>2558</v>
      </c>
      <c r="AB116" s="200">
        <v>5</v>
      </c>
      <c r="AC116" s="200"/>
      <c r="AD116" s="200"/>
      <c r="AE116" s="200"/>
      <c r="AF116" s="200"/>
      <c r="AG116" s="53"/>
      <c r="AH116" s="53"/>
      <c r="AI116" s="53"/>
      <c r="AJ116" s="373"/>
    </row>
    <row r="117" spans="1:36">
      <c r="A117" s="411" t="s">
        <v>446</v>
      </c>
      <c r="B117" s="416" t="s">
        <v>483</v>
      </c>
      <c r="C117" s="413">
        <v>368</v>
      </c>
      <c r="D117" s="376">
        <v>100</v>
      </c>
      <c r="E117" s="376">
        <v>5779</v>
      </c>
      <c r="F117" s="376">
        <v>73</v>
      </c>
      <c r="G117" s="414">
        <v>5852</v>
      </c>
      <c r="H117" s="376">
        <v>0</v>
      </c>
      <c r="I117" s="376">
        <v>512</v>
      </c>
      <c r="J117" s="376">
        <v>10</v>
      </c>
      <c r="K117" s="414">
        <v>522</v>
      </c>
      <c r="L117" s="376">
        <v>26</v>
      </c>
      <c r="M117" s="376">
        <v>0</v>
      </c>
      <c r="N117" s="376">
        <v>0</v>
      </c>
      <c r="O117" s="376">
        <v>0</v>
      </c>
      <c r="P117" s="376">
        <v>0</v>
      </c>
      <c r="Q117" s="376">
        <v>0</v>
      </c>
      <c r="R117" s="405">
        <v>6500</v>
      </c>
      <c r="U117" s="53">
        <v>809</v>
      </c>
      <c r="V117" s="200"/>
      <c r="W117" s="200"/>
      <c r="X117" s="200"/>
      <c r="Y117" s="200"/>
      <c r="Z117" s="200">
        <v>590</v>
      </c>
      <c r="AA117" s="200">
        <v>2788</v>
      </c>
      <c r="AB117" s="200">
        <v>14</v>
      </c>
      <c r="AC117" s="200"/>
      <c r="AD117" s="200"/>
      <c r="AE117" s="200"/>
      <c r="AF117" s="200"/>
      <c r="AG117" s="53"/>
      <c r="AH117" s="53"/>
      <c r="AI117" s="53"/>
      <c r="AJ117" s="373"/>
    </row>
    <row r="118" spans="1:36">
      <c r="A118" s="411" t="s">
        <v>447</v>
      </c>
      <c r="B118" s="416" t="s">
        <v>483</v>
      </c>
      <c r="C118" s="413">
        <v>390</v>
      </c>
      <c r="D118" s="376">
        <v>3802</v>
      </c>
      <c r="E118" s="376">
        <v>0</v>
      </c>
      <c r="F118" s="376">
        <v>0</v>
      </c>
      <c r="G118" s="414">
        <v>0</v>
      </c>
      <c r="H118" s="376">
        <v>0</v>
      </c>
      <c r="I118" s="376">
        <v>835</v>
      </c>
      <c r="J118" s="376">
        <v>18</v>
      </c>
      <c r="K118" s="414">
        <v>853</v>
      </c>
      <c r="L118" s="376">
        <v>0</v>
      </c>
      <c r="M118" s="376">
        <v>0</v>
      </c>
      <c r="N118" s="376">
        <v>0</v>
      </c>
      <c r="O118" s="376">
        <v>0</v>
      </c>
      <c r="P118" s="376">
        <v>0</v>
      </c>
      <c r="Q118" s="376">
        <v>0</v>
      </c>
      <c r="R118" s="405">
        <v>4655</v>
      </c>
      <c r="U118" s="53">
        <v>847</v>
      </c>
      <c r="V118" s="200"/>
      <c r="W118" s="200"/>
      <c r="X118" s="200"/>
      <c r="Y118" s="200"/>
      <c r="Z118" s="200">
        <v>2023</v>
      </c>
      <c r="AA118" s="200">
        <v>23230</v>
      </c>
      <c r="AB118" s="200">
        <v>44</v>
      </c>
      <c r="AC118" s="200"/>
      <c r="AD118" s="200"/>
      <c r="AE118" s="200"/>
      <c r="AF118" s="200"/>
      <c r="AG118" s="53"/>
      <c r="AH118" s="53"/>
      <c r="AI118" s="53"/>
      <c r="AJ118" s="373"/>
    </row>
    <row r="119" spans="1:36">
      <c r="A119" s="411" t="s">
        <v>448</v>
      </c>
      <c r="B119" s="416" t="s">
        <v>483</v>
      </c>
      <c r="C119" s="413">
        <v>467</v>
      </c>
      <c r="D119" s="376">
        <v>3990</v>
      </c>
      <c r="E119" s="376">
        <v>0</v>
      </c>
      <c r="F119" s="376">
        <v>0</v>
      </c>
      <c r="G119" s="414">
        <v>0</v>
      </c>
      <c r="H119" s="376">
        <v>0</v>
      </c>
      <c r="I119" s="376">
        <v>267</v>
      </c>
      <c r="J119" s="376">
        <v>4</v>
      </c>
      <c r="K119" s="414">
        <v>271</v>
      </c>
      <c r="L119" s="376">
        <v>0</v>
      </c>
      <c r="M119" s="376">
        <v>0</v>
      </c>
      <c r="N119" s="376">
        <v>0</v>
      </c>
      <c r="O119" s="376">
        <v>0</v>
      </c>
      <c r="P119" s="376">
        <v>0</v>
      </c>
      <c r="Q119" s="376">
        <v>0</v>
      </c>
      <c r="R119" s="405">
        <v>4261</v>
      </c>
      <c r="U119" s="53">
        <v>856</v>
      </c>
      <c r="V119" s="200"/>
      <c r="W119" s="200"/>
      <c r="X119" s="200"/>
      <c r="Y119" s="200"/>
      <c r="Z119" s="200">
        <v>364</v>
      </c>
      <c r="AA119" s="200">
        <v>2496</v>
      </c>
      <c r="AB119" s="200">
        <v>11</v>
      </c>
      <c r="AC119" s="200"/>
      <c r="AD119" s="200"/>
      <c r="AE119" s="200"/>
      <c r="AF119" s="200"/>
      <c r="AG119" s="53"/>
      <c r="AH119" s="53"/>
      <c r="AI119" s="53"/>
      <c r="AJ119" s="373"/>
    </row>
    <row r="120" spans="1:36">
      <c r="A120" s="411" t="s">
        <v>449</v>
      </c>
      <c r="B120" s="416" t="s">
        <v>483</v>
      </c>
      <c r="C120" s="413">
        <v>576</v>
      </c>
      <c r="D120" s="376">
        <v>1285</v>
      </c>
      <c r="E120" s="376">
        <v>3701</v>
      </c>
      <c r="F120" s="376">
        <v>6</v>
      </c>
      <c r="G120" s="414">
        <v>3707</v>
      </c>
      <c r="H120" s="376">
        <v>0</v>
      </c>
      <c r="I120" s="376">
        <v>310</v>
      </c>
      <c r="J120" s="376">
        <v>10</v>
      </c>
      <c r="K120" s="414">
        <v>320</v>
      </c>
      <c r="L120" s="376">
        <v>0</v>
      </c>
      <c r="M120" s="376">
        <v>0</v>
      </c>
      <c r="N120" s="376">
        <v>0</v>
      </c>
      <c r="O120" s="376">
        <v>0</v>
      </c>
      <c r="P120" s="376">
        <v>0</v>
      </c>
      <c r="Q120" s="376">
        <v>0</v>
      </c>
      <c r="R120" s="405">
        <v>5312</v>
      </c>
      <c r="U120" s="53">
        <v>861</v>
      </c>
      <c r="V120" s="200"/>
      <c r="W120" s="200"/>
      <c r="X120" s="200">
        <v>2</v>
      </c>
      <c r="Y120" s="200"/>
      <c r="Z120" s="200">
        <v>821</v>
      </c>
      <c r="AA120" s="200">
        <v>4535</v>
      </c>
      <c r="AB120" s="200">
        <v>17</v>
      </c>
      <c r="AC120" s="200"/>
      <c r="AD120" s="200"/>
      <c r="AE120" s="200"/>
      <c r="AF120" s="200"/>
      <c r="AG120" s="53"/>
      <c r="AH120" s="53"/>
      <c r="AI120" s="53"/>
      <c r="AJ120" s="373"/>
    </row>
    <row r="121" spans="1:36">
      <c r="A121" s="411" t="s">
        <v>450</v>
      </c>
      <c r="B121" s="416" t="s">
        <v>483</v>
      </c>
      <c r="C121" s="413">
        <v>642</v>
      </c>
      <c r="D121" s="376">
        <v>8033</v>
      </c>
      <c r="E121" s="376">
        <v>0</v>
      </c>
      <c r="F121" s="376">
        <v>0</v>
      </c>
      <c r="G121" s="414">
        <v>0</v>
      </c>
      <c r="H121" s="376">
        <v>0</v>
      </c>
      <c r="I121" s="376">
        <v>3073</v>
      </c>
      <c r="J121" s="376">
        <v>111</v>
      </c>
      <c r="K121" s="414">
        <v>3184</v>
      </c>
      <c r="L121" s="376">
        <v>823</v>
      </c>
      <c r="M121" s="376">
        <v>0</v>
      </c>
      <c r="N121" s="376">
        <v>0</v>
      </c>
      <c r="O121" s="376">
        <v>0</v>
      </c>
      <c r="P121" s="376">
        <v>0</v>
      </c>
      <c r="Q121" s="376">
        <v>0</v>
      </c>
      <c r="R121" s="405">
        <v>12040</v>
      </c>
      <c r="U121" s="53">
        <v>1</v>
      </c>
      <c r="V121" s="200"/>
      <c r="W121" s="200">
        <v>82892</v>
      </c>
      <c r="X121" s="200">
        <v>13496</v>
      </c>
      <c r="Y121" s="200">
        <v>220115</v>
      </c>
      <c r="Z121" s="200">
        <v>52623</v>
      </c>
      <c r="AA121" s="200">
        <v>383044</v>
      </c>
      <c r="AB121" s="200">
        <v>8792</v>
      </c>
      <c r="AC121" s="200">
        <v>1011</v>
      </c>
      <c r="AD121" s="200">
        <v>17960</v>
      </c>
      <c r="AE121" s="200"/>
      <c r="AF121" s="200"/>
      <c r="AG121" s="53">
        <v>1</v>
      </c>
      <c r="AH121" s="53"/>
      <c r="AI121" s="53"/>
      <c r="AJ121" s="373"/>
    </row>
    <row r="122" spans="1:36">
      <c r="A122" s="411" t="s">
        <v>451</v>
      </c>
      <c r="B122" s="416" t="s">
        <v>483</v>
      </c>
      <c r="C122" s="413">
        <v>679</v>
      </c>
      <c r="D122" s="376">
        <v>6778</v>
      </c>
      <c r="E122" s="376">
        <v>4298</v>
      </c>
      <c r="F122" s="376">
        <v>10</v>
      </c>
      <c r="G122" s="414">
        <v>4308</v>
      </c>
      <c r="H122" s="376">
        <v>0</v>
      </c>
      <c r="I122" s="376">
        <v>1155</v>
      </c>
      <c r="J122" s="376">
        <v>12</v>
      </c>
      <c r="K122" s="414">
        <v>1167</v>
      </c>
      <c r="L122" s="376">
        <v>0</v>
      </c>
      <c r="M122" s="376">
        <v>0</v>
      </c>
      <c r="N122" s="376">
        <v>0</v>
      </c>
      <c r="O122" s="376">
        <v>0</v>
      </c>
      <c r="P122" s="376">
        <v>0</v>
      </c>
      <c r="Q122" s="376">
        <v>0</v>
      </c>
      <c r="R122" s="405">
        <v>12253</v>
      </c>
      <c r="U122" s="53">
        <v>79</v>
      </c>
      <c r="V122" s="200"/>
      <c r="W122" s="200">
        <v>910</v>
      </c>
      <c r="X122" s="200"/>
      <c r="Y122" s="200">
        <v>3717</v>
      </c>
      <c r="Z122" s="200">
        <v>1371</v>
      </c>
      <c r="AA122" s="200">
        <v>14770</v>
      </c>
      <c r="AB122" s="200">
        <v>62</v>
      </c>
      <c r="AC122" s="200"/>
      <c r="AD122" s="200"/>
      <c r="AE122" s="200"/>
      <c r="AF122" s="200"/>
      <c r="AG122" s="53"/>
      <c r="AH122" s="53"/>
      <c r="AI122" s="53"/>
      <c r="AJ122" s="373"/>
    </row>
    <row r="123" spans="1:36">
      <c r="A123" s="411" t="s">
        <v>452</v>
      </c>
      <c r="B123" s="416" t="s">
        <v>483</v>
      </c>
      <c r="C123" s="413">
        <v>789</v>
      </c>
      <c r="D123" s="376">
        <v>1436</v>
      </c>
      <c r="E123" s="376">
        <v>6982</v>
      </c>
      <c r="F123" s="376">
        <v>44</v>
      </c>
      <c r="G123" s="414">
        <v>7026</v>
      </c>
      <c r="H123" s="376">
        <v>0</v>
      </c>
      <c r="I123" s="376">
        <v>579</v>
      </c>
      <c r="J123" s="376">
        <v>12</v>
      </c>
      <c r="K123" s="414">
        <v>591</v>
      </c>
      <c r="L123" s="376">
        <v>0</v>
      </c>
      <c r="M123" s="376">
        <v>0</v>
      </c>
      <c r="N123" s="376">
        <v>0</v>
      </c>
      <c r="O123" s="376">
        <v>0</v>
      </c>
      <c r="P123" s="376">
        <v>0</v>
      </c>
      <c r="Q123" s="376">
        <v>0</v>
      </c>
      <c r="R123" s="405">
        <v>9053</v>
      </c>
      <c r="U123" s="53">
        <v>88</v>
      </c>
      <c r="V123" s="200"/>
      <c r="W123" s="200">
        <v>15707</v>
      </c>
      <c r="X123" s="200">
        <v>2385</v>
      </c>
      <c r="Y123" s="200">
        <v>39041</v>
      </c>
      <c r="Z123" s="200">
        <v>8756</v>
      </c>
      <c r="AA123" s="200">
        <v>69645</v>
      </c>
      <c r="AB123" s="200">
        <v>1535</v>
      </c>
      <c r="AC123" s="200"/>
      <c r="AD123" s="200"/>
      <c r="AE123" s="200"/>
      <c r="AF123" s="200"/>
      <c r="AG123" s="53"/>
      <c r="AH123" s="53"/>
      <c r="AI123" s="53"/>
      <c r="AJ123" s="373"/>
    </row>
    <row r="124" spans="1:36">
      <c r="A124" s="411" t="s">
        <v>453</v>
      </c>
      <c r="B124" s="416" t="s">
        <v>483</v>
      </c>
      <c r="C124" s="413">
        <v>792</v>
      </c>
      <c r="D124" s="376">
        <v>2558</v>
      </c>
      <c r="E124" s="376">
        <v>0</v>
      </c>
      <c r="F124" s="376">
        <v>0</v>
      </c>
      <c r="G124" s="414">
        <v>0</v>
      </c>
      <c r="H124" s="376">
        <v>0</v>
      </c>
      <c r="I124" s="376">
        <v>518</v>
      </c>
      <c r="J124" s="376">
        <v>5</v>
      </c>
      <c r="K124" s="414">
        <v>523</v>
      </c>
      <c r="L124" s="376">
        <v>0</v>
      </c>
      <c r="M124" s="376">
        <v>0</v>
      </c>
      <c r="N124" s="376">
        <v>0</v>
      </c>
      <c r="O124" s="376">
        <v>0</v>
      </c>
      <c r="P124" s="376">
        <v>0</v>
      </c>
      <c r="Q124" s="376">
        <v>0</v>
      </c>
      <c r="R124" s="405">
        <v>3081</v>
      </c>
      <c r="U124" s="53">
        <v>129</v>
      </c>
      <c r="V124" s="200"/>
      <c r="W124" s="200">
        <v>1199</v>
      </c>
      <c r="X124" s="200"/>
      <c r="Y124" s="200">
        <v>7289</v>
      </c>
      <c r="Z124" s="200">
        <v>1227</v>
      </c>
      <c r="AA124" s="200">
        <v>10738</v>
      </c>
      <c r="AB124" s="200">
        <v>147</v>
      </c>
      <c r="AC124" s="200"/>
      <c r="AD124" s="200"/>
      <c r="AE124" s="200"/>
      <c r="AF124" s="200">
        <v>1</v>
      </c>
      <c r="AG124" s="53"/>
      <c r="AH124" s="53"/>
      <c r="AI124" s="53"/>
      <c r="AJ124" s="373"/>
    </row>
    <row r="125" spans="1:36">
      <c r="A125" s="411" t="s">
        <v>454</v>
      </c>
      <c r="B125" s="416" t="s">
        <v>483</v>
      </c>
      <c r="C125" s="413">
        <v>809</v>
      </c>
      <c r="D125" s="376">
        <v>2788</v>
      </c>
      <c r="E125" s="376">
        <v>0</v>
      </c>
      <c r="F125" s="376">
        <v>0</v>
      </c>
      <c r="G125" s="414">
        <v>0</v>
      </c>
      <c r="H125" s="376">
        <v>0</v>
      </c>
      <c r="I125" s="376">
        <v>590</v>
      </c>
      <c r="J125" s="376">
        <v>14</v>
      </c>
      <c r="K125" s="414">
        <v>604</v>
      </c>
      <c r="L125" s="376">
        <v>0</v>
      </c>
      <c r="M125" s="376">
        <v>0</v>
      </c>
      <c r="N125" s="376">
        <v>0</v>
      </c>
      <c r="O125" s="376">
        <v>0</v>
      </c>
      <c r="P125" s="376">
        <v>0</v>
      </c>
      <c r="Q125" s="376">
        <v>0</v>
      </c>
      <c r="R125" s="405">
        <v>3392</v>
      </c>
      <c r="U125" s="53">
        <v>212</v>
      </c>
      <c r="V125" s="200"/>
      <c r="W125" s="200">
        <v>426</v>
      </c>
      <c r="X125" s="200"/>
      <c r="Y125" s="200">
        <v>6311</v>
      </c>
      <c r="Z125" s="200">
        <v>974</v>
      </c>
      <c r="AA125" s="200">
        <v>11996</v>
      </c>
      <c r="AB125" s="200">
        <v>93</v>
      </c>
      <c r="AC125" s="200"/>
      <c r="AD125" s="200"/>
      <c r="AE125" s="200"/>
      <c r="AF125" s="200"/>
      <c r="AG125" s="53"/>
      <c r="AH125" s="53"/>
      <c r="AI125" s="53"/>
      <c r="AJ125" s="373"/>
    </row>
    <row r="126" spans="1:36">
      <c r="A126" s="411" t="s">
        <v>455</v>
      </c>
      <c r="B126" s="416" t="s">
        <v>483</v>
      </c>
      <c r="C126" s="413">
        <v>847</v>
      </c>
      <c r="D126" s="376">
        <v>23230</v>
      </c>
      <c r="E126" s="376">
        <v>0</v>
      </c>
      <c r="F126" s="376">
        <v>0</v>
      </c>
      <c r="G126" s="414">
        <v>0</v>
      </c>
      <c r="H126" s="376">
        <v>0</v>
      </c>
      <c r="I126" s="376">
        <v>2023</v>
      </c>
      <c r="J126" s="376">
        <v>44</v>
      </c>
      <c r="K126" s="414">
        <v>2067</v>
      </c>
      <c r="L126" s="376">
        <v>0</v>
      </c>
      <c r="M126" s="376">
        <v>0</v>
      </c>
      <c r="N126" s="376">
        <v>0</v>
      </c>
      <c r="O126" s="376">
        <v>0</v>
      </c>
      <c r="P126" s="376">
        <v>0</v>
      </c>
      <c r="Q126" s="376">
        <v>0</v>
      </c>
      <c r="R126" s="405">
        <v>25297</v>
      </c>
      <c r="U126" s="53">
        <v>266</v>
      </c>
      <c r="V126" s="200"/>
      <c r="W126" s="200">
        <v>2261</v>
      </c>
      <c r="X126" s="200">
        <v>723</v>
      </c>
      <c r="Y126" s="200">
        <v>11459</v>
      </c>
      <c r="Z126" s="200">
        <v>1566</v>
      </c>
      <c r="AA126" s="200">
        <v>13105</v>
      </c>
      <c r="AB126" s="200">
        <v>194</v>
      </c>
      <c r="AC126" s="200"/>
      <c r="AD126" s="200"/>
      <c r="AE126" s="200"/>
      <c r="AF126" s="200"/>
      <c r="AG126" s="53"/>
      <c r="AH126" s="53"/>
      <c r="AI126" s="53"/>
      <c r="AJ126" s="373"/>
    </row>
    <row r="127" spans="1:36">
      <c r="A127" s="411" t="s">
        <v>456</v>
      </c>
      <c r="B127" s="416" t="s">
        <v>483</v>
      </c>
      <c r="C127" s="413">
        <v>856</v>
      </c>
      <c r="D127" s="376">
        <v>2496</v>
      </c>
      <c r="E127" s="376">
        <v>0</v>
      </c>
      <c r="F127" s="376">
        <v>0</v>
      </c>
      <c r="G127" s="414">
        <v>0</v>
      </c>
      <c r="H127" s="376">
        <v>0</v>
      </c>
      <c r="I127" s="376">
        <v>364</v>
      </c>
      <c r="J127" s="376">
        <v>11</v>
      </c>
      <c r="K127" s="414">
        <v>375</v>
      </c>
      <c r="L127" s="376">
        <v>0</v>
      </c>
      <c r="M127" s="376">
        <v>0</v>
      </c>
      <c r="N127" s="376">
        <v>0</v>
      </c>
      <c r="O127" s="376">
        <v>0</v>
      </c>
      <c r="P127" s="376">
        <v>0</v>
      </c>
      <c r="Q127" s="376">
        <v>0</v>
      </c>
      <c r="R127" s="405">
        <v>2871</v>
      </c>
      <c r="U127" s="53">
        <v>308</v>
      </c>
      <c r="V127" s="200"/>
      <c r="W127" s="200">
        <v>694</v>
      </c>
      <c r="X127" s="200"/>
      <c r="Y127" s="200">
        <v>4309</v>
      </c>
      <c r="Z127" s="200">
        <v>855</v>
      </c>
      <c r="AA127" s="200">
        <v>9734</v>
      </c>
      <c r="AB127" s="200">
        <v>33</v>
      </c>
      <c r="AC127" s="200"/>
      <c r="AD127" s="200"/>
      <c r="AE127" s="200"/>
      <c r="AF127" s="200"/>
      <c r="AG127" s="53"/>
      <c r="AH127" s="53"/>
      <c r="AI127" s="53"/>
      <c r="AJ127" s="373"/>
    </row>
    <row r="128" spans="1:36">
      <c r="A128" s="411" t="s">
        <v>457</v>
      </c>
      <c r="B128" s="416" t="s">
        <v>483</v>
      </c>
      <c r="C128" s="413">
        <v>861</v>
      </c>
      <c r="D128" s="376">
        <v>4535</v>
      </c>
      <c r="E128" s="376">
        <v>0</v>
      </c>
      <c r="F128" s="376">
        <v>0</v>
      </c>
      <c r="G128" s="414">
        <v>0</v>
      </c>
      <c r="H128" s="376">
        <v>0</v>
      </c>
      <c r="I128" s="376">
        <v>821</v>
      </c>
      <c r="J128" s="376">
        <v>17</v>
      </c>
      <c r="K128" s="414">
        <v>838</v>
      </c>
      <c r="L128" s="376">
        <v>0</v>
      </c>
      <c r="M128" s="376">
        <v>2</v>
      </c>
      <c r="N128" s="376">
        <v>0</v>
      </c>
      <c r="O128" s="376">
        <v>0</v>
      </c>
      <c r="P128" s="376">
        <v>0</v>
      </c>
      <c r="Q128" s="376">
        <v>0</v>
      </c>
      <c r="R128" s="405">
        <v>5375</v>
      </c>
      <c r="S128" s="406"/>
      <c r="U128" s="53">
        <v>360</v>
      </c>
      <c r="V128" s="200"/>
      <c r="W128" s="200">
        <v>9375</v>
      </c>
      <c r="X128" s="200">
        <v>1089</v>
      </c>
      <c r="Y128" s="200">
        <v>22204</v>
      </c>
      <c r="Z128" s="200">
        <v>4234</v>
      </c>
      <c r="AA128" s="200">
        <v>29217</v>
      </c>
      <c r="AB128" s="200">
        <v>609</v>
      </c>
      <c r="AC128" s="200">
        <v>89</v>
      </c>
      <c r="AD128" s="200">
        <v>982</v>
      </c>
      <c r="AE128" s="200"/>
      <c r="AF128" s="200"/>
      <c r="AG128" s="53"/>
      <c r="AH128" s="53"/>
      <c r="AI128" s="53"/>
      <c r="AJ128" s="373"/>
    </row>
    <row r="129" spans="1:36">
      <c r="A129" s="415" t="s">
        <v>740</v>
      </c>
      <c r="B129" s="415"/>
      <c r="C129" s="415"/>
      <c r="D129" s="410">
        <v>555562</v>
      </c>
      <c r="E129" s="410">
        <v>18943</v>
      </c>
      <c r="F129" s="410">
        <v>1100</v>
      </c>
      <c r="G129" s="410">
        <v>20043</v>
      </c>
      <c r="H129" s="410">
        <v>325135</v>
      </c>
      <c r="I129" s="417">
        <v>72994</v>
      </c>
      <c r="J129" s="417">
        <v>11717</v>
      </c>
      <c r="K129" s="417">
        <v>84711</v>
      </c>
      <c r="L129" s="410">
        <v>113740</v>
      </c>
      <c r="M129" s="410">
        <v>17696</v>
      </c>
      <c r="N129" s="410">
        <v>0</v>
      </c>
      <c r="O129" s="410">
        <v>0</v>
      </c>
      <c r="P129" s="410">
        <v>1</v>
      </c>
      <c r="Q129" s="410">
        <v>1</v>
      </c>
      <c r="R129" s="410">
        <v>1116889</v>
      </c>
      <c r="U129" s="53">
        <v>380</v>
      </c>
      <c r="V129" s="200"/>
      <c r="W129" s="200">
        <v>84</v>
      </c>
      <c r="X129" s="200"/>
      <c r="Y129" s="200">
        <v>4359</v>
      </c>
      <c r="Z129" s="200">
        <v>672</v>
      </c>
      <c r="AA129" s="200">
        <v>7714</v>
      </c>
      <c r="AB129" s="200">
        <v>109</v>
      </c>
      <c r="AC129" s="200"/>
      <c r="AD129" s="200">
        <v>1</v>
      </c>
      <c r="AE129" s="200"/>
      <c r="AF129" s="200"/>
      <c r="AG129" s="53"/>
      <c r="AH129" s="53"/>
      <c r="AI129" s="53"/>
      <c r="AJ129" s="373"/>
    </row>
    <row r="130" spans="1:36">
      <c r="A130" s="411" t="s">
        <v>458</v>
      </c>
      <c r="B130" s="416" t="s">
        <v>741</v>
      </c>
      <c r="C130" s="413">
        <v>1</v>
      </c>
      <c r="D130" s="376">
        <v>383044</v>
      </c>
      <c r="E130" s="376">
        <v>17960</v>
      </c>
      <c r="F130" s="376">
        <v>1011</v>
      </c>
      <c r="G130" s="414">
        <v>18971</v>
      </c>
      <c r="H130" s="376">
        <v>220115</v>
      </c>
      <c r="I130" s="376">
        <v>52623</v>
      </c>
      <c r="J130" s="376">
        <v>8792</v>
      </c>
      <c r="K130" s="414">
        <v>61415</v>
      </c>
      <c r="L130" s="376">
        <v>82892</v>
      </c>
      <c r="M130" s="376">
        <v>13496</v>
      </c>
      <c r="N130" s="376">
        <v>0</v>
      </c>
      <c r="O130" s="376">
        <v>0</v>
      </c>
      <c r="P130" s="376">
        <v>0</v>
      </c>
      <c r="Q130" s="376">
        <v>1</v>
      </c>
      <c r="R130" s="405">
        <v>779934</v>
      </c>
      <c r="U130" s="53">
        <v>631</v>
      </c>
      <c r="V130" s="200"/>
      <c r="W130" s="200">
        <v>192</v>
      </c>
      <c r="X130" s="200">
        <v>3</v>
      </c>
      <c r="Y130" s="200">
        <v>6331</v>
      </c>
      <c r="Z130" s="200">
        <v>716</v>
      </c>
      <c r="AA130" s="200">
        <v>5599</v>
      </c>
      <c r="AB130" s="200">
        <v>143</v>
      </c>
      <c r="AC130" s="200"/>
      <c r="AD130" s="200"/>
      <c r="AE130" s="200"/>
      <c r="AF130" s="200"/>
      <c r="AG130" s="53"/>
      <c r="AH130" s="53"/>
      <c r="AI130" s="53"/>
      <c r="AJ130" s="373"/>
    </row>
    <row r="131" spans="1:36">
      <c r="A131" s="411" t="s">
        <v>459</v>
      </c>
      <c r="B131" s="416" t="s">
        <v>741</v>
      </c>
      <c r="C131" s="413">
        <v>79</v>
      </c>
      <c r="D131" s="376">
        <v>14770</v>
      </c>
      <c r="E131" s="376">
        <v>0</v>
      </c>
      <c r="F131" s="376">
        <v>0</v>
      </c>
      <c r="G131" s="414">
        <v>0</v>
      </c>
      <c r="H131" s="376">
        <v>3717</v>
      </c>
      <c r="I131" s="376">
        <v>1371</v>
      </c>
      <c r="J131" s="376">
        <v>62</v>
      </c>
      <c r="K131" s="414">
        <v>1433</v>
      </c>
      <c r="L131" s="376">
        <v>910</v>
      </c>
      <c r="M131" s="376">
        <v>0</v>
      </c>
      <c r="N131" s="376">
        <v>0</v>
      </c>
      <c r="O131" s="376">
        <v>0</v>
      </c>
      <c r="P131" s="376">
        <v>0</v>
      </c>
      <c r="Q131" s="376">
        <v>0</v>
      </c>
      <c r="R131" s="405">
        <v>20830</v>
      </c>
      <c r="X131" s="418"/>
      <c r="Y131" s="53"/>
      <c r="Z131" s="53"/>
      <c r="AA131" s="53"/>
      <c r="AB131" s="53"/>
      <c r="AC131" s="53"/>
      <c r="AD131" s="53"/>
      <c r="AG131" s="53"/>
      <c r="AH131" s="53"/>
    </row>
    <row r="132" spans="1:36">
      <c r="A132" s="411" t="s">
        <v>460</v>
      </c>
      <c r="B132" s="416" t="s">
        <v>741</v>
      </c>
      <c r="C132" s="413">
        <v>88</v>
      </c>
      <c r="D132" s="376">
        <v>69645</v>
      </c>
      <c r="E132" s="376">
        <v>0</v>
      </c>
      <c r="F132" s="376">
        <v>0</v>
      </c>
      <c r="G132" s="414">
        <v>0</v>
      </c>
      <c r="H132" s="376">
        <v>39041</v>
      </c>
      <c r="I132" s="376">
        <v>8756</v>
      </c>
      <c r="J132" s="376">
        <v>1535</v>
      </c>
      <c r="K132" s="414">
        <v>10291</v>
      </c>
      <c r="L132" s="376">
        <v>15707</v>
      </c>
      <c r="M132" s="376">
        <v>2385</v>
      </c>
      <c r="N132" s="376">
        <v>0</v>
      </c>
      <c r="O132" s="376">
        <v>0</v>
      </c>
      <c r="P132" s="376">
        <v>0</v>
      </c>
      <c r="Q132" s="376">
        <v>0</v>
      </c>
      <c r="R132" s="405">
        <v>137069</v>
      </c>
    </row>
    <row r="133" spans="1:36">
      <c r="A133" s="411" t="s">
        <v>461</v>
      </c>
      <c r="B133" s="416" t="s">
        <v>741</v>
      </c>
      <c r="C133" s="413">
        <v>129</v>
      </c>
      <c r="D133" s="376">
        <v>10738</v>
      </c>
      <c r="E133" s="376">
        <v>0</v>
      </c>
      <c r="F133" s="376">
        <v>0</v>
      </c>
      <c r="G133" s="414">
        <v>0</v>
      </c>
      <c r="H133" s="376">
        <v>7289</v>
      </c>
      <c r="I133" s="376">
        <v>1227</v>
      </c>
      <c r="J133" s="376">
        <v>147</v>
      </c>
      <c r="K133" s="414">
        <v>1374</v>
      </c>
      <c r="L133" s="376">
        <v>1199</v>
      </c>
      <c r="M133" s="376">
        <v>0</v>
      </c>
      <c r="N133" s="376">
        <v>0</v>
      </c>
      <c r="O133" s="376">
        <v>0</v>
      </c>
      <c r="P133" s="376">
        <v>1</v>
      </c>
      <c r="Q133" s="376">
        <v>0</v>
      </c>
      <c r="R133" s="405">
        <v>20601</v>
      </c>
    </row>
    <row r="134" spans="1:36">
      <c r="A134" s="411" t="s">
        <v>462</v>
      </c>
      <c r="B134" s="416" t="s">
        <v>741</v>
      </c>
      <c r="C134" s="413">
        <v>212</v>
      </c>
      <c r="D134" s="376">
        <v>11996</v>
      </c>
      <c r="E134" s="376">
        <v>0</v>
      </c>
      <c r="F134" s="376">
        <v>0</v>
      </c>
      <c r="G134" s="414">
        <v>0</v>
      </c>
      <c r="H134" s="376">
        <v>6311</v>
      </c>
      <c r="I134" s="376">
        <v>974</v>
      </c>
      <c r="J134" s="376">
        <v>93</v>
      </c>
      <c r="K134" s="414">
        <v>1067</v>
      </c>
      <c r="L134" s="376">
        <v>426</v>
      </c>
      <c r="M134" s="376">
        <v>0</v>
      </c>
      <c r="N134" s="376">
        <v>0</v>
      </c>
      <c r="O134" s="376">
        <v>0</v>
      </c>
      <c r="P134" s="376">
        <v>0</v>
      </c>
      <c r="Q134" s="376">
        <v>0</v>
      </c>
      <c r="R134" s="405">
        <v>19800</v>
      </c>
    </row>
    <row r="135" spans="1:36">
      <c r="A135" s="411" t="s">
        <v>463</v>
      </c>
      <c r="B135" s="416" t="s">
        <v>741</v>
      </c>
      <c r="C135" s="413">
        <v>266</v>
      </c>
      <c r="D135" s="376">
        <v>13105</v>
      </c>
      <c r="E135" s="376">
        <v>0</v>
      </c>
      <c r="F135" s="376">
        <v>0</v>
      </c>
      <c r="G135" s="414">
        <v>0</v>
      </c>
      <c r="H135" s="376">
        <v>11459</v>
      </c>
      <c r="I135" s="376">
        <v>1566</v>
      </c>
      <c r="J135" s="376">
        <v>194</v>
      </c>
      <c r="K135" s="414">
        <v>1760</v>
      </c>
      <c r="L135" s="376">
        <v>2261</v>
      </c>
      <c r="M135" s="376">
        <v>723</v>
      </c>
      <c r="N135" s="376">
        <v>0</v>
      </c>
      <c r="O135" s="376">
        <v>0</v>
      </c>
      <c r="P135" s="376">
        <v>0</v>
      </c>
      <c r="Q135" s="376">
        <v>0</v>
      </c>
      <c r="R135" s="405">
        <v>29308</v>
      </c>
    </row>
    <row r="136" spans="1:36">
      <c r="A136" s="411" t="s">
        <v>464</v>
      </c>
      <c r="B136" s="416" t="s">
        <v>741</v>
      </c>
      <c r="C136" s="413">
        <v>308</v>
      </c>
      <c r="D136" s="376">
        <v>9734</v>
      </c>
      <c r="E136" s="376">
        <v>0</v>
      </c>
      <c r="F136" s="376">
        <v>0</v>
      </c>
      <c r="G136" s="414">
        <v>0</v>
      </c>
      <c r="H136" s="376">
        <v>4309</v>
      </c>
      <c r="I136" s="376">
        <v>855</v>
      </c>
      <c r="J136" s="376">
        <v>33</v>
      </c>
      <c r="K136" s="414">
        <v>888</v>
      </c>
      <c r="L136" s="376">
        <v>694</v>
      </c>
      <c r="M136" s="376">
        <v>0</v>
      </c>
      <c r="N136" s="376">
        <v>0</v>
      </c>
      <c r="O136" s="376">
        <v>0</v>
      </c>
      <c r="P136" s="376">
        <v>0</v>
      </c>
      <c r="Q136" s="376">
        <v>0</v>
      </c>
      <c r="R136" s="405">
        <v>15625</v>
      </c>
    </row>
    <row r="137" spans="1:36">
      <c r="A137" s="411" t="s">
        <v>465</v>
      </c>
      <c r="B137" s="416" t="s">
        <v>741</v>
      </c>
      <c r="C137" s="413">
        <v>360</v>
      </c>
      <c r="D137" s="376">
        <v>29217</v>
      </c>
      <c r="E137" s="376">
        <v>982</v>
      </c>
      <c r="F137" s="376">
        <v>89</v>
      </c>
      <c r="G137" s="414">
        <v>1071</v>
      </c>
      <c r="H137" s="376">
        <v>22204</v>
      </c>
      <c r="I137" s="376">
        <v>4234</v>
      </c>
      <c r="J137" s="376">
        <v>609</v>
      </c>
      <c r="K137" s="414">
        <v>4843</v>
      </c>
      <c r="L137" s="376">
        <v>9375</v>
      </c>
      <c r="M137" s="376">
        <v>1089</v>
      </c>
      <c r="N137" s="376">
        <v>0</v>
      </c>
      <c r="O137" s="376">
        <v>0</v>
      </c>
      <c r="P137" s="376">
        <v>0</v>
      </c>
      <c r="Q137" s="376">
        <v>0</v>
      </c>
      <c r="R137" s="405">
        <v>67799</v>
      </c>
    </row>
    <row r="138" spans="1:36">
      <c r="A138" s="411" t="s">
        <v>466</v>
      </c>
      <c r="B138" s="416" t="s">
        <v>741</v>
      </c>
      <c r="C138" s="413">
        <v>380</v>
      </c>
      <c r="D138" s="376">
        <v>7714</v>
      </c>
      <c r="E138" s="376">
        <v>1</v>
      </c>
      <c r="F138" s="376">
        <v>0</v>
      </c>
      <c r="G138" s="414">
        <v>1</v>
      </c>
      <c r="H138" s="376">
        <v>4359</v>
      </c>
      <c r="I138" s="376">
        <v>672</v>
      </c>
      <c r="J138" s="376">
        <v>109</v>
      </c>
      <c r="K138" s="414">
        <v>781</v>
      </c>
      <c r="L138" s="376">
        <v>84</v>
      </c>
      <c r="M138" s="376">
        <v>0</v>
      </c>
      <c r="N138" s="376">
        <v>0</v>
      </c>
      <c r="O138" s="376">
        <v>0</v>
      </c>
      <c r="P138" s="376">
        <v>0</v>
      </c>
      <c r="Q138" s="376">
        <v>0</v>
      </c>
      <c r="R138" s="405">
        <v>12939</v>
      </c>
    </row>
    <row r="139" spans="1:36">
      <c r="A139" s="411" t="s">
        <v>467</v>
      </c>
      <c r="B139" s="416" t="s">
        <v>741</v>
      </c>
      <c r="C139" s="413">
        <v>631</v>
      </c>
      <c r="D139" s="376">
        <v>5599</v>
      </c>
      <c r="E139" s="376">
        <v>0</v>
      </c>
      <c r="F139" s="376">
        <v>0</v>
      </c>
      <c r="G139" s="414">
        <v>0</v>
      </c>
      <c r="H139" s="376">
        <v>6331</v>
      </c>
      <c r="I139" s="376">
        <v>716</v>
      </c>
      <c r="J139" s="376">
        <v>143</v>
      </c>
      <c r="K139" s="414">
        <v>859</v>
      </c>
      <c r="L139" s="376">
        <v>192</v>
      </c>
      <c r="M139" s="376">
        <v>3</v>
      </c>
      <c r="N139" s="376">
        <v>0</v>
      </c>
      <c r="O139" s="376">
        <v>0</v>
      </c>
      <c r="P139" s="376">
        <v>0</v>
      </c>
      <c r="Q139" s="376">
        <v>0</v>
      </c>
      <c r="R139" s="405">
        <v>12984</v>
      </c>
    </row>
    <row r="141" spans="1:36">
      <c r="A141" s="790" t="s">
        <v>325</v>
      </c>
      <c r="B141" s="790"/>
      <c r="C141" s="791"/>
      <c r="D141" s="792" t="s">
        <v>742</v>
      </c>
      <c r="E141" s="726"/>
      <c r="F141" s="726"/>
      <c r="G141" s="419" t="s">
        <v>292</v>
      </c>
      <c r="H141" s="420"/>
      <c r="I141" s="420"/>
      <c r="J141" s="420"/>
      <c r="K141" s="420"/>
      <c r="L141" s="420"/>
      <c r="M141" s="420"/>
      <c r="N141" s="420"/>
      <c r="O141" s="421"/>
      <c r="P141" s="421"/>
      <c r="Q141" s="421"/>
      <c r="R141" s="422"/>
    </row>
    <row r="142" spans="1:36">
      <c r="A142" s="790" t="s">
        <v>330</v>
      </c>
      <c r="B142" s="790"/>
      <c r="C142" s="791"/>
      <c r="D142" s="732" t="s">
        <v>331</v>
      </c>
      <c r="E142" s="733"/>
      <c r="F142" s="733"/>
      <c r="G142" s="733"/>
      <c r="H142" s="733"/>
      <c r="I142" s="733"/>
      <c r="J142" s="733"/>
      <c r="K142" s="733"/>
      <c r="L142" s="733"/>
      <c r="M142" s="733"/>
      <c r="N142" s="733"/>
      <c r="O142" s="421"/>
      <c r="P142" s="421"/>
      <c r="Q142" s="421"/>
      <c r="R142" s="422"/>
    </row>
    <row r="143" spans="1:36">
      <c r="A143" s="790" t="s">
        <v>548</v>
      </c>
      <c r="B143" s="790"/>
      <c r="C143" s="791"/>
      <c r="D143" s="732" t="s">
        <v>333</v>
      </c>
      <c r="E143" s="733"/>
      <c r="F143" s="733"/>
      <c r="G143" s="733"/>
      <c r="H143" s="733"/>
      <c r="I143" s="733"/>
      <c r="J143" s="733"/>
      <c r="K143" s="733"/>
      <c r="L143" s="733"/>
      <c r="M143" s="733"/>
      <c r="N143" s="733"/>
      <c r="O143" s="421"/>
      <c r="P143" s="421"/>
      <c r="Q143" s="421"/>
      <c r="R143" s="422"/>
    </row>
    <row r="147" spans="5:17">
      <c r="E147" s="423"/>
      <c r="F147" s="423"/>
      <c r="G147" s="423"/>
      <c r="H147" s="423"/>
      <c r="I147" s="423"/>
      <c r="J147" s="423"/>
      <c r="K147" s="423"/>
      <c r="L147" s="423"/>
      <c r="M147" s="423"/>
      <c r="N147" s="423"/>
      <c r="O147" s="424"/>
      <c r="P147" s="424"/>
      <c r="Q147" s="424"/>
    </row>
  </sheetData>
  <sheetProtection autoFilter="0"/>
  <mergeCells count="13">
    <mergeCell ref="A143:C143"/>
    <mergeCell ref="D143:N143"/>
    <mergeCell ref="A2:A3"/>
    <mergeCell ref="B2:B3"/>
    <mergeCell ref="C2:C3"/>
    <mergeCell ref="G2:G4"/>
    <mergeCell ref="K2:K4"/>
    <mergeCell ref="A1:R1"/>
    <mergeCell ref="A141:C141"/>
    <mergeCell ref="D141:F141"/>
    <mergeCell ref="A142:C142"/>
    <mergeCell ref="D142:N142"/>
    <mergeCell ref="R2:R4"/>
  </mergeCells>
  <hyperlinks>
    <hyperlink ref="S2" location="INDICE!B2" display="Indice" xr:uid="{00000000-0004-0000-0B00-000000000000}"/>
  </hyperlinks>
  <pageMargins left="0.7" right="0.7" top="0.75" bottom="0.75" header="0.3" footer="0.3"/>
  <pageSetup orientation="portrait"/>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R143"/>
  <sheetViews>
    <sheetView showGridLines="0" zoomScale="80" zoomScaleNormal="80" workbookViewId="0">
      <pane xSplit="3" ySplit="5" topLeftCell="D6" activePane="bottomRight" state="frozen"/>
      <selection pane="topRight"/>
      <selection pane="bottomLeft"/>
      <selection pane="bottomRight" activeCell="V1" sqref="V1"/>
    </sheetView>
  </sheetViews>
  <sheetFormatPr baseColWidth="10" defaultColWidth="0" defaultRowHeight="15" customHeight="1"/>
  <cols>
    <col min="1" max="1" width="36.7109375" style="353" customWidth="1"/>
    <col min="2" max="2" width="21.7109375" style="353" customWidth="1"/>
    <col min="3" max="3" width="15.85546875" style="353" customWidth="1"/>
    <col min="4" max="4" width="14.28515625" style="353" customWidth="1"/>
    <col min="5" max="6" width="12.140625" style="353" customWidth="1"/>
    <col min="7" max="7" width="10.5703125" style="353" customWidth="1"/>
    <col min="8" max="8" width="10.7109375" style="353" customWidth="1"/>
    <col min="9" max="9" width="12" style="353" customWidth="1"/>
    <col min="10" max="11" width="11.140625" style="353" customWidth="1"/>
    <col min="12" max="12" width="10.5703125" style="353" customWidth="1"/>
    <col min="13" max="13" width="12.140625" style="353" customWidth="1"/>
    <col min="14" max="14" width="10.28515625" style="353" customWidth="1"/>
    <col min="15" max="15" width="13.140625" style="353" customWidth="1"/>
    <col min="16" max="20" width="12.42578125" style="353" customWidth="1"/>
    <col min="21" max="21" width="15.5703125" style="354" customWidth="1"/>
    <col min="22" max="22" width="15" style="353" customWidth="1"/>
    <col min="23" max="23" width="11.42578125" style="353" customWidth="1"/>
    <col min="24" max="38" width="12.5703125" style="353" hidden="1"/>
    <col min="39" max="42" width="12.5703125" style="355" hidden="1"/>
    <col min="43" max="44" width="14.140625" style="353" hidden="1"/>
    <col min="45" max="16384" width="11.42578125" style="353" hidden="1"/>
  </cols>
  <sheetData>
    <row r="1" spans="1:44" ht="42" customHeight="1">
      <c r="A1" s="797" t="s">
        <v>743</v>
      </c>
      <c r="B1" s="798"/>
      <c r="C1" s="798"/>
      <c r="D1" s="798"/>
      <c r="E1" s="798"/>
      <c r="F1" s="798"/>
      <c r="G1" s="798"/>
      <c r="H1" s="798"/>
      <c r="I1" s="798"/>
      <c r="J1" s="798"/>
      <c r="K1" s="798"/>
      <c r="L1" s="798"/>
      <c r="M1" s="798"/>
      <c r="N1" s="798"/>
      <c r="O1" s="798"/>
      <c r="P1" s="798"/>
      <c r="Q1" s="798"/>
      <c r="R1" s="798"/>
      <c r="S1" s="798"/>
      <c r="T1" s="798"/>
      <c r="U1" s="799"/>
      <c r="V1" s="356" t="s">
        <v>744</v>
      </c>
      <c r="X1" s="357" t="s">
        <v>667</v>
      </c>
      <c r="Y1" s="357"/>
      <c r="Z1" s="357"/>
      <c r="AA1" s="357"/>
      <c r="AB1" s="357"/>
      <c r="AC1" s="357"/>
      <c r="AD1" s="357"/>
    </row>
    <row r="2" spans="1:44" ht="38.25">
      <c r="A2" s="806"/>
      <c r="B2" s="807" t="s">
        <v>296</v>
      </c>
      <c r="C2" s="810" t="s">
        <v>708</v>
      </c>
      <c r="D2" s="358" t="s">
        <v>585</v>
      </c>
      <c r="E2" s="358" t="s">
        <v>588</v>
      </c>
      <c r="F2" s="358" t="s">
        <v>745</v>
      </c>
      <c r="G2" s="358" t="s">
        <v>590</v>
      </c>
      <c r="H2" s="358" t="s">
        <v>596</v>
      </c>
      <c r="I2" s="358" t="s">
        <v>579</v>
      </c>
      <c r="J2" s="358" t="s">
        <v>582</v>
      </c>
      <c r="K2" s="358" t="s">
        <v>746</v>
      </c>
      <c r="L2" s="358" t="s">
        <v>606</v>
      </c>
      <c r="M2" s="358" t="s">
        <v>611</v>
      </c>
      <c r="N2" s="358" t="s">
        <v>687</v>
      </c>
      <c r="O2" s="358" t="s">
        <v>593</v>
      </c>
      <c r="P2" s="358" t="s">
        <v>599</v>
      </c>
      <c r="Q2" s="358" t="s">
        <v>617</v>
      </c>
      <c r="R2" s="358" t="s">
        <v>615</v>
      </c>
      <c r="S2" s="358" t="s">
        <v>620</v>
      </c>
      <c r="T2" s="358" t="s">
        <v>747</v>
      </c>
      <c r="U2" s="813" t="s">
        <v>719</v>
      </c>
      <c r="V2" s="2" t="s">
        <v>314</v>
      </c>
      <c r="X2" s="359"/>
      <c r="Y2" s="359"/>
      <c r="Z2" s="359"/>
      <c r="AA2" s="359"/>
      <c r="AB2" s="359"/>
      <c r="AC2" s="359"/>
      <c r="AD2" s="359"/>
    </row>
    <row r="3" spans="1:44" ht="22.5" customHeight="1">
      <c r="A3" s="806"/>
      <c r="B3" s="808"/>
      <c r="C3" s="811"/>
      <c r="D3" s="360" t="s">
        <v>623</v>
      </c>
      <c r="E3" s="360" t="s">
        <v>624</v>
      </c>
      <c r="F3" s="360" t="s">
        <v>639</v>
      </c>
      <c r="G3" s="360" t="s">
        <v>625</v>
      </c>
      <c r="H3" s="360" t="s">
        <v>626</v>
      </c>
      <c r="I3" s="360" t="s">
        <v>627</v>
      </c>
      <c r="J3" s="360" t="s">
        <v>628</v>
      </c>
      <c r="K3" s="360" t="s">
        <v>641</v>
      </c>
      <c r="L3" s="360" t="s">
        <v>629</v>
      </c>
      <c r="M3" s="360" t="s">
        <v>630</v>
      </c>
      <c r="N3" s="360" t="s">
        <v>632</v>
      </c>
      <c r="O3" s="360" t="s">
        <v>631</v>
      </c>
      <c r="P3" s="360" t="s">
        <v>633</v>
      </c>
      <c r="Q3" s="360" t="s">
        <v>634</v>
      </c>
      <c r="R3" s="361" t="s">
        <v>635</v>
      </c>
      <c r="S3" s="360" t="s">
        <v>636</v>
      </c>
      <c r="T3" s="361" t="s">
        <v>637</v>
      </c>
      <c r="U3" s="813"/>
      <c r="Y3" s="353">
        <v>6796</v>
      </c>
      <c r="Z3" s="353">
        <v>1931</v>
      </c>
      <c r="AA3" s="353">
        <v>407720</v>
      </c>
      <c r="AB3" s="353">
        <v>134771</v>
      </c>
      <c r="AC3" s="353">
        <v>2643614</v>
      </c>
      <c r="AD3" s="353">
        <v>7</v>
      </c>
      <c r="AE3" s="353">
        <v>605427</v>
      </c>
      <c r="AF3" s="353">
        <v>140235</v>
      </c>
      <c r="AG3" s="353">
        <v>22534</v>
      </c>
      <c r="AH3" s="353">
        <v>7259</v>
      </c>
      <c r="AI3" s="353">
        <v>0</v>
      </c>
      <c r="AJ3" s="353">
        <v>48394</v>
      </c>
      <c r="AK3" s="353">
        <v>366</v>
      </c>
      <c r="AL3" s="353">
        <v>3</v>
      </c>
      <c r="AM3" s="353">
        <v>3</v>
      </c>
      <c r="AN3" s="353">
        <v>1</v>
      </c>
      <c r="AO3" s="353">
        <v>5</v>
      </c>
      <c r="AP3" s="353">
        <v>1</v>
      </c>
      <c r="AQ3" s="362"/>
      <c r="AR3" s="362"/>
    </row>
    <row r="4" spans="1:44" ht="30" customHeight="1">
      <c r="A4" s="363" t="s">
        <v>748</v>
      </c>
      <c r="B4" s="808"/>
      <c r="C4" s="811"/>
      <c r="D4" s="364">
        <v>60</v>
      </c>
      <c r="E4" s="364">
        <v>125</v>
      </c>
      <c r="F4" s="364">
        <v>119</v>
      </c>
      <c r="G4" s="364">
        <v>46</v>
      </c>
      <c r="H4" s="364">
        <v>24</v>
      </c>
      <c r="I4" s="364">
        <v>125</v>
      </c>
      <c r="J4" s="364">
        <v>49</v>
      </c>
      <c r="K4" s="364">
        <v>45</v>
      </c>
      <c r="L4" s="364">
        <v>63</v>
      </c>
      <c r="M4" s="364">
        <v>12</v>
      </c>
      <c r="N4" s="364">
        <v>5</v>
      </c>
      <c r="O4" s="364">
        <v>15</v>
      </c>
      <c r="P4" s="364">
        <v>2</v>
      </c>
      <c r="Q4" s="364">
        <v>1</v>
      </c>
      <c r="R4" s="364">
        <v>2</v>
      </c>
      <c r="S4" s="364">
        <v>1</v>
      </c>
      <c r="T4" s="364">
        <v>1</v>
      </c>
      <c r="U4" s="364">
        <v>125</v>
      </c>
      <c r="X4" s="353">
        <v>1</v>
      </c>
      <c r="Y4" s="353">
        <v>2</v>
      </c>
      <c r="Z4" s="353">
        <v>3</v>
      </c>
      <c r="AA4" s="353">
        <v>4</v>
      </c>
      <c r="AB4" s="353">
        <v>5</v>
      </c>
      <c r="AC4" s="353">
        <v>6</v>
      </c>
      <c r="AD4" s="353">
        <v>7</v>
      </c>
      <c r="AE4" s="353">
        <v>8</v>
      </c>
      <c r="AF4" s="353">
        <v>9</v>
      </c>
      <c r="AG4" s="353">
        <v>10</v>
      </c>
      <c r="AH4" s="353">
        <v>11</v>
      </c>
      <c r="AI4" s="353">
        <v>12</v>
      </c>
      <c r="AJ4" s="353">
        <v>13</v>
      </c>
      <c r="AK4" s="353">
        <v>14</v>
      </c>
      <c r="AL4" s="353">
        <v>15</v>
      </c>
      <c r="AM4" s="355">
        <v>16</v>
      </c>
      <c r="AN4" s="353">
        <v>17</v>
      </c>
      <c r="AP4" s="353">
        <v>19</v>
      </c>
    </row>
    <row r="5" spans="1:44" ht="25.5" customHeight="1">
      <c r="A5" s="365" t="s">
        <v>721</v>
      </c>
      <c r="B5" s="809"/>
      <c r="C5" s="812"/>
      <c r="D5" s="366">
        <v>2643614</v>
      </c>
      <c r="E5" s="366">
        <v>605427</v>
      </c>
      <c r="F5" s="366">
        <v>22534</v>
      </c>
      <c r="G5" s="366">
        <v>407720</v>
      </c>
      <c r="H5" s="366">
        <v>134771</v>
      </c>
      <c r="I5" s="366">
        <v>140235</v>
      </c>
      <c r="J5" s="366">
        <v>48394</v>
      </c>
      <c r="K5" s="366">
        <v>7259</v>
      </c>
      <c r="L5" s="366">
        <v>6796</v>
      </c>
      <c r="M5" s="366">
        <v>1931</v>
      </c>
      <c r="N5" s="366">
        <v>7</v>
      </c>
      <c r="O5" s="366">
        <v>366</v>
      </c>
      <c r="P5" s="366">
        <v>3</v>
      </c>
      <c r="Q5" s="366">
        <v>3</v>
      </c>
      <c r="R5" s="366">
        <v>5</v>
      </c>
      <c r="S5" s="366">
        <v>1</v>
      </c>
      <c r="T5" s="366">
        <v>1</v>
      </c>
      <c r="U5" s="366">
        <v>4019067</v>
      </c>
      <c r="V5" s="367"/>
      <c r="X5" t="s">
        <v>722</v>
      </c>
      <c r="Y5" s="200" t="s">
        <v>749</v>
      </c>
      <c r="Z5" s="200" t="s">
        <v>750</v>
      </c>
      <c r="AA5" s="200" t="s">
        <v>751</v>
      </c>
      <c r="AB5" s="200" t="s">
        <v>752</v>
      </c>
      <c r="AC5" s="200" t="s">
        <v>753</v>
      </c>
      <c r="AD5" s="200" t="s">
        <v>754</v>
      </c>
      <c r="AE5" s="200" t="s">
        <v>755</v>
      </c>
      <c r="AF5" s="200" t="s">
        <v>756</v>
      </c>
      <c r="AG5" s="200" t="s">
        <v>757</v>
      </c>
      <c r="AH5" s="200" t="s">
        <v>758</v>
      </c>
      <c r="AI5" s="200" t="s">
        <v>734</v>
      </c>
      <c r="AJ5" s="200" t="s">
        <v>759</v>
      </c>
      <c r="AK5" s="200" t="s">
        <v>760</v>
      </c>
      <c r="AL5" s="200" t="s">
        <v>761</v>
      </c>
      <c r="AM5" s="368" t="s">
        <v>762</v>
      </c>
      <c r="AN5" s="200" t="s">
        <v>763</v>
      </c>
      <c r="AO5" s="200" t="s">
        <v>764</v>
      </c>
      <c r="AP5" s="200" t="s">
        <v>765</v>
      </c>
      <c r="AQ5" s="53"/>
      <c r="AR5" s="53"/>
    </row>
    <row r="6" spans="1:44" ht="15.75">
      <c r="A6" s="369" t="s">
        <v>503</v>
      </c>
      <c r="B6" s="370"/>
      <c r="C6" s="370"/>
      <c r="D6" s="371">
        <v>463</v>
      </c>
      <c r="E6" s="371">
        <v>18458</v>
      </c>
      <c r="F6" s="372">
        <v>957</v>
      </c>
      <c r="G6" s="371">
        <v>8</v>
      </c>
      <c r="H6" s="371">
        <v>3</v>
      </c>
      <c r="I6" s="371">
        <v>4097</v>
      </c>
      <c r="J6" s="371">
        <v>752</v>
      </c>
      <c r="K6" s="372">
        <v>24</v>
      </c>
      <c r="L6" s="371">
        <v>2</v>
      </c>
      <c r="M6" s="372">
        <v>174</v>
      </c>
      <c r="N6" s="372">
        <v>0</v>
      </c>
      <c r="O6" s="372">
        <v>0</v>
      </c>
      <c r="P6" s="372">
        <v>0</v>
      </c>
      <c r="Q6" s="372"/>
      <c r="R6" s="372">
        <v>0</v>
      </c>
      <c r="S6" s="372">
        <v>0</v>
      </c>
      <c r="T6" s="372">
        <v>0</v>
      </c>
      <c r="U6" s="371">
        <v>24938</v>
      </c>
      <c r="X6" s="373">
        <v>142</v>
      </c>
      <c r="Y6" s="200">
        <v>0</v>
      </c>
      <c r="Z6" s="200">
        <v>44</v>
      </c>
      <c r="AA6" s="200"/>
      <c r="AB6" s="200"/>
      <c r="AC6" s="200">
        <v>1</v>
      </c>
      <c r="AD6" s="200"/>
      <c r="AE6" s="200">
        <v>532</v>
      </c>
      <c r="AF6" s="200">
        <v>169</v>
      </c>
      <c r="AG6" s="200">
        <v>1</v>
      </c>
      <c r="AH6" s="200"/>
      <c r="AI6" s="200"/>
      <c r="AJ6" s="200"/>
      <c r="AK6" s="200"/>
      <c r="AL6" s="200"/>
      <c r="AM6" s="200"/>
      <c r="AN6" s="200"/>
      <c r="AO6" s="200"/>
      <c r="AP6" s="200"/>
      <c r="AQ6" s="53"/>
      <c r="AR6" s="53"/>
    </row>
    <row r="7" spans="1:44">
      <c r="A7" s="374" t="s">
        <v>339</v>
      </c>
      <c r="B7" s="374" t="s">
        <v>503</v>
      </c>
      <c r="C7" s="375">
        <v>142</v>
      </c>
      <c r="D7" s="92">
        <v>1</v>
      </c>
      <c r="E7" s="92">
        <v>532</v>
      </c>
      <c r="F7" s="92">
        <v>1</v>
      </c>
      <c r="G7" s="92">
        <v>0</v>
      </c>
      <c r="H7" s="92">
        <v>0</v>
      </c>
      <c r="I7" s="92">
        <v>169</v>
      </c>
      <c r="J7" s="92">
        <v>0</v>
      </c>
      <c r="K7" s="92">
        <v>0</v>
      </c>
      <c r="L7" s="92">
        <v>0</v>
      </c>
      <c r="M7" s="92">
        <v>44</v>
      </c>
      <c r="N7" s="92">
        <v>0</v>
      </c>
      <c r="O7" s="92">
        <v>0</v>
      </c>
      <c r="P7" s="92">
        <v>0</v>
      </c>
      <c r="Q7" s="92">
        <v>0</v>
      </c>
      <c r="R7" s="92">
        <v>0</v>
      </c>
      <c r="S7" s="92">
        <v>0</v>
      </c>
      <c r="T7" s="92">
        <v>0</v>
      </c>
      <c r="U7" s="376">
        <v>747</v>
      </c>
      <c r="X7" s="373">
        <v>425</v>
      </c>
      <c r="Y7" s="200">
        <v>0</v>
      </c>
      <c r="Z7" s="200"/>
      <c r="AA7" s="200"/>
      <c r="AB7" s="200"/>
      <c r="AC7" s="200"/>
      <c r="AD7" s="200"/>
      <c r="AE7" s="200">
        <v>1456</v>
      </c>
      <c r="AF7" s="200">
        <v>579</v>
      </c>
      <c r="AG7" s="200">
        <v>38</v>
      </c>
      <c r="AH7" s="200"/>
      <c r="AI7" s="200"/>
      <c r="AJ7" s="200">
        <v>1</v>
      </c>
      <c r="AK7" s="200"/>
      <c r="AL7" s="200"/>
      <c r="AM7" s="200"/>
      <c r="AN7" s="200"/>
      <c r="AO7" s="200"/>
      <c r="AP7" s="200"/>
      <c r="AQ7" s="53"/>
      <c r="AR7" s="53"/>
    </row>
    <row r="8" spans="1:44">
      <c r="A8" s="374" t="s">
        <v>341</v>
      </c>
      <c r="B8" s="374" t="s">
        <v>503</v>
      </c>
      <c r="C8" s="375">
        <v>425</v>
      </c>
      <c r="D8" s="92">
        <v>0</v>
      </c>
      <c r="E8" s="92">
        <v>1456</v>
      </c>
      <c r="F8" s="92">
        <v>38</v>
      </c>
      <c r="G8" s="92">
        <v>0</v>
      </c>
      <c r="H8" s="92">
        <v>0</v>
      </c>
      <c r="I8" s="92">
        <v>579</v>
      </c>
      <c r="J8" s="92">
        <v>1</v>
      </c>
      <c r="K8" s="92">
        <v>0</v>
      </c>
      <c r="L8" s="92">
        <v>0</v>
      </c>
      <c r="M8" s="92">
        <v>0</v>
      </c>
      <c r="N8" s="92">
        <v>0</v>
      </c>
      <c r="O8" s="92">
        <v>0</v>
      </c>
      <c r="P8" s="92">
        <v>0</v>
      </c>
      <c r="Q8" s="92">
        <v>0</v>
      </c>
      <c r="R8" s="92">
        <v>0</v>
      </c>
      <c r="S8" s="92">
        <v>0</v>
      </c>
      <c r="T8" s="92">
        <v>0</v>
      </c>
      <c r="U8" s="376">
        <v>2074</v>
      </c>
      <c r="X8" s="373">
        <v>579</v>
      </c>
      <c r="Y8" s="200">
        <v>2</v>
      </c>
      <c r="Z8" s="200">
        <v>124</v>
      </c>
      <c r="AA8" s="200">
        <v>5</v>
      </c>
      <c r="AB8" s="200"/>
      <c r="AC8" s="200">
        <v>4</v>
      </c>
      <c r="AD8" s="200"/>
      <c r="AE8" s="200">
        <v>11249</v>
      </c>
      <c r="AF8" s="200">
        <v>1585</v>
      </c>
      <c r="AG8" s="200">
        <v>795</v>
      </c>
      <c r="AH8" s="200">
        <v>14</v>
      </c>
      <c r="AI8" s="200"/>
      <c r="AJ8" s="200">
        <v>653</v>
      </c>
      <c r="AK8" s="200"/>
      <c r="AL8" s="200"/>
      <c r="AM8" s="200"/>
      <c r="AN8" s="200"/>
      <c r="AO8" s="200"/>
      <c r="AP8" s="200"/>
      <c r="AQ8" s="53"/>
      <c r="AR8" s="53"/>
    </row>
    <row r="9" spans="1:44">
      <c r="A9" s="374" t="s">
        <v>343</v>
      </c>
      <c r="B9" s="374" t="s">
        <v>503</v>
      </c>
      <c r="C9" s="375">
        <v>579</v>
      </c>
      <c r="D9" s="92">
        <v>4</v>
      </c>
      <c r="E9" s="92">
        <v>11249</v>
      </c>
      <c r="F9" s="92">
        <v>795</v>
      </c>
      <c r="G9" s="92">
        <v>5</v>
      </c>
      <c r="H9" s="92">
        <v>0</v>
      </c>
      <c r="I9" s="92">
        <v>1585</v>
      </c>
      <c r="J9" s="92">
        <v>653</v>
      </c>
      <c r="K9" s="92">
        <v>14</v>
      </c>
      <c r="L9" s="92">
        <v>2</v>
      </c>
      <c r="M9" s="92">
        <v>124</v>
      </c>
      <c r="N9" s="92">
        <v>0</v>
      </c>
      <c r="O9" s="92">
        <v>0</v>
      </c>
      <c r="P9" s="92">
        <v>0</v>
      </c>
      <c r="Q9" s="92">
        <v>0</v>
      </c>
      <c r="R9" s="92">
        <v>0</v>
      </c>
      <c r="S9" s="92">
        <v>0</v>
      </c>
      <c r="T9" s="92">
        <v>0</v>
      </c>
      <c r="U9" s="376">
        <v>14431</v>
      </c>
      <c r="X9" s="373">
        <v>585</v>
      </c>
      <c r="Y9" s="200">
        <v>0</v>
      </c>
      <c r="Z9" s="200">
        <v>6</v>
      </c>
      <c r="AA9" s="200">
        <v>2</v>
      </c>
      <c r="AB9" s="200">
        <v>2</v>
      </c>
      <c r="AC9" s="200"/>
      <c r="AD9" s="200"/>
      <c r="AE9" s="200">
        <v>1819</v>
      </c>
      <c r="AF9" s="200">
        <v>540</v>
      </c>
      <c r="AG9" s="200">
        <v>24</v>
      </c>
      <c r="AH9" s="200">
        <v>10</v>
      </c>
      <c r="AI9" s="200"/>
      <c r="AJ9" s="200">
        <v>98</v>
      </c>
      <c r="AK9" s="200"/>
      <c r="AL9" s="200"/>
      <c r="AM9" s="200"/>
      <c r="AN9" s="200"/>
      <c r="AO9" s="200"/>
      <c r="AP9" s="200"/>
      <c r="AQ9" s="53"/>
      <c r="AR9" s="53"/>
    </row>
    <row r="10" spans="1:44">
      <c r="A10" s="374" t="s">
        <v>345</v>
      </c>
      <c r="B10" s="374" t="s">
        <v>503</v>
      </c>
      <c r="C10" s="375">
        <v>585</v>
      </c>
      <c r="D10" s="92">
        <v>0</v>
      </c>
      <c r="E10" s="92">
        <v>1819</v>
      </c>
      <c r="F10" s="92">
        <v>24</v>
      </c>
      <c r="G10" s="92">
        <v>2</v>
      </c>
      <c r="H10" s="92">
        <v>2</v>
      </c>
      <c r="I10" s="92">
        <v>540</v>
      </c>
      <c r="J10" s="92">
        <v>98</v>
      </c>
      <c r="K10" s="92">
        <v>10</v>
      </c>
      <c r="L10" s="92">
        <v>0</v>
      </c>
      <c r="M10" s="92">
        <v>6</v>
      </c>
      <c r="N10" s="92">
        <v>0</v>
      </c>
      <c r="O10" s="92">
        <v>0</v>
      </c>
      <c r="P10" s="92">
        <v>0</v>
      </c>
      <c r="Q10" s="92">
        <v>0</v>
      </c>
      <c r="R10" s="92">
        <v>0</v>
      </c>
      <c r="S10" s="92">
        <v>0</v>
      </c>
      <c r="T10" s="92">
        <v>0</v>
      </c>
      <c r="U10" s="376">
        <v>2501</v>
      </c>
      <c r="X10" s="373">
        <v>591</v>
      </c>
      <c r="Y10" s="200">
        <v>0</v>
      </c>
      <c r="Z10" s="200"/>
      <c r="AA10" s="200">
        <v>1</v>
      </c>
      <c r="AB10" s="200">
        <v>1</v>
      </c>
      <c r="AC10" s="200">
        <v>458</v>
      </c>
      <c r="AD10" s="200"/>
      <c r="AE10" s="200">
        <v>2628</v>
      </c>
      <c r="AF10" s="200">
        <v>838</v>
      </c>
      <c r="AG10" s="200">
        <v>74</v>
      </c>
      <c r="AH10" s="200"/>
      <c r="AI10" s="200"/>
      <c r="AJ10" s="200"/>
      <c r="AK10" s="200"/>
      <c r="AL10" s="200"/>
      <c r="AM10" s="200"/>
      <c r="AN10" s="200"/>
      <c r="AO10" s="200"/>
      <c r="AP10" s="200"/>
      <c r="AQ10" s="53"/>
      <c r="AR10" s="53"/>
    </row>
    <row r="11" spans="1:44">
      <c r="A11" s="374" t="s">
        <v>347</v>
      </c>
      <c r="B11" s="374" t="s">
        <v>503</v>
      </c>
      <c r="C11" s="375">
        <v>591</v>
      </c>
      <c r="D11" s="92">
        <v>458</v>
      </c>
      <c r="E11" s="92">
        <v>2628</v>
      </c>
      <c r="F11" s="92">
        <v>74</v>
      </c>
      <c r="G11" s="92">
        <v>1</v>
      </c>
      <c r="H11" s="92">
        <v>1</v>
      </c>
      <c r="I11" s="92">
        <v>838</v>
      </c>
      <c r="J11" s="92">
        <v>0</v>
      </c>
      <c r="K11" s="92">
        <v>0</v>
      </c>
      <c r="L11" s="92">
        <v>0</v>
      </c>
      <c r="M11" s="92">
        <v>0</v>
      </c>
      <c r="N11" s="92">
        <v>0</v>
      </c>
      <c r="O11" s="92">
        <v>0</v>
      </c>
      <c r="P11" s="92">
        <v>0</v>
      </c>
      <c r="Q11" s="92">
        <v>0</v>
      </c>
      <c r="R11" s="92">
        <v>0</v>
      </c>
      <c r="S11" s="92">
        <v>0</v>
      </c>
      <c r="T11" s="92">
        <v>0</v>
      </c>
      <c r="U11" s="376">
        <v>4000</v>
      </c>
      <c r="X11" s="373">
        <v>893</v>
      </c>
      <c r="Y11" s="200">
        <v>0</v>
      </c>
      <c r="Z11" s="200"/>
      <c r="AA11" s="200"/>
      <c r="AB11" s="200"/>
      <c r="AC11" s="200"/>
      <c r="AD11" s="200"/>
      <c r="AE11" s="200">
        <v>774</v>
      </c>
      <c r="AF11" s="200">
        <v>386</v>
      </c>
      <c r="AG11" s="200">
        <v>25</v>
      </c>
      <c r="AH11" s="200"/>
      <c r="AI11" s="200"/>
      <c r="AJ11" s="200"/>
      <c r="AK11" s="200"/>
      <c r="AL11" s="200"/>
      <c r="AM11" s="200"/>
      <c r="AN11" s="200"/>
      <c r="AO11" s="200"/>
      <c r="AP11" s="200"/>
      <c r="AQ11" s="53"/>
      <c r="AR11" s="53"/>
    </row>
    <row r="12" spans="1:44">
      <c r="A12" s="374" t="s">
        <v>348</v>
      </c>
      <c r="B12" s="374" t="s">
        <v>503</v>
      </c>
      <c r="C12" s="375">
        <v>893</v>
      </c>
      <c r="D12" s="92">
        <v>0</v>
      </c>
      <c r="E12" s="92">
        <v>774</v>
      </c>
      <c r="F12" s="92">
        <v>25</v>
      </c>
      <c r="G12" s="92">
        <v>0</v>
      </c>
      <c r="H12" s="92">
        <v>0</v>
      </c>
      <c r="I12" s="92">
        <v>386</v>
      </c>
      <c r="J12" s="92">
        <v>0</v>
      </c>
      <c r="K12" s="92">
        <v>0</v>
      </c>
      <c r="L12" s="92">
        <v>0</v>
      </c>
      <c r="M12" s="92">
        <v>0</v>
      </c>
      <c r="N12" s="92">
        <v>0</v>
      </c>
      <c r="O12" s="92">
        <v>0</v>
      </c>
      <c r="P12" s="92">
        <v>0</v>
      </c>
      <c r="Q12" s="92">
        <v>0</v>
      </c>
      <c r="R12" s="92">
        <v>0</v>
      </c>
      <c r="S12" s="92">
        <v>0</v>
      </c>
      <c r="T12" s="92">
        <v>0</v>
      </c>
      <c r="U12" s="376">
        <v>1185</v>
      </c>
      <c r="X12" s="373">
        <v>120</v>
      </c>
      <c r="Y12" s="200">
        <v>0</v>
      </c>
      <c r="Z12" s="200"/>
      <c r="AA12" s="200"/>
      <c r="AB12" s="200"/>
      <c r="AC12" s="200"/>
      <c r="AD12" s="200"/>
      <c r="AE12" s="200">
        <v>283</v>
      </c>
      <c r="AF12" s="200">
        <v>54</v>
      </c>
      <c r="AG12" s="200">
        <v>14</v>
      </c>
      <c r="AH12" s="200">
        <v>74</v>
      </c>
      <c r="AI12" s="200"/>
      <c r="AJ12" s="200">
        <v>863</v>
      </c>
      <c r="AK12" s="200">
        <v>27</v>
      </c>
      <c r="AL12" s="200"/>
      <c r="AM12" s="200"/>
      <c r="AN12" s="200"/>
      <c r="AO12" s="200"/>
      <c r="AP12" s="200"/>
      <c r="AQ12" s="53"/>
      <c r="AR12" s="53"/>
    </row>
    <row r="13" spans="1:44" ht="15.75">
      <c r="A13" s="369" t="s">
        <v>502</v>
      </c>
      <c r="B13" s="377"/>
      <c r="C13" s="378"/>
      <c r="D13" s="371">
        <v>1</v>
      </c>
      <c r="E13" s="371">
        <v>13660</v>
      </c>
      <c r="F13" s="372">
        <v>284</v>
      </c>
      <c r="G13" s="371">
        <v>7</v>
      </c>
      <c r="H13" s="371">
        <v>0</v>
      </c>
      <c r="I13" s="371">
        <v>2420</v>
      </c>
      <c r="J13" s="371">
        <v>14505</v>
      </c>
      <c r="K13" s="372">
        <v>3162</v>
      </c>
      <c r="L13" s="371">
        <v>3</v>
      </c>
      <c r="M13" s="372">
        <v>0</v>
      </c>
      <c r="N13" s="372">
        <v>0</v>
      </c>
      <c r="O13" s="372">
        <v>33</v>
      </c>
      <c r="P13" s="372">
        <v>0</v>
      </c>
      <c r="Q13" s="372">
        <v>0</v>
      </c>
      <c r="R13" s="372">
        <v>0</v>
      </c>
      <c r="S13" s="372">
        <v>0</v>
      </c>
      <c r="T13" s="372">
        <v>0</v>
      </c>
      <c r="U13" s="372">
        <v>34075</v>
      </c>
      <c r="X13" s="373">
        <v>154</v>
      </c>
      <c r="Y13" s="200">
        <v>3</v>
      </c>
      <c r="Z13" s="200"/>
      <c r="AA13" s="200">
        <v>7</v>
      </c>
      <c r="AB13" s="200"/>
      <c r="AC13" s="200">
        <v>1</v>
      </c>
      <c r="AD13" s="200"/>
      <c r="AE13" s="200">
        <v>8050</v>
      </c>
      <c r="AF13" s="200">
        <v>1671</v>
      </c>
      <c r="AG13" s="200">
        <v>183</v>
      </c>
      <c r="AH13" s="200">
        <v>2340</v>
      </c>
      <c r="AI13" s="200"/>
      <c r="AJ13" s="200">
        <v>7169</v>
      </c>
      <c r="AK13" s="200">
        <v>1</v>
      </c>
      <c r="AL13" s="200"/>
      <c r="AM13" s="200"/>
      <c r="AN13" s="200"/>
      <c r="AO13" s="200"/>
      <c r="AP13" s="200"/>
      <c r="AQ13" s="53"/>
      <c r="AR13" s="53"/>
    </row>
    <row r="14" spans="1:44">
      <c r="A14" s="374" t="s">
        <v>349</v>
      </c>
      <c r="B14" s="374" t="s">
        <v>502</v>
      </c>
      <c r="C14" s="375">
        <v>120</v>
      </c>
      <c r="D14" s="92">
        <v>0</v>
      </c>
      <c r="E14" s="92">
        <v>283</v>
      </c>
      <c r="F14" s="92">
        <v>14</v>
      </c>
      <c r="G14" s="92">
        <v>0</v>
      </c>
      <c r="H14" s="92">
        <v>0</v>
      </c>
      <c r="I14" s="92">
        <v>54</v>
      </c>
      <c r="J14" s="92">
        <v>863</v>
      </c>
      <c r="K14" s="92">
        <v>74</v>
      </c>
      <c r="L14" s="92">
        <v>0</v>
      </c>
      <c r="M14" s="92">
        <v>0</v>
      </c>
      <c r="N14" s="92">
        <v>0</v>
      </c>
      <c r="O14" s="92">
        <v>27</v>
      </c>
      <c r="P14" s="92">
        <v>0</v>
      </c>
      <c r="Q14" s="92">
        <v>0</v>
      </c>
      <c r="R14" s="92">
        <v>0</v>
      </c>
      <c r="S14" s="92">
        <v>0</v>
      </c>
      <c r="T14" s="92">
        <v>0</v>
      </c>
      <c r="U14" s="376">
        <v>1315</v>
      </c>
      <c r="X14" s="373">
        <v>250</v>
      </c>
      <c r="Y14" s="200">
        <v>0</v>
      </c>
      <c r="Z14" s="200"/>
      <c r="AA14" s="200"/>
      <c r="AB14" s="200"/>
      <c r="AC14" s="200"/>
      <c r="AD14" s="200"/>
      <c r="AE14" s="200">
        <v>4366</v>
      </c>
      <c r="AF14" s="200">
        <v>204</v>
      </c>
      <c r="AG14" s="200">
        <v>52</v>
      </c>
      <c r="AH14" s="200">
        <v>416</v>
      </c>
      <c r="AI14" s="200"/>
      <c r="AJ14" s="200">
        <v>3413</v>
      </c>
      <c r="AK14" s="200">
        <v>4</v>
      </c>
      <c r="AL14" s="200"/>
      <c r="AM14" s="200"/>
      <c r="AN14" s="200"/>
      <c r="AO14" s="200"/>
      <c r="AP14" s="200"/>
      <c r="AQ14" s="53"/>
      <c r="AR14" s="53"/>
    </row>
    <row r="15" spans="1:44">
      <c r="A15" s="374" t="s">
        <v>350</v>
      </c>
      <c r="B15" s="374" t="s">
        <v>502</v>
      </c>
      <c r="C15" s="375">
        <v>154</v>
      </c>
      <c r="D15" s="92">
        <v>1</v>
      </c>
      <c r="E15" s="92">
        <v>8050</v>
      </c>
      <c r="F15" s="92">
        <v>183</v>
      </c>
      <c r="G15" s="92">
        <v>7</v>
      </c>
      <c r="H15" s="92">
        <v>0</v>
      </c>
      <c r="I15" s="92">
        <v>1671</v>
      </c>
      <c r="J15" s="92">
        <v>7169</v>
      </c>
      <c r="K15" s="92">
        <v>2340</v>
      </c>
      <c r="L15" s="92">
        <v>3</v>
      </c>
      <c r="M15" s="92">
        <v>0</v>
      </c>
      <c r="N15" s="92">
        <v>0</v>
      </c>
      <c r="O15" s="92">
        <v>1</v>
      </c>
      <c r="P15" s="92">
        <v>0</v>
      </c>
      <c r="Q15" s="92">
        <v>0</v>
      </c>
      <c r="R15" s="92">
        <v>0</v>
      </c>
      <c r="S15" s="92">
        <v>0</v>
      </c>
      <c r="T15" s="92">
        <v>0</v>
      </c>
      <c r="U15" s="376">
        <v>19425</v>
      </c>
      <c r="X15" s="373">
        <v>495</v>
      </c>
      <c r="Y15" s="200">
        <v>0</v>
      </c>
      <c r="Z15" s="200"/>
      <c r="AA15" s="200"/>
      <c r="AB15" s="200"/>
      <c r="AC15" s="200"/>
      <c r="AD15" s="200"/>
      <c r="AE15" s="200">
        <v>175</v>
      </c>
      <c r="AF15" s="200">
        <v>31</v>
      </c>
      <c r="AG15" s="200">
        <v>8</v>
      </c>
      <c r="AH15" s="200">
        <v>109</v>
      </c>
      <c r="AI15" s="200"/>
      <c r="AJ15" s="200">
        <v>873</v>
      </c>
      <c r="AK15" s="200"/>
      <c r="AL15" s="200"/>
      <c r="AM15" s="200"/>
      <c r="AN15" s="200"/>
      <c r="AO15" s="200"/>
      <c r="AP15" s="200"/>
      <c r="AQ15" s="53"/>
      <c r="AR15" s="53"/>
    </row>
    <row r="16" spans="1:44">
      <c r="A16" s="374" t="s">
        <v>351</v>
      </c>
      <c r="B16" s="374" t="s">
        <v>502</v>
      </c>
      <c r="C16" s="375">
        <v>250</v>
      </c>
      <c r="D16" s="92">
        <v>0</v>
      </c>
      <c r="E16" s="92">
        <v>4366</v>
      </c>
      <c r="F16" s="92">
        <v>52</v>
      </c>
      <c r="G16" s="92">
        <v>0</v>
      </c>
      <c r="H16" s="92">
        <v>0</v>
      </c>
      <c r="I16" s="92">
        <v>204</v>
      </c>
      <c r="J16" s="92">
        <v>3413</v>
      </c>
      <c r="K16" s="92">
        <v>416</v>
      </c>
      <c r="L16" s="92">
        <v>0</v>
      </c>
      <c r="M16" s="92">
        <v>0</v>
      </c>
      <c r="N16" s="92">
        <v>0</v>
      </c>
      <c r="O16" s="92">
        <v>4</v>
      </c>
      <c r="P16" s="92">
        <v>0</v>
      </c>
      <c r="Q16" s="92">
        <v>0</v>
      </c>
      <c r="R16" s="92">
        <v>0</v>
      </c>
      <c r="S16" s="92">
        <v>0</v>
      </c>
      <c r="T16" s="92">
        <v>0</v>
      </c>
      <c r="U16" s="376">
        <v>8455</v>
      </c>
      <c r="X16" s="373">
        <v>790</v>
      </c>
      <c r="Y16" s="200">
        <v>0</v>
      </c>
      <c r="Z16" s="200"/>
      <c r="AA16" s="200"/>
      <c r="AB16" s="200"/>
      <c r="AC16" s="200"/>
      <c r="AD16" s="200"/>
      <c r="AE16" s="200">
        <v>394</v>
      </c>
      <c r="AF16" s="200">
        <v>282</v>
      </c>
      <c r="AG16" s="200">
        <v>16</v>
      </c>
      <c r="AH16" s="200">
        <v>144</v>
      </c>
      <c r="AI16" s="200"/>
      <c r="AJ16" s="200">
        <v>1150</v>
      </c>
      <c r="AK16" s="200"/>
      <c r="AL16" s="200"/>
      <c r="AM16" s="200"/>
      <c r="AN16" s="200"/>
      <c r="AO16" s="200"/>
      <c r="AP16" s="200"/>
      <c r="AQ16" s="53"/>
      <c r="AR16" s="53"/>
    </row>
    <row r="17" spans="1:44">
      <c r="A17" s="374" t="s">
        <v>352</v>
      </c>
      <c r="B17" s="374" t="s">
        <v>502</v>
      </c>
      <c r="C17" s="375">
        <v>495</v>
      </c>
      <c r="D17" s="92">
        <v>0</v>
      </c>
      <c r="E17" s="92">
        <v>175</v>
      </c>
      <c r="F17" s="92">
        <v>8</v>
      </c>
      <c r="G17" s="92">
        <v>0</v>
      </c>
      <c r="H17" s="92">
        <v>0</v>
      </c>
      <c r="I17" s="92">
        <v>31</v>
      </c>
      <c r="J17" s="92">
        <v>873</v>
      </c>
      <c r="K17" s="92">
        <v>109</v>
      </c>
      <c r="L17" s="92">
        <v>0</v>
      </c>
      <c r="M17" s="92">
        <v>0</v>
      </c>
      <c r="N17" s="92">
        <v>0</v>
      </c>
      <c r="O17" s="92">
        <v>0</v>
      </c>
      <c r="P17" s="92">
        <v>0</v>
      </c>
      <c r="Q17" s="92">
        <v>0</v>
      </c>
      <c r="R17" s="92">
        <v>0</v>
      </c>
      <c r="S17" s="92">
        <v>0</v>
      </c>
      <c r="T17" s="92">
        <v>0</v>
      </c>
      <c r="U17" s="376">
        <v>1196</v>
      </c>
      <c r="X17" s="373">
        <v>895</v>
      </c>
      <c r="Y17" s="200">
        <v>0</v>
      </c>
      <c r="Z17" s="200"/>
      <c r="AA17" s="200"/>
      <c r="AB17" s="200"/>
      <c r="AC17" s="200"/>
      <c r="AD17" s="200"/>
      <c r="AE17" s="200">
        <v>392</v>
      </c>
      <c r="AF17" s="200">
        <v>178</v>
      </c>
      <c r="AG17" s="200">
        <v>11</v>
      </c>
      <c r="AH17" s="200">
        <v>79</v>
      </c>
      <c r="AI17" s="200"/>
      <c r="AJ17" s="200">
        <v>1037</v>
      </c>
      <c r="AK17" s="200">
        <v>1</v>
      </c>
      <c r="AL17" s="200"/>
      <c r="AM17" s="200"/>
      <c r="AN17" s="200"/>
      <c r="AO17" s="200"/>
      <c r="AP17" s="200"/>
      <c r="AQ17" s="53"/>
      <c r="AR17" s="53"/>
    </row>
    <row r="18" spans="1:44">
      <c r="A18" s="374" t="s">
        <v>353</v>
      </c>
      <c r="B18" s="374" t="s">
        <v>502</v>
      </c>
      <c r="C18" s="375">
        <v>790</v>
      </c>
      <c r="D18" s="92">
        <v>0</v>
      </c>
      <c r="E18" s="92">
        <v>394</v>
      </c>
      <c r="F18" s="92">
        <v>16</v>
      </c>
      <c r="G18" s="92">
        <v>0</v>
      </c>
      <c r="H18" s="92">
        <v>0</v>
      </c>
      <c r="I18" s="92">
        <v>282</v>
      </c>
      <c r="J18" s="92">
        <v>1150</v>
      </c>
      <c r="K18" s="92">
        <v>144</v>
      </c>
      <c r="L18" s="92">
        <v>0</v>
      </c>
      <c r="M18" s="92">
        <v>0</v>
      </c>
      <c r="N18" s="92">
        <v>0</v>
      </c>
      <c r="O18" s="92">
        <v>0</v>
      </c>
      <c r="P18" s="92">
        <v>0</v>
      </c>
      <c r="Q18" s="92">
        <v>0</v>
      </c>
      <c r="R18" s="92">
        <v>0</v>
      </c>
      <c r="S18" s="92">
        <v>0</v>
      </c>
      <c r="T18" s="92">
        <v>0</v>
      </c>
      <c r="U18" s="376">
        <v>1986</v>
      </c>
      <c r="X18" s="373">
        <v>45</v>
      </c>
      <c r="Y18" s="200">
        <v>0</v>
      </c>
      <c r="Z18" s="200"/>
      <c r="AA18" s="200">
        <v>2309</v>
      </c>
      <c r="AB18" s="200">
        <v>4</v>
      </c>
      <c r="AC18" s="200">
        <v>44000</v>
      </c>
      <c r="AD18" s="200"/>
      <c r="AE18" s="200">
        <v>29071</v>
      </c>
      <c r="AF18" s="200">
        <v>2623</v>
      </c>
      <c r="AG18" s="200">
        <v>1566</v>
      </c>
      <c r="AH18" s="200">
        <v>5</v>
      </c>
      <c r="AI18" s="200"/>
      <c r="AJ18" s="200">
        <v>422</v>
      </c>
      <c r="AK18" s="200">
        <v>17</v>
      </c>
      <c r="AL18" s="200"/>
      <c r="AM18" s="200"/>
      <c r="AN18" s="200"/>
      <c r="AO18" s="200"/>
      <c r="AP18" s="200"/>
      <c r="AQ18" s="53"/>
      <c r="AR18" s="53"/>
    </row>
    <row r="19" spans="1:44">
      <c r="A19" s="374" t="s">
        <v>354</v>
      </c>
      <c r="B19" s="374" t="s">
        <v>502</v>
      </c>
      <c r="C19" s="375">
        <v>895</v>
      </c>
      <c r="D19" s="92">
        <v>0</v>
      </c>
      <c r="E19" s="92">
        <v>392</v>
      </c>
      <c r="F19" s="92">
        <v>11</v>
      </c>
      <c r="G19" s="92">
        <v>0</v>
      </c>
      <c r="H19" s="92">
        <v>0</v>
      </c>
      <c r="I19" s="92">
        <v>178</v>
      </c>
      <c r="J19" s="92">
        <v>1037</v>
      </c>
      <c r="K19" s="92">
        <v>79</v>
      </c>
      <c r="L19" s="92">
        <v>0</v>
      </c>
      <c r="M19" s="92">
        <v>0</v>
      </c>
      <c r="N19" s="92">
        <v>0</v>
      </c>
      <c r="O19" s="92">
        <v>1</v>
      </c>
      <c r="P19" s="92">
        <v>0</v>
      </c>
      <c r="Q19" s="92">
        <v>0</v>
      </c>
      <c r="R19" s="92">
        <v>0</v>
      </c>
      <c r="S19" s="92">
        <v>0</v>
      </c>
      <c r="T19" s="92">
        <v>0</v>
      </c>
      <c r="U19" s="376">
        <v>1698</v>
      </c>
      <c r="X19" s="373">
        <v>51</v>
      </c>
      <c r="Y19" s="200">
        <v>0</v>
      </c>
      <c r="Z19" s="200"/>
      <c r="AA19" s="200">
        <v>134</v>
      </c>
      <c r="AB19" s="200"/>
      <c r="AC19" s="200">
        <v>1476</v>
      </c>
      <c r="AD19" s="200"/>
      <c r="AE19" s="200">
        <v>1578</v>
      </c>
      <c r="AF19" s="200">
        <v>306</v>
      </c>
      <c r="AG19" s="200">
        <v>452</v>
      </c>
      <c r="AH19" s="200">
        <v>1</v>
      </c>
      <c r="AI19" s="200"/>
      <c r="AJ19" s="200"/>
      <c r="AK19" s="200">
        <v>46</v>
      </c>
      <c r="AL19" s="200">
        <v>1</v>
      </c>
      <c r="AM19" s="200"/>
      <c r="AN19" s="200"/>
      <c r="AO19" s="200"/>
      <c r="AP19" s="200"/>
      <c r="AQ19" s="53"/>
      <c r="AR19" s="53"/>
    </row>
    <row r="20" spans="1:44" ht="15.75">
      <c r="A20" s="369" t="s">
        <v>739</v>
      </c>
      <c r="B20" s="377"/>
      <c r="C20" s="378"/>
      <c r="D20" s="371">
        <v>95056</v>
      </c>
      <c r="E20" s="371">
        <v>78504</v>
      </c>
      <c r="F20" s="372">
        <v>6932</v>
      </c>
      <c r="G20" s="371">
        <v>3200</v>
      </c>
      <c r="H20" s="371">
        <v>5</v>
      </c>
      <c r="I20" s="371">
        <v>9671</v>
      </c>
      <c r="J20" s="371">
        <v>2223</v>
      </c>
      <c r="K20" s="372">
        <v>45</v>
      </c>
      <c r="L20" s="371">
        <v>2</v>
      </c>
      <c r="M20" s="372">
        <v>0</v>
      </c>
      <c r="N20" s="372">
        <v>0</v>
      </c>
      <c r="O20" s="372">
        <v>271</v>
      </c>
      <c r="P20" s="372">
        <v>1</v>
      </c>
      <c r="Q20" s="372">
        <v>0</v>
      </c>
      <c r="R20" s="372">
        <v>1</v>
      </c>
      <c r="S20" s="372">
        <v>0</v>
      </c>
      <c r="T20" s="372">
        <v>0</v>
      </c>
      <c r="U20" s="372">
        <v>195911</v>
      </c>
      <c r="X20" s="373">
        <v>147</v>
      </c>
      <c r="Y20" s="200">
        <v>0</v>
      </c>
      <c r="Z20" s="200"/>
      <c r="AA20" s="200">
        <v>252</v>
      </c>
      <c r="AB20" s="200"/>
      <c r="AC20" s="200">
        <v>13580</v>
      </c>
      <c r="AD20" s="200"/>
      <c r="AE20" s="200">
        <v>10453</v>
      </c>
      <c r="AF20" s="200">
        <v>1286</v>
      </c>
      <c r="AG20" s="200">
        <v>591</v>
      </c>
      <c r="AH20" s="200">
        <v>2</v>
      </c>
      <c r="AI20" s="200"/>
      <c r="AJ20" s="200">
        <v>273</v>
      </c>
      <c r="AK20" s="200"/>
      <c r="AL20" s="200"/>
      <c r="AM20" s="200"/>
      <c r="AN20" s="200"/>
      <c r="AO20" s="200"/>
      <c r="AP20" s="200"/>
      <c r="AQ20" s="53"/>
      <c r="AR20" s="53"/>
    </row>
    <row r="21" spans="1:44">
      <c r="A21" s="374" t="s">
        <v>355</v>
      </c>
      <c r="B21" s="374" t="s">
        <v>504</v>
      </c>
      <c r="C21" s="375">
        <v>45</v>
      </c>
      <c r="D21" s="92">
        <v>44000</v>
      </c>
      <c r="E21" s="92">
        <v>29071</v>
      </c>
      <c r="F21" s="92">
        <v>1566</v>
      </c>
      <c r="G21" s="92">
        <v>2309</v>
      </c>
      <c r="H21" s="92">
        <v>4</v>
      </c>
      <c r="I21" s="92">
        <v>2623</v>
      </c>
      <c r="J21" s="92">
        <v>422</v>
      </c>
      <c r="K21" s="92">
        <v>5</v>
      </c>
      <c r="L21" s="92">
        <v>0</v>
      </c>
      <c r="M21" s="92">
        <v>0</v>
      </c>
      <c r="N21" s="92">
        <v>0</v>
      </c>
      <c r="O21" s="92">
        <v>17</v>
      </c>
      <c r="P21" s="92">
        <v>0</v>
      </c>
      <c r="Q21" s="92">
        <v>0</v>
      </c>
      <c r="R21" s="92">
        <v>0</v>
      </c>
      <c r="S21" s="92">
        <v>0</v>
      </c>
      <c r="T21" s="92">
        <v>0</v>
      </c>
      <c r="U21" s="376">
        <v>80017</v>
      </c>
      <c r="X21" s="373">
        <v>172</v>
      </c>
      <c r="Y21" s="200">
        <v>0</v>
      </c>
      <c r="Z21" s="200"/>
      <c r="AA21" s="200">
        <v>184</v>
      </c>
      <c r="AB21" s="200"/>
      <c r="AC21" s="200">
        <v>15666</v>
      </c>
      <c r="AD21" s="200"/>
      <c r="AE21" s="200">
        <v>12575</v>
      </c>
      <c r="AF21" s="200">
        <v>1326</v>
      </c>
      <c r="AG21" s="200">
        <v>903</v>
      </c>
      <c r="AH21" s="200">
        <v>7</v>
      </c>
      <c r="AI21" s="200"/>
      <c r="AJ21" s="200">
        <v>299</v>
      </c>
      <c r="AK21" s="200">
        <v>45</v>
      </c>
      <c r="AL21" s="200"/>
      <c r="AM21" s="200"/>
      <c r="AN21" s="200"/>
      <c r="AO21" s="200"/>
      <c r="AP21" s="200"/>
      <c r="AQ21" s="53"/>
      <c r="AR21" s="53"/>
    </row>
    <row r="22" spans="1:44">
      <c r="A22" s="374" t="s">
        <v>356</v>
      </c>
      <c r="B22" s="374" t="s">
        <v>504</v>
      </c>
      <c r="C22" s="375">
        <v>51</v>
      </c>
      <c r="D22" s="92">
        <v>1476</v>
      </c>
      <c r="E22" s="92">
        <v>1578</v>
      </c>
      <c r="F22" s="92">
        <v>452</v>
      </c>
      <c r="G22" s="92">
        <v>134</v>
      </c>
      <c r="H22" s="92">
        <v>0</v>
      </c>
      <c r="I22" s="92">
        <v>306</v>
      </c>
      <c r="J22" s="92">
        <v>0</v>
      </c>
      <c r="K22" s="92">
        <v>1</v>
      </c>
      <c r="L22" s="92">
        <v>0</v>
      </c>
      <c r="M22" s="92">
        <v>0</v>
      </c>
      <c r="N22" s="92">
        <v>0</v>
      </c>
      <c r="O22" s="92">
        <v>46</v>
      </c>
      <c r="P22" s="92">
        <v>1</v>
      </c>
      <c r="Q22" s="92">
        <v>0</v>
      </c>
      <c r="R22" s="92">
        <v>0</v>
      </c>
      <c r="S22" s="92">
        <v>0</v>
      </c>
      <c r="T22" s="92">
        <v>0</v>
      </c>
      <c r="U22" s="376">
        <v>3994</v>
      </c>
      <c r="X22" s="373">
        <v>475</v>
      </c>
      <c r="Y22" s="200">
        <v>0</v>
      </c>
      <c r="Z22" s="200"/>
      <c r="AA22" s="200"/>
      <c r="AB22" s="200"/>
      <c r="AC22" s="200"/>
      <c r="AD22" s="200"/>
      <c r="AE22" s="200">
        <v>168</v>
      </c>
      <c r="AF22" s="200">
        <v>219</v>
      </c>
      <c r="AG22" s="200">
        <v>5</v>
      </c>
      <c r="AH22" s="200"/>
      <c r="AI22" s="200"/>
      <c r="AJ22" s="200"/>
      <c r="AK22" s="200"/>
      <c r="AL22" s="200"/>
      <c r="AM22" s="200"/>
      <c r="AN22" s="200"/>
      <c r="AO22" s="200">
        <v>1</v>
      </c>
      <c r="AP22" s="200"/>
      <c r="AQ22" s="53"/>
      <c r="AR22" s="53"/>
    </row>
    <row r="23" spans="1:44">
      <c r="A23" s="374" t="s">
        <v>357</v>
      </c>
      <c r="B23" s="374" t="s">
        <v>504</v>
      </c>
      <c r="C23" s="375">
        <v>147</v>
      </c>
      <c r="D23" s="92">
        <v>13580</v>
      </c>
      <c r="E23" s="92">
        <v>10453</v>
      </c>
      <c r="F23" s="92">
        <v>591</v>
      </c>
      <c r="G23" s="92">
        <v>252</v>
      </c>
      <c r="H23" s="92">
        <v>0</v>
      </c>
      <c r="I23" s="92">
        <v>1286</v>
      </c>
      <c r="J23" s="92">
        <v>273</v>
      </c>
      <c r="K23" s="92">
        <v>2</v>
      </c>
      <c r="L23" s="92">
        <v>0</v>
      </c>
      <c r="M23" s="92">
        <v>0</v>
      </c>
      <c r="N23" s="92">
        <v>0</v>
      </c>
      <c r="O23" s="92">
        <v>0</v>
      </c>
      <c r="P23" s="92">
        <v>0</v>
      </c>
      <c r="Q23" s="92">
        <v>0</v>
      </c>
      <c r="R23" s="92">
        <v>0</v>
      </c>
      <c r="S23" s="92">
        <v>0</v>
      </c>
      <c r="T23" s="92">
        <v>0</v>
      </c>
      <c r="U23" s="376">
        <v>26437</v>
      </c>
      <c r="X23" s="373">
        <v>480</v>
      </c>
      <c r="Y23" s="200">
        <v>0</v>
      </c>
      <c r="Z23" s="200"/>
      <c r="AA23" s="200"/>
      <c r="AB23" s="200"/>
      <c r="AC23" s="200"/>
      <c r="AD23" s="200"/>
      <c r="AE23" s="200">
        <v>1266</v>
      </c>
      <c r="AF23" s="200">
        <v>629</v>
      </c>
      <c r="AG23" s="200">
        <v>135</v>
      </c>
      <c r="AH23" s="200">
        <v>14</v>
      </c>
      <c r="AI23" s="200"/>
      <c r="AJ23" s="200">
        <v>136</v>
      </c>
      <c r="AK23" s="200">
        <v>77</v>
      </c>
      <c r="AL23" s="200"/>
      <c r="AM23" s="200"/>
      <c r="AN23" s="200"/>
      <c r="AO23" s="200"/>
      <c r="AP23" s="200"/>
      <c r="AQ23" s="53"/>
      <c r="AR23" s="53"/>
    </row>
    <row r="24" spans="1:44">
      <c r="A24" s="374" t="s">
        <v>358</v>
      </c>
      <c r="B24" s="374" t="s">
        <v>504</v>
      </c>
      <c r="C24" s="375">
        <v>172</v>
      </c>
      <c r="D24" s="92">
        <v>15666</v>
      </c>
      <c r="E24" s="92">
        <v>12575</v>
      </c>
      <c r="F24" s="92">
        <v>903</v>
      </c>
      <c r="G24" s="92">
        <v>184</v>
      </c>
      <c r="H24" s="92">
        <v>0</v>
      </c>
      <c r="I24" s="92">
        <v>1326</v>
      </c>
      <c r="J24" s="92">
        <v>299</v>
      </c>
      <c r="K24" s="92">
        <v>7</v>
      </c>
      <c r="L24" s="92">
        <v>0</v>
      </c>
      <c r="M24" s="92">
        <v>0</v>
      </c>
      <c r="N24" s="92">
        <v>0</v>
      </c>
      <c r="O24" s="92">
        <v>45</v>
      </c>
      <c r="P24" s="92">
        <v>0</v>
      </c>
      <c r="Q24" s="92">
        <v>0</v>
      </c>
      <c r="R24" s="92">
        <v>0</v>
      </c>
      <c r="S24" s="92">
        <v>0</v>
      </c>
      <c r="T24" s="92">
        <v>0</v>
      </c>
      <c r="U24" s="376">
        <v>31005</v>
      </c>
      <c r="X24" s="373">
        <v>490</v>
      </c>
      <c r="Y24" s="200">
        <v>0</v>
      </c>
      <c r="Z24" s="200"/>
      <c r="AA24" s="200">
        <v>1</v>
      </c>
      <c r="AB24" s="200"/>
      <c r="AC24" s="200">
        <v>2</v>
      </c>
      <c r="AD24" s="200"/>
      <c r="AE24" s="200">
        <v>4057</v>
      </c>
      <c r="AF24" s="200">
        <v>546</v>
      </c>
      <c r="AG24" s="200">
        <v>792</v>
      </c>
      <c r="AH24" s="200">
        <v>7</v>
      </c>
      <c r="AI24" s="200"/>
      <c r="AJ24" s="200">
        <v>391</v>
      </c>
      <c r="AK24" s="200">
        <v>31</v>
      </c>
      <c r="AL24" s="200"/>
      <c r="AM24" s="200"/>
      <c r="AN24" s="200"/>
      <c r="AO24" s="200"/>
      <c r="AP24" s="200"/>
      <c r="AQ24" s="53"/>
      <c r="AR24" s="53"/>
    </row>
    <row r="25" spans="1:44" ht="15" customHeight="1">
      <c r="A25" s="374" t="s">
        <v>359</v>
      </c>
      <c r="B25" s="374" t="s">
        <v>504</v>
      </c>
      <c r="C25" s="375">
        <v>475</v>
      </c>
      <c r="D25" s="92">
        <v>0</v>
      </c>
      <c r="E25" s="92">
        <v>168</v>
      </c>
      <c r="F25" s="92">
        <v>5</v>
      </c>
      <c r="G25" s="92">
        <v>0</v>
      </c>
      <c r="H25" s="92">
        <v>0</v>
      </c>
      <c r="I25" s="92">
        <v>219</v>
      </c>
      <c r="J25" s="92">
        <v>0</v>
      </c>
      <c r="K25" s="92">
        <v>0</v>
      </c>
      <c r="L25" s="92">
        <v>0</v>
      </c>
      <c r="M25" s="92">
        <v>0</v>
      </c>
      <c r="N25" s="92">
        <v>0</v>
      </c>
      <c r="O25" s="92">
        <v>0</v>
      </c>
      <c r="P25" s="92">
        <v>0</v>
      </c>
      <c r="Q25" s="92">
        <v>0</v>
      </c>
      <c r="R25" s="92">
        <v>1</v>
      </c>
      <c r="S25" s="92">
        <v>0</v>
      </c>
      <c r="T25" s="92">
        <v>0</v>
      </c>
      <c r="U25" s="376">
        <v>393</v>
      </c>
      <c r="X25" s="373">
        <v>659</v>
      </c>
      <c r="Y25" s="200">
        <v>0</v>
      </c>
      <c r="Z25" s="200"/>
      <c r="AA25" s="200"/>
      <c r="AB25" s="200"/>
      <c r="AC25" s="200"/>
      <c r="AD25" s="200"/>
      <c r="AE25" s="200">
        <v>1206</v>
      </c>
      <c r="AF25" s="200">
        <v>416</v>
      </c>
      <c r="AG25" s="200">
        <v>353</v>
      </c>
      <c r="AH25" s="200"/>
      <c r="AI25" s="200"/>
      <c r="AJ25" s="200"/>
      <c r="AK25" s="200">
        <v>42</v>
      </c>
      <c r="AL25" s="200"/>
      <c r="AM25" s="200"/>
      <c r="AN25" s="200"/>
      <c r="AO25" s="200"/>
      <c r="AP25" s="200"/>
      <c r="AQ25" s="53"/>
      <c r="AR25" s="53"/>
    </row>
    <row r="26" spans="1:44" ht="15" customHeight="1">
      <c r="A26" s="374" t="s">
        <v>360</v>
      </c>
      <c r="B26" s="374" t="s">
        <v>504</v>
      </c>
      <c r="C26" s="375">
        <v>480</v>
      </c>
      <c r="D26" s="92">
        <v>0</v>
      </c>
      <c r="E26" s="92">
        <v>1266</v>
      </c>
      <c r="F26" s="92">
        <v>135</v>
      </c>
      <c r="G26" s="92">
        <v>0</v>
      </c>
      <c r="H26" s="92">
        <v>0</v>
      </c>
      <c r="I26" s="92">
        <v>629</v>
      </c>
      <c r="J26" s="92">
        <v>136</v>
      </c>
      <c r="K26" s="92">
        <v>14</v>
      </c>
      <c r="L26" s="92">
        <v>0</v>
      </c>
      <c r="M26" s="92">
        <v>0</v>
      </c>
      <c r="N26" s="92">
        <v>0</v>
      </c>
      <c r="O26" s="92">
        <v>77</v>
      </c>
      <c r="P26" s="92">
        <v>0</v>
      </c>
      <c r="Q26" s="92">
        <v>0</v>
      </c>
      <c r="R26" s="92">
        <v>0</v>
      </c>
      <c r="S26" s="92">
        <v>0</v>
      </c>
      <c r="T26" s="92">
        <v>0</v>
      </c>
      <c r="U26" s="376">
        <v>2257</v>
      </c>
      <c r="X26" s="373">
        <v>665</v>
      </c>
      <c r="Y26" s="200">
        <v>0</v>
      </c>
      <c r="Z26" s="200"/>
      <c r="AA26" s="200"/>
      <c r="AB26" s="200"/>
      <c r="AC26" s="200"/>
      <c r="AD26" s="200"/>
      <c r="AE26" s="200">
        <v>1596</v>
      </c>
      <c r="AF26" s="200">
        <v>765</v>
      </c>
      <c r="AG26" s="200">
        <v>209</v>
      </c>
      <c r="AH26" s="200">
        <v>4</v>
      </c>
      <c r="AI26" s="200"/>
      <c r="AJ26" s="200">
        <v>182</v>
      </c>
      <c r="AK26" s="200"/>
      <c r="AL26" s="200"/>
      <c r="AM26" s="200"/>
      <c r="AN26" s="200"/>
      <c r="AO26" s="200"/>
      <c r="AP26" s="200"/>
      <c r="AQ26" s="53"/>
      <c r="AR26" s="53"/>
    </row>
    <row r="27" spans="1:44" ht="15" customHeight="1">
      <c r="A27" s="374" t="s">
        <v>361</v>
      </c>
      <c r="B27" s="374" t="s">
        <v>504</v>
      </c>
      <c r="C27" s="375">
        <v>490</v>
      </c>
      <c r="D27" s="92">
        <v>2</v>
      </c>
      <c r="E27" s="92">
        <v>4057</v>
      </c>
      <c r="F27" s="92">
        <v>792</v>
      </c>
      <c r="G27" s="92">
        <v>1</v>
      </c>
      <c r="H27" s="92">
        <v>0</v>
      </c>
      <c r="I27" s="92">
        <v>546</v>
      </c>
      <c r="J27" s="92">
        <v>391</v>
      </c>
      <c r="K27" s="92">
        <v>7</v>
      </c>
      <c r="L27" s="92">
        <v>0</v>
      </c>
      <c r="M27" s="92">
        <v>0</v>
      </c>
      <c r="N27" s="92">
        <v>0</v>
      </c>
      <c r="O27" s="92">
        <v>31</v>
      </c>
      <c r="P27" s="92">
        <v>0</v>
      </c>
      <c r="Q27" s="92">
        <v>0</v>
      </c>
      <c r="R27" s="92">
        <v>0</v>
      </c>
      <c r="S27" s="92">
        <v>0</v>
      </c>
      <c r="T27" s="92">
        <v>0</v>
      </c>
      <c r="U27" s="376">
        <v>5827</v>
      </c>
      <c r="X27" s="373">
        <v>837</v>
      </c>
      <c r="Y27" s="200">
        <v>2</v>
      </c>
      <c r="Z27" s="200"/>
      <c r="AA27" s="200">
        <v>320</v>
      </c>
      <c r="AB27" s="200">
        <v>1</v>
      </c>
      <c r="AC27" s="200">
        <v>20332</v>
      </c>
      <c r="AD27" s="200"/>
      <c r="AE27" s="200">
        <v>16455</v>
      </c>
      <c r="AF27" s="200">
        <v>1339</v>
      </c>
      <c r="AG27" s="200">
        <v>1920</v>
      </c>
      <c r="AH27" s="200">
        <v>5</v>
      </c>
      <c r="AI27" s="200"/>
      <c r="AJ27" s="200">
        <v>520</v>
      </c>
      <c r="AK27" s="200">
        <v>13</v>
      </c>
      <c r="AL27" s="200"/>
      <c r="AM27" s="200"/>
      <c r="AN27" s="200"/>
      <c r="AO27" s="200"/>
      <c r="AP27" s="200"/>
      <c r="AQ27" s="53"/>
      <c r="AR27" s="53"/>
    </row>
    <row r="28" spans="1:44" ht="15" customHeight="1">
      <c r="A28" s="374" t="s">
        <v>362</v>
      </c>
      <c r="B28" s="374" t="s">
        <v>504</v>
      </c>
      <c r="C28" s="375">
        <v>659</v>
      </c>
      <c r="D28" s="92">
        <v>0</v>
      </c>
      <c r="E28" s="92">
        <v>1206</v>
      </c>
      <c r="F28" s="92">
        <v>353</v>
      </c>
      <c r="G28" s="92">
        <v>0</v>
      </c>
      <c r="H28" s="92">
        <v>0</v>
      </c>
      <c r="I28" s="92">
        <v>416</v>
      </c>
      <c r="J28" s="92">
        <v>0</v>
      </c>
      <c r="K28" s="92">
        <v>0</v>
      </c>
      <c r="L28" s="92">
        <v>0</v>
      </c>
      <c r="M28" s="92">
        <v>0</v>
      </c>
      <c r="N28" s="92">
        <v>0</v>
      </c>
      <c r="O28" s="92">
        <v>42</v>
      </c>
      <c r="P28" s="92">
        <v>0</v>
      </c>
      <c r="Q28" s="92">
        <v>0</v>
      </c>
      <c r="R28" s="92">
        <v>0</v>
      </c>
      <c r="S28" s="92">
        <v>0</v>
      </c>
      <c r="T28" s="92">
        <v>0</v>
      </c>
      <c r="U28" s="376">
        <v>2017</v>
      </c>
      <c r="X28" s="373">
        <v>873</v>
      </c>
      <c r="Y28" s="200">
        <v>0</v>
      </c>
      <c r="Z28" s="200"/>
      <c r="AA28" s="200"/>
      <c r="AB28" s="200"/>
      <c r="AC28" s="200"/>
      <c r="AD28" s="200"/>
      <c r="AE28" s="200">
        <v>79</v>
      </c>
      <c r="AF28" s="200">
        <v>216</v>
      </c>
      <c r="AG28" s="200">
        <v>6</v>
      </c>
      <c r="AH28" s="200"/>
      <c r="AI28" s="200"/>
      <c r="AJ28" s="200"/>
      <c r="AK28" s="200"/>
      <c r="AL28" s="200"/>
      <c r="AM28" s="200"/>
      <c r="AN28" s="200"/>
      <c r="AO28" s="200"/>
      <c r="AP28" s="200"/>
      <c r="AQ28" s="53"/>
      <c r="AR28" s="53"/>
    </row>
    <row r="29" spans="1:44" ht="15" customHeight="1">
      <c r="A29" s="374" t="s">
        <v>363</v>
      </c>
      <c r="B29" s="374" t="s">
        <v>504</v>
      </c>
      <c r="C29" s="375">
        <v>665</v>
      </c>
      <c r="D29" s="92">
        <v>0</v>
      </c>
      <c r="E29" s="92">
        <v>1596</v>
      </c>
      <c r="F29" s="92">
        <v>209</v>
      </c>
      <c r="G29" s="92">
        <v>0</v>
      </c>
      <c r="H29" s="92">
        <v>0</v>
      </c>
      <c r="I29" s="92">
        <v>765</v>
      </c>
      <c r="J29" s="92">
        <v>182</v>
      </c>
      <c r="K29" s="92">
        <v>4</v>
      </c>
      <c r="L29" s="92">
        <v>0</v>
      </c>
      <c r="M29" s="92">
        <v>0</v>
      </c>
      <c r="N29" s="92">
        <v>0</v>
      </c>
      <c r="O29" s="92">
        <v>0</v>
      </c>
      <c r="P29" s="92">
        <v>0</v>
      </c>
      <c r="Q29" s="92">
        <v>0</v>
      </c>
      <c r="R29" s="92">
        <v>0</v>
      </c>
      <c r="S29" s="92">
        <v>0</v>
      </c>
      <c r="T29" s="92">
        <v>0</v>
      </c>
      <c r="U29" s="376">
        <v>2756</v>
      </c>
      <c r="X29" s="373">
        <v>31</v>
      </c>
      <c r="Y29" s="200">
        <v>5</v>
      </c>
      <c r="Z29" s="200"/>
      <c r="AA29" s="200"/>
      <c r="AB29" s="200"/>
      <c r="AC29" s="200">
        <v>1</v>
      </c>
      <c r="AD29" s="200"/>
      <c r="AE29" s="200">
        <v>1629</v>
      </c>
      <c r="AF29" s="200">
        <v>289</v>
      </c>
      <c r="AG29" s="200">
        <v>15</v>
      </c>
      <c r="AH29" s="200">
        <v>93</v>
      </c>
      <c r="AI29" s="200"/>
      <c r="AJ29" s="200">
        <v>1062</v>
      </c>
      <c r="AK29" s="200"/>
      <c r="AL29" s="200"/>
      <c r="AM29" s="200"/>
      <c r="AN29" s="200"/>
      <c r="AO29" s="200"/>
      <c r="AP29" s="200"/>
      <c r="AQ29" s="53"/>
      <c r="AR29" s="53"/>
    </row>
    <row r="30" spans="1:44" ht="15" customHeight="1">
      <c r="A30" s="374" t="s">
        <v>364</v>
      </c>
      <c r="B30" s="374" t="s">
        <v>504</v>
      </c>
      <c r="C30" s="375">
        <v>837</v>
      </c>
      <c r="D30" s="92">
        <v>20332</v>
      </c>
      <c r="E30" s="92">
        <v>16455</v>
      </c>
      <c r="F30" s="92">
        <v>1920</v>
      </c>
      <c r="G30" s="92">
        <v>320</v>
      </c>
      <c r="H30" s="92">
        <v>1</v>
      </c>
      <c r="I30" s="92">
        <v>1339</v>
      </c>
      <c r="J30" s="92">
        <v>520</v>
      </c>
      <c r="K30" s="92">
        <v>5</v>
      </c>
      <c r="L30" s="92">
        <v>2</v>
      </c>
      <c r="M30" s="92">
        <v>0</v>
      </c>
      <c r="N30" s="92">
        <v>0</v>
      </c>
      <c r="O30" s="92">
        <v>13</v>
      </c>
      <c r="P30" s="92">
        <v>0</v>
      </c>
      <c r="Q30" s="92">
        <v>0</v>
      </c>
      <c r="R30" s="92">
        <v>0</v>
      </c>
      <c r="S30" s="92">
        <v>0</v>
      </c>
      <c r="T30" s="92">
        <v>0</v>
      </c>
      <c r="U30" s="376">
        <v>40907</v>
      </c>
      <c r="X30" s="373">
        <v>40</v>
      </c>
      <c r="Y30" s="200">
        <v>0</v>
      </c>
      <c r="Z30" s="200"/>
      <c r="AA30" s="200"/>
      <c r="AB30" s="200"/>
      <c r="AC30" s="200"/>
      <c r="AD30" s="200"/>
      <c r="AE30" s="200">
        <v>496</v>
      </c>
      <c r="AF30" s="200">
        <v>113</v>
      </c>
      <c r="AG30" s="200">
        <v>5</v>
      </c>
      <c r="AH30" s="200">
        <v>71</v>
      </c>
      <c r="AI30" s="200"/>
      <c r="AJ30" s="200">
        <v>801</v>
      </c>
      <c r="AK30" s="200"/>
      <c r="AL30" s="200"/>
      <c r="AM30" s="200"/>
      <c r="AN30" s="200"/>
      <c r="AO30" s="200"/>
      <c r="AP30" s="200"/>
      <c r="AQ30" s="53"/>
      <c r="AR30" s="53"/>
    </row>
    <row r="31" spans="1:44" ht="15" customHeight="1">
      <c r="A31" s="374" t="s">
        <v>365</v>
      </c>
      <c r="B31" s="374" t="s">
        <v>504</v>
      </c>
      <c r="C31" s="375">
        <v>873</v>
      </c>
      <c r="D31" s="92">
        <v>0</v>
      </c>
      <c r="E31" s="92">
        <v>79</v>
      </c>
      <c r="F31" s="92">
        <v>6</v>
      </c>
      <c r="G31" s="92">
        <v>0</v>
      </c>
      <c r="H31" s="92">
        <v>0</v>
      </c>
      <c r="I31" s="92">
        <v>216</v>
      </c>
      <c r="J31" s="92">
        <v>0</v>
      </c>
      <c r="K31" s="92">
        <v>0</v>
      </c>
      <c r="L31" s="92">
        <v>0</v>
      </c>
      <c r="M31" s="92">
        <v>0</v>
      </c>
      <c r="N31" s="92">
        <v>0</v>
      </c>
      <c r="O31" s="92">
        <v>0</v>
      </c>
      <c r="P31" s="92">
        <v>0</v>
      </c>
      <c r="Q31" s="92">
        <v>0</v>
      </c>
      <c r="R31" s="92">
        <v>0</v>
      </c>
      <c r="S31" s="92">
        <v>0</v>
      </c>
      <c r="T31" s="92">
        <v>0</v>
      </c>
      <c r="U31" s="376">
        <v>301</v>
      </c>
      <c r="X31" s="373">
        <v>190</v>
      </c>
      <c r="Y31" s="200">
        <v>1</v>
      </c>
      <c r="Z31" s="200">
        <v>83</v>
      </c>
      <c r="AA31" s="200"/>
      <c r="AB31" s="200">
        <v>1</v>
      </c>
      <c r="AC31" s="200"/>
      <c r="AD31" s="200"/>
      <c r="AE31" s="200">
        <v>2102</v>
      </c>
      <c r="AF31" s="200">
        <v>900</v>
      </c>
      <c r="AG31" s="200">
        <v>17</v>
      </c>
      <c r="AH31" s="200"/>
      <c r="AI31" s="200"/>
      <c r="AJ31" s="200"/>
      <c r="AK31" s="200"/>
      <c r="AL31" s="200"/>
      <c r="AM31" s="200"/>
      <c r="AN31" s="200"/>
      <c r="AO31" s="200"/>
      <c r="AP31" s="200"/>
      <c r="AQ31" s="53"/>
      <c r="AR31" s="53"/>
    </row>
    <row r="32" spans="1:44" ht="15" customHeight="1">
      <c r="A32" s="369" t="s">
        <v>492</v>
      </c>
      <c r="B32" s="377"/>
      <c r="C32" s="378"/>
      <c r="D32" s="371">
        <v>4</v>
      </c>
      <c r="E32" s="371">
        <v>25182</v>
      </c>
      <c r="F32" s="372">
        <v>404</v>
      </c>
      <c r="G32" s="371">
        <v>267</v>
      </c>
      <c r="H32" s="371">
        <v>4</v>
      </c>
      <c r="I32" s="371">
        <v>6048</v>
      </c>
      <c r="J32" s="371">
        <v>8023</v>
      </c>
      <c r="K32" s="372">
        <v>442</v>
      </c>
      <c r="L32" s="371">
        <v>11</v>
      </c>
      <c r="M32" s="372">
        <v>83</v>
      </c>
      <c r="N32" s="372">
        <v>0</v>
      </c>
      <c r="O32" s="372">
        <v>1</v>
      </c>
      <c r="P32" s="372">
        <v>0</v>
      </c>
      <c r="Q32" s="372">
        <v>0</v>
      </c>
      <c r="R32" s="372">
        <v>0</v>
      </c>
      <c r="S32" s="372">
        <v>0</v>
      </c>
      <c r="T32" s="372">
        <v>0</v>
      </c>
      <c r="U32" s="372">
        <v>40469</v>
      </c>
      <c r="X32" s="373">
        <v>604</v>
      </c>
      <c r="Y32" s="200">
        <v>0</v>
      </c>
      <c r="Z32" s="200"/>
      <c r="AA32" s="200"/>
      <c r="AB32" s="200">
        <v>1</v>
      </c>
      <c r="AC32" s="200"/>
      <c r="AD32" s="200"/>
      <c r="AE32" s="200">
        <v>3031</v>
      </c>
      <c r="AF32" s="200">
        <v>555</v>
      </c>
      <c r="AG32" s="200">
        <v>62</v>
      </c>
      <c r="AH32" s="200">
        <v>76</v>
      </c>
      <c r="AI32" s="200"/>
      <c r="AJ32" s="200">
        <v>2252</v>
      </c>
      <c r="AK32" s="200"/>
      <c r="AL32" s="200"/>
      <c r="AM32" s="200"/>
      <c r="AN32" s="200"/>
      <c r="AO32" s="200"/>
      <c r="AP32" s="200"/>
      <c r="AQ32" s="53"/>
      <c r="AR32" s="53"/>
    </row>
    <row r="33" spans="1:44" ht="15" customHeight="1">
      <c r="A33" s="374" t="s">
        <v>366</v>
      </c>
      <c r="B33" s="374" t="s">
        <v>492</v>
      </c>
      <c r="C33" s="375">
        <v>31</v>
      </c>
      <c r="D33" s="92">
        <v>1</v>
      </c>
      <c r="E33" s="92">
        <v>1629</v>
      </c>
      <c r="F33" s="92">
        <v>15</v>
      </c>
      <c r="G33" s="92">
        <v>0</v>
      </c>
      <c r="H33" s="92">
        <v>0</v>
      </c>
      <c r="I33" s="92">
        <v>289</v>
      </c>
      <c r="J33" s="92">
        <v>1062</v>
      </c>
      <c r="K33" s="92">
        <v>93</v>
      </c>
      <c r="L33" s="92">
        <v>5</v>
      </c>
      <c r="M33" s="92">
        <v>0</v>
      </c>
      <c r="N33" s="92">
        <v>0</v>
      </c>
      <c r="O33" s="92">
        <v>0</v>
      </c>
      <c r="P33" s="92">
        <v>0</v>
      </c>
      <c r="Q33" s="92">
        <v>0</v>
      </c>
      <c r="R33" s="92">
        <v>0</v>
      </c>
      <c r="S33" s="92">
        <v>0</v>
      </c>
      <c r="T33" s="92">
        <v>0</v>
      </c>
      <c r="U33" s="376">
        <v>3094</v>
      </c>
      <c r="X33" s="373">
        <v>670</v>
      </c>
      <c r="Y33" s="200">
        <v>0</v>
      </c>
      <c r="Z33" s="200"/>
      <c r="AA33" s="200"/>
      <c r="AB33" s="200"/>
      <c r="AC33" s="200">
        <v>3</v>
      </c>
      <c r="AD33" s="200"/>
      <c r="AE33" s="200">
        <v>2539</v>
      </c>
      <c r="AF33" s="200">
        <v>1164</v>
      </c>
      <c r="AG33" s="200">
        <v>36</v>
      </c>
      <c r="AH33" s="200"/>
      <c r="AI33" s="200"/>
      <c r="AJ33" s="200"/>
      <c r="AK33" s="200"/>
      <c r="AL33" s="200"/>
      <c r="AM33" s="200"/>
      <c r="AN33" s="200"/>
      <c r="AO33" s="200"/>
      <c r="AP33" s="200"/>
      <c r="AQ33" s="53"/>
      <c r="AR33" s="53"/>
    </row>
    <row r="34" spans="1:44" ht="15" customHeight="1">
      <c r="A34" s="374" t="s">
        <v>367</v>
      </c>
      <c r="B34" s="374" t="s">
        <v>492</v>
      </c>
      <c r="C34" s="375">
        <v>40</v>
      </c>
      <c r="D34" s="92">
        <v>0</v>
      </c>
      <c r="E34" s="92">
        <v>496</v>
      </c>
      <c r="F34" s="92">
        <v>5</v>
      </c>
      <c r="G34" s="92">
        <v>0</v>
      </c>
      <c r="H34" s="92">
        <v>0</v>
      </c>
      <c r="I34" s="92">
        <v>113</v>
      </c>
      <c r="J34" s="92">
        <v>801</v>
      </c>
      <c r="K34" s="92">
        <v>71</v>
      </c>
      <c r="L34" s="92">
        <v>0</v>
      </c>
      <c r="M34" s="92">
        <v>0</v>
      </c>
      <c r="N34" s="92">
        <v>0</v>
      </c>
      <c r="O34" s="92">
        <v>0</v>
      </c>
      <c r="P34" s="92">
        <v>0</v>
      </c>
      <c r="Q34" s="92">
        <v>0</v>
      </c>
      <c r="R34" s="92">
        <v>0</v>
      </c>
      <c r="S34" s="92">
        <v>0</v>
      </c>
      <c r="T34" s="92">
        <v>0</v>
      </c>
      <c r="U34" s="376">
        <v>1486</v>
      </c>
      <c r="X34" s="373">
        <v>690</v>
      </c>
      <c r="Y34" s="200">
        <v>2</v>
      </c>
      <c r="Z34" s="200"/>
      <c r="AA34" s="200"/>
      <c r="AB34" s="200"/>
      <c r="AC34" s="200"/>
      <c r="AD34" s="200"/>
      <c r="AE34" s="200">
        <v>998</v>
      </c>
      <c r="AF34" s="200">
        <v>657</v>
      </c>
      <c r="AG34" s="200">
        <v>16</v>
      </c>
      <c r="AH34" s="200"/>
      <c r="AI34" s="200"/>
      <c r="AJ34" s="200"/>
      <c r="AK34" s="200"/>
      <c r="AL34" s="200"/>
      <c r="AM34" s="200"/>
      <c r="AN34" s="200"/>
      <c r="AO34" s="200"/>
      <c r="AP34" s="200"/>
      <c r="AQ34" s="53"/>
      <c r="AR34" s="53"/>
    </row>
    <row r="35" spans="1:44" ht="15" customHeight="1">
      <c r="A35" s="374" t="s">
        <v>368</v>
      </c>
      <c r="B35" s="374" t="s">
        <v>492</v>
      </c>
      <c r="C35" s="375">
        <v>190</v>
      </c>
      <c r="D35" s="92">
        <v>0</v>
      </c>
      <c r="E35" s="92">
        <v>2102</v>
      </c>
      <c r="F35" s="92">
        <v>17</v>
      </c>
      <c r="G35" s="92">
        <v>0</v>
      </c>
      <c r="H35" s="92">
        <v>1</v>
      </c>
      <c r="I35" s="92">
        <v>900</v>
      </c>
      <c r="J35" s="92">
        <v>0</v>
      </c>
      <c r="K35" s="92">
        <v>0</v>
      </c>
      <c r="L35" s="92">
        <v>1</v>
      </c>
      <c r="M35" s="92">
        <v>83</v>
      </c>
      <c r="N35" s="92">
        <v>0</v>
      </c>
      <c r="O35" s="92">
        <v>0</v>
      </c>
      <c r="P35" s="92">
        <v>0</v>
      </c>
      <c r="Q35" s="92">
        <v>0</v>
      </c>
      <c r="R35" s="92">
        <v>0</v>
      </c>
      <c r="S35" s="92">
        <v>0</v>
      </c>
      <c r="T35" s="92">
        <v>0</v>
      </c>
      <c r="U35" s="376">
        <v>3104</v>
      </c>
      <c r="X35" s="373">
        <v>736</v>
      </c>
      <c r="Y35" s="200">
        <v>0</v>
      </c>
      <c r="Z35" s="200"/>
      <c r="AA35" s="200"/>
      <c r="AB35" s="200"/>
      <c r="AC35" s="200"/>
      <c r="AD35" s="200"/>
      <c r="AE35" s="200">
        <v>10117</v>
      </c>
      <c r="AF35" s="200">
        <v>765</v>
      </c>
      <c r="AG35" s="200">
        <v>117</v>
      </c>
      <c r="AH35" s="200">
        <v>116</v>
      </c>
      <c r="AI35" s="200"/>
      <c r="AJ35" s="200">
        <v>2938</v>
      </c>
      <c r="AK35" s="200">
        <v>1</v>
      </c>
      <c r="AL35" s="200"/>
      <c r="AM35" s="200"/>
      <c r="AN35" s="200"/>
      <c r="AO35" s="200"/>
      <c r="AP35" s="200"/>
      <c r="AQ35" s="53"/>
      <c r="AR35" s="53"/>
    </row>
    <row r="36" spans="1:44" ht="15" customHeight="1">
      <c r="A36" s="374" t="s">
        <v>369</v>
      </c>
      <c r="B36" s="374" t="s">
        <v>492</v>
      </c>
      <c r="C36" s="375">
        <v>604</v>
      </c>
      <c r="D36" s="92">
        <v>0</v>
      </c>
      <c r="E36" s="92">
        <v>3031</v>
      </c>
      <c r="F36" s="92">
        <v>62</v>
      </c>
      <c r="G36" s="92">
        <v>0</v>
      </c>
      <c r="H36" s="92">
        <v>1</v>
      </c>
      <c r="I36" s="92">
        <v>555</v>
      </c>
      <c r="J36" s="92">
        <v>2252</v>
      </c>
      <c r="K36" s="92">
        <v>76</v>
      </c>
      <c r="L36" s="92">
        <v>0</v>
      </c>
      <c r="M36" s="92">
        <v>0</v>
      </c>
      <c r="N36" s="92">
        <v>0</v>
      </c>
      <c r="O36" s="92">
        <v>0</v>
      </c>
      <c r="P36" s="92">
        <v>0</v>
      </c>
      <c r="Q36" s="92">
        <v>0</v>
      </c>
      <c r="R36" s="92">
        <v>0</v>
      </c>
      <c r="S36" s="92">
        <v>0</v>
      </c>
      <c r="T36" s="92">
        <v>0</v>
      </c>
      <c r="U36" s="376">
        <v>5977</v>
      </c>
      <c r="X36" s="373">
        <v>858</v>
      </c>
      <c r="Y36" s="200">
        <v>2</v>
      </c>
      <c r="Z36" s="200"/>
      <c r="AA36" s="200"/>
      <c r="AB36" s="200"/>
      <c r="AC36" s="200"/>
      <c r="AD36" s="200"/>
      <c r="AE36" s="200">
        <v>1571</v>
      </c>
      <c r="AF36" s="200">
        <v>721</v>
      </c>
      <c r="AG36" s="200">
        <v>19</v>
      </c>
      <c r="AH36" s="200"/>
      <c r="AI36" s="200"/>
      <c r="AJ36" s="200"/>
      <c r="AK36" s="200"/>
      <c r="AL36" s="200"/>
      <c r="AM36" s="200"/>
      <c r="AN36" s="200"/>
      <c r="AO36" s="200"/>
      <c r="AP36" s="200"/>
      <c r="AQ36" s="53"/>
      <c r="AR36" s="53"/>
    </row>
    <row r="37" spans="1:44" ht="15" customHeight="1">
      <c r="A37" s="374" t="s">
        <v>370</v>
      </c>
      <c r="B37" s="374" t="s">
        <v>492</v>
      </c>
      <c r="C37" s="375">
        <v>670</v>
      </c>
      <c r="D37" s="92">
        <v>3</v>
      </c>
      <c r="E37" s="92">
        <v>2539</v>
      </c>
      <c r="F37" s="92">
        <v>36</v>
      </c>
      <c r="G37" s="92">
        <v>0</v>
      </c>
      <c r="H37" s="92">
        <v>0</v>
      </c>
      <c r="I37" s="92">
        <v>1164</v>
      </c>
      <c r="J37" s="92">
        <v>0</v>
      </c>
      <c r="K37" s="92">
        <v>0</v>
      </c>
      <c r="L37" s="92">
        <v>0</v>
      </c>
      <c r="M37" s="92">
        <v>0</v>
      </c>
      <c r="N37" s="92">
        <v>0</v>
      </c>
      <c r="O37" s="92">
        <v>0</v>
      </c>
      <c r="P37" s="92">
        <v>0</v>
      </c>
      <c r="Q37" s="92">
        <v>0</v>
      </c>
      <c r="R37" s="92">
        <v>0</v>
      </c>
      <c r="S37" s="92">
        <v>0</v>
      </c>
      <c r="T37" s="92">
        <v>0</v>
      </c>
      <c r="U37" s="376">
        <v>3742</v>
      </c>
      <c r="X37" s="373">
        <v>885</v>
      </c>
      <c r="Y37" s="200">
        <v>0</v>
      </c>
      <c r="Z37" s="200"/>
      <c r="AA37" s="200"/>
      <c r="AB37" s="200"/>
      <c r="AC37" s="200"/>
      <c r="AD37" s="200"/>
      <c r="AE37" s="200">
        <v>639</v>
      </c>
      <c r="AF37" s="200">
        <v>207</v>
      </c>
      <c r="AG37" s="200">
        <v>72</v>
      </c>
      <c r="AH37" s="200">
        <v>5</v>
      </c>
      <c r="AI37" s="200"/>
      <c r="AJ37" s="200">
        <v>67</v>
      </c>
      <c r="AK37" s="200"/>
      <c r="AL37" s="200"/>
      <c r="AM37" s="200"/>
      <c r="AN37" s="200"/>
      <c r="AO37" s="200"/>
      <c r="AP37" s="200"/>
      <c r="AQ37" s="53"/>
      <c r="AR37" s="53"/>
    </row>
    <row r="38" spans="1:44" ht="15" customHeight="1">
      <c r="A38" s="374" t="s">
        <v>371</v>
      </c>
      <c r="B38" s="374" t="s">
        <v>492</v>
      </c>
      <c r="C38" s="375">
        <v>690</v>
      </c>
      <c r="D38" s="92">
        <v>0</v>
      </c>
      <c r="E38" s="92">
        <v>998</v>
      </c>
      <c r="F38" s="92">
        <v>16</v>
      </c>
      <c r="G38" s="92">
        <v>0</v>
      </c>
      <c r="H38" s="92">
        <v>0</v>
      </c>
      <c r="I38" s="92">
        <v>657</v>
      </c>
      <c r="J38" s="92">
        <v>0</v>
      </c>
      <c r="K38" s="92">
        <v>0</v>
      </c>
      <c r="L38" s="92">
        <v>2</v>
      </c>
      <c r="M38" s="92">
        <v>0</v>
      </c>
      <c r="N38" s="92">
        <v>0</v>
      </c>
      <c r="O38" s="92">
        <v>0</v>
      </c>
      <c r="P38" s="92">
        <v>0</v>
      </c>
      <c r="Q38" s="92">
        <v>0</v>
      </c>
      <c r="R38" s="92">
        <v>0</v>
      </c>
      <c r="S38" s="92">
        <v>0</v>
      </c>
      <c r="T38" s="92">
        <v>0</v>
      </c>
      <c r="U38" s="376">
        <v>1673</v>
      </c>
      <c r="X38" s="373">
        <v>890</v>
      </c>
      <c r="Y38" s="200">
        <v>1</v>
      </c>
      <c r="Z38" s="200"/>
      <c r="AA38" s="200">
        <v>267</v>
      </c>
      <c r="AB38" s="200">
        <v>2</v>
      </c>
      <c r="AC38" s="200"/>
      <c r="AD38" s="200"/>
      <c r="AE38" s="200">
        <v>2060</v>
      </c>
      <c r="AF38" s="200">
        <v>677</v>
      </c>
      <c r="AG38" s="200">
        <v>45</v>
      </c>
      <c r="AH38" s="200">
        <v>81</v>
      </c>
      <c r="AI38" s="200"/>
      <c r="AJ38" s="200">
        <v>903</v>
      </c>
      <c r="AK38" s="200"/>
      <c r="AL38" s="200"/>
      <c r="AM38" s="200"/>
      <c r="AN38" s="200"/>
      <c r="AO38" s="200"/>
      <c r="AP38" s="200"/>
      <c r="AQ38" s="53"/>
      <c r="AR38" s="53"/>
    </row>
    <row r="39" spans="1:44" ht="15" customHeight="1">
      <c r="A39" s="374" t="s">
        <v>372</v>
      </c>
      <c r="B39" s="374" t="s">
        <v>492</v>
      </c>
      <c r="C39" s="375">
        <v>736</v>
      </c>
      <c r="D39" s="92">
        <v>0</v>
      </c>
      <c r="E39" s="92">
        <v>10117</v>
      </c>
      <c r="F39" s="92">
        <v>117</v>
      </c>
      <c r="G39" s="92">
        <v>0</v>
      </c>
      <c r="H39" s="92">
        <v>0</v>
      </c>
      <c r="I39" s="92">
        <v>765</v>
      </c>
      <c r="J39" s="92">
        <v>2938</v>
      </c>
      <c r="K39" s="92">
        <v>116</v>
      </c>
      <c r="L39" s="92">
        <v>0</v>
      </c>
      <c r="M39" s="92">
        <v>0</v>
      </c>
      <c r="N39" s="92">
        <v>0</v>
      </c>
      <c r="O39" s="92">
        <v>1</v>
      </c>
      <c r="P39" s="92">
        <v>0</v>
      </c>
      <c r="Q39" s="92">
        <v>0</v>
      </c>
      <c r="R39" s="92">
        <v>0</v>
      </c>
      <c r="S39" s="92">
        <v>0</v>
      </c>
      <c r="T39" s="92">
        <v>0</v>
      </c>
      <c r="U39" s="376">
        <v>14054</v>
      </c>
      <c r="X39" s="373">
        <v>4</v>
      </c>
      <c r="Y39" s="200">
        <v>0</v>
      </c>
      <c r="Z39" s="200"/>
      <c r="AA39" s="200"/>
      <c r="AB39" s="200"/>
      <c r="AC39" s="200"/>
      <c r="AD39" s="200"/>
      <c r="AE39" s="200">
        <v>170</v>
      </c>
      <c r="AF39" s="200">
        <v>150</v>
      </c>
      <c r="AG39" s="200">
        <v>2</v>
      </c>
      <c r="AH39" s="200"/>
      <c r="AI39" s="200"/>
      <c r="AJ39" s="200"/>
      <c r="AK39" s="200"/>
      <c r="AL39" s="200"/>
      <c r="AM39" s="200"/>
      <c r="AN39" s="200"/>
      <c r="AO39" s="200"/>
      <c r="AP39" s="200"/>
      <c r="AQ39" s="53"/>
      <c r="AR39" s="53"/>
    </row>
    <row r="40" spans="1:44" ht="15" customHeight="1">
      <c r="A40" s="374" t="s">
        <v>373</v>
      </c>
      <c r="B40" s="374" t="s">
        <v>492</v>
      </c>
      <c r="C40" s="375">
        <v>858</v>
      </c>
      <c r="D40" s="92">
        <v>0</v>
      </c>
      <c r="E40" s="92">
        <v>1571</v>
      </c>
      <c r="F40" s="92">
        <v>19</v>
      </c>
      <c r="G40" s="92">
        <v>0</v>
      </c>
      <c r="H40" s="92">
        <v>0</v>
      </c>
      <c r="I40" s="92">
        <v>721</v>
      </c>
      <c r="J40" s="92">
        <v>0</v>
      </c>
      <c r="K40" s="92">
        <v>0</v>
      </c>
      <c r="L40" s="92">
        <v>2</v>
      </c>
      <c r="M40" s="92">
        <v>0</v>
      </c>
      <c r="N40" s="92">
        <v>0</v>
      </c>
      <c r="O40" s="92">
        <v>0</v>
      </c>
      <c r="P40" s="92">
        <v>0</v>
      </c>
      <c r="Q40" s="92">
        <v>0</v>
      </c>
      <c r="R40" s="92">
        <v>0</v>
      </c>
      <c r="S40" s="92">
        <v>0</v>
      </c>
      <c r="T40" s="92">
        <v>0</v>
      </c>
      <c r="U40" s="376">
        <v>2313</v>
      </c>
      <c r="X40" s="373">
        <v>42</v>
      </c>
      <c r="Y40" s="200">
        <v>5</v>
      </c>
      <c r="Z40" s="200"/>
      <c r="AA40" s="200"/>
      <c r="AB40" s="200"/>
      <c r="AC40" s="200"/>
      <c r="AD40" s="200"/>
      <c r="AE40" s="200">
        <v>5762</v>
      </c>
      <c r="AF40" s="200">
        <v>865</v>
      </c>
      <c r="AG40" s="200">
        <v>93</v>
      </c>
      <c r="AH40" s="200">
        <v>154</v>
      </c>
      <c r="AI40" s="200"/>
      <c r="AJ40" s="200">
        <v>1948</v>
      </c>
      <c r="AK40" s="200"/>
      <c r="AL40" s="200"/>
      <c r="AM40" s="200"/>
      <c r="AN40" s="200"/>
      <c r="AO40" s="200"/>
      <c r="AP40" s="200"/>
      <c r="AQ40" s="53"/>
      <c r="AR40" s="53"/>
    </row>
    <row r="41" spans="1:44" ht="15" customHeight="1">
      <c r="A41" s="374" t="s">
        <v>374</v>
      </c>
      <c r="B41" s="374" t="s">
        <v>492</v>
      </c>
      <c r="C41" s="375">
        <v>885</v>
      </c>
      <c r="D41" s="92">
        <v>0</v>
      </c>
      <c r="E41" s="92">
        <v>639</v>
      </c>
      <c r="F41" s="92">
        <v>72</v>
      </c>
      <c r="G41" s="92">
        <v>0</v>
      </c>
      <c r="H41" s="92">
        <v>0</v>
      </c>
      <c r="I41" s="92">
        <v>207</v>
      </c>
      <c r="J41" s="92">
        <v>67</v>
      </c>
      <c r="K41" s="92">
        <v>5</v>
      </c>
      <c r="L41" s="92">
        <v>0</v>
      </c>
      <c r="M41" s="92">
        <v>0</v>
      </c>
      <c r="N41" s="92">
        <v>0</v>
      </c>
      <c r="O41" s="92">
        <v>0</v>
      </c>
      <c r="P41" s="92">
        <v>0</v>
      </c>
      <c r="Q41" s="92">
        <v>0</v>
      </c>
      <c r="R41" s="92">
        <v>0</v>
      </c>
      <c r="S41" s="92">
        <v>0</v>
      </c>
      <c r="T41" s="92">
        <v>0</v>
      </c>
      <c r="U41" s="376">
        <v>990</v>
      </c>
      <c r="X41" s="373">
        <v>44</v>
      </c>
      <c r="Y41" s="200">
        <v>0</v>
      </c>
      <c r="Z41" s="200"/>
      <c r="AA41" s="200"/>
      <c r="AB41" s="200">
        <v>1</v>
      </c>
      <c r="AC41" s="200"/>
      <c r="AD41" s="200"/>
      <c r="AE41" s="200">
        <v>825</v>
      </c>
      <c r="AF41" s="200">
        <v>334</v>
      </c>
      <c r="AG41" s="200">
        <v>17</v>
      </c>
      <c r="AH41" s="200"/>
      <c r="AI41" s="200"/>
      <c r="AJ41" s="200"/>
      <c r="AK41" s="200"/>
      <c r="AL41" s="200"/>
      <c r="AM41" s="200"/>
      <c r="AN41" s="200"/>
      <c r="AO41" s="200"/>
      <c r="AP41" s="200"/>
      <c r="AQ41" s="53"/>
      <c r="AR41" s="53"/>
    </row>
    <row r="42" spans="1:44" ht="15" customHeight="1">
      <c r="A42" s="374" t="s">
        <v>375</v>
      </c>
      <c r="B42" s="374" t="s">
        <v>492</v>
      </c>
      <c r="C42" s="375">
        <v>890</v>
      </c>
      <c r="D42" s="92">
        <v>0</v>
      </c>
      <c r="E42" s="92">
        <v>2060</v>
      </c>
      <c r="F42" s="92">
        <v>45</v>
      </c>
      <c r="G42" s="92">
        <v>267</v>
      </c>
      <c r="H42" s="92">
        <v>2</v>
      </c>
      <c r="I42" s="92">
        <v>677</v>
      </c>
      <c r="J42" s="92">
        <v>903</v>
      </c>
      <c r="K42" s="92">
        <v>81</v>
      </c>
      <c r="L42" s="92">
        <v>1</v>
      </c>
      <c r="M42" s="92">
        <v>0</v>
      </c>
      <c r="N42" s="92">
        <v>0</v>
      </c>
      <c r="O42" s="92">
        <v>0</v>
      </c>
      <c r="P42" s="92">
        <v>0</v>
      </c>
      <c r="Q42" s="92">
        <v>0</v>
      </c>
      <c r="R42" s="92">
        <v>0</v>
      </c>
      <c r="S42" s="92">
        <v>0</v>
      </c>
      <c r="T42" s="92">
        <v>0</v>
      </c>
      <c r="U42" s="376">
        <v>4036</v>
      </c>
      <c r="X42" s="373">
        <v>59</v>
      </c>
      <c r="Y42" s="200">
        <v>0</v>
      </c>
      <c r="Z42" s="200"/>
      <c r="AA42" s="200">
        <v>43</v>
      </c>
      <c r="AB42" s="200">
        <v>1</v>
      </c>
      <c r="AC42" s="200"/>
      <c r="AD42" s="200"/>
      <c r="AE42" s="200">
        <v>345</v>
      </c>
      <c r="AF42" s="200">
        <v>60</v>
      </c>
      <c r="AG42" s="200">
        <v>11</v>
      </c>
      <c r="AH42" s="200">
        <v>7</v>
      </c>
      <c r="AI42" s="200"/>
      <c r="AJ42" s="200">
        <v>203</v>
      </c>
      <c r="AK42" s="200"/>
      <c r="AL42" s="200"/>
      <c r="AM42" s="200"/>
      <c r="AN42" s="200"/>
      <c r="AO42" s="200"/>
      <c r="AP42" s="200"/>
      <c r="AQ42" s="53"/>
      <c r="AR42" s="53"/>
    </row>
    <row r="43" spans="1:44" ht="15" customHeight="1">
      <c r="A43" s="369" t="s">
        <v>486</v>
      </c>
      <c r="B43" s="377"/>
      <c r="C43" s="378"/>
      <c r="D43" s="371">
        <v>1056</v>
      </c>
      <c r="E43" s="371">
        <v>19970</v>
      </c>
      <c r="F43" s="372">
        <v>199</v>
      </c>
      <c r="G43" s="371">
        <v>53</v>
      </c>
      <c r="H43" s="371">
        <v>7</v>
      </c>
      <c r="I43" s="371">
        <v>6599</v>
      </c>
      <c r="J43" s="371">
        <v>5781</v>
      </c>
      <c r="K43" s="372">
        <v>488</v>
      </c>
      <c r="L43" s="371">
        <v>19</v>
      </c>
      <c r="M43" s="372">
        <v>0</v>
      </c>
      <c r="N43" s="372">
        <v>0</v>
      </c>
      <c r="O43" s="372">
        <v>57</v>
      </c>
      <c r="P43" s="372">
        <v>0</v>
      </c>
      <c r="Q43" s="372">
        <v>0</v>
      </c>
      <c r="R43" s="372">
        <v>0</v>
      </c>
      <c r="S43" s="372">
        <v>0</v>
      </c>
      <c r="T43" s="372">
        <v>0</v>
      </c>
      <c r="U43" s="372">
        <v>34229</v>
      </c>
      <c r="X43" s="373">
        <v>113</v>
      </c>
      <c r="Y43" s="200">
        <v>1</v>
      </c>
      <c r="Z43" s="200"/>
      <c r="AA43" s="200"/>
      <c r="AB43" s="200"/>
      <c r="AC43" s="200"/>
      <c r="AD43" s="200"/>
      <c r="AE43" s="200">
        <v>1189</v>
      </c>
      <c r="AF43" s="200">
        <v>543</v>
      </c>
      <c r="AG43" s="200">
        <v>3</v>
      </c>
      <c r="AH43" s="200"/>
      <c r="AI43" s="200"/>
      <c r="AJ43" s="200">
        <v>42</v>
      </c>
      <c r="AK43" s="200"/>
      <c r="AL43" s="200"/>
      <c r="AM43" s="200"/>
      <c r="AN43" s="200"/>
      <c r="AO43" s="200"/>
      <c r="AP43" s="200"/>
      <c r="AQ43" s="53"/>
      <c r="AR43" s="53"/>
    </row>
    <row r="44" spans="1:44" ht="15" customHeight="1">
      <c r="A44" s="374" t="s">
        <v>376</v>
      </c>
      <c r="B44" s="374" t="s">
        <v>486</v>
      </c>
      <c r="C44" s="375">
        <v>4</v>
      </c>
      <c r="D44" s="92">
        <v>0</v>
      </c>
      <c r="E44" s="92">
        <v>170</v>
      </c>
      <c r="F44" s="92">
        <v>2</v>
      </c>
      <c r="G44" s="92">
        <v>0</v>
      </c>
      <c r="H44" s="92">
        <v>0</v>
      </c>
      <c r="I44" s="92">
        <v>150</v>
      </c>
      <c r="J44" s="92">
        <v>0</v>
      </c>
      <c r="K44" s="92">
        <v>0</v>
      </c>
      <c r="L44" s="92">
        <v>0</v>
      </c>
      <c r="M44" s="92">
        <v>0</v>
      </c>
      <c r="N44" s="92">
        <v>0</v>
      </c>
      <c r="O44" s="92">
        <v>0</v>
      </c>
      <c r="P44" s="92">
        <v>0</v>
      </c>
      <c r="Q44" s="92">
        <v>0</v>
      </c>
      <c r="R44" s="92">
        <v>0</v>
      </c>
      <c r="S44" s="92">
        <v>0</v>
      </c>
      <c r="T44" s="92">
        <v>0</v>
      </c>
      <c r="U44" s="376">
        <v>322</v>
      </c>
      <c r="X44" s="373">
        <v>125</v>
      </c>
      <c r="Y44" s="200">
        <v>0</v>
      </c>
      <c r="Z44" s="200"/>
      <c r="AA44" s="200"/>
      <c r="AB44" s="200"/>
      <c r="AC44" s="200">
        <v>3</v>
      </c>
      <c r="AD44" s="200"/>
      <c r="AE44" s="200">
        <v>308</v>
      </c>
      <c r="AF44" s="200">
        <v>248</v>
      </c>
      <c r="AG44" s="200">
        <v>9</v>
      </c>
      <c r="AH44" s="200"/>
      <c r="AI44" s="200"/>
      <c r="AJ44" s="200"/>
      <c r="AK44" s="200"/>
      <c r="AL44" s="200"/>
      <c r="AM44" s="200"/>
      <c r="AN44" s="200"/>
      <c r="AO44" s="200"/>
      <c r="AP44" s="200"/>
      <c r="AQ44" s="53"/>
      <c r="AR44" s="53"/>
    </row>
    <row r="45" spans="1:44" ht="15" customHeight="1">
      <c r="A45" s="374" t="s">
        <v>377</v>
      </c>
      <c r="B45" s="374" t="s">
        <v>486</v>
      </c>
      <c r="C45" s="375">
        <v>42</v>
      </c>
      <c r="D45" s="92">
        <v>0</v>
      </c>
      <c r="E45" s="92">
        <v>5762</v>
      </c>
      <c r="F45" s="92">
        <v>93</v>
      </c>
      <c r="G45" s="92">
        <v>0</v>
      </c>
      <c r="H45" s="92">
        <v>0</v>
      </c>
      <c r="I45" s="92">
        <v>865</v>
      </c>
      <c r="J45" s="92">
        <v>1948</v>
      </c>
      <c r="K45" s="92">
        <v>154</v>
      </c>
      <c r="L45" s="92">
        <v>5</v>
      </c>
      <c r="M45" s="92">
        <v>0</v>
      </c>
      <c r="N45" s="92">
        <v>0</v>
      </c>
      <c r="O45" s="92">
        <v>0</v>
      </c>
      <c r="P45" s="92">
        <v>0</v>
      </c>
      <c r="Q45" s="92">
        <v>0</v>
      </c>
      <c r="R45" s="92">
        <v>0</v>
      </c>
      <c r="S45" s="92">
        <v>0</v>
      </c>
      <c r="T45" s="92">
        <v>0</v>
      </c>
      <c r="U45" s="376">
        <v>8827</v>
      </c>
      <c r="X45" s="373">
        <v>138</v>
      </c>
      <c r="Y45" s="200">
        <v>0</v>
      </c>
      <c r="Z45" s="200"/>
      <c r="AA45" s="200"/>
      <c r="AB45" s="200"/>
      <c r="AC45" s="200"/>
      <c r="AD45" s="200"/>
      <c r="AE45" s="200">
        <v>1344</v>
      </c>
      <c r="AF45" s="200">
        <v>821</v>
      </c>
      <c r="AG45" s="200">
        <v>3</v>
      </c>
      <c r="AH45" s="200"/>
      <c r="AI45" s="200"/>
      <c r="AJ45" s="200"/>
      <c r="AK45" s="200"/>
      <c r="AL45" s="200"/>
      <c r="AM45" s="200"/>
      <c r="AN45" s="200"/>
      <c r="AO45" s="200"/>
      <c r="AP45" s="200"/>
      <c r="AQ45" s="53"/>
      <c r="AR45" s="53"/>
    </row>
    <row r="46" spans="1:44" ht="15" customHeight="1">
      <c r="A46" s="374" t="s">
        <v>378</v>
      </c>
      <c r="B46" s="374" t="s">
        <v>486</v>
      </c>
      <c r="C46" s="375">
        <v>44</v>
      </c>
      <c r="D46" s="92">
        <v>0</v>
      </c>
      <c r="E46" s="92">
        <v>825</v>
      </c>
      <c r="F46" s="92">
        <v>17</v>
      </c>
      <c r="G46" s="92">
        <v>0</v>
      </c>
      <c r="H46" s="92">
        <v>1</v>
      </c>
      <c r="I46" s="92">
        <v>334</v>
      </c>
      <c r="J46" s="92">
        <v>0</v>
      </c>
      <c r="K46" s="92">
        <v>0</v>
      </c>
      <c r="L46" s="92">
        <v>0</v>
      </c>
      <c r="M46" s="92">
        <v>0</v>
      </c>
      <c r="N46" s="92">
        <v>0</v>
      </c>
      <c r="O46" s="92">
        <v>0</v>
      </c>
      <c r="P46" s="92">
        <v>0</v>
      </c>
      <c r="Q46" s="92">
        <v>0</v>
      </c>
      <c r="R46" s="92">
        <v>0</v>
      </c>
      <c r="S46" s="92">
        <v>0</v>
      </c>
      <c r="T46" s="92">
        <v>0</v>
      </c>
      <c r="U46" s="376">
        <v>1177</v>
      </c>
      <c r="X46" s="373">
        <v>234</v>
      </c>
      <c r="Y46" s="200">
        <v>0</v>
      </c>
      <c r="Z46" s="200"/>
      <c r="AA46" s="200"/>
      <c r="AB46" s="200">
        <v>3</v>
      </c>
      <c r="AC46" s="200"/>
      <c r="AD46" s="200"/>
      <c r="AE46" s="200">
        <v>622</v>
      </c>
      <c r="AF46" s="200">
        <v>86</v>
      </c>
      <c r="AG46" s="200">
        <v>11</v>
      </c>
      <c r="AH46" s="200">
        <v>85</v>
      </c>
      <c r="AI46" s="200"/>
      <c r="AJ46" s="200">
        <v>1365</v>
      </c>
      <c r="AK46" s="200">
        <v>37</v>
      </c>
      <c r="AL46" s="200"/>
      <c r="AM46" s="200"/>
      <c r="AN46" s="200"/>
      <c r="AO46" s="200"/>
      <c r="AP46" s="200"/>
      <c r="AQ46" s="53"/>
      <c r="AR46" s="53"/>
    </row>
    <row r="47" spans="1:44" ht="15" customHeight="1">
      <c r="A47" s="374" t="s">
        <v>379</v>
      </c>
      <c r="B47" s="374" t="s">
        <v>486</v>
      </c>
      <c r="C47" s="375">
        <v>59</v>
      </c>
      <c r="D47" s="92">
        <v>0</v>
      </c>
      <c r="E47" s="92">
        <v>345</v>
      </c>
      <c r="F47" s="92">
        <v>11</v>
      </c>
      <c r="G47" s="92">
        <v>43</v>
      </c>
      <c r="H47" s="92">
        <v>1</v>
      </c>
      <c r="I47" s="92">
        <v>60</v>
      </c>
      <c r="J47" s="92">
        <v>203</v>
      </c>
      <c r="K47" s="92">
        <v>7</v>
      </c>
      <c r="L47" s="92">
        <v>0</v>
      </c>
      <c r="M47" s="92">
        <v>0</v>
      </c>
      <c r="N47" s="92">
        <v>0</v>
      </c>
      <c r="O47" s="92">
        <v>0</v>
      </c>
      <c r="P47" s="92">
        <v>0</v>
      </c>
      <c r="Q47" s="92">
        <v>0</v>
      </c>
      <c r="R47" s="92">
        <v>0</v>
      </c>
      <c r="S47" s="92">
        <v>0</v>
      </c>
      <c r="T47" s="92">
        <v>0</v>
      </c>
      <c r="U47" s="376">
        <v>670</v>
      </c>
      <c r="X47" s="373">
        <v>240</v>
      </c>
      <c r="Y47" s="200">
        <v>3</v>
      </c>
      <c r="Z47" s="200"/>
      <c r="AA47" s="200"/>
      <c r="AB47" s="200"/>
      <c r="AC47" s="200"/>
      <c r="AD47" s="200"/>
      <c r="AE47" s="200">
        <v>1090</v>
      </c>
      <c r="AF47" s="200">
        <v>565</v>
      </c>
      <c r="AG47" s="200">
        <v>2</v>
      </c>
      <c r="AH47" s="200"/>
      <c r="AI47" s="200"/>
      <c r="AJ47" s="200"/>
      <c r="AK47" s="200"/>
      <c r="AL47" s="200"/>
      <c r="AM47" s="200"/>
      <c r="AN47" s="200"/>
      <c r="AO47" s="200"/>
      <c r="AP47" s="200"/>
      <c r="AQ47" s="53"/>
      <c r="AR47" s="53"/>
    </row>
    <row r="48" spans="1:44" ht="15" customHeight="1">
      <c r="A48" s="374" t="s">
        <v>380</v>
      </c>
      <c r="B48" s="374" t="s">
        <v>486</v>
      </c>
      <c r="C48" s="375">
        <v>113</v>
      </c>
      <c r="D48" s="92">
        <v>0</v>
      </c>
      <c r="E48" s="92">
        <v>1189</v>
      </c>
      <c r="F48" s="92">
        <v>3</v>
      </c>
      <c r="G48" s="92">
        <v>0</v>
      </c>
      <c r="H48" s="92">
        <v>0</v>
      </c>
      <c r="I48" s="92">
        <v>543</v>
      </c>
      <c r="J48" s="92">
        <v>42</v>
      </c>
      <c r="K48" s="92">
        <v>0</v>
      </c>
      <c r="L48" s="92">
        <v>1</v>
      </c>
      <c r="M48" s="92">
        <v>0</v>
      </c>
      <c r="N48" s="92">
        <v>0</v>
      </c>
      <c r="O48" s="92">
        <v>0</v>
      </c>
      <c r="P48" s="92">
        <v>0</v>
      </c>
      <c r="Q48" s="92">
        <v>0</v>
      </c>
      <c r="R48" s="92">
        <v>0</v>
      </c>
      <c r="S48" s="92">
        <v>0</v>
      </c>
      <c r="T48" s="92">
        <v>0</v>
      </c>
      <c r="U48" s="376">
        <v>1778</v>
      </c>
      <c r="X48" s="373">
        <v>284</v>
      </c>
      <c r="Y48" s="200">
        <v>0</v>
      </c>
      <c r="Z48" s="200"/>
      <c r="AA48" s="200"/>
      <c r="AB48" s="200"/>
      <c r="AC48" s="200">
        <v>1</v>
      </c>
      <c r="AD48" s="200"/>
      <c r="AE48" s="200">
        <v>1091</v>
      </c>
      <c r="AF48" s="200">
        <v>165</v>
      </c>
      <c r="AG48" s="200">
        <v>8</v>
      </c>
      <c r="AH48" s="200">
        <v>158</v>
      </c>
      <c r="AI48" s="200"/>
      <c r="AJ48" s="200">
        <v>1248</v>
      </c>
      <c r="AK48" s="200">
        <v>20</v>
      </c>
      <c r="AL48" s="200"/>
      <c r="AM48" s="200"/>
      <c r="AN48" s="200"/>
      <c r="AO48" s="200"/>
      <c r="AP48" s="200"/>
      <c r="AQ48" s="53"/>
      <c r="AR48" s="53"/>
    </row>
    <row r="49" spans="1:44" ht="15" customHeight="1">
      <c r="A49" s="374" t="s">
        <v>381</v>
      </c>
      <c r="B49" s="374" t="s">
        <v>486</v>
      </c>
      <c r="C49" s="375">
        <v>125</v>
      </c>
      <c r="D49" s="92">
        <v>3</v>
      </c>
      <c r="E49" s="92">
        <v>308</v>
      </c>
      <c r="F49" s="92">
        <v>9</v>
      </c>
      <c r="G49" s="92">
        <v>0</v>
      </c>
      <c r="H49" s="92">
        <v>0</v>
      </c>
      <c r="I49" s="92">
        <v>248</v>
      </c>
      <c r="J49" s="92">
        <v>0</v>
      </c>
      <c r="K49" s="92">
        <v>0</v>
      </c>
      <c r="L49" s="92">
        <v>0</v>
      </c>
      <c r="M49" s="92">
        <v>0</v>
      </c>
      <c r="N49" s="92">
        <v>0</v>
      </c>
      <c r="O49" s="92">
        <v>0</v>
      </c>
      <c r="P49" s="92">
        <v>0</v>
      </c>
      <c r="Q49" s="92">
        <v>0</v>
      </c>
      <c r="R49" s="92">
        <v>0</v>
      </c>
      <c r="S49" s="92">
        <v>0</v>
      </c>
      <c r="T49" s="92">
        <v>0</v>
      </c>
      <c r="U49" s="376">
        <v>568</v>
      </c>
      <c r="X49" s="373">
        <v>306</v>
      </c>
      <c r="Y49" s="200">
        <v>0</v>
      </c>
      <c r="Z49" s="200"/>
      <c r="AA49" s="200">
        <v>10</v>
      </c>
      <c r="AB49" s="200"/>
      <c r="AC49" s="200"/>
      <c r="AD49" s="200"/>
      <c r="AE49" s="200">
        <v>538</v>
      </c>
      <c r="AF49" s="200">
        <v>80</v>
      </c>
      <c r="AG49" s="200">
        <v>6</v>
      </c>
      <c r="AH49" s="200">
        <v>27</v>
      </c>
      <c r="AI49" s="200"/>
      <c r="AJ49" s="200">
        <v>213</v>
      </c>
      <c r="AK49" s="200"/>
      <c r="AL49" s="200"/>
      <c r="AM49" s="200"/>
      <c r="AN49" s="200"/>
      <c r="AO49" s="200"/>
      <c r="AP49" s="200"/>
      <c r="AQ49" s="53"/>
      <c r="AR49" s="53"/>
    </row>
    <row r="50" spans="1:44" ht="15" customHeight="1">
      <c r="A50" s="374" t="s">
        <v>382</v>
      </c>
      <c r="B50" s="374" t="s">
        <v>486</v>
      </c>
      <c r="C50" s="375">
        <v>138</v>
      </c>
      <c r="D50" s="92">
        <v>0</v>
      </c>
      <c r="E50" s="92">
        <v>1344</v>
      </c>
      <c r="F50" s="92">
        <v>3</v>
      </c>
      <c r="G50" s="92">
        <v>0</v>
      </c>
      <c r="H50" s="92">
        <v>0</v>
      </c>
      <c r="I50" s="92">
        <v>821</v>
      </c>
      <c r="J50" s="92">
        <v>0</v>
      </c>
      <c r="K50" s="92">
        <v>0</v>
      </c>
      <c r="L50" s="92">
        <v>0</v>
      </c>
      <c r="M50" s="92">
        <v>0</v>
      </c>
      <c r="N50" s="92">
        <v>0</v>
      </c>
      <c r="O50" s="92">
        <v>0</v>
      </c>
      <c r="P50" s="92">
        <v>0</v>
      </c>
      <c r="Q50" s="92">
        <v>0</v>
      </c>
      <c r="R50" s="92">
        <v>0</v>
      </c>
      <c r="S50" s="92">
        <v>0</v>
      </c>
      <c r="T50" s="92">
        <v>0</v>
      </c>
      <c r="U50" s="376">
        <v>2168</v>
      </c>
      <c r="X50" s="373">
        <v>347</v>
      </c>
      <c r="Y50" s="200">
        <v>3</v>
      </c>
      <c r="Z50" s="200"/>
      <c r="AA50" s="200"/>
      <c r="AB50" s="200"/>
      <c r="AC50" s="200"/>
      <c r="AD50" s="200"/>
      <c r="AE50" s="200">
        <v>395</v>
      </c>
      <c r="AF50" s="200">
        <v>291</v>
      </c>
      <c r="AG50" s="200">
        <v>3</v>
      </c>
      <c r="AH50" s="200"/>
      <c r="AI50" s="200"/>
      <c r="AJ50" s="200"/>
      <c r="AK50" s="200"/>
      <c r="AL50" s="200"/>
      <c r="AM50" s="200"/>
      <c r="AN50" s="200"/>
      <c r="AO50" s="200"/>
      <c r="AP50" s="200"/>
      <c r="AQ50" s="53"/>
      <c r="AR50" s="53"/>
    </row>
    <row r="51" spans="1:44" ht="15" customHeight="1">
      <c r="A51" s="374" t="s">
        <v>383</v>
      </c>
      <c r="B51" s="374" t="s">
        <v>486</v>
      </c>
      <c r="C51" s="375">
        <v>234</v>
      </c>
      <c r="D51" s="92">
        <v>0</v>
      </c>
      <c r="E51" s="92">
        <v>622</v>
      </c>
      <c r="F51" s="92">
        <v>11</v>
      </c>
      <c r="G51" s="92">
        <v>0</v>
      </c>
      <c r="H51" s="92">
        <v>3</v>
      </c>
      <c r="I51" s="92">
        <v>86</v>
      </c>
      <c r="J51" s="92">
        <v>1365</v>
      </c>
      <c r="K51" s="92">
        <v>85</v>
      </c>
      <c r="L51" s="92">
        <v>0</v>
      </c>
      <c r="M51" s="92">
        <v>0</v>
      </c>
      <c r="N51" s="92">
        <v>0</v>
      </c>
      <c r="O51" s="92">
        <v>37</v>
      </c>
      <c r="P51" s="92">
        <v>0</v>
      </c>
      <c r="Q51" s="92">
        <v>0</v>
      </c>
      <c r="R51" s="92">
        <v>0</v>
      </c>
      <c r="S51" s="92">
        <v>0</v>
      </c>
      <c r="T51" s="92">
        <v>0</v>
      </c>
      <c r="U51" s="376">
        <v>2209</v>
      </c>
      <c r="X51" s="373">
        <v>411</v>
      </c>
      <c r="Y51" s="200">
        <v>1</v>
      </c>
      <c r="Z51" s="200"/>
      <c r="AA51" s="200"/>
      <c r="AB51" s="200"/>
      <c r="AC51" s="200"/>
      <c r="AD51" s="200"/>
      <c r="AE51" s="200">
        <v>697</v>
      </c>
      <c r="AF51" s="200">
        <v>441</v>
      </c>
      <c r="AG51" s="200">
        <v>3</v>
      </c>
      <c r="AH51" s="200"/>
      <c r="AI51" s="200"/>
      <c r="AJ51" s="200"/>
      <c r="AK51" s="200"/>
      <c r="AL51" s="200"/>
      <c r="AM51" s="200"/>
      <c r="AN51" s="200"/>
      <c r="AO51" s="200"/>
      <c r="AP51" s="200"/>
      <c r="AQ51" s="53"/>
      <c r="AR51" s="53"/>
    </row>
    <row r="52" spans="1:44" ht="15" customHeight="1">
      <c r="A52" s="374" t="s">
        <v>384</v>
      </c>
      <c r="B52" s="374" t="s">
        <v>486</v>
      </c>
      <c r="C52" s="375">
        <v>240</v>
      </c>
      <c r="D52" s="92">
        <v>0</v>
      </c>
      <c r="E52" s="92">
        <v>1090</v>
      </c>
      <c r="F52" s="92">
        <v>2</v>
      </c>
      <c r="G52" s="92">
        <v>0</v>
      </c>
      <c r="H52" s="92">
        <v>0</v>
      </c>
      <c r="I52" s="92">
        <v>565</v>
      </c>
      <c r="J52" s="92">
        <v>0</v>
      </c>
      <c r="K52" s="92">
        <v>0</v>
      </c>
      <c r="L52" s="92">
        <v>3</v>
      </c>
      <c r="M52" s="92">
        <v>0</v>
      </c>
      <c r="N52" s="92">
        <v>0</v>
      </c>
      <c r="O52" s="92">
        <v>0</v>
      </c>
      <c r="P52" s="92">
        <v>0</v>
      </c>
      <c r="Q52" s="92">
        <v>0</v>
      </c>
      <c r="R52" s="92">
        <v>0</v>
      </c>
      <c r="S52" s="92">
        <v>0</v>
      </c>
      <c r="T52" s="92">
        <v>0</v>
      </c>
      <c r="U52" s="376">
        <v>1660</v>
      </c>
      <c r="X52" s="373">
        <v>501</v>
      </c>
      <c r="Y52" s="200">
        <v>1</v>
      </c>
      <c r="Z52" s="200"/>
      <c r="AA52" s="200"/>
      <c r="AB52" s="200"/>
      <c r="AC52" s="200"/>
      <c r="AD52" s="200"/>
      <c r="AE52" s="200">
        <v>163</v>
      </c>
      <c r="AF52" s="200">
        <v>109</v>
      </c>
      <c r="AG52" s="200">
        <v>1</v>
      </c>
      <c r="AH52" s="200"/>
      <c r="AI52" s="200"/>
      <c r="AJ52" s="200"/>
      <c r="AK52" s="200"/>
      <c r="AL52" s="200"/>
      <c r="AM52" s="200"/>
      <c r="AN52" s="200"/>
      <c r="AO52" s="200"/>
      <c r="AP52" s="200"/>
      <c r="AQ52" s="53"/>
      <c r="AR52" s="53"/>
    </row>
    <row r="53" spans="1:44" ht="15" customHeight="1">
      <c r="A53" s="374" t="s">
        <v>385</v>
      </c>
      <c r="B53" s="374" t="s">
        <v>486</v>
      </c>
      <c r="C53" s="375">
        <v>284</v>
      </c>
      <c r="D53" s="92">
        <v>1</v>
      </c>
      <c r="E53" s="92">
        <v>1091</v>
      </c>
      <c r="F53" s="92">
        <v>8</v>
      </c>
      <c r="G53" s="92">
        <v>0</v>
      </c>
      <c r="H53" s="92">
        <v>0</v>
      </c>
      <c r="I53" s="92">
        <v>165</v>
      </c>
      <c r="J53" s="92">
        <v>1248</v>
      </c>
      <c r="K53" s="92">
        <v>158</v>
      </c>
      <c r="L53" s="92">
        <v>0</v>
      </c>
      <c r="M53" s="92">
        <v>0</v>
      </c>
      <c r="N53" s="92">
        <v>0</v>
      </c>
      <c r="O53" s="92">
        <v>20</v>
      </c>
      <c r="P53" s="92">
        <v>0</v>
      </c>
      <c r="Q53" s="92">
        <v>0</v>
      </c>
      <c r="R53" s="92">
        <v>0</v>
      </c>
      <c r="S53" s="92">
        <v>0</v>
      </c>
      <c r="T53" s="92">
        <v>0</v>
      </c>
      <c r="U53" s="376">
        <v>2691</v>
      </c>
      <c r="X53" s="373">
        <v>543</v>
      </c>
      <c r="Y53" s="200">
        <v>0</v>
      </c>
      <c r="Z53" s="200"/>
      <c r="AA53" s="200"/>
      <c r="AB53" s="200"/>
      <c r="AC53" s="200"/>
      <c r="AD53" s="200"/>
      <c r="AE53" s="200">
        <v>80</v>
      </c>
      <c r="AF53" s="200">
        <v>116</v>
      </c>
      <c r="AG53" s="200"/>
      <c r="AH53" s="200">
        <v>22</v>
      </c>
      <c r="AI53" s="200"/>
      <c r="AJ53" s="200">
        <v>294</v>
      </c>
      <c r="AK53" s="200"/>
      <c r="AL53" s="200"/>
      <c r="AM53" s="200"/>
      <c r="AN53" s="200"/>
      <c r="AO53" s="200"/>
      <c r="AP53" s="200"/>
      <c r="AQ53" s="53"/>
      <c r="AR53" s="53"/>
    </row>
    <row r="54" spans="1:44" ht="15" customHeight="1">
      <c r="A54" s="374" t="s">
        <v>386</v>
      </c>
      <c r="B54" s="374" t="s">
        <v>486</v>
      </c>
      <c r="C54" s="375">
        <v>306</v>
      </c>
      <c r="D54" s="92">
        <v>0</v>
      </c>
      <c r="E54" s="92">
        <v>538</v>
      </c>
      <c r="F54" s="92">
        <v>6</v>
      </c>
      <c r="G54" s="92">
        <v>10</v>
      </c>
      <c r="H54" s="92">
        <v>0</v>
      </c>
      <c r="I54" s="92">
        <v>80</v>
      </c>
      <c r="J54" s="92">
        <v>213</v>
      </c>
      <c r="K54" s="92">
        <v>27</v>
      </c>
      <c r="L54" s="92">
        <v>0</v>
      </c>
      <c r="M54" s="92">
        <v>0</v>
      </c>
      <c r="N54" s="92">
        <v>0</v>
      </c>
      <c r="O54" s="92">
        <v>0</v>
      </c>
      <c r="P54" s="92">
        <v>0</v>
      </c>
      <c r="Q54" s="92">
        <v>0</v>
      </c>
      <c r="R54" s="92">
        <v>0</v>
      </c>
      <c r="S54" s="92">
        <v>0</v>
      </c>
      <c r="T54" s="92">
        <v>0</v>
      </c>
      <c r="U54" s="376">
        <v>874</v>
      </c>
      <c r="X54" s="373">
        <v>628</v>
      </c>
      <c r="Y54" s="200">
        <v>0</v>
      </c>
      <c r="Z54" s="200"/>
      <c r="AA54" s="200"/>
      <c r="AB54" s="200"/>
      <c r="AC54" s="200"/>
      <c r="AD54" s="200"/>
      <c r="AE54" s="200">
        <v>326</v>
      </c>
      <c r="AF54" s="200">
        <v>347</v>
      </c>
      <c r="AG54" s="200">
        <v>2</v>
      </c>
      <c r="AH54" s="200">
        <v>2</v>
      </c>
      <c r="AI54" s="200"/>
      <c r="AJ54" s="200">
        <v>14</v>
      </c>
      <c r="AK54" s="200"/>
      <c r="AL54" s="200"/>
      <c r="AM54" s="200"/>
      <c r="AN54" s="200"/>
      <c r="AO54" s="200"/>
      <c r="AP54" s="200"/>
      <c r="AQ54" s="53"/>
      <c r="AR54" s="53"/>
    </row>
    <row r="55" spans="1:44" ht="15" customHeight="1">
      <c r="A55" s="374" t="s">
        <v>387</v>
      </c>
      <c r="B55" s="374" t="s">
        <v>486</v>
      </c>
      <c r="C55" s="375">
        <v>347</v>
      </c>
      <c r="D55" s="92">
        <v>0</v>
      </c>
      <c r="E55" s="92">
        <v>395</v>
      </c>
      <c r="F55" s="92">
        <v>3</v>
      </c>
      <c r="G55" s="92">
        <v>0</v>
      </c>
      <c r="H55" s="92">
        <v>0</v>
      </c>
      <c r="I55" s="92">
        <v>291</v>
      </c>
      <c r="J55" s="92">
        <v>0</v>
      </c>
      <c r="K55" s="92">
        <v>0</v>
      </c>
      <c r="L55" s="92">
        <v>3</v>
      </c>
      <c r="M55" s="92">
        <v>0</v>
      </c>
      <c r="N55" s="92">
        <v>0</v>
      </c>
      <c r="O55" s="92">
        <v>0</v>
      </c>
      <c r="P55" s="92">
        <v>0</v>
      </c>
      <c r="Q55" s="92">
        <v>0</v>
      </c>
      <c r="R55" s="92">
        <v>0</v>
      </c>
      <c r="S55" s="92">
        <v>0</v>
      </c>
      <c r="T55" s="92">
        <v>0</v>
      </c>
      <c r="U55" s="376">
        <v>692</v>
      </c>
      <c r="X55" s="373">
        <v>656</v>
      </c>
      <c r="Y55" s="200">
        <v>0</v>
      </c>
      <c r="Z55" s="200"/>
      <c r="AA55" s="200"/>
      <c r="AB55" s="200">
        <v>2</v>
      </c>
      <c r="AC55" s="200">
        <v>1052</v>
      </c>
      <c r="AD55" s="200"/>
      <c r="AE55" s="200">
        <v>3033</v>
      </c>
      <c r="AF55" s="200">
        <v>605</v>
      </c>
      <c r="AG55" s="200">
        <v>16</v>
      </c>
      <c r="AH55" s="200"/>
      <c r="AI55" s="200"/>
      <c r="AJ55" s="200"/>
      <c r="AK55" s="200"/>
      <c r="AL55" s="200"/>
      <c r="AM55" s="200"/>
      <c r="AN55" s="200"/>
      <c r="AO55" s="200"/>
      <c r="AP55" s="200"/>
      <c r="AQ55" s="53"/>
      <c r="AR55" s="53"/>
    </row>
    <row r="56" spans="1:44" ht="15" customHeight="1">
      <c r="A56" s="374" t="s">
        <v>388</v>
      </c>
      <c r="B56" s="374" t="s">
        <v>486</v>
      </c>
      <c r="C56" s="375">
        <v>411</v>
      </c>
      <c r="D56" s="92">
        <v>0</v>
      </c>
      <c r="E56" s="92">
        <v>697</v>
      </c>
      <c r="F56" s="92">
        <v>3</v>
      </c>
      <c r="G56" s="92">
        <v>0</v>
      </c>
      <c r="H56" s="92">
        <v>0</v>
      </c>
      <c r="I56" s="92">
        <v>441</v>
      </c>
      <c r="J56" s="92">
        <v>0</v>
      </c>
      <c r="K56" s="92">
        <v>0</v>
      </c>
      <c r="L56" s="92">
        <v>1</v>
      </c>
      <c r="M56" s="92">
        <v>0</v>
      </c>
      <c r="N56" s="92">
        <v>0</v>
      </c>
      <c r="O56" s="92">
        <v>0</v>
      </c>
      <c r="P56" s="92">
        <v>0</v>
      </c>
      <c r="Q56" s="92">
        <v>0</v>
      </c>
      <c r="R56" s="92">
        <v>0</v>
      </c>
      <c r="S56" s="92">
        <v>0</v>
      </c>
      <c r="T56" s="92">
        <v>0</v>
      </c>
      <c r="U56" s="376">
        <v>1142</v>
      </c>
      <c r="X56" s="373">
        <v>761</v>
      </c>
      <c r="Y56" s="200">
        <v>5</v>
      </c>
      <c r="Z56" s="200"/>
      <c r="AA56" s="200"/>
      <c r="AB56" s="200"/>
      <c r="AC56" s="200"/>
      <c r="AD56" s="200"/>
      <c r="AE56" s="200">
        <v>1891</v>
      </c>
      <c r="AF56" s="200">
        <v>758</v>
      </c>
      <c r="AG56" s="200">
        <v>6</v>
      </c>
      <c r="AH56" s="200"/>
      <c r="AI56" s="200"/>
      <c r="AJ56" s="200"/>
      <c r="AK56" s="200"/>
      <c r="AL56" s="200"/>
      <c r="AM56" s="200"/>
      <c r="AN56" s="200"/>
      <c r="AO56" s="200"/>
      <c r="AP56" s="200"/>
      <c r="AQ56" s="53"/>
      <c r="AR56" s="53"/>
    </row>
    <row r="57" spans="1:44" ht="15" customHeight="1">
      <c r="A57" s="374" t="s">
        <v>389</v>
      </c>
      <c r="B57" s="374" t="s">
        <v>486</v>
      </c>
      <c r="C57" s="375">
        <v>501</v>
      </c>
      <c r="D57" s="92">
        <v>0</v>
      </c>
      <c r="E57" s="92">
        <v>163</v>
      </c>
      <c r="F57" s="92">
        <v>1</v>
      </c>
      <c r="G57" s="92">
        <v>0</v>
      </c>
      <c r="H57" s="92">
        <v>0</v>
      </c>
      <c r="I57" s="92">
        <v>109</v>
      </c>
      <c r="J57" s="92">
        <v>0</v>
      </c>
      <c r="K57" s="92">
        <v>0</v>
      </c>
      <c r="L57" s="92">
        <v>1</v>
      </c>
      <c r="M57" s="92">
        <v>0</v>
      </c>
      <c r="N57" s="92">
        <v>0</v>
      </c>
      <c r="O57" s="92">
        <v>0</v>
      </c>
      <c r="P57" s="92">
        <v>0</v>
      </c>
      <c r="Q57" s="92">
        <v>0</v>
      </c>
      <c r="R57" s="92">
        <v>0</v>
      </c>
      <c r="S57" s="92">
        <v>0</v>
      </c>
      <c r="T57" s="92">
        <v>0</v>
      </c>
      <c r="U57" s="376">
        <v>274</v>
      </c>
      <c r="X57" s="373">
        <v>842</v>
      </c>
      <c r="Y57" s="200">
        <v>0</v>
      </c>
      <c r="Z57" s="200"/>
      <c r="AA57" s="200"/>
      <c r="AB57" s="200"/>
      <c r="AC57" s="200"/>
      <c r="AD57" s="200"/>
      <c r="AE57" s="200">
        <v>101</v>
      </c>
      <c r="AF57" s="200">
        <v>15</v>
      </c>
      <c r="AG57" s="200">
        <v>3</v>
      </c>
      <c r="AH57" s="200">
        <v>33</v>
      </c>
      <c r="AI57" s="200"/>
      <c r="AJ57" s="200">
        <v>454</v>
      </c>
      <c r="AK57" s="200"/>
      <c r="AL57" s="200"/>
      <c r="AM57" s="200"/>
      <c r="AN57" s="200"/>
      <c r="AO57" s="200"/>
      <c r="AP57" s="200"/>
      <c r="AQ57" s="53"/>
      <c r="AR57" s="53"/>
    </row>
    <row r="58" spans="1:44" ht="15" customHeight="1">
      <c r="A58" s="374" t="s">
        <v>390</v>
      </c>
      <c r="B58" s="374" t="s">
        <v>486</v>
      </c>
      <c r="C58" s="375">
        <v>543</v>
      </c>
      <c r="D58" s="92">
        <v>0</v>
      </c>
      <c r="E58" s="92">
        <v>80</v>
      </c>
      <c r="F58" s="92">
        <v>0</v>
      </c>
      <c r="G58" s="92">
        <v>0</v>
      </c>
      <c r="H58" s="92">
        <v>0</v>
      </c>
      <c r="I58" s="92">
        <v>116</v>
      </c>
      <c r="J58" s="92">
        <v>294</v>
      </c>
      <c r="K58" s="92">
        <v>22</v>
      </c>
      <c r="L58" s="92">
        <v>0</v>
      </c>
      <c r="M58" s="92">
        <v>0</v>
      </c>
      <c r="N58" s="92">
        <v>0</v>
      </c>
      <c r="O58" s="92">
        <v>0</v>
      </c>
      <c r="P58" s="92">
        <v>0</v>
      </c>
      <c r="Q58" s="92">
        <v>0</v>
      </c>
      <c r="R58" s="92">
        <v>0</v>
      </c>
      <c r="S58" s="92">
        <v>0</v>
      </c>
      <c r="T58" s="92">
        <v>0</v>
      </c>
      <c r="U58" s="376">
        <v>512</v>
      </c>
      <c r="X58" s="373">
        <v>38</v>
      </c>
      <c r="Y58" s="200">
        <v>2</v>
      </c>
      <c r="Z58" s="200"/>
      <c r="AA58" s="200"/>
      <c r="AB58" s="200"/>
      <c r="AC58" s="200"/>
      <c r="AD58" s="200"/>
      <c r="AE58" s="200">
        <v>450</v>
      </c>
      <c r="AF58" s="200">
        <v>36</v>
      </c>
      <c r="AG58" s="200">
        <v>2</v>
      </c>
      <c r="AH58" s="200">
        <v>9</v>
      </c>
      <c r="AI58" s="200"/>
      <c r="AJ58" s="200">
        <v>588</v>
      </c>
      <c r="AK58" s="200"/>
      <c r="AL58" s="200"/>
      <c r="AM58" s="200"/>
      <c r="AN58" s="200"/>
      <c r="AO58" s="200"/>
      <c r="AP58" s="200"/>
      <c r="AQ58" s="53"/>
      <c r="AR58" s="53"/>
    </row>
    <row r="59" spans="1:44" ht="15" customHeight="1">
      <c r="A59" s="374" t="s">
        <v>391</v>
      </c>
      <c r="B59" s="374" t="s">
        <v>486</v>
      </c>
      <c r="C59" s="375">
        <v>628</v>
      </c>
      <c r="D59" s="92">
        <v>0</v>
      </c>
      <c r="E59" s="92">
        <v>326</v>
      </c>
      <c r="F59" s="92">
        <v>2</v>
      </c>
      <c r="G59" s="92">
        <v>0</v>
      </c>
      <c r="H59" s="92">
        <v>0</v>
      </c>
      <c r="I59" s="92">
        <v>347</v>
      </c>
      <c r="J59" s="92">
        <v>14</v>
      </c>
      <c r="K59" s="92">
        <v>2</v>
      </c>
      <c r="L59" s="92">
        <v>0</v>
      </c>
      <c r="M59" s="92">
        <v>0</v>
      </c>
      <c r="N59" s="92">
        <v>0</v>
      </c>
      <c r="O59" s="92">
        <v>0</v>
      </c>
      <c r="P59" s="92">
        <v>0</v>
      </c>
      <c r="Q59" s="92">
        <v>0</v>
      </c>
      <c r="R59" s="92">
        <v>0</v>
      </c>
      <c r="S59" s="92">
        <v>0</v>
      </c>
      <c r="T59" s="92">
        <v>0</v>
      </c>
      <c r="U59" s="376">
        <v>691</v>
      </c>
      <c r="X59" s="373">
        <v>86</v>
      </c>
      <c r="Y59" s="200">
        <v>0</v>
      </c>
      <c r="Z59" s="200"/>
      <c r="AA59" s="200">
        <v>26</v>
      </c>
      <c r="AB59" s="200"/>
      <c r="AC59" s="200">
        <v>219</v>
      </c>
      <c r="AD59" s="200"/>
      <c r="AE59" s="200">
        <v>646</v>
      </c>
      <c r="AF59" s="200">
        <v>305</v>
      </c>
      <c r="AG59" s="200"/>
      <c r="AH59" s="200"/>
      <c r="AI59" s="200"/>
      <c r="AJ59" s="200"/>
      <c r="AK59" s="200"/>
      <c r="AL59" s="200"/>
      <c r="AM59" s="200"/>
      <c r="AN59" s="200"/>
      <c r="AO59" s="200"/>
      <c r="AP59" s="200"/>
      <c r="AQ59" s="53"/>
      <c r="AR59" s="53"/>
    </row>
    <row r="60" spans="1:44" ht="15" customHeight="1">
      <c r="A60" s="374" t="s">
        <v>392</v>
      </c>
      <c r="B60" s="374" t="s">
        <v>486</v>
      </c>
      <c r="C60" s="375">
        <v>656</v>
      </c>
      <c r="D60" s="92">
        <v>1052</v>
      </c>
      <c r="E60" s="92">
        <v>3033</v>
      </c>
      <c r="F60" s="92">
        <v>16</v>
      </c>
      <c r="G60" s="92">
        <v>0</v>
      </c>
      <c r="H60" s="92">
        <v>2</v>
      </c>
      <c r="I60" s="92">
        <v>605</v>
      </c>
      <c r="J60" s="92">
        <v>0</v>
      </c>
      <c r="K60" s="92">
        <v>0</v>
      </c>
      <c r="L60" s="92">
        <v>0</v>
      </c>
      <c r="M60" s="92">
        <v>0</v>
      </c>
      <c r="N60" s="92">
        <v>0</v>
      </c>
      <c r="O60" s="92">
        <v>0</v>
      </c>
      <c r="P60" s="92">
        <v>0</v>
      </c>
      <c r="Q60" s="92">
        <v>0</v>
      </c>
      <c r="R60" s="92">
        <v>0</v>
      </c>
      <c r="S60" s="92">
        <v>0</v>
      </c>
      <c r="T60" s="92">
        <v>0</v>
      </c>
      <c r="U60" s="376">
        <v>4708</v>
      </c>
      <c r="X60" s="373">
        <v>107</v>
      </c>
      <c r="Y60" s="200">
        <v>0</v>
      </c>
      <c r="Z60" s="200"/>
      <c r="AA60" s="200"/>
      <c r="AB60" s="200"/>
      <c r="AC60" s="200"/>
      <c r="AD60" s="200"/>
      <c r="AE60" s="200">
        <v>178</v>
      </c>
      <c r="AF60" s="200">
        <v>71</v>
      </c>
      <c r="AG60" s="200"/>
      <c r="AH60" s="200">
        <v>22</v>
      </c>
      <c r="AI60" s="200"/>
      <c r="AJ60" s="200">
        <v>359</v>
      </c>
      <c r="AK60" s="200"/>
      <c r="AL60" s="200"/>
      <c r="AM60" s="200"/>
      <c r="AN60" s="200"/>
      <c r="AO60" s="200"/>
      <c r="AP60" s="200"/>
      <c r="AQ60" s="53"/>
      <c r="AR60" s="53"/>
    </row>
    <row r="61" spans="1:44" ht="15" customHeight="1">
      <c r="A61" s="374" t="s">
        <v>393</v>
      </c>
      <c r="B61" s="374" t="s">
        <v>486</v>
      </c>
      <c r="C61" s="375">
        <v>761</v>
      </c>
      <c r="D61" s="92">
        <v>0</v>
      </c>
      <c r="E61" s="92">
        <v>1891</v>
      </c>
      <c r="F61" s="92">
        <v>6</v>
      </c>
      <c r="G61" s="92">
        <v>0</v>
      </c>
      <c r="H61" s="92">
        <v>0</v>
      </c>
      <c r="I61" s="92">
        <v>758</v>
      </c>
      <c r="J61" s="92">
        <v>0</v>
      </c>
      <c r="K61" s="92">
        <v>0</v>
      </c>
      <c r="L61" s="92">
        <v>5</v>
      </c>
      <c r="M61" s="92">
        <v>0</v>
      </c>
      <c r="N61" s="92">
        <v>0</v>
      </c>
      <c r="O61" s="92">
        <v>0</v>
      </c>
      <c r="P61" s="92">
        <v>0</v>
      </c>
      <c r="Q61" s="92">
        <v>0</v>
      </c>
      <c r="R61" s="92">
        <v>0</v>
      </c>
      <c r="S61" s="92">
        <v>0</v>
      </c>
      <c r="T61" s="92">
        <v>0</v>
      </c>
      <c r="U61" s="376">
        <v>2660</v>
      </c>
      <c r="X61" s="373">
        <v>134</v>
      </c>
      <c r="Y61" s="200">
        <v>0</v>
      </c>
      <c r="Z61" s="200"/>
      <c r="AA61" s="200"/>
      <c r="AB61" s="200"/>
      <c r="AC61" s="200">
        <v>1</v>
      </c>
      <c r="AD61" s="200"/>
      <c r="AE61" s="200">
        <v>242</v>
      </c>
      <c r="AF61" s="200">
        <v>218</v>
      </c>
      <c r="AG61" s="200"/>
      <c r="AH61" s="200"/>
      <c r="AI61" s="200"/>
      <c r="AJ61" s="200"/>
      <c r="AK61" s="200"/>
      <c r="AL61" s="200"/>
      <c r="AM61" s="200"/>
      <c r="AN61" s="200"/>
      <c r="AO61" s="200"/>
      <c r="AP61" s="200"/>
      <c r="AQ61" s="53"/>
      <c r="AR61" s="53"/>
    </row>
    <row r="62" spans="1:44" ht="15" customHeight="1">
      <c r="A62" s="374" t="s">
        <v>394</v>
      </c>
      <c r="B62" s="374" t="s">
        <v>486</v>
      </c>
      <c r="C62" s="375">
        <v>842</v>
      </c>
      <c r="D62" s="92">
        <v>0</v>
      </c>
      <c r="E62" s="92">
        <v>101</v>
      </c>
      <c r="F62" s="92">
        <v>3</v>
      </c>
      <c r="G62" s="92">
        <v>0</v>
      </c>
      <c r="H62" s="92">
        <v>0</v>
      </c>
      <c r="I62" s="92">
        <v>15</v>
      </c>
      <c r="J62" s="92">
        <v>454</v>
      </c>
      <c r="K62" s="92">
        <v>33</v>
      </c>
      <c r="L62" s="92">
        <v>0</v>
      </c>
      <c r="M62" s="92">
        <v>0</v>
      </c>
      <c r="N62" s="92">
        <v>0</v>
      </c>
      <c r="O62" s="92">
        <v>0</v>
      </c>
      <c r="P62" s="92">
        <v>0</v>
      </c>
      <c r="Q62" s="92">
        <v>0</v>
      </c>
      <c r="R62" s="92">
        <v>0</v>
      </c>
      <c r="S62" s="92">
        <v>0</v>
      </c>
      <c r="T62" s="92">
        <v>0</v>
      </c>
      <c r="U62" s="376">
        <v>606</v>
      </c>
      <c r="X62" s="373">
        <v>150</v>
      </c>
      <c r="Y62" s="200">
        <v>26</v>
      </c>
      <c r="Z62" s="200"/>
      <c r="AA62" s="200"/>
      <c r="AB62" s="200"/>
      <c r="AC62" s="200">
        <v>1</v>
      </c>
      <c r="AD62" s="200"/>
      <c r="AE62" s="200">
        <v>840</v>
      </c>
      <c r="AF62" s="200">
        <v>215</v>
      </c>
      <c r="AG62" s="200">
        <v>1</v>
      </c>
      <c r="AH62" s="200"/>
      <c r="AI62" s="200"/>
      <c r="AJ62" s="200"/>
      <c r="AK62" s="200"/>
      <c r="AL62" s="200"/>
      <c r="AM62" s="200"/>
      <c r="AN62" s="200"/>
      <c r="AO62" s="200"/>
      <c r="AP62" s="200"/>
      <c r="AQ62" s="53"/>
      <c r="AR62" s="53"/>
    </row>
    <row r="63" spans="1:44" ht="15" customHeight="1">
      <c r="A63" s="369" t="s">
        <v>494</v>
      </c>
      <c r="B63" s="377"/>
      <c r="C63" s="378"/>
      <c r="D63" s="371">
        <v>33663</v>
      </c>
      <c r="E63" s="371">
        <v>22759</v>
      </c>
      <c r="F63" s="372">
        <v>248</v>
      </c>
      <c r="G63" s="371">
        <v>14142</v>
      </c>
      <c r="H63" s="371">
        <v>0</v>
      </c>
      <c r="I63" s="371">
        <v>10615</v>
      </c>
      <c r="J63" s="371">
        <v>2922</v>
      </c>
      <c r="K63" s="372">
        <v>153</v>
      </c>
      <c r="L63" s="371">
        <v>139</v>
      </c>
      <c r="M63" s="372">
        <v>0</v>
      </c>
      <c r="N63" s="372">
        <v>0</v>
      </c>
      <c r="O63" s="372">
        <v>0</v>
      </c>
      <c r="P63" s="372">
        <v>0</v>
      </c>
      <c r="Q63" s="372">
        <v>0</v>
      </c>
      <c r="R63" s="372">
        <v>0</v>
      </c>
      <c r="S63" s="372">
        <v>0</v>
      </c>
      <c r="T63" s="372">
        <v>0</v>
      </c>
      <c r="U63" s="372">
        <v>84641</v>
      </c>
      <c r="X63" s="373">
        <v>237</v>
      </c>
      <c r="Y63" s="200">
        <v>5</v>
      </c>
      <c r="Z63" s="200"/>
      <c r="AA63" s="200">
        <v>1432</v>
      </c>
      <c r="AB63" s="200"/>
      <c r="AC63" s="200">
        <v>9800</v>
      </c>
      <c r="AD63" s="200"/>
      <c r="AE63" s="200">
        <v>664</v>
      </c>
      <c r="AF63" s="200">
        <v>758</v>
      </c>
      <c r="AG63" s="200">
        <v>38</v>
      </c>
      <c r="AH63" s="200"/>
      <c r="AI63" s="200"/>
      <c r="AJ63" s="200"/>
      <c r="AK63" s="200"/>
      <c r="AL63" s="200"/>
      <c r="AM63" s="200"/>
      <c r="AN63" s="200"/>
      <c r="AO63" s="200"/>
      <c r="AP63" s="200"/>
      <c r="AQ63" s="53"/>
      <c r="AR63" s="53"/>
    </row>
    <row r="64" spans="1:44" ht="15" customHeight="1">
      <c r="A64" s="374" t="s">
        <v>395</v>
      </c>
      <c r="B64" s="374" t="s">
        <v>494</v>
      </c>
      <c r="C64" s="375">
        <v>38</v>
      </c>
      <c r="D64" s="92">
        <v>0</v>
      </c>
      <c r="E64" s="92">
        <v>450</v>
      </c>
      <c r="F64" s="92">
        <v>2</v>
      </c>
      <c r="G64" s="92">
        <v>0</v>
      </c>
      <c r="H64" s="92">
        <v>0</v>
      </c>
      <c r="I64" s="92">
        <v>36</v>
      </c>
      <c r="J64" s="92">
        <v>588</v>
      </c>
      <c r="K64" s="92">
        <v>9</v>
      </c>
      <c r="L64" s="92">
        <v>2</v>
      </c>
      <c r="M64" s="92">
        <v>0</v>
      </c>
      <c r="N64" s="92">
        <v>0</v>
      </c>
      <c r="O64" s="92">
        <v>0</v>
      </c>
      <c r="P64" s="92">
        <v>0</v>
      </c>
      <c r="Q64" s="92">
        <v>0</v>
      </c>
      <c r="R64" s="92">
        <v>0</v>
      </c>
      <c r="S64" s="92">
        <v>0</v>
      </c>
      <c r="T64" s="92">
        <v>0</v>
      </c>
      <c r="U64" s="376">
        <v>1087</v>
      </c>
      <c r="X64" s="373">
        <v>264</v>
      </c>
      <c r="Y64" s="200">
        <v>1</v>
      </c>
      <c r="Z64" s="200"/>
      <c r="AA64" s="200">
        <v>2132</v>
      </c>
      <c r="AB64" s="200"/>
      <c r="AC64" s="200"/>
      <c r="AD64" s="200"/>
      <c r="AE64" s="200">
        <v>3046</v>
      </c>
      <c r="AF64" s="200">
        <v>799</v>
      </c>
      <c r="AG64" s="200">
        <v>28</v>
      </c>
      <c r="AH64" s="200"/>
      <c r="AI64" s="200"/>
      <c r="AJ64" s="200"/>
      <c r="AK64" s="200"/>
      <c r="AL64" s="200"/>
      <c r="AM64" s="200"/>
      <c r="AN64" s="200"/>
      <c r="AO64" s="200"/>
      <c r="AP64" s="200"/>
      <c r="AQ64" s="53"/>
      <c r="AR64" s="53"/>
    </row>
    <row r="65" spans="1:44" ht="15" customHeight="1">
      <c r="A65" s="374" t="s">
        <v>396</v>
      </c>
      <c r="B65" s="374" t="s">
        <v>494</v>
      </c>
      <c r="C65" s="375">
        <v>86</v>
      </c>
      <c r="D65" s="92">
        <v>219</v>
      </c>
      <c r="E65" s="92">
        <v>646</v>
      </c>
      <c r="F65" s="92">
        <v>0</v>
      </c>
      <c r="G65" s="92">
        <v>26</v>
      </c>
      <c r="H65" s="92">
        <v>0</v>
      </c>
      <c r="I65" s="92">
        <v>305</v>
      </c>
      <c r="J65" s="92">
        <v>0</v>
      </c>
      <c r="K65" s="92">
        <v>0</v>
      </c>
      <c r="L65" s="92">
        <v>0</v>
      </c>
      <c r="M65" s="92">
        <v>0</v>
      </c>
      <c r="N65" s="92">
        <v>0</v>
      </c>
      <c r="O65" s="92">
        <v>0</v>
      </c>
      <c r="P65" s="92">
        <v>0</v>
      </c>
      <c r="Q65" s="92">
        <v>0</v>
      </c>
      <c r="R65" s="92">
        <v>0</v>
      </c>
      <c r="S65" s="92">
        <v>0</v>
      </c>
      <c r="T65" s="92">
        <v>0</v>
      </c>
      <c r="U65" s="376">
        <v>1196</v>
      </c>
      <c r="X65" s="373">
        <v>310</v>
      </c>
      <c r="Y65" s="200">
        <v>73</v>
      </c>
      <c r="Z65" s="200"/>
      <c r="AA65" s="200"/>
      <c r="AB65" s="200"/>
      <c r="AC65" s="200"/>
      <c r="AD65" s="200"/>
      <c r="AE65" s="200">
        <v>1486</v>
      </c>
      <c r="AF65" s="200">
        <v>359</v>
      </c>
      <c r="AG65" s="200">
        <v>4</v>
      </c>
      <c r="AH65" s="200"/>
      <c r="AI65" s="200"/>
      <c r="AJ65" s="200"/>
      <c r="AK65" s="200"/>
      <c r="AL65" s="200"/>
      <c r="AM65" s="200"/>
      <c r="AN65" s="200"/>
      <c r="AO65" s="200"/>
      <c r="AP65" s="200"/>
      <c r="AQ65" s="53"/>
      <c r="AR65" s="53"/>
    </row>
    <row r="66" spans="1:44" ht="15" customHeight="1">
      <c r="A66" s="374" t="s">
        <v>397</v>
      </c>
      <c r="B66" s="374" t="s">
        <v>494</v>
      </c>
      <c r="C66" s="375">
        <v>107</v>
      </c>
      <c r="D66" s="92">
        <v>0</v>
      </c>
      <c r="E66" s="92">
        <v>178</v>
      </c>
      <c r="F66" s="92">
        <v>0</v>
      </c>
      <c r="G66" s="92">
        <v>0</v>
      </c>
      <c r="H66" s="92">
        <v>0</v>
      </c>
      <c r="I66" s="92">
        <v>71</v>
      </c>
      <c r="J66" s="92">
        <v>359</v>
      </c>
      <c r="K66" s="92">
        <v>22</v>
      </c>
      <c r="L66" s="92">
        <v>0</v>
      </c>
      <c r="M66" s="92">
        <v>0</v>
      </c>
      <c r="N66" s="92">
        <v>0</v>
      </c>
      <c r="O66" s="92">
        <v>0</v>
      </c>
      <c r="P66" s="92">
        <v>0</v>
      </c>
      <c r="Q66" s="92">
        <v>0</v>
      </c>
      <c r="R66" s="92">
        <v>0</v>
      </c>
      <c r="S66" s="92">
        <v>0</v>
      </c>
      <c r="T66" s="92">
        <v>0</v>
      </c>
      <c r="U66" s="376">
        <v>630</v>
      </c>
      <c r="X66" s="373">
        <v>315</v>
      </c>
      <c r="Y66" s="200">
        <v>14</v>
      </c>
      <c r="Z66" s="200"/>
      <c r="AA66" s="200"/>
      <c r="AB66" s="200"/>
      <c r="AC66" s="200"/>
      <c r="AD66" s="200"/>
      <c r="AE66" s="200">
        <v>802</v>
      </c>
      <c r="AF66" s="200">
        <v>225</v>
      </c>
      <c r="AG66" s="200">
        <v>6</v>
      </c>
      <c r="AH66" s="200"/>
      <c r="AI66" s="200"/>
      <c r="AJ66" s="200"/>
      <c r="AK66" s="200"/>
      <c r="AL66" s="200"/>
      <c r="AM66" s="200"/>
      <c r="AN66" s="200"/>
      <c r="AO66" s="200"/>
      <c r="AP66" s="200"/>
      <c r="AQ66" s="53"/>
      <c r="AR66" s="53"/>
    </row>
    <row r="67" spans="1:44" ht="15" customHeight="1">
      <c r="A67" s="374" t="s">
        <v>398</v>
      </c>
      <c r="B67" s="374" t="s">
        <v>494</v>
      </c>
      <c r="C67" s="375">
        <v>134</v>
      </c>
      <c r="D67" s="92">
        <v>1</v>
      </c>
      <c r="E67" s="92">
        <v>242</v>
      </c>
      <c r="F67" s="92">
        <v>0</v>
      </c>
      <c r="G67" s="92">
        <v>0</v>
      </c>
      <c r="H67" s="92">
        <v>0</v>
      </c>
      <c r="I67" s="92">
        <v>218</v>
      </c>
      <c r="J67" s="92">
        <v>0</v>
      </c>
      <c r="K67" s="92">
        <v>0</v>
      </c>
      <c r="L67" s="92">
        <v>0</v>
      </c>
      <c r="M67" s="92">
        <v>0</v>
      </c>
      <c r="N67" s="92">
        <v>0</v>
      </c>
      <c r="O67" s="92">
        <v>0</v>
      </c>
      <c r="P67" s="92">
        <v>0</v>
      </c>
      <c r="Q67" s="92">
        <v>0</v>
      </c>
      <c r="R67" s="92">
        <v>0</v>
      </c>
      <c r="S67" s="92">
        <v>0</v>
      </c>
      <c r="T67" s="92">
        <v>0</v>
      </c>
      <c r="U67" s="376">
        <v>461</v>
      </c>
      <c r="X67" s="373">
        <v>361</v>
      </c>
      <c r="Y67" s="200">
        <v>0</v>
      </c>
      <c r="Z67" s="200"/>
      <c r="AA67" s="200">
        <v>1</v>
      </c>
      <c r="AB67" s="200"/>
      <c r="AC67" s="200"/>
      <c r="AD67" s="200"/>
      <c r="AE67" s="200">
        <v>1384</v>
      </c>
      <c r="AF67" s="200">
        <v>1000</v>
      </c>
      <c r="AG67" s="200">
        <v>3</v>
      </c>
      <c r="AH67" s="200"/>
      <c r="AI67" s="200"/>
      <c r="AJ67" s="200"/>
      <c r="AK67" s="200"/>
      <c r="AL67" s="200"/>
      <c r="AM67" s="200"/>
      <c r="AN67" s="200"/>
      <c r="AO67" s="200"/>
      <c r="AP67" s="200"/>
      <c r="AQ67" s="53"/>
      <c r="AR67" s="53"/>
    </row>
    <row r="68" spans="1:44" ht="15" customHeight="1">
      <c r="A68" s="374" t="s">
        <v>399</v>
      </c>
      <c r="B68" s="374" t="s">
        <v>494</v>
      </c>
      <c r="C68" s="375">
        <v>150</v>
      </c>
      <c r="D68" s="92">
        <v>1</v>
      </c>
      <c r="E68" s="92">
        <v>840</v>
      </c>
      <c r="F68" s="92">
        <v>1</v>
      </c>
      <c r="G68" s="92">
        <v>0</v>
      </c>
      <c r="H68" s="92">
        <v>0</v>
      </c>
      <c r="I68" s="92">
        <v>215</v>
      </c>
      <c r="J68" s="92">
        <v>0</v>
      </c>
      <c r="K68" s="92">
        <v>0</v>
      </c>
      <c r="L68" s="92">
        <v>26</v>
      </c>
      <c r="M68" s="92">
        <v>0</v>
      </c>
      <c r="N68" s="92">
        <v>0</v>
      </c>
      <c r="O68" s="92">
        <v>0</v>
      </c>
      <c r="P68" s="92">
        <v>0</v>
      </c>
      <c r="Q68" s="92">
        <v>0</v>
      </c>
      <c r="R68" s="92">
        <v>0</v>
      </c>
      <c r="S68" s="92">
        <v>0</v>
      </c>
      <c r="T68" s="92">
        <v>0</v>
      </c>
      <c r="U68" s="376">
        <v>1083</v>
      </c>
      <c r="X68" s="373">
        <v>647</v>
      </c>
      <c r="Y68" s="200">
        <v>1</v>
      </c>
      <c r="Z68" s="200"/>
      <c r="AA68" s="200"/>
      <c r="AB68" s="200"/>
      <c r="AC68" s="200"/>
      <c r="AD68" s="200"/>
      <c r="AE68" s="200">
        <v>865</v>
      </c>
      <c r="AF68" s="200">
        <v>402</v>
      </c>
      <c r="AG68" s="200">
        <v>5</v>
      </c>
      <c r="AH68" s="200"/>
      <c r="AI68" s="200"/>
      <c r="AJ68" s="200"/>
      <c r="AK68" s="200"/>
      <c r="AL68" s="200"/>
      <c r="AM68" s="200"/>
      <c r="AN68" s="200"/>
      <c r="AO68" s="200"/>
      <c r="AP68" s="200"/>
      <c r="AQ68" s="53"/>
      <c r="AR68" s="53"/>
    </row>
    <row r="69" spans="1:44" ht="15" customHeight="1">
      <c r="A69" s="374" t="s">
        <v>400</v>
      </c>
      <c r="B69" s="374" t="s">
        <v>494</v>
      </c>
      <c r="C69" s="375">
        <v>237</v>
      </c>
      <c r="D69" s="92">
        <v>9800</v>
      </c>
      <c r="E69" s="92">
        <v>664</v>
      </c>
      <c r="F69" s="92">
        <v>38</v>
      </c>
      <c r="G69" s="92">
        <v>1432</v>
      </c>
      <c r="H69" s="92">
        <v>0</v>
      </c>
      <c r="I69" s="92">
        <v>758</v>
      </c>
      <c r="J69" s="92">
        <v>0</v>
      </c>
      <c r="K69" s="92">
        <v>0</v>
      </c>
      <c r="L69" s="92">
        <v>5</v>
      </c>
      <c r="M69" s="92">
        <v>0</v>
      </c>
      <c r="N69" s="92">
        <v>0</v>
      </c>
      <c r="O69" s="92">
        <v>0</v>
      </c>
      <c r="P69" s="92">
        <v>0</v>
      </c>
      <c r="Q69" s="92">
        <v>0</v>
      </c>
      <c r="R69" s="92">
        <v>0</v>
      </c>
      <c r="S69" s="92">
        <v>0</v>
      </c>
      <c r="T69" s="92">
        <v>0</v>
      </c>
      <c r="U69" s="376">
        <v>12697</v>
      </c>
      <c r="X69" s="373">
        <v>658</v>
      </c>
      <c r="Y69" s="200">
        <v>1</v>
      </c>
      <c r="Z69" s="200"/>
      <c r="AA69" s="200"/>
      <c r="AB69" s="200"/>
      <c r="AC69" s="200"/>
      <c r="AD69" s="200"/>
      <c r="AE69" s="200">
        <v>617</v>
      </c>
      <c r="AF69" s="200">
        <v>296</v>
      </c>
      <c r="AG69" s="200">
        <v>2</v>
      </c>
      <c r="AH69" s="200"/>
      <c r="AI69" s="200"/>
      <c r="AJ69" s="200"/>
      <c r="AK69" s="200"/>
      <c r="AL69" s="200"/>
      <c r="AM69" s="200"/>
      <c r="AN69" s="200"/>
      <c r="AO69" s="200"/>
      <c r="AP69" s="200"/>
      <c r="AQ69" s="53"/>
      <c r="AR69" s="53"/>
    </row>
    <row r="70" spans="1:44" ht="15" customHeight="1">
      <c r="A70" s="374" t="s">
        <v>401</v>
      </c>
      <c r="B70" s="374" t="s">
        <v>494</v>
      </c>
      <c r="C70" s="375">
        <v>264</v>
      </c>
      <c r="D70" s="92">
        <v>0</v>
      </c>
      <c r="E70" s="92">
        <v>3046</v>
      </c>
      <c r="F70" s="92">
        <v>28</v>
      </c>
      <c r="G70" s="92">
        <v>2132</v>
      </c>
      <c r="H70" s="92">
        <v>0</v>
      </c>
      <c r="I70" s="92">
        <v>799</v>
      </c>
      <c r="J70" s="92">
        <v>0</v>
      </c>
      <c r="K70" s="92">
        <v>0</v>
      </c>
      <c r="L70" s="92">
        <v>1</v>
      </c>
      <c r="M70" s="92">
        <v>0</v>
      </c>
      <c r="N70" s="92">
        <v>0</v>
      </c>
      <c r="O70" s="92">
        <v>0</v>
      </c>
      <c r="P70" s="92">
        <v>0</v>
      </c>
      <c r="Q70" s="92">
        <v>0</v>
      </c>
      <c r="R70" s="92">
        <v>0</v>
      </c>
      <c r="S70" s="92">
        <v>0</v>
      </c>
      <c r="T70" s="92">
        <v>0</v>
      </c>
      <c r="U70" s="376">
        <v>6006</v>
      </c>
      <c r="X70" s="373">
        <v>664</v>
      </c>
      <c r="Y70" s="200">
        <v>3</v>
      </c>
      <c r="Z70" s="200"/>
      <c r="AA70" s="200">
        <v>6461</v>
      </c>
      <c r="AB70" s="200"/>
      <c r="AC70" s="200"/>
      <c r="AD70" s="200"/>
      <c r="AE70" s="200">
        <v>6438</v>
      </c>
      <c r="AF70" s="200">
        <v>1461</v>
      </c>
      <c r="AG70" s="200">
        <v>56</v>
      </c>
      <c r="AH70" s="200"/>
      <c r="AI70" s="200"/>
      <c r="AJ70" s="200"/>
      <c r="AK70" s="200"/>
      <c r="AL70" s="200"/>
      <c r="AM70" s="200"/>
      <c r="AN70" s="200"/>
      <c r="AO70" s="200"/>
      <c r="AP70" s="200"/>
      <c r="AQ70" s="53"/>
      <c r="AR70" s="53"/>
    </row>
    <row r="71" spans="1:44" ht="15" customHeight="1">
      <c r="A71" s="374" t="s">
        <v>402</v>
      </c>
      <c r="B71" s="374" t="s">
        <v>494</v>
      </c>
      <c r="C71" s="375">
        <v>310</v>
      </c>
      <c r="D71" s="92">
        <v>0</v>
      </c>
      <c r="E71" s="92">
        <v>1486</v>
      </c>
      <c r="F71" s="92">
        <v>4</v>
      </c>
      <c r="G71" s="92">
        <v>0</v>
      </c>
      <c r="H71" s="92">
        <v>0</v>
      </c>
      <c r="I71" s="92">
        <v>359</v>
      </c>
      <c r="J71" s="92">
        <v>0</v>
      </c>
      <c r="K71" s="92">
        <v>0</v>
      </c>
      <c r="L71" s="92">
        <v>73</v>
      </c>
      <c r="M71" s="92">
        <v>0</v>
      </c>
      <c r="N71" s="92">
        <v>0</v>
      </c>
      <c r="O71" s="92">
        <v>0</v>
      </c>
      <c r="P71" s="92">
        <v>0</v>
      </c>
      <c r="Q71" s="92">
        <v>0</v>
      </c>
      <c r="R71" s="92">
        <v>0</v>
      </c>
      <c r="S71" s="92">
        <v>0</v>
      </c>
      <c r="T71" s="92">
        <v>0</v>
      </c>
      <c r="U71" s="376">
        <v>1922</v>
      </c>
      <c r="X71" s="373">
        <v>686</v>
      </c>
      <c r="Y71" s="200">
        <v>13</v>
      </c>
      <c r="Z71" s="200"/>
      <c r="AA71" s="200">
        <v>2636</v>
      </c>
      <c r="AB71" s="200"/>
      <c r="AC71" s="200">
        <v>14777</v>
      </c>
      <c r="AD71" s="200"/>
      <c r="AE71" s="200">
        <v>1631</v>
      </c>
      <c r="AF71" s="200">
        <v>2523</v>
      </c>
      <c r="AG71" s="200">
        <v>50</v>
      </c>
      <c r="AH71" s="200"/>
      <c r="AI71" s="200"/>
      <c r="AJ71" s="200"/>
      <c r="AK71" s="200"/>
      <c r="AL71" s="200"/>
      <c r="AM71" s="200"/>
      <c r="AN71" s="200"/>
      <c r="AO71" s="200"/>
      <c r="AP71" s="200"/>
      <c r="AQ71" s="53"/>
      <c r="AR71" s="53"/>
    </row>
    <row r="72" spans="1:44" ht="15" customHeight="1">
      <c r="A72" s="374" t="s">
        <v>403</v>
      </c>
      <c r="B72" s="374" t="s">
        <v>494</v>
      </c>
      <c r="C72" s="375">
        <v>315</v>
      </c>
      <c r="D72" s="92">
        <v>0</v>
      </c>
      <c r="E72" s="92">
        <v>802</v>
      </c>
      <c r="F72" s="92">
        <v>6</v>
      </c>
      <c r="G72" s="92">
        <v>0</v>
      </c>
      <c r="H72" s="92">
        <v>0</v>
      </c>
      <c r="I72" s="92">
        <v>225</v>
      </c>
      <c r="J72" s="92">
        <v>0</v>
      </c>
      <c r="K72" s="92">
        <v>0</v>
      </c>
      <c r="L72" s="92">
        <v>14</v>
      </c>
      <c r="M72" s="92">
        <v>0</v>
      </c>
      <c r="N72" s="92">
        <v>0</v>
      </c>
      <c r="O72" s="92">
        <v>0</v>
      </c>
      <c r="P72" s="92">
        <v>0</v>
      </c>
      <c r="Q72" s="92">
        <v>0</v>
      </c>
      <c r="R72" s="92">
        <v>0</v>
      </c>
      <c r="S72" s="92">
        <v>0</v>
      </c>
      <c r="T72" s="92">
        <v>0</v>
      </c>
      <c r="U72" s="376">
        <v>1047</v>
      </c>
      <c r="X72" s="373">
        <v>819</v>
      </c>
      <c r="Y72" s="200">
        <v>0</v>
      </c>
      <c r="Z72" s="200"/>
      <c r="AA72" s="200"/>
      <c r="AB72" s="200"/>
      <c r="AC72" s="200">
        <v>2</v>
      </c>
      <c r="AD72" s="200"/>
      <c r="AE72" s="200">
        <v>481</v>
      </c>
      <c r="AF72" s="200">
        <v>238</v>
      </c>
      <c r="AG72" s="200"/>
      <c r="AH72" s="200"/>
      <c r="AI72" s="200"/>
      <c r="AJ72" s="200"/>
      <c r="AK72" s="200"/>
      <c r="AL72" s="200"/>
      <c r="AM72" s="200"/>
      <c r="AN72" s="200"/>
      <c r="AO72" s="200"/>
      <c r="AP72" s="200"/>
      <c r="AQ72" s="53"/>
      <c r="AR72" s="53"/>
    </row>
    <row r="73" spans="1:44" ht="15" customHeight="1">
      <c r="A73" s="374" t="s">
        <v>404</v>
      </c>
      <c r="B73" s="374" t="s">
        <v>494</v>
      </c>
      <c r="C73" s="375">
        <v>361</v>
      </c>
      <c r="D73" s="92">
        <v>0</v>
      </c>
      <c r="E73" s="92">
        <v>1384</v>
      </c>
      <c r="F73" s="92">
        <v>3</v>
      </c>
      <c r="G73" s="92">
        <v>1</v>
      </c>
      <c r="H73" s="92">
        <v>0</v>
      </c>
      <c r="I73" s="92">
        <v>1000</v>
      </c>
      <c r="J73" s="92">
        <v>0</v>
      </c>
      <c r="K73" s="92">
        <v>0</v>
      </c>
      <c r="L73" s="92">
        <v>0</v>
      </c>
      <c r="M73" s="92">
        <v>0</v>
      </c>
      <c r="N73" s="92">
        <v>0</v>
      </c>
      <c r="O73" s="92">
        <v>0</v>
      </c>
      <c r="P73" s="92">
        <v>0</v>
      </c>
      <c r="Q73" s="92">
        <v>0</v>
      </c>
      <c r="R73" s="92">
        <v>0</v>
      </c>
      <c r="S73" s="92">
        <v>0</v>
      </c>
      <c r="T73" s="92">
        <v>0</v>
      </c>
      <c r="U73" s="376">
        <v>2388</v>
      </c>
      <c r="X73" s="373">
        <v>854</v>
      </c>
      <c r="Y73" s="200">
        <v>0</v>
      </c>
      <c r="Z73" s="200"/>
      <c r="AA73" s="200"/>
      <c r="AB73" s="200"/>
      <c r="AC73" s="200"/>
      <c r="AD73" s="200"/>
      <c r="AE73" s="200">
        <v>214</v>
      </c>
      <c r="AF73" s="200">
        <v>36</v>
      </c>
      <c r="AG73" s="200">
        <v>4</v>
      </c>
      <c r="AH73" s="200">
        <v>49</v>
      </c>
      <c r="AI73" s="200"/>
      <c r="AJ73" s="200">
        <v>696</v>
      </c>
      <c r="AK73" s="200"/>
      <c r="AL73" s="200"/>
      <c r="AM73" s="200"/>
      <c r="AN73" s="200"/>
      <c r="AO73" s="200"/>
      <c r="AP73" s="200"/>
      <c r="AQ73" s="53"/>
      <c r="AR73" s="53"/>
    </row>
    <row r="74" spans="1:44" ht="15" customHeight="1">
      <c r="A74" s="374" t="s">
        <v>405</v>
      </c>
      <c r="B74" s="374" t="s">
        <v>494</v>
      </c>
      <c r="C74" s="375">
        <v>647</v>
      </c>
      <c r="D74" s="92">
        <v>0</v>
      </c>
      <c r="E74" s="92">
        <v>865</v>
      </c>
      <c r="F74" s="92">
        <v>5</v>
      </c>
      <c r="G74" s="92">
        <v>0</v>
      </c>
      <c r="H74" s="92">
        <v>0</v>
      </c>
      <c r="I74" s="92">
        <v>402</v>
      </c>
      <c r="J74" s="92">
        <v>0</v>
      </c>
      <c r="K74" s="92">
        <v>0</v>
      </c>
      <c r="L74" s="92">
        <v>1</v>
      </c>
      <c r="M74" s="92">
        <v>0</v>
      </c>
      <c r="N74" s="92">
        <v>0</v>
      </c>
      <c r="O74" s="92">
        <v>0</v>
      </c>
      <c r="P74" s="92">
        <v>0</v>
      </c>
      <c r="Q74" s="92">
        <v>0</v>
      </c>
      <c r="R74" s="92">
        <v>0</v>
      </c>
      <c r="S74" s="92">
        <v>0</v>
      </c>
      <c r="T74" s="92">
        <v>0</v>
      </c>
      <c r="U74" s="376">
        <v>1273</v>
      </c>
      <c r="X74" s="373">
        <v>887</v>
      </c>
      <c r="Y74" s="200">
        <v>0</v>
      </c>
      <c r="Z74" s="200"/>
      <c r="AA74" s="200">
        <v>1454</v>
      </c>
      <c r="AB74" s="200"/>
      <c r="AC74" s="200">
        <v>8863</v>
      </c>
      <c r="AD74" s="200"/>
      <c r="AE74" s="200">
        <v>2775</v>
      </c>
      <c r="AF74" s="200">
        <v>1673</v>
      </c>
      <c r="AG74" s="200">
        <v>49</v>
      </c>
      <c r="AH74" s="200">
        <v>73</v>
      </c>
      <c r="AI74" s="200"/>
      <c r="AJ74" s="200">
        <v>1279</v>
      </c>
      <c r="AK74" s="200"/>
      <c r="AL74" s="200"/>
      <c r="AM74" s="200"/>
      <c r="AN74" s="200"/>
      <c r="AO74" s="200"/>
      <c r="AP74" s="200"/>
      <c r="AQ74" s="53"/>
      <c r="AR74" s="53"/>
    </row>
    <row r="75" spans="1:44" ht="15" customHeight="1">
      <c r="A75" s="374" t="s">
        <v>406</v>
      </c>
      <c r="B75" s="374" t="s">
        <v>494</v>
      </c>
      <c r="C75" s="375">
        <v>658</v>
      </c>
      <c r="D75" s="92">
        <v>0</v>
      </c>
      <c r="E75" s="92">
        <v>617</v>
      </c>
      <c r="F75" s="92">
        <v>2</v>
      </c>
      <c r="G75" s="92">
        <v>0</v>
      </c>
      <c r="H75" s="92">
        <v>0</v>
      </c>
      <c r="I75" s="92">
        <v>296</v>
      </c>
      <c r="J75" s="92">
        <v>0</v>
      </c>
      <c r="K75" s="92">
        <v>0</v>
      </c>
      <c r="L75" s="92">
        <v>1</v>
      </c>
      <c r="M75" s="92">
        <v>0</v>
      </c>
      <c r="N75" s="92">
        <v>0</v>
      </c>
      <c r="O75" s="92">
        <v>0</v>
      </c>
      <c r="P75" s="92">
        <v>0</v>
      </c>
      <c r="Q75" s="92">
        <v>0</v>
      </c>
      <c r="R75" s="92">
        <v>0</v>
      </c>
      <c r="S75" s="92">
        <v>0</v>
      </c>
      <c r="T75" s="92">
        <v>0</v>
      </c>
      <c r="U75" s="376">
        <v>916</v>
      </c>
      <c r="X75" s="373">
        <v>2</v>
      </c>
      <c r="Y75" s="200">
        <v>1</v>
      </c>
      <c r="Z75" s="200"/>
      <c r="AA75" s="200"/>
      <c r="AB75" s="200"/>
      <c r="AC75" s="200">
        <v>2</v>
      </c>
      <c r="AD75" s="200"/>
      <c r="AE75" s="200">
        <v>1961</v>
      </c>
      <c r="AF75" s="200">
        <v>876</v>
      </c>
      <c r="AG75" s="200">
        <v>33</v>
      </c>
      <c r="AH75" s="200">
        <v>6</v>
      </c>
      <c r="AI75" s="200"/>
      <c r="AJ75" s="200">
        <v>332</v>
      </c>
      <c r="AK75" s="200"/>
      <c r="AL75" s="200"/>
      <c r="AM75" s="200"/>
      <c r="AN75" s="200"/>
      <c r="AO75" s="200"/>
      <c r="AP75" s="200"/>
      <c r="AQ75" s="53"/>
      <c r="AR75" s="53"/>
    </row>
    <row r="76" spans="1:44" ht="15" customHeight="1">
      <c r="A76" s="374" t="s">
        <v>407</v>
      </c>
      <c r="B76" s="374" t="s">
        <v>494</v>
      </c>
      <c r="C76" s="375">
        <v>664</v>
      </c>
      <c r="D76" s="92">
        <v>0</v>
      </c>
      <c r="E76" s="92">
        <v>6438</v>
      </c>
      <c r="F76" s="92">
        <v>56</v>
      </c>
      <c r="G76" s="92">
        <v>6461</v>
      </c>
      <c r="H76" s="92">
        <v>0</v>
      </c>
      <c r="I76" s="92">
        <v>1461</v>
      </c>
      <c r="J76" s="92">
        <v>0</v>
      </c>
      <c r="K76" s="92">
        <v>0</v>
      </c>
      <c r="L76" s="92">
        <v>3</v>
      </c>
      <c r="M76" s="92">
        <v>0</v>
      </c>
      <c r="N76" s="92">
        <v>0</v>
      </c>
      <c r="O76" s="92">
        <v>0</v>
      </c>
      <c r="P76" s="92">
        <v>0</v>
      </c>
      <c r="Q76" s="92">
        <v>0</v>
      </c>
      <c r="R76" s="92">
        <v>0</v>
      </c>
      <c r="S76" s="92">
        <v>0</v>
      </c>
      <c r="T76" s="92">
        <v>0</v>
      </c>
      <c r="U76" s="376">
        <v>14419</v>
      </c>
      <c r="X76" s="373">
        <v>21</v>
      </c>
      <c r="Y76" s="200">
        <v>0</v>
      </c>
      <c r="Z76" s="200"/>
      <c r="AA76" s="200"/>
      <c r="AB76" s="200"/>
      <c r="AC76" s="200"/>
      <c r="AD76" s="200"/>
      <c r="AE76" s="200">
        <v>297</v>
      </c>
      <c r="AF76" s="200">
        <v>258</v>
      </c>
      <c r="AG76" s="200">
        <v>3</v>
      </c>
      <c r="AH76" s="200"/>
      <c r="AI76" s="200"/>
      <c r="AJ76" s="200"/>
      <c r="AK76" s="200"/>
      <c r="AL76" s="200"/>
      <c r="AM76" s="200"/>
      <c r="AN76" s="200"/>
      <c r="AO76" s="200"/>
      <c r="AP76" s="200"/>
      <c r="AQ76" s="53"/>
      <c r="AR76" s="53"/>
    </row>
    <row r="77" spans="1:44" ht="15" customHeight="1">
      <c r="A77" s="374" t="s">
        <v>408</v>
      </c>
      <c r="B77" s="374" t="s">
        <v>494</v>
      </c>
      <c r="C77" s="375">
        <v>686</v>
      </c>
      <c r="D77" s="92">
        <v>14777</v>
      </c>
      <c r="E77" s="92">
        <v>1631</v>
      </c>
      <c r="F77" s="92">
        <v>50</v>
      </c>
      <c r="G77" s="92">
        <v>2636</v>
      </c>
      <c r="H77" s="92">
        <v>0</v>
      </c>
      <c r="I77" s="92">
        <v>2523</v>
      </c>
      <c r="J77" s="92">
        <v>0</v>
      </c>
      <c r="K77" s="92">
        <v>0</v>
      </c>
      <c r="L77" s="92">
        <v>13</v>
      </c>
      <c r="M77" s="92">
        <v>0</v>
      </c>
      <c r="N77" s="92">
        <v>0</v>
      </c>
      <c r="O77" s="92">
        <v>0</v>
      </c>
      <c r="P77" s="92">
        <v>0</v>
      </c>
      <c r="Q77" s="92">
        <v>0</v>
      </c>
      <c r="R77" s="92">
        <v>0</v>
      </c>
      <c r="S77" s="92">
        <v>0</v>
      </c>
      <c r="T77" s="92">
        <v>0</v>
      </c>
      <c r="U77" s="376">
        <v>21630</v>
      </c>
      <c r="X77" s="373">
        <v>55</v>
      </c>
      <c r="Y77" s="200">
        <v>0</v>
      </c>
      <c r="Z77" s="200"/>
      <c r="AA77" s="200"/>
      <c r="AB77" s="200"/>
      <c r="AC77" s="200">
        <v>1</v>
      </c>
      <c r="AD77" s="200"/>
      <c r="AE77" s="200">
        <v>340</v>
      </c>
      <c r="AF77" s="200">
        <v>257</v>
      </c>
      <c r="AG77" s="200">
        <v>4</v>
      </c>
      <c r="AH77" s="200"/>
      <c r="AI77" s="200"/>
      <c r="AJ77" s="200"/>
      <c r="AK77" s="200"/>
      <c r="AL77" s="200"/>
      <c r="AM77" s="200"/>
      <c r="AN77" s="200"/>
      <c r="AO77" s="200"/>
      <c r="AP77" s="200"/>
      <c r="AQ77" s="53"/>
      <c r="AR77" s="53"/>
    </row>
    <row r="78" spans="1:44" ht="15" customHeight="1">
      <c r="A78" s="374" t="s">
        <v>409</v>
      </c>
      <c r="B78" s="374" t="s">
        <v>494</v>
      </c>
      <c r="C78" s="375">
        <v>819</v>
      </c>
      <c r="D78" s="92">
        <v>2</v>
      </c>
      <c r="E78" s="92">
        <v>481</v>
      </c>
      <c r="F78" s="92">
        <v>0</v>
      </c>
      <c r="G78" s="92">
        <v>0</v>
      </c>
      <c r="H78" s="92">
        <v>0</v>
      </c>
      <c r="I78" s="92">
        <v>238</v>
      </c>
      <c r="J78" s="92">
        <v>0</v>
      </c>
      <c r="K78" s="92">
        <v>0</v>
      </c>
      <c r="L78" s="92">
        <v>0</v>
      </c>
      <c r="M78" s="92">
        <v>0</v>
      </c>
      <c r="N78" s="92">
        <v>0</v>
      </c>
      <c r="O78" s="92">
        <v>0</v>
      </c>
      <c r="P78" s="92">
        <v>0</v>
      </c>
      <c r="Q78" s="92">
        <v>0</v>
      </c>
      <c r="R78" s="92">
        <v>0</v>
      </c>
      <c r="S78" s="92">
        <v>0</v>
      </c>
      <c r="T78" s="92">
        <v>0</v>
      </c>
      <c r="U78" s="376">
        <v>721</v>
      </c>
      <c r="X78" s="373">
        <v>148</v>
      </c>
      <c r="Y78" s="200">
        <v>12</v>
      </c>
      <c r="Z78" s="200"/>
      <c r="AA78" s="200"/>
      <c r="AB78" s="200"/>
      <c r="AC78" s="200">
        <v>24544</v>
      </c>
      <c r="AD78" s="200"/>
      <c r="AE78" s="200">
        <v>11361</v>
      </c>
      <c r="AF78" s="200">
        <v>1738</v>
      </c>
      <c r="AG78" s="200">
        <v>426</v>
      </c>
      <c r="AH78" s="200"/>
      <c r="AI78" s="200"/>
      <c r="AJ78" s="200"/>
      <c r="AK78" s="200"/>
      <c r="AL78" s="200"/>
      <c r="AM78" s="200"/>
      <c r="AN78" s="200"/>
      <c r="AO78" s="200"/>
      <c r="AP78" s="200"/>
      <c r="AQ78" s="53"/>
      <c r="AR78" s="53"/>
    </row>
    <row r="79" spans="1:44" ht="15" customHeight="1">
      <c r="A79" s="374" t="s">
        <v>410</v>
      </c>
      <c r="B79" s="374" t="s">
        <v>494</v>
      </c>
      <c r="C79" s="375">
        <v>854</v>
      </c>
      <c r="D79" s="92">
        <v>0</v>
      </c>
      <c r="E79" s="92">
        <v>214</v>
      </c>
      <c r="F79" s="92">
        <v>4</v>
      </c>
      <c r="G79" s="92">
        <v>0</v>
      </c>
      <c r="H79" s="92">
        <v>0</v>
      </c>
      <c r="I79" s="92">
        <v>36</v>
      </c>
      <c r="J79" s="92">
        <v>696</v>
      </c>
      <c r="K79" s="92">
        <v>49</v>
      </c>
      <c r="L79" s="92">
        <v>0</v>
      </c>
      <c r="M79" s="92">
        <v>0</v>
      </c>
      <c r="N79" s="92">
        <v>0</v>
      </c>
      <c r="O79" s="92">
        <v>0</v>
      </c>
      <c r="P79" s="92">
        <v>0</v>
      </c>
      <c r="Q79" s="92">
        <v>0</v>
      </c>
      <c r="R79" s="92">
        <v>0</v>
      </c>
      <c r="S79" s="92">
        <v>0</v>
      </c>
      <c r="T79" s="92">
        <v>0</v>
      </c>
      <c r="U79" s="376">
        <v>999</v>
      </c>
      <c r="X79" s="373">
        <v>197</v>
      </c>
      <c r="Y79" s="200">
        <v>9</v>
      </c>
      <c r="Z79" s="200"/>
      <c r="AA79" s="200"/>
      <c r="AB79" s="200"/>
      <c r="AC79" s="200">
        <v>359</v>
      </c>
      <c r="AD79" s="200"/>
      <c r="AE79" s="200">
        <v>1675</v>
      </c>
      <c r="AF79" s="200">
        <v>619</v>
      </c>
      <c r="AG79" s="200">
        <v>30</v>
      </c>
      <c r="AH79" s="200"/>
      <c r="AI79" s="200"/>
      <c r="AJ79" s="200"/>
      <c r="AK79" s="200"/>
      <c r="AL79" s="200"/>
      <c r="AM79" s="200"/>
      <c r="AN79" s="200"/>
      <c r="AO79" s="200"/>
      <c r="AP79" s="200"/>
      <c r="AQ79" s="53"/>
      <c r="AR79" s="53"/>
    </row>
    <row r="80" spans="1:44" ht="15" customHeight="1">
      <c r="A80" s="374" t="s">
        <v>411</v>
      </c>
      <c r="B80" s="374" t="s">
        <v>494</v>
      </c>
      <c r="C80" s="375">
        <v>887</v>
      </c>
      <c r="D80" s="92">
        <v>8863</v>
      </c>
      <c r="E80" s="92">
        <v>2775</v>
      </c>
      <c r="F80" s="92">
        <v>49</v>
      </c>
      <c r="G80" s="92">
        <v>1454</v>
      </c>
      <c r="H80" s="92">
        <v>0</v>
      </c>
      <c r="I80" s="92">
        <v>1673</v>
      </c>
      <c r="J80" s="92">
        <v>1279</v>
      </c>
      <c r="K80" s="92">
        <v>73</v>
      </c>
      <c r="L80" s="92">
        <v>0</v>
      </c>
      <c r="M80" s="92">
        <v>0</v>
      </c>
      <c r="N80" s="92">
        <v>0</v>
      </c>
      <c r="O80" s="92">
        <v>0</v>
      </c>
      <c r="P80" s="92">
        <v>0</v>
      </c>
      <c r="Q80" s="92">
        <v>0</v>
      </c>
      <c r="R80" s="92">
        <v>0</v>
      </c>
      <c r="S80" s="92">
        <v>0</v>
      </c>
      <c r="T80" s="92">
        <v>0</v>
      </c>
      <c r="U80" s="376">
        <v>16166</v>
      </c>
      <c r="X80" s="373">
        <v>206</v>
      </c>
      <c r="Y80" s="200">
        <v>1</v>
      </c>
      <c r="Z80" s="200"/>
      <c r="AA80" s="200">
        <v>15</v>
      </c>
      <c r="AB80" s="200"/>
      <c r="AC80" s="200">
        <v>249</v>
      </c>
      <c r="AD80" s="200"/>
      <c r="AE80" s="200">
        <v>361</v>
      </c>
      <c r="AF80" s="200">
        <v>204</v>
      </c>
      <c r="AG80" s="200">
        <v>5</v>
      </c>
      <c r="AH80" s="200"/>
      <c r="AI80" s="200"/>
      <c r="AJ80" s="200"/>
      <c r="AK80" s="200"/>
      <c r="AL80" s="200"/>
      <c r="AM80" s="200"/>
      <c r="AN80" s="200"/>
      <c r="AO80" s="200"/>
      <c r="AP80" s="200"/>
      <c r="AQ80" s="53"/>
      <c r="AR80" s="53"/>
    </row>
    <row r="81" spans="1:44" ht="15" customHeight="1">
      <c r="A81" s="369" t="s">
        <v>489</v>
      </c>
      <c r="B81" s="377"/>
      <c r="C81" s="378"/>
      <c r="D81" s="371">
        <v>273009</v>
      </c>
      <c r="E81" s="371">
        <v>96672</v>
      </c>
      <c r="F81" s="372">
        <v>3082</v>
      </c>
      <c r="G81" s="371">
        <v>22722</v>
      </c>
      <c r="H81" s="371">
        <v>14543</v>
      </c>
      <c r="I81" s="371">
        <v>22492</v>
      </c>
      <c r="J81" s="371">
        <v>626</v>
      </c>
      <c r="K81" s="372">
        <v>64</v>
      </c>
      <c r="L81" s="371">
        <v>536</v>
      </c>
      <c r="M81" s="372">
        <v>0</v>
      </c>
      <c r="N81" s="372">
        <v>0</v>
      </c>
      <c r="O81" s="372">
        <v>0</v>
      </c>
      <c r="P81" s="372">
        <v>0</v>
      </c>
      <c r="Q81" s="372">
        <v>0</v>
      </c>
      <c r="R81" s="372">
        <v>4</v>
      </c>
      <c r="S81" s="372">
        <v>0</v>
      </c>
      <c r="T81" s="372">
        <v>0</v>
      </c>
      <c r="U81" s="372">
        <v>433750</v>
      </c>
      <c r="X81" s="373">
        <v>313</v>
      </c>
      <c r="Y81" s="200">
        <v>0</v>
      </c>
      <c r="Z81" s="200"/>
      <c r="AA81" s="200"/>
      <c r="AB81" s="200"/>
      <c r="AC81" s="200">
        <v>549</v>
      </c>
      <c r="AD81" s="200"/>
      <c r="AE81" s="200">
        <v>893</v>
      </c>
      <c r="AF81" s="200">
        <v>424</v>
      </c>
      <c r="AG81" s="200">
        <v>7</v>
      </c>
      <c r="AH81" s="200"/>
      <c r="AI81" s="200"/>
      <c r="AJ81" s="200"/>
      <c r="AK81" s="200"/>
      <c r="AL81" s="200"/>
      <c r="AM81" s="200"/>
      <c r="AN81" s="200"/>
      <c r="AO81" s="200"/>
      <c r="AP81" s="200"/>
      <c r="AQ81" s="53"/>
      <c r="AR81" s="53"/>
    </row>
    <row r="82" spans="1:44" ht="15" customHeight="1">
      <c r="A82" s="374" t="s">
        <v>412</v>
      </c>
      <c r="B82" s="374" t="s">
        <v>489</v>
      </c>
      <c r="C82" s="375">
        <v>2</v>
      </c>
      <c r="D82" s="92">
        <v>2</v>
      </c>
      <c r="E82" s="92">
        <v>1961</v>
      </c>
      <c r="F82" s="92">
        <v>33</v>
      </c>
      <c r="G82" s="92">
        <v>0</v>
      </c>
      <c r="H82" s="92">
        <v>0</v>
      </c>
      <c r="I82" s="92">
        <v>876</v>
      </c>
      <c r="J82" s="92">
        <v>332</v>
      </c>
      <c r="K82" s="92">
        <v>6</v>
      </c>
      <c r="L82" s="92">
        <v>1</v>
      </c>
      <c r="M82" s="92">
        <v>0</v>
      </c>
      <c r="N82" s="92">
        <v>0</v>
      </c>
      <c r="O82" s="92">
        <v>0</v>
      </c>
      <c r="P82" s="92">
        <v>0</v>
      </c>
      <c r="Q82" s="92">
        <v>0</v>
      </c>
      <c r="R82" s="92">
        <v>0</v>
      </c>
      <c r="S82" s="92">
        <v>0</v>
      </c>
      <c r="T82" s="92">
        <v>0</v>
      </c>
      <c r="U82" s="376">
        <v>3211</v>
      </c>
      <c r="X82" s="373">
        <v>318</v>
      </c>
      <c r="Y82" s="200">
        <v>64</v>
      </c>
      <c r="Z82" s="200"/>
      <c r="AA82" s="200">
        <v>2433</v>
      </c>
      <c r="AB82" s="200">
        <v>11</v>
      </c>
      <c r="AC82" s="200">
        <v>23884</v>
      </c>
      <c r="AD82" s="200"/>
      <c r="AE82" s="200">
        <v>6692</v>
      </c>
      <c r="AF82" s="200">
        <v>1547</v>
      </c>
      <c r="AG82" s="200">
        <v>183</v>
      </c>
      <c r="AH82" s="200"/>
      <c r="AI82" s="200"/>
      <c r="AJ82" s="200"/>
      <c r="AK82" s="200"/>
      <c r="AL82" s="200"/>
      <c r="AM82" s="200"/>
      <c r="AN82" s="200"/>
      <c r="AO82" s="200"/>
      <c r="AP82" s="200"/>
      <c r="AQ82" s="53"/>
      <c r="AR82" s="53"/>
    </row>
    <row r="83" spans="1:44" ht="15" customHeight="1">
      <c r="A83" s="374" t="s">
        <v>413</v>
      </c>
      <c r="B83" s="374" t="s">
        <v>489</v>
      </c>
      <c r="C83" s="375">
        <v>21</v>
      </c>
      <c r="D83" s="92">
        <v>0</v>
      </c>
      <c r="E83" s="92">
        <v>297</v>
      </c>
      <c r="F83" s="92">
        <v>3</v>
      </c>
      <c r="G83" s="92">
        <v>0</v>
      </c>
      <c r="H83" s="92">
        <v>0</v>
      </c>
      <c r="I83" s="92">
        <v>258</v>
      </c>
      <c r="J83" s="92">
        <v>0</v>
      </c>
      <c r="K83" s="92">
        <v>0</v>
      </c>
      <c r="L83" s="92">
        <v>0</v>
      </c>
      <c r="M83" s="92">
        <v>0</v>
      </c>
      <c r="N83" s="92">
        <v>0</v>
      </c>
      <c r="O83" s="92">
        <v>0</v>
      </c>
      <c r="P83" s="92">
        <v>0</v>
      </c>
      <c r="Q83" s="92">
        <v>0</v>
      </c>
      <c r="R83" s="92">
        <v>0</v>
      </c>
      <c r="S83" s="92">
        <v>0</v>
      </c>
      <c r="T83" s="92">
        <v>0</v>
      </c>
      <c r="U83" s="376">
        <v>558</v>
      </c>
      <c r="X83" s="373">
        <v>321</v>
      </c>
      <c r="Y83" s="200">
        <v>99</v>
      </c>
      <c r="Z83" s="200"/>
      <c r="AA83" s="200">
        <v>2</v>
      </c>
      <c r="AB83" s="200"/>
      <c r="AC83" s="200"/>
      <c r="AD83" s="200"/>
      <c r="AE83" s="200">
        <v>1841</v>
      </c>
      <c r="AF83" s="200">
        <v>601</v>
      </c>
      <c r="AG83" s="200">
        <v>26</v>
      </c>
      <c r="AH83" s="200"/>
      <c r="AI83" s="200"/>
      <c r="AJ83" s="200"/>
      <c r="AK83" s="200"/>
      <c r="AL83" s="200"/>
      <c r="AM83" s="200"/>
      <c r="AN83" s="200"/>
      <c r="AO83" s="200"/>
      <c r="AP83" s="200"/>
      <c r="AQ83" s="53"/>
      <c r="AR83" s="53"/>
    </row>
    <row r="84" spans="1:44" ht="15" customHeight="1">
      <c r="A84" s="374" t="s">
        <v>414</v>
      </c>
      <c r="B84" s="374" t="s">
        <v>489</v>
      </c>
      <c r="C84" s="375">
        <v>55</v>
      </c>
      <c r="D84" s="92">
        <v>1</v>
      </c>
      <c r="E84" s="92">
        <v>340</v>
      </c>
      <c r="F84" s="92">
        <v>4</v>
      </c>
      <c r="G84" s="92">
        <v>0</v>
      </c>
      <c r="H84" s="92">
        <v>0</v>
      </c>
      <c r="I84" s="92">
        <v>257</v>
      </c>
      <c r="J84" s="92">
        <v>0</v>
      </c>
      <c r="K84" s="92">
        <v>0</v>
      </c>
      <c r="L84" s="92">
        <v>0</v>
      </c>
      <c r="M84" s="92">
        <v>0</v>
      </c>
      <c r="N84" s="92">
        <v>0</v>
      </c>
      <c r="O84" s="92">
        <v>0</v>
      </c>
      <c r="P84" s="92">
        <v>0</v>
      </c>
      <c r="Q84" s="92">
        <v>0</v>
      </c>
      <c r="R84" s="92">
        <v>0</v>
      </c>
      <c r="S84" s="92">
        <v>0</v>
      </c>
      <c r="T84" s="92">
        <v>0</v>
      </c>
      <c r="U84" s="376">
        <v>602</v>
      </c>
      <c r="X84" s="373">
        <v>376</v>
      </c>
      <c r="Y84" s="200">
        <v>61</v>
      </c>
      <c r="Z84" s="200"/>
      <c r="AA84" s="200">
        <v>1896</v>
      </c>
      <c r="AB84" s="200"/>
      <c r="AC84" s="200">
        <v>51457</v>
      </c>
      <c r="AD84" s="200"/>
      <c r="AE84" s="200">
        <v>8784</v>
      </c>
      <c r="AF84" s="200">
        <v>1602</v>
      </c>
      <c r="AG84" s="200">
        <v>409</v>
      </c>
      <c r="AH84" s="200"/>
      <c r="AI84" s="200"/>
      <c r="AJ84" s="200"/>
      <c r="AK84" s="200"/>
      <c r="AL84" s="200"/>
      <c r="AM84" s="200"/>
      <c r="AN84" s="200"/>
      <c r="AO84" s="200"/>
      <c r="AP84" s="200"/>
      <c r="AQ84" s="53"/>
      <c r="AR84" s="53"/>
    </row>
    <row r="85" spans="1:44" ht="15" customHeight="1">
      <c r="A85" s="374" t="s">
        <v>415</v>
      </c>
      <c r="B85" s="374" t="s">
        <v>489</v>
      </c>
      <c r="C85" s="375">
        <v>148</v>
      </c>
      <c r="D85" s="92">
        <v>24544</v>
      </c>
      <c r="E85" s="92">
        <v>11361</v>
      </c>
      <c r="F85" s="92">
        <v>426</v>
      </c>
      <c r="G85" s="92">
        <v>0</v>
      </c>
      <c r="H85" s="92">
        <v>0</v>
      </c>
      <c r="I85" s="92">
        <v>1738</v>
      </c>
      <c r="J85" s="92">
        <v>0</v>
      </c>
      <c r="K85" s="92">
        <v>0</v>
      </c>
      <c r="L85" s="92">
        <v>12</v>
      </c>
      <c r="M85" s="92">
        <v>0</v>
      </c>
      <c r="N85" s="92">
        <v>0</v>
      </c>
      <c r="O85" s="92">
        <v>0</v>
      </c>
      <c r="P85" s="92">
        <v>0</v>
      </c>
      <c r="Q85" s="92">
        <v>0</v>
      </c>
      <c r="R85" s="92">
        <v>0</v>
      </c>
      <c r="S85" s="92">
        <v>0</v>
      </c>
      <c r="T85" s="92">
        <v>0</v>
      </c>
      <c r="U85" s="376">
        <v>38081</v>
      </c>
      <c r="X85" s="373">
        <v>400</v>
      </c>
      <c r="Y85" s="200">
        <v>4</v>
      </c>
      <c r="Z85" s="200"/>
      <c r="AA85" s="200">
        <v>2291</v>
      </c>
      <c r="AB85" s="200"/>
      <c r="AC85" s="200">
        <v>7175</v>
      </c>
      <c r="AD85" s="200"/>
      <c r="AE85" s="200">
        <v>2586</v>
      </c>
      <c r="AF85" s="200">
        <v>1350</v>
      </c>
      <c r="AG85" s="200">
        <v>91</v>
      </c>
      <c r="AH85" s="200"/>
      <c r="AI85" s="200"/>
      <c r="AJ85" s="200"/>
      <c r="AK85" s="200"/>
      <c r="AL85" s="200"/>
      <c r="AM85" s="200"/>
      <c r="AN85" s="200"/>
      <c r="AO85" s="200"/>
      <c r="AP85" s="200"/>
      <c r="AQ85" s="53"/>
      <c r="AR85" s="53"/>
    </row>
    <row r="86" spans="1:44" ht="15" customHeight="1">
      <c r="A86" s="374" t="s">
        <v>416</v>
      </c>
      <c r="B86" s="374" t="s">
        <v>489</v>
      </c>
      <c r="C86" s="375">
        <v>197</v>
      </c>
      <c r="D86" s="92">
        <v>359</v>
      </c>
      <c r="E86" s="92">
        <v>1675</v>
      </c>
      <c r="F86" s="92">
        <v>30</v>
      </c>
      <c r="G86" s="92">
        <v>0</v>
      </c>
      <c r="H86" s="92">
        <v>0</v>
      </c>
      <c r="I86" s="92">
        <v>619</v>
      </c>
      <c r="J86" s="92">
        <v>0</v>
      </c>
      <c r="K86" s="92">
        <v>0</v>
      </c>
      <c r="L86" s="92">
        <v>9</v>
      </c>
      <c r="M86" s="92">
        <v>0</v>
      </c>
      <c r="N86" s="92">
        <v>0</v>
      </c>
      <c r="O86" s="92">
        <v>0</v>
      </c>
      <c r="P86" s="92">
        <v>0</v>
      </c>
      <c r="Q86" s="92">
        <v>0</v>
      </c>
      <c r="R86" s="92">
        <v>0</v>
      </c>
      <c r="S86" s="92">
        <v>0</v>
      </c>
      <c r="T86" s="92">
        <v>0</v>
      </c>
      <c r="U86" s="376">
        <v>2692</v>
      </c>
      <c r="X86" s="373">
        <v>440</v>
      </c>
      <c r="Y86" s="200">
        <v>30</v>
      </c>
      <c r="Z86" s="200"/>
      <c r="AA86" s="200">
        <v>3735</v>
      </c>
      <c r="AB86" s="200">
        <v>8</v>
      </c>
      <c r="AC86" s="200">
        <v>29885</v>
      </c>
      <c r="AD86" s="200"/>
      <c r="AE86" s="200">
        <v>9663</v>
      </c>
      <c r="AF86" s="200">
        <v>2002</v>
      </c>
      <c r="AG86" s="200">
        <v>324</v>
      </c>
      <c r="AH86" s="200"/>
      <c r="AI86" s="200"/>
      <c r="AJ86" s="200"/>
      <c r="AK86" s="200"/>
      <c r="AL86" s="200"/>
      <c r="AM86" s="200"/>
      <c r="AN86" s="200"/>
      <c r="AO86" s="200"/>
      <c r="AP86" s="200"/>
      <c r="AQ86" s="53"/>
      <c r="AR86" s="53"/>
    </row>
    <row r="87" spans="1:44" ht="15" customHeight="1">
      <c r="A87" s="374" t="s">
        <v>417</v>
      </c>
      <c r="B87" s="374" t="s">
        <v>489</v>
      </c>
      <c r="C87" s="375">
        <v>206</v>
      </c>
      <c r="D87" s="92">
        <v>249</v>
      </c>
      <c r="E87" s="92">
        <v>361</v>
      </c>
      <c r="F87" s="92">
        <v>5</v>
      </c>
      <c r="G87" s="92">
        <v>15</v>
      </c>
      <c r="H87" s="92">
        <v>0</v>
      </c>
      <c r="I87" s="92">
        <v>204</v>
      </c>
      <c r="J87" s="92">
        <v>0</v>
      </c>
      <c r="K87" s="92">
        <v>0</v>
      </c>
      <c r="L87" s="92">
        <v>1</v>
      </c>
      <c r="M87" s="92">
        <v>0</v>
      </c>
      <c r="N87" s="92">
        <v>0</v>
      </c>
      <c r="O87" s="92">
        <v>0</v>
      </c>
      <c r="P87" s="92">
        <v>0</v>
      </c>
      <c r="Q87" s="92">
        <v>0</v>
      </c>
      <c r="R87" s="92">
        <v>0</v>
      </c>
      <c r="S87" s="92">
        <v>0</v>
      </c>
      <c r="T87" s="92">
        <v>0</v>
      </c>
      <c r="U87" s="376">
        <v>835</v>
      </c>
      <c r="X87" s="373">
        <v>483</v>
      </c>
      <c r="Y87" s="200">
        <v>0</v>
      </c>
      <c r="Z87" s="200"/>
      <c r="AA87" s="200">
        <v>24</v>
      </c>
      <c r="AB87" s="200"/>
      <c r="AC87" s="200"/>
      <c r="AD87" s="200"/>
      <c r="AE87" s="200">
        <v>365</v>
      </c>
      <c r="AF87" s="200">
        <v>275</v>
      </c>
      <c r="AG87" s="200">
        <v>8</v>
      </c>
      <c r="AH87" s="200"/>
      <c r="AI87" s="200"/>
      <c r="AJ87" s="200">
        <v>18</v>
      </c>
      <c r="AK87" s="200"/>
      <c r="AL87" s="200"/>
      <c r="AM87" s="200"/>
      <c r="AN87" s="200"/>
      <c r="AO87" s="200"/>
      <c r="AP87" s="200"/>
      <c r="AQ87" s="53"/>
      <c r="AR87" s="53"/>
    </row>
    <row r="88" spans="1:44" ht="15" customHeight="1">
      <c r="A88" s="374" t="s">
        <v>418</v>
      </c>
      <c r="B88" s="374" t="s">
        <v>489</v>
      </c>
      <c r="C88" s="375">
        <v>313</v>
      </c>
      <c r="D88" s="92">
        <v>549</v>
      </c>
      <c r="E88" s="92">
        <v>893</v>
      </c>
      <c r="F88" s="92">
        <v>7</v>
      </c>
      <c r="G88" s="92">
        <v>0</v>
      </c>
      <c r="H88" s="92">
        <v>0</v>
      </c>
      <c r="I88" s="92">
        <v>424</v>
      </c>
      <c r="J88" s="92">
        <v>0</v>
      </c>
      <c r="K88" s="92">
        <v>0</v>
      </c>
      <c r="L88" s="92">
        <v>0</v>
      </c>
      <c r="M88" s="92">
        <v>0</v>
      </c>
      <c r="N88" s="92">
        <v>0</v>
      </c>
      <c r="O88" s="92">
        <v>0</v>
      </c>
      <c r="P88" s="92">
        <v>0</v>
      </c>
      <c r="Q88" s="92">
        <v>0</v>
      </c>
      <c r="R88" s="92">
        <v>0</v>
      </c>
      <c r="S88" s="92">
        <v>0</v>
      </c>
      <c r="T88" s="92">
        <v>0</v>
      </c>
      <c r="U88" s="376">
        <v>1873</v>
      </c>
      <c r="X88" s="373">
        <v>541</v>
      </c>
      <c r="Y88" s="200">
        <v>38</v>
      </c>
      <c r="Z88" s="200"/>
      <c r="AA88" s="200">
        <v>1125</v>
      </c>
      <c r="AB88" s="200"/>
      <c r="AC88" s="200"/>
      <c r="AD88" s="200"/>
      <c r="AE88" s="200">
        <v>3721</v>
      </c>
      <c r="AF88" s="200">
        <v>967</v>
      </c>
      <c r="AG88" s="200">
        <v>62</v>
      </c>
      <c r="AH88" s="200"/>
      <c r="AI88" s="200"/>
      <c r="AJ88" s="200"/>
      <c r="AK88" s="200"/>
      <c r="AL88" s="200"/>
      <c r="AM88" s="200"/>
      <c r="AN88" s="200"/>
      <c r="AO88" s="200"/>
      <c r="AP88" s="200"/>
      <c r="AQ88" s="53"/>
      <c r="AR88" s="53"/>
    </row>
    <row r="89" spans="1:44" ht="15" customHeight="1">
      <c r="A89" s="374" t="s">
        <v>419</v>
      </c>
      <c r="B89" s="374" t="s">
        <v>489</v>
      </c>
      <c r="C89" s="375">
        <v>318</v>
      </c>
      <c r="D89" s="92">
        <v>23884</v>
      </c>
      <c r="E89" s="92">
        <v>6692</v>
      </c>
      <c r="F89" s="92">
        <v>183</v>
      </c>
      <c r="G89" s="92">
        <v>2433</v>
      </c>
      <c r="H89" s="92">
        <v>11</v>
      </c>
      <c r="I89" s="92">
        <v>1547</v>
      </c>
      <c r="J89" s="92">
        <v>0</v>
      </c>
      <c r="K89" s="92">
        <v>0</v>
      </c>
      <c r="L89" s="92">
        <v>64</v>
      </c>
      <c r="M89" s="92">
        <v>0</v>
      </c>
      <c r="N89" s="92">
        <v>0</v>
      </c>
      <c r="O89" s="92">
        <v>0</v>
      </c>
      <c r="P89" s="92">
        <v>0</v>
      </c>
      <c r="Q89" s="92">
        <v>0</v>
      </c>
      <c r="R89" s="92">
        <v>0</v>
      </c>
      <c r="S89" s="92">
        <v>0</v>
      </c>
      <c r="T89" s="92">
        <v>0</v>
      </c>
      <c r="U89" s="376">
        <v>34814</v>
      </c>
      <c r="X89" s="373">
        <v>607</v>
      </c>
      <c r="Y89" s="200">
        <v>42</v>
      </c>
      <c r="Z89" s="200"/>
      <c r="AA89" s="200"/>
      <c r="AB89" s="200">
        <v>7</v>
      </c>
      <c r="AC89" s="200">
        <v>10042</v>
      </c>
      <c r="AD89" s="200"/>
      <c r="AE89" s="200">
        <v>4514</v>
      </c>
      <c r="AF89" s="200">
        <v>554</v>
      </c>
      <c r="AG89" s="200">
        <v>67</v>
      </c>
      <c r="AH89" s="200"/>
      <c r="AI89" s="200"/>
      <c r="AJ89" s="200"/>
      <c r="AK89" s="200"/>
      <c r="AL89" s="200"/>
      <c r="AM89" s="200"/>
      <c r="AN89" s="200"/>
      <c r="AO89" s="200"/>
      <c r="AP89" s="200"/>
      <c r="AQ89" s="53"/>
      <c r="AR89" s="53"/>
    </row>
    <row r="90" spans="1:44" ht="15" customHeight="1">
      <c r="A90" s="374" t="s">
        <v>420</v>
      </c>
      <c r="B90" s="374" t="s">
        <v>489</v>
      </c>
      <c r="C90" s="375">
        <v>321</v>
      </c>
      <c r="D90" s="92">
        <v>0</v>
      </c>
      <c r="E90" s="92">
        <v>1841</v>
      </c>
      <c r="F90" s="92">
        <v>26</v>
      </c>
      <c r="G90" s="92">
        <v>2</v>
      </c>
      <c r="H90" s="92">
        <v>0</v>
      </c>
      <c r="I90" s="92">
        <v>601</v>
      </c>
      <c r="J90" s="92">
        <v>0</v>
      </c>
      <c r="K90" s="92">
        <v>0</v>
      </c>
      <c r="L90" s="92">
        <v>99</v>
      </c>
      <c r="M90" s="92">
        <v>0</v>
      </c>
      <c r="N90" s="92">
        <v>0</v>
      </c>
      <c r="O90" s="92">
        <v>0</v>
      </c>
      <c r="P90" s="92">
        <v>0</v>
      </c>
      <c r="Q90" s="92">
        <v>0</v>
      </c>
      <c r="R90" s="92">
        <v>0</v>
      </c>
      <c r="S90" s="92">
        <v>0</v>
      </c>
      <c r="T90" s="92">
        <v>0</v>
      </c>
      <c r="U90" s="376">
        <v>2569</v>
      </c>
      <c r="X90" s="373">
        <v>615</v>
      </c>
      <c r="Y90" s="200">
        <v>114</v>
      </c>
      <c r="Z90" s="200"/>
      <c r="AA90" s="200">
        <v>10836</v>
      </c>
      <c r="AB90" s="200">
        <v>14516</v>
      </c>
      <c r="AC90" s="200">
        <v>112500</v>
      </c>
      <c r="AD90" s="200"/>
      <c r="AE90" s="200">
        <v>23700</v>
      </c>
      <c r="AF90" s="200">
        <v>3000</v>
      </c>
      <c r="AG90" s="200">
        <v>1142</v>
      </c>
      <c r="AH90" s="200">
        <v>58</v>
      </c>
      <c r="AI90" s="200"/>
      <c r="AJ90" s="200">
        <v>274</v>
      </c>
      <c r="AK90" s="200"/>
      <c r="AL90" s="200"/>
      <c r="AM90" s="200"/>
      <c r="AN90" s="200"/>
      <c r="AO90" s="200"/>
      <c r="AP90" s="200"/>
      <c r="AQ90" s="53"/>
      <c r="AR90" s="53"/>
    </row>
    <row r="91" spans="1:44" ht="15" customHeight="1">
      <c r="A91" s="374" t="s">
        <v>421</v>
      </c>
      <c r="B91" s="374" t="s">
        <v>489</v>
      </c>
      <c r="C91" s="375">
        <v>376</v>
      </c>
      <c r="D91" s="92">
        <v>51457</v>
      </c>
      <c r="E91" s="92">
        <v>8784</v>
      </c>
      <c r="F91" s="92">
        <v>409</v>
      </c>
      <c r="G91" s="92">
        <v>1896</v>
      </c>
      <c r="H91" s="92">
        <v>0</v>
      </c>
      <c r="I91" s="92">
        <v>1602</v>
      </c>
      <c r="J91" s="92">
        <v>0</v>
      </c>
      <c r="K91" s="92">
        <v>0</v>
      </c>
      <c r="L91" s="92">
        <v>61</v>
      </c>
      <c r="M91" s="92">
        <v>0</v>
      </c>
      <c r="N91" s="92">
        <v>0</v>
      </c>
      <c r="O91" s="92">
        <v>0</v>
      </c>
      <c r="P91" s="92">
        <v>0</v>
      </c>
      <c r="Q91" s="92">
        <v>0</v>
      </c>
      <c r="R91" s="92">
        <v>0</v>
      </c>
      <c r="S91" s="92">
        <v>0</v>
      </c>
      <c r="T91" s="92">
        <v>0</v>
      </c>
      <c r="U91" s="376">
        <v>64209</v>
      </c>
      <c r="X91" s="373">
        <v>649</v>
      </c>
      <c r="Y91" s="200">
        <v>6</v>
      </c>
      <c r="Z91" s="200"/>
      <c r="AA91" s="200"/>
      <c r="AB91" s="200"/>
      <c r="AC91" s="200">
        <v>691</v>
      </c>
      <c r="AD91" s="200"/>
      <c r="AE91" s="200">
        <v>1326</v>
      </c>
      <c r="AF91" s="200">
        <v>618</v>
      </c>
      <c r="AG91" s="200">
        <v>6</v>
      </c>
      <c r="AH91" s="200"/>
      <c r="AI91" s="200"/>
      <c r="AJ91" s="200"/>
      <c r="AK91" s="200"/>
      <c r="AL91" s="200"/>
      <c r="AM91" s="200"/>
      <c r="AN91" s="200"/>
      <c r="AO91" s="200">
        <v>4</v>
      </c>
      <c r="AP91" s="200"/>
      <c r="AQ91" s="53"/>
      <c r="AR91" s="53"/>
    </row>
    <row r="92" spans="1:44" ht="15" customHeight="1">
      <c r="A92" s="374" t="s">
        <v>422</v>
      </c>
      <c r="B92" s="374" t="s">
        <v>489</v>
      </c>
      <c r="C92" s="375">
        <v>400</v>
      </c>
      <c r="D92" s="92">
        <v>7175</v>
      </c>
      <c r="E92" s="92">
        <v>2586</v>
      </c>
      <c r="F92" s="92">
        <v>91</v>
      </c>
      <c r="G92" s="92">
        <v>2291</v>
      </c>
      <c r="H92" s="92">
        <v>0</v>
      </c>
      <c r="I92" s="92">
        <v>1350</v>
      </c>
      <c r="J92" s="92">
        <v>0</v>
      </c>
      <c r="K92" s="92">
        <v>0</v>
      </c>
      <c r="L92" s="92">
        <v>4</v>
      </c>
      <c r="M92" s="92">
        <v>0</v>
      </c>
      <c r="N92" s="92">
        <v>0</v>
      </c>
      <c r="O92" s="92">
        <v>0</v>
      </c>
      <c r="P92" s="92">
        <v>0</v>
      </c>
      <c r="Q92" s="92">
        <v>0</v>
      </c>
      <c r="R92" s="92">
        <v>0</v>
      </c>
      <c r="S92" s="92">
        <v>0</v>
      </c>
      <c r="T92" s="92">
        <v>0</v>
      </c>
      <c r="U92" s="376">
        <v>13497</v>
      </c>
      <c r="X92" s="373">
        <v>652</v>
      </c>
      <c r="Y92" s="200">
        <v>0</v>
      </c>
      <c r="Z92" s="200"/>
      <c r="AA92" s="200"/>
      <c r="AB92" s="200"/>
      <c r="AC92" s="200">
        <v>97</v>
      </c>
      <c r="AD92" s="200"/>
      <c r="AE92" s="200">
        <v>210</v>
      </c>
      <c r="AF92" s="200">
        <v>190</v>
      </c>
      <c r="AG92" s="200">
        <v>5</v>
      </c>
      <c r="AH92" s="200"/>
      <c r="AI92" s="200"/>
      <c r="AJ92" s="200"/>
      <c r="AK92" s="200"/>
      <c r="AL92" s="200"/>
      <c r="AM92" s="200"/>
      <c r="AN92" s="200"/>
      <c r="AO92" s="200"/>
      <c r="AP92" s="200"/>
      <c r="AQ92" s="53"/>
      <c r="AR92" s="53"/>
    </row>
    <row r="93" spans="1:44" ht="15" customHeight="1">
      <c r="A93" s="374" t="s">
        <v>423</v>
      </c>
      <c r="B93" s="374" t="s">
        <v>489</v>
      </c>
      <c r="C93" s="375">
        <v>440</v>
      </c>
      <c r="D93" s="92">
        <v>29885</v>
      </c>
      <c r="E93" s="92">
        <v>9663</v>
      </c>
      <c r="F93" s="92">
        <v>324</v>
      </c>
      <c r="G93" s="92">
        <v>3735</v>
      </c>
      <c r="H93" s="92">
        <v>8</v>
      </c>
      <c r="I93" s="92">
        <v>2002</v>
      </c>
      <c r="J93" s="92">
        <v>0</v>
      </c>
      <c r="K93" s="92">
        <v>0</v>
      </c>
      <c r="L93" s="92">
        <v>30</v>
      </c>
      <c r="M93" s="92">
        <v>0</v>
      </c>
      <c r="N93" s="92">
        <v>0</v>
      </c>
      <c r="O93" s="92">
        <v>0</v>
      </c>
      <c r="P93" s="92">
        <v>0</v>
      </c>
      <c r="Q93" s="92">
        <v>0</v>
      </c>
      <c r="R93" s="92">
        <v>0</v>
      </c>
      <c r="S93" s="92">
        <v>0</v>
      </c>
      <c r="T93" s="92">
        <v>0</v>
      </c>
      <c r="U93" s="376">
        <v>45647</v>
      </c>
      <c r="X93" s="373">
        <v>660</v>
      </c>
      <c r="Y93" s="200">
        <v>2</v>
      </c>
      <c r="Z93" s="200"/>
      <c r="AA93" s="200"/>
      <c r="AB93" s="200"/>
      <c r="AC93" s="200">
        <v>1</v>
      </c>
      <c r="AD93" s="200"/>
      <c r="AE93" s="200">
        <v>2511</v>
      </c>
      <c r="AF93" s="200">
        <v>778</v>
      </c>
      <c r="AG93" s="200">
        <v>22</v>
      </c>
      <c r="AH93" s="200"/>
      <c r="AI93" s="200"/>
      <c r="AJ93" s="200"/>
      <c r="AK93" s="200"/>
      <c r="AL93" s="200"/>
      <c r="AM93" s="200"/>
      <c r="AN93" s="200"/>
      <c r="AO93" s="200"/>
      <c r="AP93" s="200"/>
      <c r="AQ93" s="53"/>
      <c r="AR93" s="53"/>
    </row>
    <row r="94" spans="1:44" ht="15" customHeight="1">
      <c r="A94" s="374" t="s">
        <v>424</v>
      </c>
      <c r="B94" s="374" t="s">
        <v>489</v>
      </c>
      <c r="C94" s="375">
        <v>483</v>
      </c>
      <c r="D94" s="92">
        <v>0</v>
      </c>
      <c r="E94" s="92">
        <v>365</v>
      </c>
      <c r="F94" s="92">
        <v>8</v>
      </c>
      <c r="G94" s="92">
        <v>24</v>
      </c>
      <c r="H94" s="92">
        <v>0</v>
      </c>
      <c r="I94" s="92">
        <v>275</v>
      </c>
      <c r="J94" s="92">
        <v>18</v>
      </c>
      <c r="K94" s="92">
        <v>0</v>
      </c>
      <c r="L94" s="92">
        <v>0</v>
      </c>
      <c r="M94" s="92">
        <v>0</v>
      </c>
      <c r="N94" s="92">
        <v>0</v>
      </c>
      <c r="O94" s="92">
        <v>0</v>
      </c>
      <c r="P94" s="92">
        <v>0</v>
      </c>
      <c r="Q94" s="92">
        <v>0</v>
      </c>
      <c r="R94" s="92">
        <v>0</v>
      </c>
      <c r="S94" s="92">
        <v>0</v>
      </c>
      <c r="T94" s="92">
        <v>0</v>
      </c>
      <c r="U94" s="376">
        <v>690</v>
      </c>
      <c r="X94" s="373">
        <v>667</v>
      </c>
      <c r="Y94" s="200">
        <v>45</v>
      </c>
      <c r="Z94" s="200"/>
      <c r="AA94" s="200"/>
      <c r="AB94" s="200"/>
      <c r="AC94" s="200">
        <v>620</v>
      </c>
      <c r="AD94" s="200"/>
      <c r="AE94" s="200">
        <v>1946</v>
      </c>
      <c r="AF94" s="200">
        <v>851</v>
      </c>
      <c r="AG94" s="200">
        <v>15</v>
      </c>
      <c r="AH94" s="200"/>
      <c r="AI94" s="200"/>
      <c r="AJ94" s="200"/>
      <c r="AK94" s="200"/>
      <c r="AL94" s="200"/>
      <c r="AM94" s="200"/>
      <c r="AN94" s="200"/>
      <c r="AO94" s="200"/>
      <c r="AP94" s="200"/>
      <c r="AQ94" s="53"/>
      <c r="AR94" s="53"/>
    </row>
    <row r="95" spans="1:44" ht="15" customHeight="1">
      <c r="A95" s="374" t="s">
        <v>425</v>
      </c>
      <c r="B95" s="374" t="s">
        <v>489</v>
      </c>
      <c r="C95" s="375">
        <v>541</v>
      </c>
      <c r="D95" s="92">
        <v>0</v>
      </c>
      <c r="E95" s="92">
        <v>3721</v>
      </c>
      <c r="F95" s="92">
        <v>62</v>
      </c>
      <c r="G95" s="92">
        <v>1125</v>
      </c>
      <c r="H95" s="92">
        <v>0</v>
      </c>
      <c r="I95" s="92">
        <v>967</v>
      </c>
      <c r="J95" s="92">
        <v>0</v>
      </c>
      <c r="K95" s="92">
        <v>0</v>
      </c>
      <c r="L95" s="92">
        <v>38</v>
      </c>
      <c r="M95" s="92">
        <v>0</v>
      </c>
      <c r="N95" s="92">
        <v>0</v>
      </c>
      <c r="O95" s="92">
        <v>0</v>
      </c>
      <c r="P95" s="92">
        <v>0</v>
      </c>
      <c r="Q95" s="92">
        <v>0</v>
      </c>
      <c r="R95" s="92">
        <v>0</v>
      </c>
      <c r="S95" s="92">
        <v>0</v>
      </c>
      <c r="T95" s="92">
        <v>0</v>
      </c>
      <c r="U95" s="376">
        <v>5913</v>
      </c>
      <c r="X95" s="373">
        <v>674</v>
      </c>
      <c r="Y95" s="200">
        <v>5</v>
      </c>
      <c r="Z95" s="200"/>
      <c r="AA95" s="200"/>
      <c r="AB95" s="200"/>
      <c r="AC95" s="200"/>
      <c r="AD95" s="200"/>
      <c r="AE95" s="200">
        <v>1663</v>
      </c>
      <c r="AF95" s="200">
        <v>941</v>
      </c>
      <c r="AG95" s="200">
        <v>58</v>
      </c>
      <c r="AH95" s="200"/>
      <c r="AI95" s="200"/>
      <c r="AJ95" s="200"/>
      <c r="AK95" s="200"/>
      <c r="AL95" s="200"/>
      <c r="AM95" s="200"/>
      <c r="AN95" s="200"/>
      <c r="AO95" s="200"/>
      <c r="AP95" s="200"/>
      <c r="AQ95" s="53"/>
      <c r="AR95" s="53"/>
    </row>
    <row r="96" spans="1:44" ht="15" customHeight="1">
      <c r="A96" s="374" t="s">
        <v>426</v>
      </c>
      <c r="B96" s="374" t="s">
        <v>489</v>
      </c>
      <c r="C96" s="375">
        <v>607</v>
      </c>
      <c r="D96" s="92">
        <v>10042</v>
      </c>
      <c r="E96" s="92">
        <v>4514</v>
      </c>
      <c r="F96" s="92">
        <v>67</v>
      </c>
      <c r="G96" s="92">
        <v>0</v>
      </c>
      <c r="H96" s="92">
        <v>7</v>
      </c>
      <c r="I96" s="92">
        <v>554</v>
      </c>
      <c r="J96" s="92">
        <v>0</v>
      </c>
      <c r="K96" s="92">
        <v>0</v>
      </c>
      <c r="L96" s="92">
        <v>42</v>
      </c>
      <c r="M96" s="92">
        <v>0</v>
      </c>
      <c r="N96" s="92">
        <v>0</v>
      </c>
      <c r="O96" s="92">
        <v>0</v>
      </c>
      <c r="P96" s="92">
        <v>0</v>
      </c>
      <c r="Q96" s="92">
        <v>0</v>
      </c>
      <c r="R96" s="92">
        <v>0</v>
      </c>
      <c r="S96" s="92">
        <v>0</v>
      </c>
      <c r="T96" s="92">
        <v>0</v>
      </c>
      <c r="U96" s="376">
        <v>15226</v>
      </c>
      <c r="X96" s="373">
        <v>697</v>
      </c>
      <c r="Y96" s="200">
        <v>3</v>
      </c>
      <c r="Z96" s="200"/>
      <c r="AA96" s="200">
        <v>365</v>
      </c>
      <c r="AB96" s="200">
        <v>1</v>
      </c>
      <c r="AC96" s="200">
        <v>9826</v>
      </c>
      <c r="AD96" s="200"/>
      <c r="AE96" s="200">
        <v>5709</v>
      </c>
      <c r="AF96" s="200">
        <v>1194</v>
      </c>
      <c r="AG96" s="200">
        <v>106</v>
      </c>
      <c r="AH96" s="200"/>
      <c r="AI96" s="200"/>
      <c r="AJ96" s="200">
        <v>2</v>
      </c>
      <c r="AK96" s="200"/>
      <c r="AL96" s="200"/>
      <c r="AM96" s="200"/>
      <c r="AN96" s="200"/>
      <c r="AO96" s="200"/>
      <c r="AP96" s="200"/>
      <c r="AQ96" s="53"/>
      <c r="AR96" s="53"/>
    </row>
    <row r="97" spans="1:44" ht="15" customHeight="1">
      <c r="A97" s="374" t="s">
        <v>427</v>
      </c>
      <c r="B97" s="374" t="s">
        <v>489</v>
      </c>
      <c r="C97" s="375">
        <v>615</v>
      </c>
      <c r="D97" s="92">
        <v>112500</v>
      </c>
      <c r="E97" s="92">
        <v>23700</v>
      </c>
      <c r="F97" s="92">
        <v>1142</v>
      </c>
      <c r="G97" s="92">
        <v>10836</v>
      </c>
      <c r="H97" s="92">
        <v>14516</v>
      </c>
      <c r="I97" s="92">
        <v>3000</v>
      </c>
      <c r="J97" s="92">
        <v>274</v>
      </c>
      <c r="K97" s="92">
        <v>58</v>
      </c>
      <c r="L97" s="92">
        <v>114</v>
      </c>
      <c r="M97" s="92">
        <v>0</v>
      </c>
      <c r="N97" s="92">
        <v>0</v>
      </c>
      <c r="O97" s="92">
        <v>0</v>
      </c>
      <c r="P97" s="92">
        <v>0</v>
      </c>
      <c r="Q97" s="92">
        <v>0</v>
      </c>
      <c r="R97" s="92">
        <v>0</v>
      </c>
      <c r="S97" s="92">
        <v>0</v>
      </c>
      <c r="T97" s="92">
        <v>0</v>
      </c>
      <c r="U97" s="376">
        <v>166140</v>
      </c>
      <c r="X97" s="373">
        <v>756</v>
      </c>
      <c r="Y97" s="200">
        <v>0</v>
      </c>
      <c r="Z97" s="200"/>
      <c r="AA97" s="200"/>
      <c r="AB97" s="200"/>
      <c r="AC97" s="200">
        <v>1127</v>
      </c>
      <c r="AD97" s="200"/>
      <c r="AE97" s="200">
        <v>4553</v>
      </c>
      <c r="AF97" s="200">
        <v>1646</v>
      </c>
      <c r="AG97" s="200">
        <v>50</v>
      </c>
      <c r="AH97" s="200"/>
      <c r="AI97" s="200"/>
      <c r="AJ97" s="200"/>
      <c r="AK97" s="200"/>
      <c r="AL97" s="200"/>
      <c r="AM97" s="200"/>
      <c r="AN97" s="200"/>
      <c r="AO97" s="200"/>
      <c r="AP97" s="200"/>
      <c r="AQ97" s="53"/>
      <c r="AR97" s="53"/>
    </row>
    <row r="98" spans="1:44" ht="15" customHeight="1">
      <c r="A98" s="374" t="s">
        <v>428</v>
      </c>
      <c r="B98" s="374" t="s">
        <v>489</v>
      </c>
      <c r="C98" s="375">
        <v>649</v>
      </c>
      <c r="D98" s="92">
        <v>691</v>
      </c>
      <c r="E98" s="92">
        <v>1326</v>
      </c>
      <c r="F98" s="92">
        <v>6</v>
      </c>
      <c r="G98" s="92">
        <v>0</v>
      </c>
      <c r="H98" s="92">
        <v>0</v>
      </c>
      <c r="I98" s="92">
        <v>618</v>
      </c>
      <c r="J98" s="92">
        <v>0</v>
      </c>
      <c r="K98" s="92">
        <v>0</v>
      </c>
      <c r="L98" s="92">
        <v>6</v>
      </c>
      <c r="M98" s="92">
        <v>0</v>
      </c>
      <c r="N98" s="92">
        <v>0</v>
      </c>
      <c r="O98" s="92">
        <v>0</v>
      </c>
      <c r="P98" s="92">
        <v>0</v>
      </c>
      <c r="Q98" s="92">
        <v>0</v>
      </c>
      <c r="R98" s="92">
        <v>4</v>
      </c>
      <c r="S98" s="92">
        <v>0</v>
      </c>
      <c r="T98" s="92">
        <v>0</v>
      </c>
      <c r="U98" s="376">
        <v>2651</v>
      </c>
      <c r="X98" s="373">
        <v>30</v>
      </c>
      <c r="Y98" s="200">
        <v>3</v>
      </c>
      <c r="Z98" s="200">
        <v>21</v>
      </c>
      <c r="AA98" s="200">
        <v>4114</v>
      </c>
      <c r="AB98" s="200"/>
      <c r="AC98" s="200">
        <v>4397</v>
      </c>
      <c r="AD98" s="200"/>
      <c r="AE98" s="200">
        <v>4545</v>
      </c>
      <c r="AF98" s="200">
        <v>496</v>
      </c>
      <c r="AG98" s="200">
        <v>42</v>
      </c>
      <c r="AH98" s="200">
        <v>39</v>
      </c>
      <c r="AI98" s="200"/>
      <c r="AJ98" s="200">
        <v>1187</v>
      </c>
      <c r="AK98" s="200"/>
      <c r="AL98" s="200"/>
      <c r="AM98" s="200"/>
      <c r="AN98" s="200"/>
      <c r="AO98" s="200"/>
      <c r="AP98" s="200"/>
      <c r="AQ98" s="53"/>
      <c r="AR98" s="53"/>
    </row>
    <row r="99" spans="1:44" ht="15" customHeight="1">
      <c r="A99" s="374" t="s">
        <v>429</v>
      </c>
      <c r="B99" s="374" t="s">
        <v>489</v>
      </c>
      <c r="C99" s="375">
        <v>652</v>
      </c>
      <c r="D99" s="92">
        <v>97</v>
      </c>
      <c r="E99" s="92">
        <v>210</v>
      </c>
      <c r="F99" s="92">
        <v>5</v>
      </c>
      <c r="G99" s="92">
        <v>0</v>
      </c>
      <c r="H99" s="92">
        <v>0</v>
      </c>
      <c r="I99" s="92">
        <v>190</v>
      </c>
      <c r="J99" s="92">
        <v>0</v>
      </c>
      <c r="K99" s="92">
        <v>0</v>
      </c>
      <c r="L99" s="92">
        <v>0</v>
      </c>
      <c r="M99" s="92">
        <v>0</v>
      </c>
      <c r="N99" s="92">
        <v>0</v>
      </c>
      <c r="O99" s="92">
        <v>0</v>
      </c>
      <c r="P99" s="92">
        <v>0</v>
      </c>
      <c r="Q99" s="92">
        <v>0</v>
      </c>
      <c r="R99" s="92">
        <v>0</v>
      </c>
      <c r="S99" s="92">
        <v>0</v>
      </c>
      <c r="T99" s="92">
        <v>0</v>
      </c>
      <c r="U99" s="376">
        <v>502</v>
      </c>
      <c r="X99" s="373">
        <v>34</v>
      </c>
      <c r="Y99" s="200">
        <v>0</v>
      </c>
      <c r="Z99" s="200"/>
      <c r="AA99" s="200"/>
      <c r="AB99" s="200"/>
      <c r="AC99" s="200">
        <v>5170</v>
      </c>
      <c r="AD99" s="200"/>
      <c r="AE99" s="200">
        <v>4923</v>
      </c>
      <c r="AF99" s="200">
        <v>1663</v>
      </c>
      <c r="AG99" s="200">
        <v>55</v>
      </c>
      <c r="AH99" s="200"/>
      <c r="AI99" s="200"/>
      <c r="AJ99" s="200"/>
      <c r="AK99" s="200"/>
      <c r="AL99" s="200"/>
      <c r="AM99" s="200"/>
      <c r="AN99" s="200"/>
      <c r="AO99" s="200"/>
      <c r="AP99" s="200"/>
      <c r="AQ99" s="53"/>
      <c r="AR99" s="53"/>
    </row>
    <row r="100" spans="1:44" ht="15" customHeight="1">
      <c r="A100" s="374" t="s">
        <v>430</v>
      </c>
      <c r="B100" s="374" t="s">
        <v>489</v>
      </c>
      <c r="C100" s="375">
        <v>660</v>
      </c>
      <c r="D100" s="92">
        <v>1</v>
      </c>
      <c r="E100" s="92">
        <v>2511</v>
      </c>
      <c r="F100" s="92">
        <v>22</v>
      </c>
      <c r="G100" s="92">
        <v>0</v>
      </c>
      <c r="H100" s="92">
        <v>0</v>
      </c>
      <c r="I100" s="92">
        <v>778</v>
      </c>
      <c r="J100" s="92">
        <v>0</v>
      </c>
      <c r="K100" s="92">
        <v>0</v>
      </c>
      <c r="L100" s="92">
        <v>2</v>
      </c>
      <c r="M100" s="92">
        <v>0</v>
      </c>
      <c r="N100" s="92">
        <v>0</v>
      </c>
      <c r="O100" s="92">
        <v>0</v>
      </c>
      <c r="P100" s="92">
        <v>0</v>
      </c>
      <c r="Q100" s="92">
        <v>0</v>
      </c>
      <c r="R100" s="92">
        <v>0</v>
      </c>
      <c r="S100" s="92">
        <v>0</v>
      </c>
      <c r="T100" s="92">
        <v>0</v>
      </c>
      <c r="U100" s="376">
        <v>3314</v>
      </c>
      <c r="X100" s="373">
        <v>36</v>
      </c>
      <c r="Y100" s="200">
        <v>0</v>
      </c>
      <c r="Z100" s="200"/>
      <c r="AA100" s="200"/>
      <c r="AB100" s="200"/>
      <c r="AC100" s="200">
        <v>359</v>
      </c>
      <c r="AD100" s="200"/>
      <c r="AE100" s="200">
        <v>728</v>
      </c>
      <c r="AF100" s="200">
        <v>84</v>
      </c>
      <c r="AG100" s="200">
        <v>4</v>
      </c>
      <c r="AH100" s="200"/>
      <c r="AI100" s="200"/>
      <c r="AJ100" s="200"/>
      <c r="AK100" s="200"/>
      <c r="AL100" s="200"/>
      <c r="AM100" s="200"/>
      <c r="AN100" s="200"/>
      <c r="AO100" s="200"/>
      <c r="AP100" s="200"/>
      <c r="AQ100" s="53"/>
      <c r="AR100" s="53"/>
    </row>
    <row r="101" spans="1:44" ht="15" customHeight="1">
      <c r="A101" s="374" t="s">
        <v>431</v>
      </c>
      <c r="B101" s="374" t="s">
        <v>489</v>
      </c>
      <c r="C101" s="375">
        <v>667</v>
      </c>
      <c r="D101" s="92">
        <v>620</v>
      </c>
      <c r="E101" s="92">
        <v>1946</v>
      </c>
      <c r="F101" s="92">
        <v>15</v>
      </c>
      <c r="G101" s="92">
        <v>0</v>
      </c>
      <c r="H101" s="92">
        <v>0</v>
      </c>
      <c r="I101" s="92">
        <v>851</v>
      </c>
      <c r="J101" s="92">
        <v>0</v>
      </c>
      <c r="K101" s="92">
        <v>0</v>
      </c>
      <c r="L101" s="92">
        <v>45</v>
      </c>
      <c r="M101" s="92">
        <v>0</v>
      </c>
      <c r="N101" s="92">
        <v>0</v>
      </c>
      <c r="O101" s="92">
        <v>0</v>
      </c>
      <c r="P101" s="92">
        <v>0</v>
      </c>
      <c r="Q101" s="92">
        <v>0</v>
      </c>
      <c r="R101" s="92">
        <v>0</v>
      </c>
      <c r="S101" s="92">
        <v>0</v>
      </c>
      <c r="T101" s="92">
        <v>0</v>
      </c>
      <c r="U101" s="376">
        <v>3477</v>
      </c>
      <c r="X101" s="373">
        <v>91</v>
      </c>
      <c r="Y101" s="200">
        <v>0</v>
      </c>
      <c r="Z101" s="200"/>
      <c r="AA101" s="200"/>
      <c r="AB101" s="200"/>
      <c r="AC101" s="200">
        <v>399</v>
      </c>
      <c r="AD101" s="200"/>
      <c r="AE101" s="200">
        <v>372</v>
      </c>
      <c r="AF101" s="200">
        <v>257</v>
      </c>
      <c r="AG101" s="200">
        <v>2</v>
      </c>
      <c r="AH101" s="200"/>
      <c r="AI101" s="200"/>
      <c r="AJ101" s="200"/>
      <c r="AK101" s="200"/>
      <c r="AL101" s="200"/>
      <c r="AM101" s="200"/>
      <c r="AN101" s="200"/>
      <c r="AO101" s="200"/>
      <c r="AP101" s="200"/>
      <c r="AQ101" s="53"/>
      <c r="AR101" s="53"/>
    </row>
    <row r="102" spans="1:44" ht="15" customHeight="1">
      <c r="A102" s="374" t="s">
        <v>432</v>
      </c>
      <c r="B102" s="374" t="s">
        <v>489</v>
      </c>
      <c r="C102" s="375">
        <v>674</v>
      </c>
      <c r="D102" s="92">
        <v>0</v>
      </c>
      <c r="E102" s="92">
        <v>1663</v>
      </c>
      <c r="F102" s="92">
        <v>58</v>
      </c>
      <c r="G102" s="92">
        <v>0</v>
      </c>
      <c r="H102" s="92">
        <v>0</v>
      </c>
      <c r="I102" s="92">
        <v>941</v>
      </c>
      <c r="J102" s="92">
        <v>0</v>
      </c>
      <c r="K102" s="92">
        <v>0</v>
      </c>
      <c r="L102" s="92">
        <v>5</v>
      </c>
      <c r="M102" s="92">
        <v>0</v>
      </c>
      <c r="N102" s="92">
        <v>0</v>
      </c>
      <c r="O102" s="92">
        <v>0</v>
      </c>
      <c r="P102" s="92">
        <v>0</v>
      </c>
      <c r="Q102" s="92">
        <v>0</v>
      </c>
      <c r="R102" s="92">
        <v>0</v>
      </c>
      <c r="S102" s="92">
        <v>0</v>
      </c>
      <c r="T102" s="92">
        <v>0</v>
      </c>
      <c r="U102" s="376">
        <v>2667</v>
      </c>
      <c r="X102" s="373">
        <v>93</v>
      </c>
      <c r="Y102" s="200">
        <v>0</v>
      </c>
      <c r="Z102" s="200"/>
      <c r="AA102" s="200"/>
      <c r="AB102" s="200"/>
      <c r="AC102" s="200"/>
      <c r="AD102" s="200"/>
      <c r="AE102" s="200">
        <v>637</v>
      </c>
      <c r="AF102" s="200">
        <v>542</v>
      </c>
      <c r="AG102" s="200">
        <v>2</v>
      </c>
      <c r="AH102" s="200"/>
      <c r="AI102" s="200"/>
      <c r="AJ102" s="200"/>
      <c r="AK102" s="200"/>
      <c r="AL102" s="200"/>
      <c r="AM102" s="200"/>
      <c r="AN102" s="200"/>
      <c r="AO102" s="200"/>
      <c r="AP102" s="200">
        <v>1</v>
      </c>
      <c r="AQ102" s="53"/>
      <c r="AR102" s="53"/>
    </row>
    <row r="103" spans="1:44" ht="15" customHeight="1">
      <c r="A103" s="374" t="s">
        <v>433</v>
      </c>
      <c r="B103" s="374" t="s">
        <v>489</v>
      </c>
      <c r="C103" s="375">
        <v>697</v>
      </c>
      <c r="D103" s="92">
        <v>9826</v>
      </c>
      <c r="E103" s="92">
        <v>5709</v>
      </c>
      <c r="F103" s="92">
        <v>106</v>
      </c>
      <c r="G103" s="92">
        <v>365</v>
      </c>
      <c r="H103" s="92">
        <v>1</v>
      </c>
      <c r="I103" s="92">
        <v>1194</v>
      </c>
      <c r="J103" s="92">
        <v>2</v>
      </c>
      <c r="K103" s="92">
        <v>0</v>
      </c>
      <c r="L103" s="92">
        <v>3</v>
      </c>
      <c r="M103" s="92">
        <v>0</v>
      </c>
      <c r="N103" s="92">
        <v>0</v>
      </c>
      <c r="O103" s="92">
        <v>0</v>
      </c>
      <c r="P103" s="92">
        <v>0</v>
      </c>
      <c r="Q103" s="92">
        <v>0</v>
      </c>
      <c r="R103" s="92">
        <v>0</v>
      </c>
      <c r="S103" s="92">
        <v>0</v>
      </c>
      <c r="T103" s="92">
        <v>0</v>
      </c>
      <c r="U103" s="376">
        <v>17206</v>
      </c>
      <c r="X103" s="373">
        <v>101</v>
      </c>
      <c r="Y103" s="200">
        <v>0</v>
      </c>
      <c r="Z103" s="200"/>
      <c r="AA103" s="200">
        <v>1</v>
      </c>
      <c r="AB103" s="200"/>
      <c r="AC103" s="200"/>
      <c r="AD103" s="200"/>
      <c r="AE103" s="200">
        <v>3534</v>
      </c>
      <c r="AF103" s="200">
        <v>752</v>
      </c>
      <c r="AG103" s="200">
        <v>12</v>
      </c>
      <c r="AH103" s="200">
        <v>132</v>
      </c>
      <c r="AI103" s="200"/>
      <c r="AJ103" s="200">
        <v>2260</v>
      </c>
      <c r="AK103" s="200"/>
      <c r="AL103" s="200"/>
      <c r="AM103" s="200"/>
      <c r="AN103" s="200"/>
      <c r="AO103" s="200"/>
      <c r="AP103" s="200"/>
      <c r="AQ103" s="53"/>
      <c r="AR103" s="53"/>
    </row>
    <row r="104" spans="1:44" ht="15" customHeight="1">
      <c r="A104" s="374" t="s">
        <v>434</v>
      </c>
      <c r="B104" s="374" t="s">
        <v>489</v>
      </c>
      <c r="C104" s="375">
        <v>756</v>
      </c>
      <c r="D104" s="92">
        <v>1127</v>
      </c>
      <c r="E104" s="92">
        <v>4553</v>
      </c>
      <c r="F104" s="92">
        <v>50</v>
      </c>
      <c r="G104" s="92">
        <v>0</v>
      </c>
      <c r="H104" s="92">
        <v>0</v>
      </c>
      <c r="I104" s="92">
        <v>1646</v>
      </c>
      <c r="J104" s="92">
        <v>0</v>
      </c>
      <c r="K104" s="92">
        <v>0</v>
      </c>
      <c r="L104" s="92">
        <v>0</v>
      </c>
      <c r="M104" s="92">
        <v>0</v>
      </c>
      <c r="N104" s="92">
        <v>0</v>
      </c>
      <c r="O104" s="92">
        <v>0</v>
      </c>
      <c r="P104" s="92">
        <v>0</v>
      </c>
      <c r="Q104" s="92">
        <v>0</v>
      </c>
      <c r="R104" s="92">
        <v>0</v>
      </c>
      <c r="S104" s="92">
        <v>0</v>
      </c>
      <c r="T104" s="92">
        <v>0</v>
      </c>
      <c r="U104" s="376">
        <v>7376</v>
      </c>
      <c r="X104" s="373">
        <v>145</v>
      </c>
      <c r="Y104" s="200">
        <v>2</v>
      </c>
      <c r="Z104" s="200"/>
      <c r="AA104" s="200">
        <v>1</v>
      </c>
      <c r="AB104" s="200"/>
      <c r="AC104" s="200"/>
      <c r="AD104" s="200"/>
      <c r="AE104" s="200">
        <v>438</v>
      </c>
      <c r="AF104" s="200">
        <v>264</v>
      </c>
      <c r="AG104" s="200">
        <v>8</v>
      </c>
      <c r="AH104" s="200"/>
      <c r="AI104" s="200"/>
      <c r="AJ104" s="200"/>
      <c r="AK104" s="200"/>
      <c r="AL104" s="200"/>
      <c r="AM104" s="200"/>
      <c r="AN104" s="200"/>
      <c r="AO104" s="200"/>
      <c r="AP104" s="200"/>
      <c r="AQ104" s="53"/>
      <c r="AR104" s="53"/>
    </row>
    <row r="105" spans="1:44" ht="15" customHeight="1">
      <c r="A105" s="369" t="s">
        <v>483</v>
      </c>
      <c r="B105" s="377"/>
      <c r="C105" s="378"/>
      <c r="D105" s="371">
        <v>10390</v>
      </c>
      <c r="E105" s="371">
        <v>48568</v>
      </c>
      <c r="F105" s="372">
        <v>298</v>
      </c>
      <c r="G105" s="371">
        <v>4599</v>
      </c>
      <c r="H105" s="371">
        <v>2</v>
      </c>
      <c r="I105" s="371">
        <v>12479</v>
      </c>
      <c r="J105" s="371">
        <v>7238</v>
      </c>
      <c r="K105" s="372">
        <v>448</v>
      </c>
      <c r="L105" s="371">
        <v>27</v>
      </c>
      <c r="M105" s="372">
        <v>30</v>
      </c>
      <c r="N105" s="372">
        <v>0</v>
      </c>
      <c r="O105" s="372">
        <v>4</v>
      </c>
      <c r="P105" s="372">
        <v>0</v>
      </c>
      <c r="Q105" s="372">
        <v>0</v>
      </c>
      <c r="R105" s="372">
        <v>0</v>
      </c>
      <c r="S105" s="372">
        <v>1</v>
      </c>
      <c r="T105" s="372">
        <v>0</v>
      </c>
      <c r="U105" s="372">
        <v>84084</v>
      </c>
      <c r="X105" s="373">
        <v>209</v>
      </c>
      <c r="Y105" s="200">
        <v>0</v>
      </c>
      <c r="Z105" s="200"/>
      <c r="AA105" s="200">
        <v>227</v>
      </c>
      <c r="AB105" s="200"/>
      <c r="AC105" s="200">
        <v>2</v>
      </c>
      <c r="AD105" s="200"/>
      <c r="AE105" s="200">
        <v>1964</v>
      </c>
      <c r="AF105" s="200">
        <v>882</v>
      </c>
      <c r="AG105" s="200">
        <v>8</v>
      </c>
      <c r="AH105" s="200"/>
      <c r="AI105" s="200"/>
      <c r="AJ105" s="200"/>
      <c r="AK105" s="200"/>
      <c r="AL105" s="200"/>
      <c r="AM105" s="200"/>
      <c r="AN105" s="200"/>
      <c r="AO105" s="200"/>
      <c r="AP105" s="200"/>
      <c r="AQ105" s="53"/>
      <c r="AR105" s="53"/>
    </row>
    <row r="106" spans="1:44" ht="15" customHeight="1">
      <c r="A106" s="374" t="s">
        <v>435</v>
      </c>
      <c r="B106" s="374" t="s">
        <v>483</v>
      </c>
      <c r="C106" s="375">
        <v>30</v>
      </c>
      <c r="D106" s="92">
        <v>4397</v>
      </c>
      <c r="E106" s="92">
        <v>4545</v>
      </c>
      <c r="F106" s="92">
        <v>42</v>
      </c>
      <c r="G106" s="92">
        <v>4114</v>
      </c>
      <c r="H106" s="92">
        <v>0</v>
      </c>
      <c r="I106" s="92">
        <v>496</v>
      </c>
      <c r="J106" s="92">
        <v>1187</v>
      </c>
      <c r="K106" s="92">
        <v>39</v>
      </c>
      <c r="L106" s="92">
        <v>3</v>
      </c>
      <c r="M106" s="92">
        <v>21</v>
      </c>
      <c r="N106" s="92">
        <v>0</v>
      </c>
      <c r="O106" s="92">
        <v>0</v>
      </c>
      <c r="P106" s="92">
        <v>0</v>
      </c>
      <c r="Q106" s="92">
        <v>0</v>
      </c>
      <c r="R106" s="92">
        <v>0</v>
      </c>
      <c r="S106" s="92">
        <v>0</v>
      </c>
      <c r="T106" s="92">
        <v>0</v>
      </c>
      <c r="U106" s="376">
        <v>14844</v>
      </c>
      <c r="X106" s="373">
        <v>282</v>
      </c>
      <c r="Y106" s="200">
        <v>2</v>
      </c>
      <c r="Z106" s="200">
        <v>9</v>
      </c>
      <c r="AA106" s="200"/>
      <c r="AB106" s="200"/>
      <c r="AC106" s="200"/>
      <c r="AD106" s="200"/>
      <c r="AE106" s="200">
        <v>4650</v>
      </c>
      <c r="AF106" s="200">
        <v>925</v>
      </c>
      <c r="AG106" s="200">
        <v>18</v>
      </c>
      <c r="AH106" s="200"/>
      <c r="AI106" s="200"/>
      <c r="AJ106" s="200"/>
      <c r="AK106" s="200"/>
      <c r="AL106" s="200"/>
      <c r="AM106" s="200"/>
      <c r="AN106" s="200"/>
      <c r="AO106" s="200"/>
      <c r="AP106" s="200"/>
      <c r="AQ106" s="53"/>
      <c r="AR106" s="53"/>
    </row>
    <row r="107" spans="1:44" ht="15" customHeight="1">
      <c r="A107" s="374" t="s">
        <v>436</v>
      </c>
      <c r="B107" s="374" t="s">
        <v>483</v>
      </c>
      <c r="C107" s="375">
        <v>34</v>
      </c>
      <c r="D107" s="92">
        <v>5170</v>
      </c>
      <c r="E107" s="92">
        <v>4923</v>
      </c>
      <c r="F107" s="92">
        <v>55</v>
      </c>
      <c r="G107" s="92">
        <v>0</v>
      </c>
      <c r="H107" s="92">
        <v>0</v>
      </c>
      <c r="I107" s="92">
        <v>1663</v>
      </c>
      <c r="J107" s="92">
        <v>0</v>
      </c>
      <c r="K107" s="92">
        <v>0</v>
      </c>
      <c r="L107" s="92">
        <v>0</v>
      </c>
      <c r="M107" s="92">
        <v>0</v>
      </c>
      <c r="N107" s="92">
        <v>0</v>
      </c>
      <c r="O107" s="92">
        <v>0</v>
      </c>
      <c r="P107" s="92">
        <v>0</v>
      </c>
      <c r="Q107" s="92">
        <v>0</v>
      </c>
      <c r="R107" s="92">
        <v>0</v>
      </c>
      <c r="S107" s="92">
        <v>0</v>
      </c>
      <c r="T107" s="92">
        <v>0</v>
      </c>
      <c r="U107" s="376">
        <v>11811</v>
      </c>
      <c r="X107" s="373">
        <v>353</v>
      </c>
      <c r="Y107" s="200">
        <v>1</v>
      </c>
      <c r="Z107" s="200"/>
      <c r="AA107" s="200"/>
      <c r="AB107" s="200"/>
      <c r="AC107" s="200"/>
      <c r="AD107" s="200"/>
      <c r="AE107" s="200">
        <v>472</v>
      </c>
      <c r="AF107" s="200">
        <v>61</v>
      </c>
      <c r="AG107" s="200">
        <v>2</v>
      </c>
      <c r="AH107" s="200">
        <v>6</v>
      </c>
      <c r="AI107" s="200"/>
      <c r="AJ107" s="200">
        <v>229</v>
      </c>
      <c r="AK107" s="200"/>
      <c r="AL107" s="200"/>
      <c r="AM107" s="200"/>
      <c r="AN107" s="200"/>
      <c r="AO107" s="200"/>
      <c r="AP107" s="200"/>
      <c r="AQ107" s="53"/>
      <c r="AR107" s="53"/>
    </row>
    <row r="108" spans="1:44" ht="15" customHeight="1">
      <c r="A108" s="374" t="s">
        <v>437</v>
      </c>
      <c r="B108" s="374" t="s">
        <v>483</v>
      </c>
      <c r="C108" s="375">
        <v>36</v>
      </c>
      <c r="D108" s="92">
        <v>359</v>
      </c>
      <c r="E108" s="92">
        <v>728</v>
      </c>
      <c r="F108" s="92">
        <v>4</v>
      </c>
      <c r="G108" s="92">
        <v>0</v>
      </c>
      <c r="H108" s="92">
        <v>0</v>
      </c>
      <c r="I108" s="92">
        <v>84</v>
      </c>
      <c r="J108" s="92">
        <v>0</v>
      </c>
      <c r="K108" s="92">
        <v>0</v>
      </c>
      <c r="L108" s="92">
        <v>0</v>
      </c>
      <c r="M108" s="92">
        <v>0</v>
      </c>
      <c r="N108" s="92">
        <v>0</v>
      </c>
      <c r="O108" s="92">
        <v>0</v>
      </c>
      <c r="P108" s="92">
        <v>0</v>
      </c>
      <c r="Q108" s="92">
        <v>0</v>
      </c>
      <c r="R108" s="92">
        <v>0</v>
      </c>
      <c r="S108" s="92">
        <v>0</v>
      </c>
      <c r="T108" s="92">
        <v>0</v>
      </c>
      <c r="U108" s="376">
        <v>1175</v>
      </c>
      <c r="X108" s="373">
        <v>364</v>
      </c>
      <c r="Y108" s="200">
        <v>0</v>
      </c>
      <c r="Z108" s="200"/>
      <c r="AA108" s="200"/>
      <c r="AB108" s="200"/>
      <c r="AC108" s="200">
        <v>2</v>
      </c>
      <c r="AD108" s="200"/>
      <c r="AE108" s="200">
        <v>2504</v>
      </c>
      <c r="AF108" s="200">
        <v>1058</v>
      </c>
      <c r="AG108" s="200">
        <v>13</v>
      </c>
      <c r="AH108" s="200"/>
      <c r="AI108" s="200"/>
      <c r="AJ108" s="200"/>
      <c r="AK108" s="200">
        <v>4</v>
      </c>
      <c r="AL108" s="200"/>
      <c r="AM108" s="200"/>
      <c r="AN108" s="200"/>
      <c r="AO108" s="200"/>
      <c r="AP108" s="200"/>
      <c r="AQ108" s="53"/>
      <c r="AR108" s="53"/>
    </row>
    <row r="109" spans="1:44" ht="15" customHeight="1">
      <c r="A109" s="374" t="s">
        <v>438</v>
      </c>
      <c r="B109" s="374" t="s">
        <v>483</v>
      </c>
      <c r="C109" s="375">
        <v>91</v>
      </c>
      <c r="D109" s="92">
        <v>399</v>
      </c>
      <c r="E109" s="92">
        <v>372</v>
      </c>
      <c r="F109" s="92">
        <v>2</v>
      </c>
      <c r="G109" s="92">
        <v>0</v>
      </c>
      <c r="H109" s="92">
        <v>0</v>
      </c>
      <c r="I109" s="92">
        <v>257</v>
      </c>
      <c r="J109" s="92">
        <v>0</v>
      </c>
      <c r="K109" s="92">
        <v>0</v>
      </c>
      <c r="L109" s="92">
        <v>0</v>
      </c>
      <c r="M109" s="92">
        <v>0</v>
      </c>
      <c r="N109" s="92">
        <v>0</v>
      </c>
      <c r="O109" s="92">
        <v>0</v>
      </c>
      <c r="P109" s="92">
        <v>0</v>
      </c>
      <c r="Q109" s="92">
        <v>0</v>
      </c>
      <c r="R109" s="92">
        <v>0</v>
      </c>
      <c r="S109" s="92">
        <v>0</v>
      </c>
      <c r="T109" s="92">
        <v>0</v>
      </c>
      <c r="U109" s="376">
        <v>1030</v>
      </c>
      <c r="X109" s="373">
        <v>368</v>
      </c>
      <c r="Y109" s="200">
        <v>2</v>
      </c>
      <c r="Z109" s="200"/>
      <c r="AA109" s="200">
        <v>103</v>
      </c>
      <c r="AB109" s="200"/>
      <c r="AC109" s="200"/>
      <c r="AD109" s="200"/>
      <c r="AE109" s="200">
        <v>1787</v>
      </c>
      <c r="AF109" s="200">
        <v>20</v>
      </c>
      <c r="AG109" s="200">
        <v>5</v>
      </c>
      <c r="AH109" s="200">
        <v>163</v>
      </c>
      <c r="AI109" s="200"/>
      <c r="AJ109" s="200">
        <v>1133</v>
      </c>
      <c r="AK109" s="200"/>
      <c r="AL109" s="200"/>
      <c r="AM109" s="200"/>
      <c r="AN109" s="200"/>
      <c r="AO109" s="200"/>
      <c r="AP109" s="200"/>
      <c r="AQ109" s="53"/>
      <c r="AR109" s="53"/>
    </row>
    <row r="110" spans="1:44" ht="15" customHeight="1">
      <c r="A110" s="374" t="s">
        <v>439</v>
      </c>
      <c r="B110" s="374" t="s">
        <v>483</v>
      </c>
      <c r="C110" s="375">
        <v>93</v>
      </c>
      <c r="D110" s="92">
        <v>0</v>
      </c>
      <c r="E110" s="92">
        <v>637</v>
      </c>
      <c r="F110" s="92">
        <v>2</v>
      </c>
      <c r="G110" s="92">
        <v>0</v>
      </c>
      <c r="H110" s="92">
        <v>0</v>
      </c>
      <c r="I110" s="92">
        <v>542</v>
      </c>
      <c r="J110" s="92">
        <v>0</v>
      </c>
      <c r="K110" s="92">
        <v>0</v>
      </c>
      <c r="L110" s="92">
        <v>0</v>
      </c>
      <c r="M110" s="92">
        <v>0</v>
      </c>
      <c r="N110" s="92">
        <v>0</v>
      </c>
      <c r="O110" s="92">
        <v>0</v>
      </c>
      <c r="P110" s="92">
        <v>0</v>
      </c>
      <c r="Q110" s="92">
        <v>0</v>
      </c>
      <c r="R110" s="92">
        <v>0</v>
      </c>
      <c r="S110" s="92">
        <v>1</v>
      </c>
      <c r="T110" s="92">
        <v>0</v>
      </c>
      <c r="U110" s="376">
        <v>1182</v>
      </c>
      <c r="X110" s="373">
        <v>390</v>
      </c>
      <c r="Y110" s="200">
        <v>0</v>
      </c>
      <c r="Z110" s="200"/>
      <c r="AA110" s="200"/>
      <c r="AB110" s="200"/>
      <c r="AC110" s="200"/>
      <c r="AD110" s="200"/>
      <c r="AE110" s="200">
        <v>2388</v>
      </c>
      <c r="AF110" s="200">
        <v>521</v>
      </c>
      <c r="AG110" s="200">
        <v>26</v>
      </c>
      <c r="AH110" s="200"/>
      <c r="AI110" s="200"/>
      <c r="AJ110" s="200"/>
      <c r="AK110" s="200"/>
      <c r="AL110" s="200"/>
      <c r="AM110" s="200"/>
      <c r="AN110" s="200"/>
      <c r="AO110" s="200"/>
      <c r="AP110" s="200"/>
      <c r="AQ110" s="53"/>
      <c r="AR110" s="53"/>
    </row>
    <row r="111" spans="1:44" ht="15" customHeight="1">
      <c r="A111" s="374" t="s">
        <v>440</v>
      </c>
      <c r="B111" s="374" t="s">
        <v>483</v>
      </c>
      <c r="C111" s="375">
        <v>101</v>
      </c>
      <c r="D111" s="92">
        <v>0</v>
      </c>
      <c r="E111" s="92">
        <v>3534</v>
      </c>
      <c r="F111" s="92">
        <v>12</v>
      </c>
      <c r="G111" s="92">
        <v>1</v>
      </c>
      <c r="H111" s="92">
        <v>0</v>
      </c>
      <c r="I111" s="92">
        <v>752</v>
      </c>
      <c r="J111" s="92">
        <v>2260</v>
      </c>
      <c r="K111" s="92">
        <v>132</v>
      </c>
      <c r="L111" s="92">
        <v>0</v>
      </c>
      <c r="M111" s="92">
        <v>0</v>
      </c>
      <c r="N111" s="92">
        <v>0</v>
      </c>
      <c r="O111" s="92">
        <v>0</v>
      </c>
      <c r="P111" s="92">
        <v>0</v>
      </c>
      <c r="Q111" s="92">
        <v>0</v>
      </c>
      <c r="R111" s="92">
        <v>0</v>
      </c>
      <c r="S111" s="92">
        <v>0</v>
      </c>
      <c r="T111" s="92">
        <v>0</v>
      </c>
      <c r="U111" s="376">
        <v>6691</v>
      </c>
      <c r="X111" s="373">
        <v>467</v>
      </c>
      <c r="Y111" s="200">
        <v>0</v>
      </c>
      <c r="Z111" s="200"/>
      <c r="AA111" s="200"/>
      <c r="AB111" s="200"/>
      <c r="AC111" s="200"/>
      <c r="AD111" s="200"/>
      <c r="AE111" s="200">
        <v>560</v>
      </c>
      <c r="AF111" s="200">
        <v>227</v>
      </c>
      <c r="AG111" s="200">
        <v>4</v>
      </c>
      <c r="AH111" s="200"/>
      <c r="AI111" s="200"/>
      <c r="AJ111" s="200"/>
      <c r="AK111" s="200"/>
      <c r="AL111" s="200"/>
      <c r="AM111" s="200"/>
      <c r="AN111" s="200"/>
      <c r="AO111" s="200"/>
      <c r="AP111" s="200"/>
      <c r="AQ111" s="53"/>
      <c r="AR111" s="53"/>
    </row>
    <row r="112" spans="1:44" ht="15" customHeight="1">
      <c r="A112" s="374" t="s">
        <v>441</v>
      </c>
      <c r="B112" s="374" t="s">
        <v>483</v>
      </c>
      <c r="C112" s="375">
        <v>145</v>
      </c>
      <c r="D112" s="92">
        <v>0</v>
      </c>
      <c r="E112" s="92">
        <v>438</v>
      </c>
      <c r="F112" s="92">
        <v>8</v>
      </c>
      <c r="G112" s="92">
        <v>1</v>
      </c>
      <c r="H112" s="92">
        <v>0</v>
      </c>
      <c r="I112" s="92">
        <v>264</v>
      </c>
      <c r="J112" s="92">
        <v>0</v>
      </c>
      <c r="K112" s="92">
        <v>0</v>
      </c>
      <c r="L112" s="92">
        <v>2</v>
      </c>
      <c r="M112" s="92">
        <v>0</v>
      </c>
      <c r="N112" s="92">
        <v>0</v>
      </c>
      <c r="O112" s="92">
        <v>0</v>
      </c>
      <c r="P112" s="92">
        <v>0</v>
      </c>
      <c r="Q112" s="92">
        <v>0</v>
      </c>
      <c r="R112" s="92">
        <v>0</v>
      </c>
      <c r="S112" s="92">
        <v>0</v>
      </c>
      <c r="T112" s="92">
        <v>0</v>
      </c>
      <c r="U112" s="376">
        <v>713</v>
      </c>
      <c r="X112" s="373">
        <v>576</v>
      </c>
      <c r="Y112" s="200">
        <v>0</v>
      </c>
      <c r="Z112" s="200"/>
      <c r="AA112" s="200"/>
      <c r="AB112" s="200"/>
      <c r="AC112" s="200">
        <v>57</v>
      </c>
      <c r="AD112" s="200"/>
      <c r="AE112" s="200">
        <v>447</v>
      </c>
      <c r="AF112" s="200">
        <v>88</v>
      </c>
      <c r="AG112" s="200"/>
      <c r="AH112" s="200">
        <v>7</v>
      </c>
      <c r="AI112" s="200"/>
      <c r="AJ112" s="200">
        <v>364</v>
      </c>
      <c r="AK112" s="200"/>
      <c r="AL112" s="200"/>
      <c r="AM112" s="200"/>
      <c r="AN112" s="200"/>
      <c r="AO112" s="200"/>
      <c r="AP112" s="200"/>
      <c r="AQ112" s="53"/>
      <c r="AR112" s="53"/>
    </row>
    <row r="113" spans="1:44" ht="15" customHeight="1">
      <c r="A113" s="374" t="s">
        <v>442</v>
      </c>
      <c r="B113" s="374" t="s">
        <v>483</v>
      </c>
      <c r="C113" s="375">
        <v>209</v>
      </c>
      <c r="D113" s="92">
        <v>2</v>
      </c>
      <c r="E113" s="92">
        <v>1964</v>
      </c>
      <c r="F113" s="92">
        <v>8</v>
      </c>
      <c r="G113" s="92">
        <v>227</v>
      </c>
      <c r="H113" s="92">
        <v>0</v>
      </c>
      <c r="I113" s="92">
        <v>882</v>
      </c>
      <c r="J113" s="92">
        <v>0</v>
      </c>
      <c r="K113" s="92">
        <v>0</v>
      </c>
      <c r="L113" s="92">
        <v>0</v>
      </c>
      <c r="M113" s="92">
        <v>0</v>
      </c>
      <c r="N113" s="92">
        <v>0</v>
      </c>
      <c r="O113" s="92">
        <v>0</v>
      </c>
      <c r="P113" s="92">
        <v>0</v>
      </c>
      <c r="Q113" s="92">
        <v>0</v>
      </c>
      <c r="R113" s="92">
        <v>0</v>
      </c>
      <c r="S113" s="92">
        <v>0</v>
      </c>
      <c r="T113" s="92">
        <v>0</v>
      </c>
      <c r="U113" s="376">
        <v>3083</v>
      </c>
      <c r="X113" s="373">
        <v>642</v>
      </c>
      <c r="Y113" s="200">
        <v>1</v>
      </c>
      <c r="Z113" s="200"/>
      <c r="AA113" s="200">
        <v>153</v>
      </c>
      <c r="AB113" s="200"/>
      <c r="AC113" s="200"/>
      <c r="AD113" s="200"/>
      <c r="AE113" s="200">
        <v>1388</v>
      </c>
      <c r="AF113" s="200">
        <v>551</v>
      </c>
      <c r="AG113" s="200">
        <v>7</v>
      </c>
      <c r="AH113" s="200"/>
      <c r="AI113" s="200"/>
      <c r="AJ113" s="200"/>
      <c r="AK113" s="200"/>
      <c r="AL113" s="200"/>
      <c r="AM113" s="200"/>
      <c r="AN113" s="200"/>
      <c r="AO113" s="200"/>
      <c r="AP113" s="200"/>
      <c r="AQ113" s="53"/>
      <c r="AR113" s="53"/>
    </row>
    <row r="114" spans="1:44" ht="15" customHeight="1">
      <c r="A114" s="374" t="s">
        <v>443</v>
      </c>
      <c r="B114" s="374" t="s">
        <v>483</v>
      </c>
      <c r="C114" s="375">
        <v>282</v>
      </c>
      <c r="D114" s="92">
        <v>0</v>
      </c>
      <c r="E114" s="92">
        <v>4650</v>
      </c>
      <c r="F114" s="92">
        <v>18</v>
      </c>
      <c r="G114" s="92">
        <v>0</v>
      </c>
      <c r="H114" s="92">
        <v>0</v>
      </c>
      <c r="I114" s="92">
        <v>925</v>
      </c>
      <c r="J114" s="92">
        <v>0</v>
      </c>
      <c r="K114" s="92">
        <v>0</v>
      </c>
      <c r="L114" s="92">
        <v>2</v>
      </c>
      <c r="M114" s="92">
        <v>9</v>
      </c>
      <c r="N114" s="92">
        <v>0</v>
      </c>
      <c r="O114" s="92">
        <v>0</v>
      </c>
      <c r="P114" s="92">
        <v>0</v>
      </c>
      <c r="Q114" s="92">
        <v>0</v>
      </c>
      <c r="R114" s="92">
        <v>0</v>
      </c>
      <c r="S114" s="92">
        <v>0</v>
      </c>
      <c r="T114" s="92">
        <v>0</v>
      </c>
      <c r="U114" s="376">
        <v>5604</v>
      </c>
      <c r="X114" s="373">
        <v>679</v>
      </c>
      <c r="Y114" s="200">
        <v>4</v>
      </c>
      <c r="Z114" s="200"/>
      <c r="AA114" s="200"/>
      <c r="AB114" s="200"/>
      <c r="AC114" s="200">
        <v>2</v>
      </c>
      <c r="AD114" s="200"/>
      <c r="AE114" s="200">
        <v>3399</v>
      </c>
      <c r="AF114" s="200">
        <v>740</v>
      </c>
      <c r="AG114" s="200">
        <v>13</v>
      </c>
      <c r="AH114" s="200">
        <v>19</v>
      </c>
      <c r="AI114" s="200"/>
      <c r="AJ114" s="200">
        <v>707</v>
      </c>
      <c r="AK114" s="200"/>
      <c r="AL114" s="200"/>
      <c r="AM114" s="200"/>
      <c r="AN114" s="200"/>
      <c r="AO114" s="200"/>
      <c r="AP114" s="200"/>
      <c r="AQ114" s="53"/>
      <c r="AR114" s="53"/>
    </row>
    <row r="115" spans="1:44" ht="15" customHeight="1">
      <c r="A115" s="374" t="s">
        <v>444</v>
      </c>
      <c r="B115" s="374" t="s">
        <v>483</v>
      </c>
      <c r="C115" s="375">
        <v>353</v>
      </c>
      <c r="D115" s="92">
        <v>0</v>
      </c>
      <c r="E115" s="92">
        <v>472</v>
      </c>
      <c r="F115" s="92">
        <v>2</v>
      </c>
      <c r="G115" s="92">
        <v>0</v>
      </c>
      <c r="H115" s="92">
        <v>0</v>
      </c>
      <c r="I115" s="92">
        <v>61</v>
      </c>
      <c r="J115" s="92">
        <v>229</v>
      </c>
      <c r="K115" s="92">
        <v>6</v>
      </c>
      <c r="L115" s="92">
        <v>1</v>
      </c>
      <c r="M115" s="92">
        <v>0</v>
      </c>
      <c r="N115" s="92">
        <v>0</v>
      </c>
      <c r="O115" s="92">
        <v>0</v>
      </c>
      <c r="P115" s="92">
        <v>0</v>
      </c>
      <c r="Q115" s="92">
        <v>0</v>
      </c>
      <c r="R115" s="92">
        <v>0</v>
      </c>
      <c r="S115" s="92">
        <v>0</v>
      </c>
      <c r="T115" s="92">
        <v>0</v>
      </c>
      <c r="U115" s="376">
        <v>771</v>
      </c>
      <c r="X115" s="373">
        <v>789</v>
      </c>
      <c r="Y115" s="200">
        <v>2</v>
      </c>
      <c r="Z115" s="200"/>
      <c r="AA115" s="200"/>
      <c r="AB115" s="200"/>
      <c r="AC115" s="200"/>
      <c r="AD115" s="200"/>
      <c r="AE115" s="200">
        <v>2471</v>
      </c>
      <c r="AF115" s="200">
        <v>219</v>
      </c>
      <c r="AG115" s="200">
        <v>18</v>
      </c>
      <c r="AH115" s="200">
        <v>82</v>
      </c>
      <c r="AI115" s="200"/>
      <c r="AJ115" s="200">
        <v>1358</v>
      </c>
      <c r="AK115" s="200"/>
      <c r="AL115" s="200"/>
      <c r="AM115" s="200"/>
      <c r="AN115" s="200"/>
      <c r="AO115" s="200"/>
      <c r="AP115" s="200"/>
      <c r="AQ115" s="53"/>
      <c r="AR115" s="53"/>
    </row>
    <row r="116" spans="1:44" ht="15" customHeight="1">
      <c r="A116" s="374" t="s">
        <v>445</v>
      </c>
      <c r="B116" s="374" t="s">
        <v>483</v>
      </c>
      <c r="C116" s="375">
        <v>364</v>
      </c>
      <c r="D116" s="92">
        <v>2</v>
      </c>
      <c r="E116" s="92">
        <v>2504</v>
      </c>
      <c r="F116" s="92">
        <v>13</v>
      </c>
      <c r="G116" s="92">
        <v>0</v>
      </c>
      <c r="H116" s="92">
        <v>0</v>
      </c>
      <c r="I116" s="92">
        <v>1058</v>
      </c>
      <c r="J116" s="92">
        <v>0</v>
      </c>
      <c r="K116" s="92">
        <v>0</v>
      </c>
      <c r="L116" s="92">
        <v>0</v>
      </c>
      <c r="M116" s="92">
        <v>0</v>
      </c>
      <c r="N116" s="92">
        <v>0</v>
      </c>
      <c r="O116" s="92">
        <v>4</v>
      </c>
      <c r="P116" s="92">
        <v>0</v>
      </c>
      <c r="Q116" s="92">
        <v>0</v>
      </c>
      <c r="R116" s="92">
        <v>0</v>
      </c>
      <c r="S116" s="92">
        <v>0</v>
      </c>
      <c r="T116" s="92">
        <v>0</v>
      </c>
      <c r="U116" s="376">
        <v>3581</v>
      </c>
      <c r="X116" s="373">
        <v>792</v>
      </c>
      <c r="Y116" s="200">
        <v>3</v>
      </c>
      <c r="Z116" s="200"/>
      <c r="AA116" s="200"/>
      <c r="AB116" s="200"/>
      <c r="AC116" s="200"/>
      <c r="AD116" s="200"/>
      <c r="AE116" s="200">
        <v>1377</v>
      </c>
      <c r="AF116" s="200">
        <v>319</v>
      </c>
      <c r="AG116" s="200">
        <v>11</v>
      </c>
      <c r="AH116" s="200"/>
      <c r="AI116" s="200"/>
      <c r="AJ116" s="200"/>
      <c r="AK116" s="200"/>
      <c r="AL116" s="200"/>
      <c r="AM116" s="200"/>
      <c r="AN116" s="200"/>
      <c r="AO116" s="200"/>
      <c r="AP116" s="200"/>
      <c r="AQ116" s="53"/>
      <c r="AR116" s="53"/>
    </row>
    <row r="117" spans="1:44" ht="15" customHeight="1">
      <c r="A117" s="374" t="s">
        <v>446</v>
      </c>
      <c r="B117" s="374" t="s">
        <v>483</v>
      </c>
      <c r="C117" s="375">
        <v>368</v>
      </c>
      <c r="D117" s="92">
        <v>0</v>
      </c>
      <c r="E117" s="92">
        <v>1787</v>
      </c>
      <c r="F117" s="92">
        <v>5</v>
      </c>
      <c r="G117" s="92">
        <v>103</v>
      </c>
      <c r="H117" s="92">
        <v>0</v>
      </c>
      <c r="I117" s="92">
        <v>20</v>
      </c>
      <c r="J117" s="92">
        <v>1133</v>
      </c>
      <c r="K117" s="92">
        <v>163</v>
      </c>
      <c r="L117" s="92">
        <v>2</v>
      </c>
      <c r="M117" s="92">
        <v>0</v>
      </c>
      <c r="N117" s="92">
        <v>0</v>
      </c>
      <c r="O117" s="92">
        <v>0</v>
      </c>
      <c r="P117" s="92">
        <v>0</v>
      </c>
      <c r="Q117" s="92">
        <v>0</v>
      </c>
      <c r="R117" s="92">
        <v>0</v>
      </c>
      <c r="S117" s="92">
        <v>0</v>
      </c>
      <c r="T117" s="92">
        <v>0</v>
      </c>
      <c r="U117" s="376">
        <v>3213</v>
      </c>
      <c r="X117" s="373">
        <v>809</v>
      </c>
      <c r="Y117" s="200">
        <v>0</v>
      </c>
      <c r="Z117" s="200"/>
      <c r="AA117" s="200"/>
      <c r="AB117" s="200">
        <v>1</v>
      </c>
      <c r="AC117" s="200">
        <v>1</v>
      </c>
      <c r="AD117" s="200"/>
      <c r="AE117" s="200">
        <v>2741</v>
      </c>
      <c r="AF117" s="200">
        <v>446</v>
      </c>
      <c r="AG117" s="200">
        <v>11</v>
      </c>
      <c r="AH117" s="200"/>
      <c r="AI117" s="200"/>
      <c r="AJ117" s="200"/>
      <c r="AK117" s="200"/>
      <c r="AL117" s="200"/>
      <c r="AM117" s="200"/>
      <c r="AN117" s="200"/>
      <c r="AO117" s="200"/>
      <c r="AP117" s="200"/>
      <c r="AQ117" s="53"/>
      <c r="AR117" s="53"/>
    </row>
    <row r="118" spans="1:44" ht="15" customHeight="1">
      <c r="A118" s="374" t="s">
        <v>447</v>
      </c>
      <c r="B118" s="374" t="s">
        <v>483</v>
      </c>
      <c r="C118" s="375">
        <v>390</v>
      </c>
      <c r="D118" s="92">
        <v>0</v>
      </c>
      <c r="E118" s="92">
        <v>2388</v>
      </c>
      <c r="F118" s="92">
        <v>26</v>
      </c>
      <c r="G118" s="92">
        <v>0</v>
      </c>
      <c r="H118" s="92">
        <v>0</v>
      </c>
      <c r="I118" s="92">
        <v>521</v>
      </c>
      <c r="J118" s="92">
        <v>0</v>
      </c>
      <c r="K118" s="92">
        <v>0</v>
      </c>
      <c r="L118" s="92">
        <v>0</v>
      </c>
      <c r="M118" s="92">
        <v>0</v>
      </c>
      <c r="N118" s="92">
        <v>0</v>
      </c>
      <c r="O118" s="92">
        <v>0</v>
      </c>
      <c r="P118" s="92">
        <v>0</v>
      </c>
      <c r="Q118" s="92">
        <v>0</v>
      </c>
      <c r="R118" s="92">
        <v>0</v>
      </c>
      <c r="S118" s="92">
        <v>0</v>
      </c>
      <c r="T118" s="92">
        <v>0</v>
      </c>
      <c r="U118" s="376">
        <v>2935</v>
      </c>
      <c r="X118" s="373">
        <v>847</v>
      </c>
      <c r="Y118" s="200">
        <v>1</v>
      </c>
      <c r="Z118" s="200"/>
      <c r="AA118" s="200"/>
      <c r="AB118" s="200"/>
      <c r="AC118" s="200"/>
      <c r="AD118" s="200"/>
      <c r="AE118" s="200">
        <v>3676</v>
      </c>
      <c r="AF118" s="200">
        <v>1314</v>
      </c>
      <c r="AG118" s="200">
        <v>24</v>
      </c>
      <c r="AH118" s="200"/>
      <c r="AI118" s="200"/>
      <c r="AJ118" s="200"/>
      <c r="AK118" s="200"/>
      <c r="AL118" s="200"/>
      <c r="AM118" s="200"/>
      <c r="AN118" s="200"/>
      <c r="AO118" s="200"/>
      <c r="AP118" s="200"/>
      <c r="AQ118" s="53"/>
      <c r="AR118" s="53"/>
    </row>
    <row r="119" spans="1:44" ht="15" customHeight="1">
      <c r="A119" s="374" t="s">
        <v>448</v>
      </c>
      <c r="B119" s="374" t="s">
        <v>483</v>
      </c>
      <c r="C119" s="375">
        <v>467</v>
      </c>
      <c r="D119" s="92">
        <v>0</v>
      </c>
      <c r="E119" s="92">
        <v>560</v>
      </c>
      <c r="F119" s="92">
        <v>4</v>
      </c>
      <c r="G119" s="92">
        <v>0</v>
      </c>
      <c r="H119" s="92">
        <v>0</v>
      </c>
      <c r="I119" s="92">
        <v>227</v>
      </c>
      <c r="J119" s="92">
        <v>0</v>
      </c>
      <c r="K119" s="92">
        <v>0</v>
      </c>
      <c r="L119" s="92">
        <v>0</v>
      </c>
      <c r="M119" s="92">
        <v>0</v>
      </c>
      <c r="N119" s="92">
        <v>0</v>
      </c>
      <c r="O119" s="92">
        <v>0</v>
      </c>
      <c r="P119" s="92">
        <v>0</v>
      </c>
      <c r="Q119" s="92">
        <v>0</v>
      </c>
      <c r="R119" s="92">
        <v>0</v>
      </c>
      <c r="S119" s="92">
        <v>0</v>
      </c>
      <c r="T119" s="92">
        <v>0</v>
      </c>
      <c r="U119" s="376">
        <v>791</v>
      </c>
      <c r="X119" s="373">
        <v>856</v>
      </c>
      <c r="Y119" s="200">
        <v>0</v>
      </c>
      <c r="Z119" s="200"/>
      <c r="AA119" s="200"/>
      <c r="AB119" s="200"/>
      <c r="AC119" s="200"/>
      <c r="AD119" s="200"/>
      <c r="AE119" s="200">
        <v>991</v>
      </c>
      <c r="AF119" s="200">
        <v>380</v>
      </c>
      <c r="AG119" s="200">
        <v>4</v>
      </c>
      <c r="AH119" s="200"/>
      <c r="AI119" s="200"/>
      <c r="AJ119" s="200"/>
      <c r="AK119" s="200"/>
      <c r="AL119" s="200"/>
      <c r="AM119" s="200"/>
      <c r="AN119" s="200"/>
      <c r="AO119" s="200"/>
      <c r="AP119" s="200"/>
      <c r="AQ119" s="53"/>
      <c r="AR119" s="53"/>
    </row>
    <row r="120" spans="1:44" ht="15" customHeight="1">
      <c r="A120" s="374" t="s">
        <v>449</v>
      </c>
      <c r="B120" s="374" t="s">
        <v>483</v>
      </c>
      <c r="C120" s="375">
        <v>576</v>
      </c>
      <c r="D120" s="92">
        <v>57</v>
      </c>
      <c r="E120" s="92">
        <v>447</v>
      </c>
      <c r="F120" s="92">
        <v>0</v>
      </c>
      <c r="G120" s="92">
        <v>0</v>
      </c>
      <c r="H120" s="92">
        <v>0</v>
      </c>
      <c r="I120" s="92">
        <v>88</v>
      </c>
      <c r="J120" s="92">
        <v>364</v>
      </c>
      <c r="K120" s="92">
        <v>7</v>
      </c>
      <c r="L120" s="92">
        <v>0</v>
      </c>
      <c r="M120" s="92">
        <v>0</v>
      </c>
      <c r="N120" s="92">
        <v>0</v>
      </c>
      <c r="O120" s="92">
        <v>0</v>
      </c>
      <c r="P120" s="92">
        <v>0</v>
      </c>
      <c r="Q120" s="92">
        <v>0</v>
      </c>
      <c r="R120" s="92">
        <v>0</v>
      </c>
      <c r="S120" s="92">
        <v>0</v>
      </c>
      <c r="T120" s="92">
        <v>0</v>
      </c>
      <c r="U120" s="376">
        <v>963</v>
      </c>
      <c r="X120" s="373">
        <v>861</v>
      </c>
      <c r="Y120" s="200">
        <v>6</v>
      </c>
      <c r="Z120" s="200"/>
      <c r="AA120" s="200"/>
      <c r="AB120" s="200">
        <v>1</v>
      </c>
      <c r="AC120" s="200">
        <v>1</v>
      </c>
      <c r="AD120" s="200"/>
      <c r="AE120" s="200">
        <v>2576</v>
      </c>
      <c r="AF120" s="200">
        <v>670</v>
      </c>
      <c r="AG120" s="200">
        <v>9</v>
      </c>
      <c r="AH120" s="200"/>
      <c r="AI120" s="200"/>
      <c r="AJ120" s="200"/>
      <c r="AK120" s="200"/>
      <c r="AL120" s="200"/>
      <c r="AM120" s="200"/>
      <c r="AN120" s="200"/>
      <c r="AO120" s="200"/>
      <c r="AP120" s="200"/>
      <c r="AQ120" s="53"/>
      <c r="AR120" s="53"/>
    </row>
    <row r="121" spans="1:44" ht="15" customHeight="1">
      <c r="A121" s="374" t="s">
        <v>450</v>
      </c>
      <c r="B121" s="374" t="s">
        <v>483</v>
      </c>
      <c r="C121" s="375">
        <v>642</v>
      </c>
      <c r="D121" s="92">
        <v>0</v>
      </c>
      <c r="E121" s="92">
        <v>1388</v>
      </c>
      <c r="F121" s="92">
        <v>7</v>
      </c>
      <c r="G121" s="92">
        <v>153</v>
      </c>
      <c r="H121" s="92">
        <v>0</v>
      </c>
      <c r="I121" s="92">
        <v>551</v>
      </c>
      <c r="J121" s="92">
        <v>0</v>
      </c>
      <c r="K121" s="92">
        <v>0</v>
      </c>
      <c r="L121" s="92">
        <v>1</v>
      </c>
      <c r="M121" s="92">
        <v>0</v>
      </c>
      <c r="N121" s="92">
        <v>0</v>
      </c>
      <c r="O121" s="92">
        <v>0</v>
      </c>
      <c r="P121" s="92">
        <v>0</v>
      </c>
      <c r="Q121" s="92">
        <v>0</v>
      </c>
      <c r="R121" s="92">
        <v>0</v>
      </c>
      <c r="S121" s="92">
        <v>0</v>
      </c>
      <c r="T121" s="92">
        <v>0</v>
      </c>
      <c r="U121" s="376">
        <v>2100</v>
      </c>
      <c r="X121" s="373">
        <v>1</v>
      </c>
      <c r="Y121" s="200">
        <v>4047</v>
      </c>
      <c r="Z121" s="200">
        <v>939</v>
      </c>
      <c r="AA121" s="200">
        <v>251614</v>
      </c>
      <c r="AB121" s="200">
        <v>89456</v>
      </c>
      <c r="AC121" s="200">
        <v>1410614</v>
      </c>
      <c r="AD121" s="200">
        <v>2</v>
      </c>
      <c r="AE121" s="200">
        <v>181696</v>
      </c>
      <c r="AF121" s="200">
        <v>44809</v>
      </c>
      <c r="AG121" s="200">
        <v>7094</v>
      </c>
      <c r="AH121" s="200">
        <v>2222</v>
      </c>
      <c r="AI121" s="200"/>
      <c r="AJ121" s="200">
        <v>5814</v>
      </c>
      <c r="AK121" s="200"/>
      <c r="AL121" s="200"/>
      <c r="AM121" s="200">
        <v>3</v>
      </c>
      <c r="AN121" s="200">
        <v>1</v>
      </c>
      <c r="AO121" s="200"/>
      <c r="AP121" s="200"/>
      <c r="AQ121" s="53"/>
      <c r="AR121" s="53"/>
    </row>
    <row r="122" spans="1:44" ht="15" customHeight="1">
      <c r="A122" s="374" t="s">
        <v>451</v>
      </c>
      <c r="B122" s="374" t="s">
        <v>483</v>
      </c>
      <c r="C122" s="375">
        <v>679</v>
      </c>
      <c r="D122" s="92">
        <v>2</v>
      </c>
      <c r="E122" s="92">
        <v>3399</v>
      </c>
      <c r="F122" s="92">
        <v>13</v>
      </c>
      <c r="G122" s="92">
        <v>0</v>
      </c>
      <c r="H122" s="92">
        <v>0</v>
      </c>
      <c r="I122" s="92">
        <v>740</v>
      </c>
      <c r="J122" s="92">
        <v>707</v>
      </c>
      <c r="K122" s="92">
        <v>19</v>
      </c>
      <c r="L122" s="92">
        <v>4</v>
      </c>
      <c r="M122" s="92">
        <v>0</v>
      </c>
      <c r="N122" s="92">
        <v>0</v>
      </c>
      <c r="O122" s="92">
        <v>0</v>
      </c>
      <c r="P122" s="92">
        <v>0</v>
      </c>
      <c r="Q122" s="92">
        <v>0</v>
      </c>
      <c r="R122" s="92">
        <v>0</v>
      </c>
      <c r="S122" s="92">
        <v>0</v>
      </c>
      <c r="T122" s="92">
        <v>0</v>
      </c>
      <c r="U122" s="376">
        <v>4884</v>
      </c>
      <c r="X122" s="373">
        <v>79</v>
      </c>
      <c r="Y122" s="200">
        <v>19</v>
      </c>
      <c r="Z122" s="200">
        <v>51</v>
      </c>
      <c r="AA122" s="200">
        <v>1920</v>
      </c>
      <c r="AB122" s="200"/>
      <c r="AC122" s="200">
        <v>16667</v>
      </c>
      <c r="AD122" s="200"/>
      <c r="AE122" s="200">
        <v>4449</v>
      </c>
      <c r="AF122" s="200">
        <v>1943</v>
      </c>
      <c r="AG122" s="200">
        <v>82</v>
      </c>
      <c r="AH122" s="200"/>
      <c r="AI122" s="200"/>
      <c r="AJ122" s="200"/>
      <c r="AK122" s="200"/>
      <c r="AL122" s="200"/>
      <c r="AM122" s="200"/>
      <c r="AN122" s="200"/>
      <c r="AO122" s="200"/>
      <c r="AP122" s="200"/>
      <c r="AQ122" s="53"/>
      <c r="AR122" s="53"/>
    </row>
    <row r="123" spans="1:44" ht="15" customHeight="1">
      <c r="A123" s="374" t="s">
        <v>452</v>
      </c>
      <c r="B123" s="374" t="s">
        <v>483</v>
      </c>
      <c r="C123" s="375">
        <v>789</v>
      </c>
      <c r="D123" s="92">
        <v>0</v>
      </c>
      <c r="E123" s="92">
        <v>2471</v>
      </c>
      <c r="F123" s="92">
        <v>18</v>
      </c>
      <c r="G123" s="92">
        <v>0</v>
      </c>
      <c r="H123" s="92">
        <v>0</v>
      </c>
      <c r="I123" s="92">
        <v>219</v>
      </c>
      <c r="J123" s="92">
        <v>1358</v>
      </c>
      <c r="K123" s="92">
        <v>82</v>
      </c>
      <c r="L123" s="92">
        <v>2</v>
      </c>
      <c r="M123" s="92">
        <v>0</v>
      </c>
      <c r="N123" s="92">
        <v>0</v>
      </c>
      <c r="O123" s="92">
        <v>0</v>
      </c>
      <c r="P123" s="92">
        <v>0</v>
      </c>
      <c r="Q123" s="92">
        <v>0</v>
      </c>
      <c r="R123" s="92">
        <v>0</v>
      </c>
      <c r="S123" s="92">
        <v>0</v>
      </c>
      <c r="T123" s="92">
        <v>0</v>
      </c>
      <c r="U123" s="376">
        <v>4150</v>
      </c>
      <c r="X123" s="373">
        <v>88</v>
      </c>
      <c r="Y123" s="200">
        <v>524</v>
      </c>
      <c r="Z123" s="200">
        <v>517</v>
      </c>
      <c r="AA123" s="200">
        <v>50350</v>
      </c>
      <c r="AB123" s="200">
        <v>10650</v>
      </c>
      <c r="AC123" s="200">
        <v>239834</v>
      </c>
      <c r="AD123" s="200">
        <v>1</v>
      </c>
      <c r="AE123" s="200">
        <v>36452</v>
      </c>
      <c r="AF123" s="200">
        <v>6775</v>
      </c>
      <c r="AG123" s="200">
        <v>1559</v>
      </c>
      <c r="AH123" s="200"/>
      <c r="AI123" s="200"/>
      <c r="AJ123" s="200"/>
      <c r="AK123" s="200"/>
      <c r="AL123" s="200">
        <v>2</v>
      </c>
      <c r="AM123" s="200"/>
      <c r="AN123" s="200"/>
      <c r="AO123" s="200"/>
      <c r="AP123" s="200"/>
      <c r="AQ123" s="53"/>
      <c r="AR123" s="53"/>
    </row>
    <row r="124" spans="1:44" ht="15" customHeight="1">
      <c r="A124" s="374" t="s">
        <v>453</v>
      </c>
      <c r="B124" s="374" t="s">
        <v>483</v>
      </c>
      <c r="C124" s="375">
        <v>792</v>
      </c>
      <c r="D124" s="92">
        <v>0</v>
      </c>
      <c r="E124" s="92">
        <v>1377</v>
      </c>
      <c r="F124" s="92">
        <v>11</v>
      </c>
      <c r="G124" s="92">
        <v>0</v>
      </c>
      <c r="H124" s="92">
        <v>0</v>
      </c>
      <c r="I124" s="92">
        <v>319</v>
      </c>
      <c r="J124" s="92">
        <v>0</v>
      </c>
      <c r="K124" s="92">
        <v>0</v>
      </c>
      <c r="L124" s="92">
        <v>3</v>
      </c>
      <c r="M124" s="92">
        <v>0</v>
      </c>
      <c r="N124" s="92">
        <v>0</v>
      </c>
      <c r="O124" s="92">
        <v>0</v>
      </c>
      <c r="P124" s="92">
        <v>0</v>
      </c>
      <c r="Q124" s="92">
        <v>0</v>
      </c>
      <c r="R124" s="92">
        <v>0</v>
      </c>
      <c r="S124" s="92">
        <v>0</v>
      </c>
      <c r="T124" s="92">
        <v>0</v>
      </c>
      <c r="U124" s="376">
        <v>1710</v>
      </c>
      <c r="X124" s="373">
        <v>129</v>
      </c>
      <c r="Y124" s="200">
        <v>51</v>
      </c>
      <c r="Z124" s="200">
        <v>47</v>
      </c>
      <c r="AA124" s="200">
        <v>3634</v>
      </c>
      <c r="AB124" s="200"/>
      <c r="AC124" s="200">
        <v>60905</v>
      </c>
      <c r="AD124" s="200">
        <v>1</v>
      </c>
      <c r="AE124" s="200">
        <v>6200</v>
      </c>
      <c r="AF124" s="200">
        <v>1601</v>
      </c>
      <c r="AG124" s="200">
        <v>125</v>
      </c>
      <c r="AH124" s="200"/>
      <c r="AI124" s="200"/>
      <c r="AJ124" s="200"/>
      <c r="AK124" s="200"/>
      <c r="AL124" s="200"/>
      <c r="AM124" s="200"/>
      <c r="AN124" s="200"/>
      <c r="AO124" s="200"/>
      <c r="AP124" s="200"/>
      <c r="AQ124" s="53"/>
      <c r="AR124" s="53"/>
    </row>
    <row r="125" spans="1:44" ht="15" customHeight="1">
      <c r="A125" s="374" t="s">
        <v>454</v>
      </c>
      <c r="B125" s="374" t="s">
        <v>483</v>
      </c>
      <c r="C125" s="375">
        <v>809</v>
      </c>
      <c r="D125" s="92">
        <v>1</v>
      </c>
      <c r="E125" s="92">
        <v>2741</v>
      </c>
      <c r="F125" s="92">
        <v>11</v>
      </c>
      <c r="G125" s="92">
        <v>0</v>
      </c>
      <c r="H125" s="92">
        <v>1</v>
      </c>
      <c r="I125" s="92">
        <v>446</v>
      </c>
      <c r="J125" s="92">
        <v>0</v>
      </c>
      <c r="K125" s="92">
        <v>0</v>
      </c>
      <c r="L125" s="92">
        <v>0</v>
      </c>
      <c r="M125" s="92">
        <v>0</v>
      </c>
      <c r="N125" s="92">
        <v>0</v>
      </c>
      <c r="O125" s="92">
        <v>0</v>
      </c>
      <c r="P125" s="92">
        <v>0</v>
      </c>
      <c r="Q125" s="92">
        <v>0</v>
      </c>
      <c r="R125" s="92">
        <v>0</v>
      </c>
      <c r="S125" s="92">
        <v>0</v>
      </c>
      <c r="T125" s="92">
        <v>0</v>
      </c>
      <c r="U125" s="376">
        <v>3200</v>
      </c>
      <c r="X125" s="373">
        <v>212</v>
      </c>
      <c r="Y125" s="200">
        <v>129</v>
      </c>
      <c r="Z125" s="200">
        <v>61</v>
      </c>
      <c r="AA125" s="200">
        <v>932</v>
      </c>
      <c r="AB125" s="200"/>
      <c r="AC125" s="200">
        <v>41160</v>
      </c>
      <c r="AD125" s="200"/>
      <c r="AE125" s="200">
        <v>5450</v>
      </c>
      <c r="AF125" s="200">
        <v>1558</v>
      </c>
      <c r="AG125" s="200">
        <v>96</v>
      </c>
      <c r="AH125" s="200"/>
      <c r="AI125" s="200"/>
      <c r="AJ125" s="200"/>
      <c r="AK125" s="200"/>
      <c r="AL125" s="200"/>
      <c r="AM125" s="200"/>
      <c r="AN125" s="200"/>
      <c r="AO125" s="200"/>
      <c r="AP125" s="200"/>
      <c r="AQ125" s="53"/>
      <c r="AR125" s="53"/>
    </row>
    <row r="126" spans="1:44" ht="15" customHeight="1">
      <c r="A126" s="374" t="s">
        <v>455</v>
      </c>
      <c r="B126" s="374" t="s">
        <v>483</v>
      </c>
      <c r="C126" s="375">
        <v>847</v>
      </c>
      <c r="D126" s="92">
        <v>0</v>
      </c>
      <c r="E126" s="92">
        <v>3676</v>
      </c>
      <c r="F126" s="92">
        <v>24</v>
      </c>
      <c r="G126" s="92">
        <v>0</v>
      </c>
      <c r="H126" s="92">
        <v>0</v>
      </c>
      <c r="I126" s="92">
        <v>1314</v>
      </c>
      <c r="J126" s="92">
        <v>0</v>
      </c>
      <c r="K126" s="92">
        <v>0</v>
      </c>
      <c r="L126" s="92">
        <v>1</v>
      </c>
      <c r="M126" s="92">
        <v>0</v>
      </c>
      <c r="N126" s="92">
        <v>0</v>
      </c>
      <c r="O126" s="92">
        <v>0</v>
      </c>
      <c r="P126" s="92">
        <v>0</v>
      </c>
      <c r="Q126" s="92">
        <v>0</v>
      </c>
      <c r="R126" s="92">
        <v>0</v>
      </c>
      <c r="S126" s="92">
        <v>0</v>
      </c>
      <c r="T126" s="92">
        <v>0</v>
      </c>
      <c r="U126" s="376">
        <v>5015</v>
      </c>
      <c r="X126" s="373">
        <v>266</v>
      </c>
      <c r="Y126" s="200">
        <v>677</v>
      </c>
      <c r="Z126" s="200"/>
      <c r="AA126" s="200">
        <v>12577</v>
      </c>
      <c r="AB126" s="200">
        <v>12422</v>
      </c>
      <c r="AC126" s="200">
        <v>143145</v>
      </c>
      <c r="AD126" s="200">
        <v>1</v>
      </c>
      <c r="AE126" s="200">
        <v>13362</v>
      </c>
      <c r="AF126" s="200">
        <v>1799</v>
      </c>
      <c r="AG126" s="200">
        <v>207</v>
      </c>
      <c r="AH126" s="200"/>
      <c r="AI126" s="200"/>
      <c r="AJ126" s="200">
        <v>1</v>
      </c>
      <c r="AK126" s="200"/>
      <c r="AL126" s="200"/>
      <c r="AM126" s="200"/>
      <c r="AN126" s="200"/>
      <c r="AO126" s="200"/>
      <c r="AP126" s="200"/>
      <c r="AQ126" s="53"/>
      <c r="AR126" s="53"/>
    </row>
    <row r="127" spans="1:44" ht="15" customHeight="1">
      <c r="A127" s="374" t="s">
        <v>456</v>
      </c>
      <c r="B127" s="374" t="s">
        <v>483</v>
      </c>
      <c r="C127" s="375">
        <v>856</v>
      </c>
      <c r="D127" s="92">
        <v>0</v>
      </c>
      <c r="E127" s="92">
        <v>991</v>
      </c>
      <c r="F127" s="92">
        <v>4</v>
      </c>
      <c r="G127" s="92">
        <v>0</v>
      </c>
      <c r="H127" s="92">
        <v>0</v>
      </c>
      <c r="I127" s="92">
        <v>380</v>
      </c>
      <c r="J127" s="92">
        <v>0</v>
      </c>
      <c r="K127" s="92">
        <v>0</v>
      </c>
      <c r="L127" s="92">
        <v>0</v>
      </c>
      <c r="M127" s="92">
        <v>0</v>
      </c>
      <c r="N127" s="92">
        <v>0</v>
      </c>
      <c r="O127" s="92">
        <v>0</v>
      </c>
      <c r="P127" s="92">
        <v>0</v>
      </c>
      <c r="Q127" s="92">
        <v>0</v>
      </c>
      <c r="R127" s="92">
        <v>0</v>
      </c>
      <c r="S127" s="92">
        <v>0</v>
      </c>
      <c r="T127" s="92">
        <v>0</v>
      </c>
      <c r="U127" s="376">
        <v>1375</v>
      </c>
      <c r="X127" s="373">
        <v>308</v>
      </c>
      <c r="Y127" s="200">
        <v>62</v>
      </c>
      <c r="Z127" s="200">
        <v>29</v>
      </c>
      <c r="AA127" s="200">
        <v>2051</v>
      </c>
      <c r="AB127" s="200"/>
      <c r="AC127" s="200">
        <v>29810</v>
      </c>
      <c r="AD127" s="200"/>
      <c r="AE127" s="200">
        <v>3850</v>
      </c>
      <c r="AF127" s="200">
        <v>1531</v>
      </c>
      <c r="AG127" s="200">
        <v>48</v>
      </c>
      <c r="AH127" s="200"/>
      <c r="AI127" s="200"/>
      <c r="AJ127" s="200"/>
      <c r="AK127" s="200"/>
      <c r="AL127" s="200"/>
      <c r="AM127" s="200"/>
      <c r="AN127" s="200"/>
      <c r="AO127" s="200"/>
      <c r="AP127" s="200"/>
      <c r="AQ127" s="53"/>
      <c r="AR127" s="53"/>
    </row>
    <row r="128" spans="1:44" ht="15" customHeight="1">
      <c r="A128" s="374" t="s">
        <v>457</v>
      </c>
      <c r="B128" s="374" t="s">
        <v>483</v>
      </c>
      <c r="C128" s="375">
        <v>861</v>
      </c>
      <c r="D128" s="92">
        <v>1</v>
      </c>
      <c r="E128" s="92">
        <v>2576</v>
      </c>
      <c r="F128" s="92">
        <v>9</v>
      </c>
      <c r="G128" s="92">
        <v>0</v>
      </c>
      <c r="H128" s="92">
        <v>1</v>
      </c>
      <c r="I128" s="92">
        <v>670</v>
      </c>
      <c r="J128" s="92">
        <v>0</v>
      </c>
      <c r="K128" s="92">
        <v>0</v>
      </c>
      <c r="L128" s="92">
        <v>6</v>
      </c>
      <c r="M128" s="92">
        <v>0</v>
      </c>
      <c r="N128" s="92">
        <v>0</v>
      </c>
      <c r="O128" s="92">
        <v>0</v>
      </c>
      <c r="P128" s="92">
        <v>0</v>
      </c>
      <c r="Q128" s="92">
        <v>0</v>
      </c>
      <c r="R128" s="92">
        <v>0</v>
      </c>
      <c r="S128" s="92">
        <v>0</v>
      </c>
      <c r="T128" s="92">
        <v>0</v>
      </c>
      <c r="U128" s="376">
        <v>3263</v>
      </c>
      <c r="X128" s="373">
        <v>360</v>
      </c>
      <c r="Y128" s="200">
        <v>264</v>
      </c>
      <c r="Z128" s="200"/>
      <c r="AA128" s="200">
        <v>38561</v>
      </c>
      <c r="AB128" s="200">
        <v>7647</v>
      </c>
      <c r="AC128" s="200">
        <v>171717</v>
      </c>
      <c r="AD128" s="200">
        <v>2</v>
      </c>
      <c r="AE128" s="200">
        <v>21434</v>
      </c>
      <c r="AF128" s="200">
        <v>3705</v>
      </c>
      <c r="AG128" s="200">
        <v>680</v>
      </c>
      <c r="AH128" s="200">
        <v>211</v>
      </c>
      <c r="AI128" s="200"/>
      <c r="AJ128" s="200">
        <v>509</v>
      </c>
      <c r="AK128" s="200"/>
      <c r="AL128" s="200"/>
      <c r="AM128" s="200"/>
      <c r="AN128" s="200"/>
      <c r="AO128" s="200"/>
      <c r="AP128" s="200"/>
      <c r="AQ128" s="53"/>
      <c r="AR128" s="53"/>
    </row>
    <row r="129" spans="1:44" ht="15" customHeight="1">
      <c r="A129" s="369" t="s">
        <v>740</v>
      </c>
      <c r="B129" s="377"/>
      <c r="C129" s="378"/>
      <c r="D129" s="371">
        <v>2229972</v>
      </c>
      <c r="E129" s="371">
        <v>281654</v>
      </c>
      <c r="F129" s="372">
        <v>10130</v>
      </c>
      <c r="G129" s="371">
        <v>362722</v>
      </c>
      <c r="H129" s="371">
        <v>120207</v>
      </c>
      <c r="I129" s="371">
        <v>65814</v>
      </c>
      <c r="J129" s="371">
        <v>6324</v>
      </c>
      <c r="K129" s="372">
        <v>2433</v>
      </c>
      <c r="L129" s="371">
        <v>6057</v>
      </c>
      <c r="M129" s="372">
        <v>1644</v>
      </c>
      <c r="N129" s="372">
        <v>7</v>
      </c>
      <c r="O129" s="372">
        <v>0</v>
      </c>
      <c r="P129" s="372">
        <v>2</v>
      </c>
      <c r="Q129" s="372">
        <v>3</v>
      </c>
      <c r="R129" s="372">
        <v>0</v>
      </c>
      <c r="S129" s="372">
        <v>0</v>
      </c>
      <c r="T129" s="372">
        <v>1</v>
      </c>
      <c r="U129" s="372">
        <v>3086970</v>
      </c>
      <c r="X129" s="373">
        <v>380</v>
      </c>
      <c r="Y129" s="200">
        <v>107</v>
      </c>
      <c r="Z129" s="200"/>
      <c r="AA129" s="200">
        <v>427</v>
      </c>
      <c r="AB129" s="200">
        <v>6</v>
      </c>
      <c r="AC129" s="200">
        <v>41085</v>
      </c>
      <c r="AD129" s="200"/>
      <c r="AE129" s="200">
        <v>4120</v>
      </c>
      <c r="AF129" s="200">
        <v>1222</v>
      </c>
      <c r="AG129" s="200">
        <v>121</v>
      </c>
      <c r="AH129" s="200"/>
      <c r="AI129" s="200"/>
      <c r="AJ129" s="200"/>
      <c r="AK129" s="200"/>
      <c r="AL129" s="200"/>
      <c r="AM129" s="200"/>
      <c r="AN129" s="200"/>
      <c r="AO129" s="200"/>
      <c r="AP129" s="200"/>
      <c r="AQ129" s="53"/>
      <c r="AR129" s="53"/>
    </row>
    <row r="130" spans="1:44" ht="15" customHeight="1">
      <c r="A130" s="374" t="s">
        <v>458</v>
      </c>
      <c r="B130" s="374" t="s">
        <v>741</v>
      </c>
      <c r="C130" s="375">
        <v>1</v>
      </c>
      <c r="D130" s="92">
        <v>1410614</v>
      </c>
      <c r="E130" s="92">
        <v>181696</v>
      </c>
      <c r="F130" s="92">
        <v>7094</v>
      </c>
      <c r="G130" s="92">
        <v>251614</v>
      </c>
      <c r="H130" s="92">
        <v>89456</v>
      </c>
      <c r="I130" s="92">
        <v>44809</v>
      </c>
      <c r="J130" s="92">
        <v>5814</v>
      </c>
      <c r="K130" s="92">
        <v>2222</v>
      </c>
      <c r="L130" s="92">
        <v>4047</v>
      </c>
      <c r="M130" s="92">
        <v>939</v>
      </c>
      <c r="N130" s="92">
        <v>2</v>
      </c>
      <c r="O130" s="92">
        <v>0</v>
      </c>
      <c r="P130" s="92">
        <v>0</v>
      </c>
      <c r="Q130" s="92">
        <v>3</v>
      </c>
      <c r="R130" s="92">
        <v>0</v>
      </c>
      <c r="S130" s="92">
        <v>0</v>
      </c>
      <c r="T130" s="92">
        <v>1</v>
      </c>
      <c r="U130" s="376">
        <v>1998311</v>
      </c>
      <c r="X130" s="373">
        <v>631</v>
      </c>
      <c r="Y130" s="200">
        <v>177</v>
      </c>
      <c r="Z130" s="200"/>
      <c r="AA130" s="200">
        <v>656</v>
      </c>
      <c r="AB130" s="200">
        <v>26</v>
      </c>
      <c r="AC130" s="200">
        <v>75035</v>
      </c>
      <c r="AD130" s="200"/>
      <c r="AE130" s="200">
        <v>4641</v>
      </c>
      <c r="AF130" s="200">
        <v>871</v>
      </c>
      <c r="AG130" s="200">
        <v>118</v>
      </c>
      <c r="AH130" s="200"/>
      <c r="AI130" s="200"/>
      <c r="AJ130" s="200"/>
      <c r="AK130" s="200"/>
      <c r="AL130" s="200"/>
      <c r="AM130" s="200"/>
      <c r="AN130" s="200"/>
      <c r="AO130" s="200"/>
      <c r="AP130" s="200"/>
      <c r="AQ130" s="53"/>
      <c r="AR130" s="53"/>
    </row>
    <row r="131" spans="1:44" ht="15" customHeight="1">
      <c r="A131" s="374" t="s">
        <v>459</v>
      </c>
      <c r="B131" s="374" t="s">
        <v>741</v>
      </c>
      <c r="C131" s="375">
        <v>79</v>
      </c>
      <c r="D131" s="92">
        <v>16667</v>
      </c>
      <c r="E131" s="92">
        <v>4449</v>
      </c>
      <c r="F131" s="92">
        <v>82</v>
      </c>
      <c r="G131" s="92">
        <v>1920</v>
      </c>
      <c r="H131" s="92">
        <v>0</v>
      </c>
      <c r="I131" s="92">
        <v>1943</v>
      </c>
      <c r="J131" s="92">
        <v>0</v>
      </c>
      <c r="K131" s="92">
        <v>0</v>
      </c>
      <c r="L131" s="92">
        <v>19</v>
      </c>
      <c r="M131" s="92">
        <v>51</v>
      </c>
      <c r="N131" s="92">
        <v>0</v>
      </c>
      <c r="O131" s="92">
        <v>0</v>
      </c>
      <c r="P131" s="92">
        <v>0</v>
      </c>
      <c r="Q131" s="92">
        <v>0</v>
      </c>
      <c r="R131" s="92">
        <v>0</v>
      </c>
      <c r="S131" s="92">
        <v>0</v>
      </c>
      <c r="T131" s="92">
        <v>0</v>
      </c>
      <c r="U131" s="376">
        <v>25131</v>
      </c>
      <c r="AM131" s="373"/>
      <c r="AN131" s="373"/>
      <c r="AO131" s="379"/>
    </row>
    <row r="132" spans="1:44" ht="15" customHeight="1">
      <c r="A132" s="374" t="s">
        <v>460</v>
      </c>
      <c r="B132" s="374" t="s">
        <v>741</v>
      </c>
      <c r="C132" s="375">
        <v>88</v>
      </c>
      <c r="D132" s="92">
        <v>239834</v>
      </c>
      <c r="E132" s="92">
        <v>36452</v>
      </c>
      <c r="F132" s="92">
        <v>1559</v>
      </c>
      <c r="G132" s="92">
        <v>50350</v>
      </c>
      <c r="H132" s="92">
        <v>10650</v>
      </c>
      <c r="I132" s="92">
        <v>6775</v>
      </c>
      <c r="J132" s="92">
        <v>0</v>
      </c>
      <c r="K132" s="92">
        <v>0</v>
      </c>
      <c r="L132" s="92">
        <v>524</v>
      </c>
      <c r="M132" s="92">
        <v>517</v>
      </c>
      <c r="N132" s="92">
        <v>1</v>
      </c>
      <c r="O132" s="92">
        <v>0</v>
      </c>
      <c r="P132" s="92">
        <v>2</v>
      </c>
      <c r="Q132" s="92">
        <v>0</v>
      </c>
      <c r="R132" s="92">
        <v>0</v>
      </c>
      <c r="S132" s="92">
        <v>0</v>
      </c>
      <c r="T132" s="92">
        <v>0</v>
      </c>
      <c r="U132" s="376">
        <v>346664</v>
      </c>
    </row>
    <row r="133" spans="1:44" ht="15" customHeight="1">
      <c r="A133" s="374" t="s">
        <v>461</v>
      </c>
      <c r="B133" s="374" t="s">
        <v>741</v>
      </c>
      <c r="C133" s="375">
        <v>129</v>
      </c>
      <c r="D133" s="92">
        <v>60905</v>
      </c>
      <c r="E133" s="92">
        <v>6200</v>
      </c>
      <c r="F133" s="92">
        <v>125</v>
      </c>
      <c r="G133" s="92">
        <v>3634</v>
      </c>
      <c r="H133" s="92">
        <v>0</v>
      </c>
      <c r="I133" s="92">
        <v>1601</v>
      </c>
      <c r="J133" s="92">
        <v>0</v>
      </c>
      <c r="K133" s="92">
        <v>0</v>
      </c>
      <c r="L133" s="92">
        <v>51</v>
      </c>
      <c r="M133" s="92">
        <v>47</v>
      </c>
      <c r="N133" s="92">
        <v>1</v>
      </c>
      <c r="O133" s="92">
        <v>0</v>
      </c>
      <c r="P133" s="92">
        <v>0</v>
      </c>
      <c r="Q133" s="92">
        <v>0</v>
      </c>
      <c r="R133" s="92">
        <v>0</v>
      </c>
      <c r="S133" s="92">
        <v>0</v>
      </c>
      <c r="T133" s="92">
        <v>0</v>
      </c>
      <c r="U133" s="376">
        <v>72564</v>
      </c>
    </row>
    <row r="134" spans="1:44" ht="15" customHeight="1">
      <c r="A134" s="374" t="s">
        <v>462</v>
      </c>
      <c r="B134" s="374" t="s">
        <v>741</v>
      </c>
      <c r="C134" s="375">
        <v>212</v>
      </c>
      <c r="D134" s="92">
        <v>41160</v>
      </c>
      <c r="E134" s="92">
        <v>5450</v>
      </c>
      <c r="F134" s="92">
        <v>96</v>
      </c>
      <c r="G134" s="92">
        <v>932</v>
      </c>
      <c r="H134" s="92">
        <v>0</v>
      </c>
      <c r="I134" s="92">
        <v>1558</v>
      </c>
      <c r="J134" s="92">
        <v>0</v>
      </c>
      <c r="K134" s="92">
        <v>0</v>
      </c>
      <c r="L134" s="92">
        <v>129</v>
      </c>
      <c r="M134" s="92">
        <v>61</v>
      </c>
      <c r="N134" s="92">
        <v>0</v>
      </c>
      <c r="O134" s="92">
        <v>0</v>
      </c>
      <c r="P134" s="92">
        <v>0</v>
      </c>
      <c r="Q134" s="92">
        <v>0</v>
      </c>
      <c r="R134" s="92">
        <v>0</v>
      </c>
      <c r="S134" s="92">
        <v>0</v>
      </c>
      <c r="T134" s="92">
        <v>0</v>
      </c>
      <c r="U134" s="376">
        <v>49386</v>
      </c>
    </row>
    <row r="135" spans="1:44" ht="15" customHeight="1">
      <c r="A135" s="374" t="s">
        <v>463</v>
      </c>
      <c r="B135" s="374" t="s">
        <v>741</v>
      </c>
      <c r="C135" s="375">
        <v>266</v>
      </c>
      <c r="D135" s="92">
        <v>143145</v>
      </c>
      <c r="E135" s="92">
        <v>13362</v>
      </c>
      <c r="F135" s="92">
        <v>207</v>
      </c>
      <c r="G135" s="92">
        <v>12577</v>
      </c>
      <c r="H135" s="92">
        <v>12422</v>
      </c>
      <c r="I135" s="92">
        <v>1799</v>
      </c>
      <c r="J135" s="92">
        <v>1</v>
      </c>
      <c r="K135" s="92">
        <v>0</v>
      </c>
      <c r="L135" s="92">
        <v>677</v>
      </c>
      <c r="M135" s="92">
        <v>0</v>
      </c>
      <c r="N135" s="92">
        <v>1</v>
      </c>
      <c r="O135" s="92">
        <v>0</v>
      </c>
      <c r="P135" s="92">
        <v>0</v>
      </c>
      <c r="Q135" s="92">
        <v>0</v>
      </c>
      <c r="R135" s="92">
        <v>0</v>
      </c>
      <c r="S135" s="92">
        <v>0</v>
      </c>
      <c r="T135" s="92">
        <v>0</v>
      </c>
      <c r="U135" s="376">
        <v>184191</v>
      </c>
    </row>
    <row r="136" spans="1:44" ht="15" customHeight="1">
      <c r="A136" s="374" t="s">
        <v>464</v>
      </c>
      <c r="B136" s="374" t="s">
        <v>741</v>
      </c>
      <c r="C136" s="375">
        <v>308</v>
      </c>
      <c r="D136" s="92">
        <v>29810</v>
      </c>
      <c r="E136" s="92">
        <v>3850</v>
      </c>
      <c r="F136" s="92">
        <v>48</v>
      </c>
      <c r="G136" s="92">
        <v>2051</v>
      </c>
      <c r="H136" s="92">
        <v>0</v>
      </c>
      <c r="I136" s="92">
        <v>1531</v>
      </c>
      <c r="J136" s="92">
        <v>0</v>
      </c>
      <c r="K136" s="92">
        <v>0</v>
      </c>
      <c r="L136" s="92">
        <v>62</v>
      </c>
      <c r="M136" s="92">
        <v>29</v>
      </c>
      <c r="N136" s="92">
        <v>0</v>
      </c>
      <c r="O136" s="92">
        <v>0</v>
      </c>
      <c r="P136" s="92">
        <v>0</v>
      </c>
      <c r="Q136" s="92">
        <v>0</v>
      </c>
      <c r="R136" s="92">
        <v>0</v>
      </c>
      <c r="S136" s="92">
        <v>0</v>
      </c>
      <c r="T136" s="92">
        <v>0</v>
      </c>
      <c r="U136" s="376">
        <v>37381</v>
      </c>
    </row>
    <row r="137" spans="1:44" ht="15" customHeight="1">
      <c r="A137" s="374" t="s">
        <v>465</v>
      </c>
      <c r="B137" s="374" t="s">
        <v>741</v>
      </c>
      <c r="C137" s="375">
        <v>360</v>
      </c>
      <c r="D137" s="92">
        <v>171717</v>
      </c>
      <c r="E137" s="92">
        <v>21434</v>
      </c>
      <c r="F137" s="92">
        <v>680</v>
      </c>
      <c r="G137" s="92">
        <v>38561</v>
      </c>
      <c r="H137" s="92">
        <v>7647</v>
      </c>
      <c r="I137" s="92">
        <v>3705</v>
      </c>
      <c r="J137" s="92">
        <v>509</v>
      </c>
      <c r="K137" s="92">
        <v>211</v>
      </c>
      <c r="L137" s="92">
        <v>264</v>
      </c>
      <c r="M137" s="92">
        <v>0</v>
      </c>
      <c r="N137" s="92">
        <v>2</v>
      </c>
      <c r="O137" s="92">
        <v>0</v>
      </c>
      <c r="P137" s="92">
        <v>0</v>
      </c>
      <c r="Q137" s="92">
        <v>0</v>
      </c>
      <c r="R137" s="92">
        <v>0</v>
      </c>
      <c r="S137" s="92">
        <v>0</v>
      </c>
      <c r="T137" s="92">
        <v>0</v>
      </c>
      <c r="U137" s="376">
        <v>244730</v>
      </c>
    </row>
    <row r="138" spans="1:44" ht="15" customHeight="1">
      <c r="A138" s="374" t="s">
        <v>466</v>
      </c>
      <c r="B138" s="374" t="s">
        <v>741</v>
      </c>
      <c r="C138" s="375">
        <v>380</v>
      </c>
      <c r="D138" s="92">
        <v>41085</v>
      </c>
      <c r="E138" s="92">
        <v>4120</v>
      </c>
      <c r="F138" s="92">
        <v>121</v>
      </c>
      <c r="G138" s="92">
        <v>427</v>
      </c>
      <c r="H138" s="92">
        <v>6</v>
      </c>
      <c r="I138" s="92">
        <v>1222</v>
      </c>
      <c r="J138" s="92">
        <v>0</v>
      </c>
      <c r="K138" s="92">
        <v>0</v>
      </c>
      <c r="L138" s="92">
        <v>107</v>
      </c>
      <c r="M138" s="92">
        <v>0</v>
      </c>
      <c r="N138" s="92">
        <v>0</v>
      </c>
      <c r="O138" s="92">
        <v>0</v>
      </c>
      <c r="P138" s="92">
        <v>0</v>
      </c>
      <c r="Q138" s="92">
        <v>0</v>
      </c>
      <c r="R138" s="92">
        <v>0</v>
      </c>
      <c r="S138" s="92">
        <v>0</v>
      </c>
      <c r="T138" s="92">
        <v>0</v>
      </c>
      <c r="U138" s="376">
        <v>47088</v>
      </c>
    </row>
    <row r="139" spans="1:44" ht="15" customHeight="1">
      <c r="A139" s="374" t="s">
        <v>467</v>
      </c>
      <c r="B139" s="374" t="s">
        <v>741</v>
      </c>
      <c r="C139" s="375">
        <v>631</v>
      </c>
      <c r="D139" s="92">
        <v>75035</v>
      </c>
      <c r="E139" s="92">
        <v>4641</v>
      </c>
      <c r="F139" s="92">
        <v>118</v>
      </c>
      <c r="G139" s="92">
        <v>656</v>
      </c>
      <c r="H139" s="92">
        <v>26</v>
      </c>
      <c r="I139" s="92">
        <v>871</v>
      </c>
      <c r="J139" s="92">
        <v>0</v>
      </c>
      <c r="K139" s="92">
        <v>0</v>
      </c>
      <c r="L139" s="92">
        <v>177</v>
      </c>
      <c r="M139" s="92">
        <v>0</v>
      </c>
      <c r="N139" s="92">
        <v>0</v>
      </c>
      <c r="O139" s="92">
        <v>0</v>
      </c>
      <c r="P139" s="92">
        <v>0</v>
      </c>
      <c r="Q139" s="92">
        <v>0</v>
      </c>
      <c r="R139" s="92">
        <v>0</v>
      </c>
      <c r="S139" s="92">
        <v>0</v>
      </c>
      <c r="T139" s="92">
        <v>0</v>
      </c>
      <c r="U139" s="376">
        <v>81524</v>
      </c>
    </row>
    <row r="141" spans="1:44" ht="17.25" customHeight="1">
      <c r="A141" s="380" t="s">
        <v>325</v>
      </c>
      <c r="B141" s="800" t="s">
        <v>766</v>
      </c>
      <c r="C141" s="801"/>
      <c r="D141" s="381" t="s">
        <v>292</v>
      </c>
      <c r="E141" s="381"/>
      <c r="F141" s="381"/>
      <c r="G141" s="381"/>
      <c r="H141" s="381"/>
      <c r="I141" s="381"/>
      <c r="J141" s="381"/>
      <c r="K141" s="381"/>
      <c r="L141" s="381"/>
      <c r="M141" s="381"/>
      <c r="N141" s="382"/>
      <c r="O141" s="382"/>
      <c r="P141" s="382"/>
      <c r="Q141" s="382"/>
      <c r="R141" s="382"/>
      <c r="S141" s="382"/>
      <c r="T141" s="382"/>
      <c r="U141" s="383"/>
    </row>
    <row r="142" spans="1:44" ht="15" customHeight="1">
      <c r="A142" s="380" t="s">
        <v>330</v>
      </c>
      <c r="B142" s="802" t="s">
        <v>331</v>
      </c>
      <c r="C142" s="803"/>
      <c r="D142" s="803"/>
      <c r="E142" s="803"/>
      <c r="F142" s="803"/>
      <c r="G142" s="803"/>
      <c r="H142" s="803"/>
      <c r="I142" s="803"/>
      <c r="J142" s="803"/>
      <c r="K142" s="803"/>
      <c r="L142" s="803"/>
      <c r="M142" s="803"/>
      <c r="N142" s="384"/>
      <c r="O142" s="384"/>
      <c r="P142" s="384"/>
      <c r="Q142" s="384"/>
      <c r="R142" s="384"/>
      <c r="S142" s="384"/>
      <c r="T142" s="384"/>
      <c r="U142" s="385"/>
    </row>
    <row r="143" spans="1:44" ht="15" customHeight="1">
      <c r="A143" s="380" t="s">
        <v>548</v>
      </c>
      <c r="B143" s="804" t="s">
        <v>333</v>
      </c>
      <c r="C143" s="805"/>
      <c r="D143" s="805"/>
      <c r="E143" s="805"/>
      <c r="F143" s="805"/>
      <c r="G143" s="805"/>
      <c r="H143" s="805"/>
      <c r="I143" s="805"/>
      <c r="J143" s="805"/>
      <c r="K143" s="805"/>
      <c r="L143" s="805"/>
      <c r="M143" s="805"/>
      <c r="N143" s="386"/>
      <c r="O143" s="386"/>
      <c r="P143" s="386"/>
      <c r="Q143" s="386"/>
      <c r="R143" s="386"/>
      <c r="S143" s="386"/>
      <c r="T143" s="386"/>
      <c r="U143" s="387"/>
    </row>
  </sheetData>
  <sheetProtection autoFilter="0"/>
  <mergeCells count="8">
    <mergeCell ref="A1:U1"/>
    <mergeCell ref="B141:C141"/>
    <mergeCell ref="B142:M142"/>
    <mergeCell ref="B143:M143"/>
    <mergeCell ref="A2:A3"/>
    <mergeCell ref="B2:B5"/>
    <mergeCell ref="C2:C5"/>
    <mergeCell ref="U2:U3"/>
  </mergeCells>
  <hyperlinks>
    <hyperlink ref="V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K143"/>
  <sheetViews>
    <sheetView showGridLines="0" zoomScale="70" zoomScaleNormal="70" workbookViewId="0">
      <pane xSplit="99" ySplit="4" topLeftCell="GN5" activePane="bottomRight" state="frozen"/>
      <selection pane="topRight"/>
      <selection pane="bottomLeft"/>
      <selection pane="bottomRight" activeCell="GI125" sqref="GI125"/>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8" width="18.7109375" customWidth="1"/>
    <col min="199" max="199" width="21.7109375" customWidth="1"/>
    <col min="200" max="200" width="12.85546875" customWidth="1"/>
    <col min="201" max="201" width="17.140625" customWidth="1"/>
    <col min="202" max="202" width="12.7109375" customWidth="1"/>
    <col min="203" max="203" width="13.7109375" customWidth="1"/>
    <col min="204" max="204" width="15.85546875" customWidth="1"/>
    <col min="205" max="205" width="11.42578125" customWidth="1"/>
    <col min="206" max="206" width="13" customWidth="1"/>
    <col min="207" max="210" width="11.42578125" hidden="1" customWidth="1"/>
    <col min="211" max="211" width="17" hidden="1" customWidth="1"/>
    <col min="212" max="212" width="11.42578125" hidden="1" customWidth="1"/>
    <col min="213" max="213" width="13.85546875" customWidth="1"/>
    <col min="214" max="214" width="11.85546875" customWidth="1"/>
    <col min="215" max="233" width="11.42578125" customWidth="1"/>
    <col min="234" max="424" width="11.42578125" hidden="1"/>
    <col min="425" max="425" width="21.42578125" hidden="1"/>
    <col min="426" max="434" width="11.42578125" hidden="1"/>
    <col min="435" max="435" width="15.5703125" hidden="1"/>
    <col min="436" max="436" width="13.42578125" hidden="1"/>
    <col min="437" max="440" width="11.42578125" hidden="1"/>
    <col min="441" max="441" width="14.7109375" hidden="1"/>
    <col min="442" max="680" width="11.42578125" hidden="1"/>
    <col min="681" max="681" width="21.42578125" hidden="1"/>
    <col min="682" max="690" width="11.42578125" hidden="1"/>
    <col min="691" max="691" width="15.5703125" hidden="1"/>
    <col min="692" max="692" width="13.42578125" hidden="1"/>
    <col min="693" max="696" width="11.42578125" hidden="1"/>
    <col min="697" max="697" width="14.7109375" hidden="1"/>
    <col min="698" max="936" width="11.42578125" hidden="1"/>
    <col min="937" max="937" width="21.42578125" hidden="1"/>
    <col min="938" max="946" width="11.42578125" hidden="1"/>
    <col min="947" max="947" width="15.5703125" hidden="1"/>
    <col min="948" max="948" width="13.42578125" hidden="1"/>
    <col min="949" max="952" width="11.42578125" hidden="1"/>
    <col min="953" max="953" width="14.7109375" hidden="1"/>
    <col min="954" max="1192" width="11.42578125" hidden="1"/>
    <col min="1193" max="1193" width="21.42578125" hidden="1"/>
    <col min="1194" max="1202" width="11.42578125" hidden="1"/>
    <col min="1203" max="1203" width="15.5703125" hidden="1"/>
    <col min="1204" max="1204" width="13.42578125" hidden="1"/>
    <col min="1205" max="1208" width="11.42578125" hidden="1"/>
    <col min="1209" max="1209" width="14.7109375" hidden="1"/>
    <col min="1210" max="1448" width="11.42578125" hidden="1"/>
    <col min="1449" max="1449" width="21.42578125" hidden="1"/>
    <col min="1450" max="1458" width="11.42578125" hidden="1"/>
    <col min="1459" max="1459" width="15.5703125" hidden="1"/>
    <col min="1460" max="1460" width="13.42578125" hidden="1"/>
    <col min="1461" max="1464" width="11.42578125" hidden="1"/>
    <col min="1465" max="1465" width="14.7109375" hidden="1"/>
    <col min="1466" max="1704" width="11.42578125" hidden="1"/>
    <col min="1705" max="1705" width="21.42578125" hidden="1"/>
    <col min="1706" max="1714" width="11.42578125" hidden="1"/>
    <col min="1715" max="1715" width="15.5703125" hidden="1"/>
    <col min="1716" max="1716" width="13.42578125" hidden="1"/>
    <col min="1717" max="1720" width="11.42578125" hidden="1"/>
    <col min="1721" max="1721" width="14.7109375" hidden="1"/>
    <col min="1722" max="1960" width="11.42578125" hidden="1"/>
    <col min="1961" max="1961" width="21.42578125" hidden="1"/>
    <col min="1962" max="1970" width="11.42578125" hidden="1"/>
    <col min="1971" max="1971" width="15.5703125" hidden="1"/>
    <col min="1972" max="1972" width="13.42578125" hidden="1"/>
    <col min="1973" max="1976" width="11.42578125" hidden="1"/>
    <col min="1977" max="1977" width="14.7109375" hidden="1"/>
    <col min="1978" max="2216" width="11.42578125" hidden="1"/>
    <col min="2217" max="2217" width="21.42578125" hidden="1"/>
    <col min="2218" max="2226" width="11.42578125" hidden="1"/>
    <col min="2227" max="2227" width="15.5703125" hidden="1"/>
    <col min="2228" max="2228" width="13.42578125" hidden="1"/>
    <col min="2229" max="2232" width="11.42578125" hidden="1"/>
    <col min="2233" max="2233" width="14.7109375" hidden="1"/>
    <col min="2234" max="2472" width="11.42578125" hidden="1"/>
    <col min="2473" max="2473" width="21.42578125" hidden="1"/>
    <col min="2474" max="2482" width="11.42578125" hidden="1"/>
    <col min="2483" max="2483" width="15.5703125" hidden="1"/>
    <col min="2484" max="2484" width="13.42578125" hidden="1"/>
    <col min="2485" max="2488" width="11.42578125" hidden="1"/>
    <col min="2489" max="2489" width="14.7109375" hidden="1"/>
    <col min="2490" max="2728" width="11.42578125" hidden="1"/>
    <col min="2729" max="2729" width="21.42578125" hidden="1"/>
    <col min="2730" max="2738" width="11.42578125" hidden="1"/>
    <col min="2739" max="2739" width="15.5703125" hidden="1"/>
    <col min="2740" max="2740" width="13.42578125" hidden="1"/>
    <col min="2741" max="2744" width="11.42578125" hidden="1"/>
    <col min="2745" max="2745" width="14.7109375" hidden="1"/>
    <col min="2746" max="2984" width="11.42578125" hidden="1"/>
    <col min="2985" max="2985" width="21.42578125" hidden="1"/>
    <col min="2986" max="2994" width="11.42578125" hidden="1"/>
    <col min="2995" max="2995" width="15.5703125" hidden="1"/>
    <col min="2996" max="2996" width="13.42578125" hidden="1"/>
    <col min="2997" max="3000" width="11.42578125" hidden="1"/>
    <col min="3001" max="3001" width="14.7109375" hidden="1"/>
    <col min="3002" max="3240" width="11.42578125" hidden="1"/>
    <col min="3241" max="3241" width="21.42578125" hidden="1"/>
    <col min="3242" max="3250" width="11.42578125" hidden="1"/>
    <col min="3251" max="3251" width="15.5703125" hidden="1"/>
    <col min="3252" max="3252" width="13.42578125" hidden="1"/>
    <col min="3253" max="3256" width="11.42578125" hidden="1"/>
    <col min="3257" max="3257" width="14.7109375" hidden="1"/>
    <col min="3258" max="3496" width="11.42578125" hidden="1"/>
    <col min="3497" max="3497" width="21.42578125" hidden="1"/>
    <col min="3498" max="3506" width="11.42578125" hidden="1"/>
    <col min="3507" max="3507" width="15.5703125" hidden="1"/>
    <col min="3508" max="3508" width="13.42578125" hidden="1"/>
    <col min="3509" max="3512" width="11.42578125" hidden="1"/>
    <col min="3513" max="3513" width="14.7109375" hidden="1"/>
    <col min="3514" max="3752" width="11.42578125" hidden="1"/>
    <col min="3753" max="3753" width="21.42578125" hidden="1"/>
    <col min="3754" max="3762" width="11.42578125" hidden="1"/>
    <col min="3763" max="3763" width="15.5703125" hidden="1"/>
    <col min="3764" max="3764" width="13.42578125" hidden="1"/>
    <col min="3765" max="3768" width="11.42578125" hidden="1"/>
    <col min="3769" max="3769" width="14.7109375" hidden="1"/>
    <col min="3770" max="4008" width="11.42578125" hidden="1"/>
    <col min="4009" max="4009" width="21.42578125" hidden="1"/>
    <col min="4010" max="4018" width="11.42578125" hidden="1"/>
    <col min="4019" max="4019" width="15.5703125" hidden="1"/>
    <col min="4020" max="4020" width="13.42578125" hidden="1"/>
    <col min="4021" max="4024" width="11.42578125" hidden="1"/>
    <col min="4025" max="4025" width="14.7109375" hidden="1"/>
    <col min="4026" max="4264" width="11.42578125" hidden="1"/>
    <col min="4265" max="4265" width="21.42578125" hidden="1"/>
    <col min="4266" max="4274" width="11.42578125" hidden="1"/>
    <col min="4275" max="4275" width="15.5703125" hidden="1"/>
    <col min="4276" max="4276" width="13.42578125" hidden="1"/>
    <col min="4277" max="4280" width="11.42578125" hidden="1"/>
    <col min="4281" max="4281" width="14.7109375" hidden="1"/>
    <col min="4282" max="4520" width="11.42578125" hidden="1"/>
    <col min="4521" max="4521" width="21.42578125" hidden="1"/>
    <col min="4522" max="4530" width="11.42578125" hidden="1"/>
    <col min="4531" max="4531" width="15.5703125" hidden="1"/>
    <col min="4532" max="4532" width="13.42578125" hidden="1"/>
    <col min="4533" max="4536" width="11.42578125" hidden="1"/>
    <col min="4537" max="4537" width="14.7109375" hidden="1"/>
    <col min="4538" max="4776" width="11.42578125" hidden="1"/>
    <col min="4777" max="4777" width="21.42578125" hidden="1"/>
    <col min="4778" max="4786" width="11.42578125" hidden="1"/>
    <col min="4787" max="4787" width="15.5703125" hidden="1"/>
    <col min="4788" max="4788" width="13.42578125" hidden="1"/>
    <col min="4789" max="4792" width="11.42578125" hidden="1"/>
    <col min="4793" max="4793" width="14.7109375" hidden="1"/>
    <col min="4794" max="5032" width="11.42578125" hidden="1"/>
    <col min="5033" max="5033" width="21.42578125" hidden="1"/>
    <col min="5034" max="5042" width="11.42578125" hidden="1"/>
    <col min="5043" max="5043" width="15.5703125" hidden="1"/>
    <col min="5044" max="5044" width="13.42578125" hidden="1"/>
    <col min="5045" max="5048" width="11.42578125" hidden="1"/>
    <col min="5049" max="5049" width="14.7109375" hidden="1"/>
    <col min="5050" max="5288" width="11.42578125" hidden="1"/>
    <col min="5289" max="5289" width="21.42578125" hidden="1"/>
    <col min="5290" max="5298" width="11.42578125" hidden="1"/>
    <col min="5299" max="5299" width="15.5703125" hidden="1"/>
    <col min="5300" max="5300" width="13.42578125" hidden="1"/>
    <col min="5301" max="5304" width="11.42578125" hidden="1"/>
    <col min="5305" max="5305" width="14.7109375" hidden="1"/>
    <col min="5306" max="5544" width="11.42578125" hidden="1"/>
    <col min="5545" max="5545" width="21.42578125" hidden="1"/>
    <col min="5546" max="5554" width="11.42578125" hidden="1"/>
    <col min="5555" max="5555" width="15.5703125" hidden="1"/>
    <col min="5556" max="5556" width="13.42578125" hidden="1"/>
    <col min="5557" max="5560" width="11.42578125" hidden="1"/>
    <col min="5561" max="5561" width="14.7109375" hidden="1"/>
    <col min="5562" max="5800" width="11.42578125" hidden="1"/>
    <col min="5801" max="5801" width="21.42578125" hidden="1"/>
    <col min="5802" max="5810" width="11.42578125" hidden="1"/>
    <col min="5811" max="5811" width="15.5703125" hidden="1"/>
    <col min="5812" max="5812" width="13.42578125" hidden="1"/>
    <col min="5813" max="5816" width="11.42578125" hidden="1"/>
    <col min="5817" max="5817" width="14.7109375" hidden="1"/>
    <col min="5818" max="6056" width="11.42578125" hidden="1"/>
    <col min="6057" max="6057" width="21.42578125" hidden="1"/>
    <col min="6058" max="6066" width="11.42578125" hidden="1"/>
    <col min="6067" max="6067" width="15.5703125" hidden="1"/>
    <col min="6068" max="6068" width="13.42578125" hidden="1"/>
    <col min="6069" max="6072" width="11.42578125" hidden="1"/>
    <col min="6073" max="6073" width="14.7109375" hidden="1"/>
    <col min="6074" max="6312" width="11.42578125" hidden="1"/>
    <col min="6313" max="6313" width="21.42578125" hidden="1"/>
    <col min="6314" max="6322" width="11.42578125" hidden="1"/>
    <col min="6323" max="6323" width="15.5703125" hidden="1"/>
    <col min="6324" max="6324" width="13.42578125" hidden="1"/>
    <col min="6325" max="6328" width="11.42578125" hidden="1"/>
    <col min="6329" max="6329" width="14.7109375" hidden="1"/>
    <col min="6330" max="6568" width="11.42578125" hidden="1"/>
    <col min="6569" max="6569" width="21.42578125" hidden="1"/>
    <col min="6570" max="6578" width="11.42578125" hidden="1"/>
    <col min="6579" max="6579" width="15.5703125" hidden="1"/>
    <col min="6580" max="6580" width="13.42578125" hidden="1"/>
    <col min="6581" max="6584" width="11.42578125" hidden="1"/>
    <col min="6585" max="6585" width="14.7109375" hidden="1"/>
    <col min="6586" max="6824" width="11.42578125" hidden="1"/>
    <col min="6825" max="6825" width="21.42578125" hidden="1"/>
    <col min="6826" max="6834" width="11.42578125" hidden="1"/>
    <col min="6835" max="6835" width="15.5703125" hidden="1"/>
    <col min="6836" max="6836" width="13.42578125" hidden="1"/>
    <col min="6837" max="6840" width="11.42578125" hidden="1"/>
    <col min="6841" max="6841" width="14.7109375" hidden="1"/>
    <col min="6842" max="7080" width="11.42578125" hidden="1"/>
    <col min="7081" max="7081" width="21.42578125" hidden="1"/>
    <col min="7082" max="7090" width="11.42578125" hidden="1"/>
    <col min="7091" max="7091" width="15.5703125" hidden="1"/>
    <col min="7092" max="7092" width="13.42578125" hidden="1"/>
    <col min="7093" max="7096" width="11.42578125" hidden="1"/>
    <col min="7097" max="7097" width="14.7109375" hidden="1"/>
    <col min="7098" max="7336" width="11.42578125" hidden="1"/>
    <col min="7337" max="7337" width="21.42578125" hidden="1"/>
    <col min="7338" max="7346" width="11.42578125" hidden="1"/>
    <col min="7347" max="7347" width="15.5703125" hidden="1"/>
    <col min="7348" max="7348" width="13.42578125" hidden="1"/>
    <col min="7349" max="7352" width="11.42578125" hidden="1"/>
    <col min="7353" max="7353" width="14.7109375" hidden="1"/>
    <col min="7354" max="7592" width="11.42578125" hidden="1"/>
    <col min="7593" max="7593" width="21.42578125" hidden="1"/>
    <col min="7594" max="7602" width="11.42578125" hidden="1"/>
    <col min="7603" max="7603" width="15.5703125" hidden="1"/>
    <col min="7604" max="7604" width="13.42578125" hidden="1"/>
    <col min="7605" max="7608" width="11.42578125" hidden="1"/>
    <col min="7609" max="7609" width="14.7109375" hidden="1"/>
    <col min="7610" max="7848" width="11.42578125" hidden="1"/>
    <col min="7849" max="7849" width="21.42578125" hidden="1"/>
    <col min="7850" max="7858" width="11.42578125" hidden="1"/>
    <col min="7859" max="7859" width="15.5703125" hidden="1"/>
    <col min="7860" max="7860" width="13.42578125" hidden="1"/>
    <col min="7861" max="7864" width="11.42578125" hidden="1"/>
    <col min="7865" max="7865" width="14.7109375" hidden="1"/>
    <col min="7866" max="8104" width="11.42578125" hidden="1"/>
    <col min="8105" max="8105" width="21.42578125" hidden="1"/>
    <col min="8106" max="8114" width="11.42578125" hidden="1"/>
    <col min="8115" max="8115" width="15.5703125" hidden="1"/>
    <col min="8116" max="8116" width="13.42578125" hidden="1"/>
    <col min="8117" max="8120" width="11.42578125" hidden="1"/>
    <col min="8121" max="8121" width="14.7109375" hidden="1"/>
    <col min="8122" max="8360" width="11.42578125" hidden="1"/>
    <col min="8361" max="8361" width="21.42578125" hidden="1"/>
    <col min="8362" max="8370" width="11.42578125" hidden="1"/>
    <col min="8371" max="8371" width="15.5703125" hidden="1"/>
    <col min="8372" max="8372" width="13.42578125" hidden="1"/>
    <col min="8373" max="8376" width="11.42578125" hidden="1"/>
    <col min="8377" max="8377" width="14.7109375" hidden="1"/>
    <col min="8378" max="8616" width="11.42578125" hidden="1"/>
    <col min="8617" max="8617" width="21.42578125" hidden="1"/>
    <col min="8618" max="8626" width="11.42578125" hidden="1"/>
    <col min="8627" max="8627" width="15.5703125" hidden="1"/>
    <col min="8628" max="8628" width="13.42578125" hidden="1"/>
    <col min="8629" max="8632" width="11.42578125" hidden="1"/>
    <col min="8633" max="8633" width="14.7109375" hidden="1"/>
    <col min="8634" max="8872" width="11.42578125" hidden="1"/>
    <col min="8873" max="8873" width="21.42578125" hidden="1"/>
    <col min="8874" max="8882" width="11.42578125" hidden="1"/>
    <col min="8883" max="8883" width="15.5703125" hidden="1"/>
    <col min="8884" max="8884" width="13.42578125" hidden="1"/>
    <col min="8885" max="8888" width="11.42578125" hidden="1"/>
    <col min="8889" max="8889" width="14.7109375" hidden="1"/>
    <col min="8890" max="9128" width="11.42578125" hidden="1"/>
    <col min="9129" max="9129" width="21.42578125" hidden="1"/>
    <col min="9130" max="9138" width="11.42578125" hidden="1"/>
    <col min="9139" max="9139" width="15.5703125" hidden="1"/>
    <col min="9140" max="9140" width="13.42578125" hidden="1"/>
    <col min="9141" max="9144" width="11.42578125" hidden="1"/>
    <col min="9145" max="9145" width="14.7109375" hidden="1"/>
    <col min="9146" max="9384" width="11.42578125" hidden="1"/>
    <col min="9385" max="9385" width="21.42578125" hidden="1"/>
    <col min="9386" max="9394" width="11.42578125" hidden="1"/>
    <col min="9395" max="9395" width="15.5703125" hidden="1"/>
    <col min="9396" max="9396" width="13.42578125" hidden="1"/>
    <col min="9397" max="9400" width="11.42578125" hidden="1"/>
    <col min="9401" max="9401" width="14.7109375" hidden="1"/>
    <col min="9402" max="9640" width="11.42578125" hidden="1"/>
    <col min="9641" max="9641" width="21.42578125" hidden="1"/>
    <col min="9642" max="9650" width="11.42578125" hidden="1"/>
    <col min="9651" max="9651" width="15.5703125" hidden="1"/>
    <col min="9652" max="9652" width="13.42578125" hidden="1"/>
    <col min="9653" max="9656" width="11.42578125" hidden="1"/>
    <col min="9657" max="9657" width="14.7109375" hidden="1"/>
    <col min="9658" max="9896" width="11.42578125" hidden="1"/>
    <col min="9897" max="9897" width="21.42578125" hidden="1"/>
    <col min="9898" max="9906" width="11.42578125" hidden="1"/>
    <col min="9907" max="9907" width="15.5703125" hidden="1"/>
    <col min="9908" max="9908" width="13.42578125" hidden="1"/>
    <col min="9909" max="9912" width="11.42578125" hidden="1"/>
    <col min="9913" max="9913" width="14.7109375" hidden="1"/>
    <col min="9914" max="10152" width="11.42578125" hidden="1"/>
    <col min="10153" max="10153" width="21.42578125" hidden="1"/>
    <col min="10154" max="10162" width="11.42578125" hidden="1"/>
    <col min="10163" max="10163" width="15.5703125" hidden="1"/>
    <col min="10164" max="10164" width="13.42578125" hidden="1"/>
    <col min="10165" max="10168" width="11.42578125" hidden="1"/>
    <col min="10169" max="10169" width="14.7109375" hidden="1"/>
    <col min="10170" max="10408" width="11.42578125" hidden="1"/>
    <col min="10409" max="10409" width="21.42578125" hidden="1"/>
    <col min="10410" max="10418" width="11.42578125" hidden="1"/>
    <col min="10419" max="10419" width="15.5703125" hidden="1"/>
    <col min="10420" max="10420" width="13.42578125" hidden="1"/>
    <col min="10421" max="10424" width="11.42578125" hidden="1"/>
    <col min="10425" max="10425" width="14.7109375" hidden="1"/>
    <col min="10426" max="10664" width="11.42578125" hidden="1"/>
    <col min="10665" max="10665" width="21.42578125" hidden="1"/>
    <col min="10666" max="10674" width="11.42578125" hidden="1"/>
    <col min="10675" max="10675" width="15.5703125" hidden="1"/>
    <col min="10676" max="10676" width="13.42578125" hidden="1"/>
    <col min="10677" max="10680" width="11.42578125" hidden="1"/>
    <col min="10681" max="10681" width="14.7109375" hidden="1"/>
    <col min="10682" max="10920" width="11.42578125" hidden="1"/>
    <col min="10921" max="10921" width="21.42578125" hidden="1"/>
    <col min="10922" max="10930" width="11.42578125" hidden="1"/>
    <col min="10931" max="10931" width="15.5703125" hidden="1"/>
    <col min="10932" max="10932" width="13.42578125" hidden="1"/>
    <col min="10933" max="10936" width="11.42578125" hidden="1"/>
    <col min="10937" max="10937" width="14.7109375" hidden="1"/>
    <col min="10938" max="11176" width="11.42578125" hidden="1"/>
    <col min="11177" max="11177" width="21.42578125" hidden="1"/>
    <col min="11178" max="11186" width="11.42578125" hidden="1"/>
    <col min="11187" max="11187" width="15.5703125" hidden="1"/>
    <col min="11188" max="11188" width="13.42578125" hidden="1"/>
    <col min="11189" max="11192" width="11.42578125" hidden="1"/>
    <col min="11193" max="11193" width="14.7109375" hidden="1"/>
    <col min="11194" max="11432" width="11.42578125" hidden="1"/>
    <col min="11433" max="11433" width="21.42578125" hidden="1"/>
    <col min="11434" max="11442" width="11.42578125" hidden="1"/>
    <col min="11443" max="11443" width="15.5703125" hidden="1"/>
    <col min="11444" max="11444" width="13.42578125" hidden="1"/>
    <col min="11445" max="11448" width="11.42578125" hidden="1"/>
    <col min="11449" max="11449" width="14.7109375" hidden="1"/>
    <col min="11450" max="11688" width="11.42578125" hidden="1"/>
    <col min="11689" max="11689" width="21.42578125" hidden="1"/>
    <col min="11690" max="11698" width="11.42578125" hidden="1"/>
    <col min="11699" max="11699" width="15.5703125" hidden="1"/>
    <col min="11700" max="11700" width="13.42578125" hidden="1"/>
    <col min="11701" max="11704" width="11.42578125" hidden="1"/>
    <col min="11705" max="11705" width="14.7109375" hidden="1"/>
    <col min="11706" max="11944" width="11.42578125" hidden="1"/>
    <col min="11945" max="11945" width="21.42578125" hidden="1"/>
    <col min="11946" max="11954" width="11.42578125" hidden="1"/>
    <col min="11955" max="11955" width="15.5703125" hidden="1"/>
    <col min="11956" max="11956" width="13.42578125" hidden="1"/>
    <col min="11957" max="11960" width="11.42578125" hidden="1"/>
    <col min="11961" max="11961" width="14.7109375" hidden="1"/>
    <col min="11962" max="12200" width="11.42578125" hidden="1"/>
    <col min="12201" max="12201" width="21.42578125" hidden="1"/>
    <col min="12202" max="12210" width="11.42578125" hidden="1"/>
    <col min="12211" max="12211" width="15.5703125" hidden="1"/>
    <col min="12212" max="12212" width="13.42578125" hidden="1"/>
    <col min="12213" max="12216" width="11.42578125" hidden="1"/>
    <col min="12217" max="12217" width="14.7109375" hidden="1"/>
    <col min="12218" max="12456" width="11.42578125" hidden="1"/>
    <col min="12457" max="12457" width="21.42578125" hidden="1"/>
    <col min="12458" max="12466" width="11.42578125" hidden="1"/>
    <col min="12467" max="12467" width="15.5703125" hidden="1"/>
    <col min="12468" max="12468" width="13.42578125" hidden="1"/>
    <col min="12469" max="12472" width="11.42578125" hidden="1"/>
    <col min="12473" max="12473" width="14.7109375" hidden="1"/>
    <col min="12474" max="12712" width="11.42578125" hidden="1"/>
    <col min="12713" max="12713" width="21.42578125" hidden="1"/>
    <col min="12714" max="12722" width="11.42578125" hidden="1"/>
    <col min="12723" max="12723" width="15.5703125" hidden="1"/>
    <col min="12724" max="12724" width="13.42578125" hidden="1"/>
    <col min="12725" max="12728" width="11.42578125" hidden="1"/>
    <col min="12729" max="12729" width="14.7109375" hidden="1"/>
    <col min="12730" max="12968" width="11.42578125" hidden="1"/>
    <col min="12969" max="12969" width="21.42578125" hidden="1"/>
    <col min="12970" max="12978" width="11.42578125" hidden="1"/>
    <col min="12979" max="12979" width="15.5703125" hidden="1"/>
    <col min="12980" max="12980" width="13.42578125" hidden="1"/>
    <col min="12981" max="12984" width="11.42578125" hidden="1"/>
    <col min="12985" max="12985" width="14.7109375" hidden="1"/>
    <col min="12986" max="13224" width="11.42578125" hidden="1"/>
    <col min="13225" max="13225" width="21.42578125" hidden="1"/>
    <col min="13226" max="13234" width="11.42578125" hidden="1"/>
    <col min="13235" max="13235" width="15.5703125" hidden="1"/>
    <col min="13236" max="13236" width="13.42578125" hidden="1"/>
    <col min="13237" max="13240" width="11.42578125" hidden="1"/>
    <col min="13241" max="13241" width="14.7109375" hidden="1"/>
    <col min="13242" max="13480" width="11.42578125" hidden="1"/>
    <col min="13481" max="13481" width="21.42578125" hidden="1"/>
    <col min="13482" max="13490" width="11.42578125" hidden="1"/>
    <col min="13491" max="13491" width="15.5703125" hidden="1"/>
    <col min="13492" max="13492" width="13.42578125" hidden="1"/>
    <col min="13493" max="13496" width="11.42578125" hidden="1"/>
    <col min="13497" max="13497" width="14.7109375" hidden="1"/>
    <col min="13498" max="13736" width="11.42578125" hidden="1"/>
    <col min="13737" max="13737" width="21.42578125" hidden="1"/>
    <col min="13738" max="13746" width="11.42578125" hidden="1"/>
    <col min="13747" max="13747" width="15.5703125" hidden="1"/>
    <col min="13748" max="13748" width="13.42578125" hidden="1"/>
    <col min="13749" max="13752" width="11.42578125" hidden="1"/>
    <col min="13753" max="13753" width="14.7109375" hidden="1"/>
    <col min="13754" max="13992" width="11.42578125" hidden="1"/>
    <col min="13993" max="13993" width="21.42578125" hidden="1"/>
    <col min="13994" max="14002" width="11.42578125" hidden="1"/>
    <col min="14003" max="14003" width="15.5703125" hidden="1"/>
    <col min="14004" max="14004" width="13.42578125" hidden="1"/>
    <col min="14005" max="14008" width="11.42578125" hidden="1"/>
    <col min="14009" max="14009" width="14.7109375" hidden="1"/>
    <col min="14010" max="14248" width="11.42578125" hidden="1"/>
    <col min="14249" max="14249" width="21.42578125" hidden="1"/>
    <col min="14250" max="14258" width="11.42578125" hidden="1"/>
    <col min="14259" max="14259" width="15.5703125" hidden="1"/>
    <col min="14260" max="14260" width="13.42578125" hidden="1"/>
    <col min="14261" max="14264" width="11.42578125" hidden="1"/>
    <col min="14265" max="14265" width="14.7109375" hidden="1"/>
    <col min="14266" max="14504" width="11.42578125" hidden="1"/>
    <col min="14505" max="14505" width="21.42578125" hidden="1"/>
    <col min="14506" max="14514" width="11.42578125" hidden="1"/>
    <col min="14515" max="14515" width="15.5703125" hidden="1"/>
    <col min="14516" max="14516" width="13.42578125" hidden="1"/>
    <col min="14517" max="14520" width="11.42578125" hidden="1"/>
    <col min="14521" max="14521" width="14.7109375" hidden="1"/>
    <col min="14522" max="14760" width="11.42578125" hidden="1"/>
    <col min="14761" max="14761" width="21.42578125" hidden="1"/>
    <col min="14762" max="14770" width="11.42578125" hidden="1"/>
    <col min="14771" max="14771" width="15.5703125" hidden="1"/>
    <col min="14772" max="14772" width="13.42578125" hidden="1"/>
    <col min="14773" max="14776" width="11.42578125" hidden="1"/>
    <col min="14777" max="14777" width="14.7109375" hidden="1"/>
    <col min="14778" max="15016" width="11.42578125" hidden="1"/>
    <col min="15017" max="15017" width="21.42578125" hidden="1"/>
    <col min="15018" max="15026" width="11.42578125" hidden="1"/>
    <col min="15027" max="15027" width="15.5703125" hidden="1"/>
    <col min="15028" max="15028" width="13.42578125" hidden="1"/>
    <col min="15029" max="15032" width="11.42578125" hidden="1"/>
    <col min="15033" max="15033" width="14.7109375" hidden="1"/>
    <col min="15034" max="15272" width="11.42578125" hidden="1"/>
    <col min="15273" max="15273" width="21.42578125" hidden="1"/>
    <col min="15274" max="15282" width="11.42578125" hidden="1"/>
    <col min="15283" max="15283" width="15.5703125" hidden="1"/>
    <col min="15284" max="15284" width="13.42578125" hidden="1"/>
    <col min="15285" max="15288" width="11.42578125" hidden="1"/>
    <col min="15289" max="15289" width="14.7109375" hidden="1"/>
    <col min="15290" max="15528" width="11.42578125" hidden="1"/>
    <col min="15529" max="15529" width="21.42578125" hidden="1"/>
    <col min="15530" max="15538" width="11.42578125" hidden="1"/>
    <col min="15539" max="15539" width="15.5703125" hidden="1"/>
    <col min="15540" max="15540" width="13.42578125" hidden="1"/>
    <col min="15541" max="15544" width="11.42578125" hidden="1"/>
    <col min="15545" max="15545" width="14.7109375" hidden="1"/>
    <col min="15546" max="15784" width="11.42578125" hidden="1"/>
    <col min="15785" max="15785" width="21.42578125" hidden="1"/>
    <col min="15786" max="15794" width="11.42578125" hidden="1"/>
    <col min="15795" max="15795" width="15.5703125" hidden="1"/>
    <col min="15796" max="15796" width="13.42578125" hidden="1"/>
    <col min="15797" max="15800" width="11.42578125" hidden="1"/>
    <col min="15801" max="15801" width="14.7109375" hidden="1"/>
    <col min="15802" max="16040" width="11.42578125" hidden="1"/>
    <col min="16041" max="16041" width="21.42578125" hidden="1"/>
    <col min="16042" max="16050" width="11.42578125" hidden="1"/>
    <col min="16051" max="16051" width="15.5703125" hidden="1"/>
    <col min="16052" max="16052" width="13.42578125" hidden="1"/>
    <col min="16053" max="16056" width="11.42578125" hidden="1"/>
    <col min="16057" max="16057" width="14.7109375" hidden="1"/>
    <col min="16058" max="16296" width="11.42578125" hidden="1"/>
    <col min="16297" max="16297" width="21.42578125" hidden="1"/>
    <col min="16298" max="16306" width="11.42578125" hidden="1"/>
    <col min="16307" max="16307" width="15.5703125" hidden="1"/>
    <col min="16308" max="16308" width="13.42578125" hidden="1"/>
    <col min="16309" max="16312" width="11.42578125" hidden="1"/>
    <col min="16313" max="16313" width="14.7109375" hidden="1"/>
    <col min="16314" max="16384" width="11.42578125" hidden="1"/>
  </cols>
  <sheetData>
    <row r="1" spans="1:217" ht="43.5" customHeight="1">
      <c r="A1" s="317"/>
      <c r="B1" s="317"/>
      <c r="C1" s="317"/>
      <c r="D1" s="317"/>
      <c r="E1" s="317"/>
      <c r="F1" s="317"/>
      <c r="G1" s="317"/>
      <c r="H1" s="317"/>
      <c r="I1" s="317"/>
      <c r="J1" s="317"/>
      <c r="K1" s="317"/>
      <c r="L1" s="317"/>
      <c r="M1" s="317"/>
      <c r="N1" s="317"/>
      <c r="O1" s="317"/>
      <c r="P1" s="317"/>
      <c r="Q1" s="317"/>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18"/>
      <c r="BE1" s="318"/>
      <c r="BF1" s="318"/>
      <c r="BG1" s="318"/>
      <c r="BH1" s="318"/>
      <c r="BI1" s="318"/>
      <c r="BJ1" s="318"/>
      <c r="BK1" s="318"/>
      <c r="BL1" s="318"/>
      <c r="BM1" s="318"/>
      <c r="BN1" s="318"/>
      <c r="BO1" s="318"/>
      <c r="BP1" s="318"/>
      <c r="BQ1" s="318"/>
      <c r="BR1" s="318"/>
      <c r="BS1" s="318"/>
      <c r="BT1" s="318"/>
      <c r="BU1" s="318"/>
      <c r="BV1" s="318"/>
      <c r="BW1" s="318"/>
      <c r="BX1" s="318"/>
      <c r="BY1" s="318"/>
      <c r="BZ1" s="318"/>
      <c r="CA1" s="318"/>
      <c r="CB1" s="318"/>
      <c r="CC1" s="318"/>
      <c r="CD1" s="318"/>
      <c r="CE1" s="318"/>
      <c r="CF1" s="318"/>
      <c r="CG1" s="318"/>
      <c r="CH1" s="318"/>
      <c r="CI1" s="318"/>
      <c r="CJ1" s="318"/>
      <c r="CK1" s="318"/>
      <c r="CL1" s="318"/>
      <c r="CM1" s="318"/>
      <c r="CN1" s="318"/>
      <c r="CO1" s="318"/>
      <c r="CP1" s="318"/>
      <c r="CQ1" s="318"/>
      <c r="CR1" s="318"/>
      <c r="CS1" s="318"/>
      <c r="CT1" s="318"/>
      <c r="CU1" s="318"/>
      <c r="CV1" s="318"/>
      <c r="CW1" s="318"/>
      <c r="CX1" s="318"/>
      <c r="CY1" s="318"/>
      <c r="CZ1" s="318"/>
      <c r="DA1" s="318"/>
      <c r="DB1" s="318"/>
      <c r="DC1" s="318"/>
      <c r="DD1" s="318"/>
      <c r="DE1" s="318"/>
      <c r="DF1" s="318"/>
      <c r="DG1" s="318"/>
      <c r="DH1" s="318"/>
      <c r="DI1" s="318"/>
      <c r="DJ1" s="318"/>
      <c r="DK1" s="318"/>
      <c r="DL1" s="318"/>
      <c r="DM1" s="318"/>
      <c r="DN1" s="318"/>
      <c r="DO1" s="318"/>
      <c r="DP1" s="318"/>
      <c r="DQ1" s="318"/>
      <c r="DR1" s="318"/>
      <c r="DS1" s="318"/>
      <c r="DT1" s="318"/>
      <c r="DU1" s="318"/>
      <c r="DV1" s="318"/>
      <c r="DW1" s="318"/>
      <c r="DX1" s="318"/>
      <c r="DY1" s="318"/>
      <c r="DZ1" s="318"/>
      <c r="EA1" s="318"/>
      <c r="EB1" s="318"/>
      <c r="EC1" s="318"/>
      <c r="ED1" s="318"/>
      <c r="EE1" s="318"/>
      <c r="EF1" s="318"/>
      <c r="EG1" s="318"/>
      <c r="EH1" s="318"/>
      <c r="EI1" s="318"/>
      <c r="EJ1" s="318"/>
      <c r="EK1" s="317" t="s">
        <v>767</v>
      </c>
      <c r="EL1" s="319"/>
      <c r="EM1" s="319"/>
      <c r="EN1" s="319"/>
      <c r="EO1" s="319"/>
      <c r="EP1" s="319"/>
      <c r="EQ1" s="319"/>
      <c r="ER1" s="319"/>
      <c r="ES1" s="319"/>
      <c r="ET1" s="319"/>
      <c r="EU1" s="319"/>
      <c r="EV1" s="319"/>
      <c r="EW1" s="319"/>
      <c r="EX1" s="319"/>
      <c r="EY1" s="319"/>
      <c r="EZ1" s="319"/>
      <c r="FA1" s="319"/>
      <c r="FB1" s="319"/>
      <c r="FC1" s="319"/>
      <c r="FD1" s="319"/>
      <c r="FE1" s="319"/>
      <c r="FF1" s="319"/>
      <c r="FG1" s="319"/>
      <c r="FH1" s="319"/>
      <c r="FI1" s="319"/>
      <c r="FJ1" s="319"/>
      <c r="FK1" s="319"/>
      <c r="FL1" s="319"/>
      <c r="FM1" s="319"/>
      <c r="FN1" s="319"/>
      <c r="FO1" s="319"/>
      <c r="FP1" s="319"/>
      <c r="FQ1" s="319"/>
      <c r="FR1" s="319"/>
      <c r="FS1" s="319"/>
      <c r="FT1" s="319"/>
      <c r="FU1" s="319"/>
      <c r="FV1" s="319"/>
      <c r="FW1" s="286"/>
      <c r="FX1" s="286"/>
      <c r="FY1" s="286"/>
      <c r="FZ1" s="286"/>
      <c r="GA1" s="286"/>
      <c r="GB1" s="286"/>
      <c r="GC1" s="286"/>
      <c r="GD1" s="286"/>
      <c r="GE1" s="286"/>
      <c r="GF1" s="286"/>
      <c r="GG1" s="286"/>
      <c r="GH1" s="286"/>
      <c r="GI1" s="286"/>
      <c r="GJ1" s="286"/>
      <c r="GK1" s="286"/>
      <c r="GL1" s="286"/>
      <c r="GM1" s="286"/>
      <c r="GN1" s="286"/>
      <c r="GO1" s="286"/>
      <c r="GP1" s="286"/>
      <c r="GQ1" s="814" t="s">
        <v>768</v>
      </c>
      <c r="GR1" s="815"/>
      <c r="GS1" s="814" t="s">
        <v>769</v>
      </c>
      <c r="GT1" s="815"/>
      <c r="GU1" s="816" t="s">
        <v>770</v>
      </c>
      <c r="GV1" s="817"/>
      <c r="GW1" s="2" t="s">
        <v>314</v>
      </c>
      <c r="GX1" s="4"/>
    </row>
    <row r="2" spans="1:217" s="3" customFormat="1" ht="30.75" customHeight="1">
      <c r="A2" s="830" t="s">
        <v>771</v>
      </c>
      <c r="B2" s="831" t="s">
        <v>772</v>
      </c>
      <c r="C2" s="832" t="s">
        <v>334</v>
      </c>
      <c r="D2" s="818" t="s">
        <v>773</v>
      </c>
      <c r="E2" s="818"/>
      <c r="F2" s="818"/>
      <c r="G2" s="818"/>
      <c r="H2" s="818"/>
      <c r="I2" s="818"/>
      <c r="J2" s="818"/>
      <c r="K2" s="818"/>
      <c r="L2" s="818"/>
      <c r="M2" s="818"/>
      <c r="N2" s="818"/>
      <c r="O2" s="818"/>
      <c r="P2" s="818" t="s">
        <v>774</v>
      </c>
      <c r="Q2" s="818"/>
      <c r="R2" s="818"/>
      <c r="S2" s="818"/>
      <c r="T2" s="818"/>
      <c r="U2" s="818"/>
      <c r="V2" s="818"/>
      <c r="W2" s="818"/>
      <c r="X2" s="818"/>
      <c r="Y2" s="818"/>
      <c r="Z2" s="818"/>
      <c r="AA2" s="818"/>
      <c r="AB2" s="818" t="s">
        <v>775</v>
      </c>
      <c r="AC2" s="818"/>
      <c r="AD2" s="818"/>
      <c r="AE2" s="818"/>
      <c r="AF2" s="818"/>
      <c r="AG2" s="818"/>
      <c r="AH2" s="818"/>
      <c r="AI2" s="818"/>
      <c r="AJ2" s="818"/>
      <c r="AK2" s="818"/>
      <c r="AL2" s="818"/>
      <c r="AM2" s="818"/>
      <c r="AN2" s="818" t="s">
        <v>776</v>
      </c>
      <c r="AO2" s="818"/>
      <c r="AP2" s="818"/>
      <c r="AQ2" s="818"/>
      <c r="AR2" s="818"/>
      <c r="AS2" s="818"/>
      <c r="AT2" s="818"/>
      <c r="AU2" s="818"/>
      <c r="AV2" s="818"/>
      <c r="AW2" s="818"/>
      <c r="AX2" s="818"/>
      <c r="AY2" s="818"/>
      <c r="AZ2" s="818" t="s">
        <v>777</v>
      </c>
      <c r="BA2" s="818"/>
      <c r="BB2" s="818"/>
      <c r="BC2" s="818"/>
      <c r="BD2" s="818"/>
      <c r="BE2" s="818"/>
      <c r="BF2" s="818"/>
      <c r="BG2" s="818"/>
      <c r="BH2" s="818"/>
      <c r="BI2" s="818"/>
      <c r="BJ2" s="818"/>
      <c r="BK2" s="818"/>
      <c r="BL2" s="818" t="s">
        <v>778</v>
      </c>
      <c r="BM2" s="818"/>
      <c r="BN2" s="818"/>
      <c r="BO2" s="818"/>
      <c r="BP2" s="818"/>
      <c r="BQ2" s="818"/>
      <c r="BR2" s="818"/>
      <c r="BS2" s="818"/>
      <c r="BT2" s="818"/>
      <c r="BU2" s="818"/>
      <c r="BV2" s="818"/>
      <c r="BW2" s="818"/>
      <c r="BX2" s="818" t="s">
        <v>779</v>
      </c>
      <c r="BY2" s="818"/>
      <c r="BZ2" s="818"/>
      <c r="CA2" s="818"/>
      <c r="CB2" s="818"/>
      <c r="CC2" s="818"/>
      <c r="CD2" s="818"/>
      <c r="CE2" s="818"/>
      <c r="CF2" s="818"/>
      <c r="CG2" s="818"/>
      <c r="CH2" s="818"/>
      <c r="CI2" s="818"/>
      <c r="CJ2" s="818" t="s">
        <v>780</v>
      </c>
      <c r="CK2" s="818"/>
      <c r="CL2" s="818"/>
      <c r="CM2" s="818"/>
      <c r="CN2" s="818"/>
      <c r="CO2" s="818"/>
      <c r="CP2" s="818"/>
      <c r="CQ2" s="818"/>
      <c r="CR2" s="818"/>
      <c r="CS2" s="818"/>
      <c r="CT2" s="818"/>
      <c r="CU2" s="818"/>
      <c r="CV2" s="818" t="s">
        <v>781</v>
      </c>
      <c r="CW2" s="818"/>
      <c r="CX2" s="818"/>
      <c r="CY2" s="818"/>
      <c r="CZ2" s="818"/>
      <c r="DA2" s="818"/>
      <c r="DB2" s="818"/>
      <c r="DC2" s="818"/>
      <c r="DD2" s="818"/>
      <c r="DE2" s="818"/>
      <c r="DF2" s="818"/>
      <c r="DG2" s="818"/>
      <c r="DH2" s="818" t="s">
        <v>782</v>
      </c>
      <c r="DI2" s="818"/>
      <c r="DJ2" s="818"/>
      <c r="DK2" s="818"/>
      <c r="DL2" s="818"/>
      <c r="DM2" s="818"/>
      <c r="DN2" s="818"/>
      <c r="DO2" s="818"/>
      <c r="DP2" s="818"/>
      <c r="DQ2" s="818"/>
      <c r="DR2" s="818"/>
      <c r="DS2" s="818"/>
      <c r="DT2" s="818" t="s">
        <v>783</v>
      </c>
      <c r="DU2" s="818"/>
      <c r="DV2" s="818"/>
      <c r="DW2" s="818"/>
      <c r="DX2" s="818"/>
      <c r="DY2" s="818"/>
      <c r="DZ2" s="818"/>
      <c r="EA2" s="818"/>
      <c r="EB2" s="818"/>
      <c r="EC2" s="818"/>
      <c r="ED2" s="818"/>
      <c r="EE2" s="818"/>
      <c r="EF2" s="818" t="s">
        <v>784</v>
      </c>
      <c r="EG2" s="818"/>
      <c r="EH2" s="818"/>
      <c r="EI2" s="818"/>
      <c r="EJ2" s="818"/>
      <c r="EK2" s="818"/>
      <c r="EL2" s="818"/>
      <c r="EM2" s="818"/>
      <c r="EN2" s="818"/>
      <c r="EO2" s="818"/>
      <c r="EP2" s="818"/>
      <c r="EQ2" s="818"/>
      <c r="ER2" s="818" t="s">
        <v>785</v>
      </c>
      <c r="ES2" s="818"/>
      <c r="ET2" s="818"/>
      <c r="EU2" s="818"/>
      <c r="EV2" s="818"/>
      <c r="EW2" s="818"/>
      <c r="EX2" s="818"/>
      <c r="EY2" s="818"/>
      <c r="EZ2" s="818"/>
      <c r="FA2" s="818"/>
      <c r="FB2" s="818"/>
      <c r="FC2" s="818"/>
      <c r="FD2" s="819" t="s">
        <v>786</v>
      </c>
      <c r="FE2" s="819"/>
      <c r="FF2" s="819"/>
      <c r="FG2" s="819"/>
      <c r="FH2" s="819"/>
      <c r="FI2" s="819"/>
      <c r="FJ2" s="819"/>
      <c r="FK2" s="819"/>
      <c r="FL2" s="819"/>
      <c r="FM2" s="819"/>
      <c r="FN2" s="819"/>
      <c r="FO2" s="819"/>
      <c r="FP2" s="820" t="s">
        <v>787</v>
      </c>
      <c r="FQ2" s="820"/>
      <c r="FR2" s="820"/>
      <c r="FS2" s="820"/>
      <c r="FT2" s="820"/>
      <c r="FU2" s="820"/>
      <c r="FV2" s="820"/>
      <c r="FW2" s="820"/>
      <c r="FX2" s="820"/>
      <c r="FY2" s="820"/>
      <c r="FZ2" s="820"/>
      <c r="GA2" s="820"/>
      <c r="GB2" s="821" t="s">
        <v>788</v>
      </c>
      <c r="GC2" s="822"/>
      <c r="GD2" s="822"/>
      <c r="GE2" s="822"/>
      <c r="GF2" s="822"/>
      <c r="GG2" s="822"/>
      <c r="GH2" s="822"/>
      <c r="GI2" s="822"/>
      <c r="GJ2" s="822"/>
      <c r="GK2" s="822"/>
      <c r="GL2" s="822"/>
      <c r="GM2" s="822"/>
      <c r="GN2" s="823" t="s">
        <v>789</v>
      </c>
      <c r="GO2" s="823"/>
      <c r="GP2" s="824"/>
      <c r="GQ2" s="833" t="s">
        <v>790</v>
      </c>
      <c r="GR2" s="833" t="s">
        <v>791</v>
      </c>
      <c r="GS2" s="833" t="s">
        <v>792</v>
      </c>
      <c r="GT2" s="833" t="s">
        <v>791</v>
      </c>
      <c r="GU2" s="320"/>
      <c r="GV2" s="248" t="s">
        <v>793</v>
      </c>
      <c r="GW2" s="321"/>
      <c r="GX2" s="321"/>
    </row>
    <row r="3" spans="1:217" ht="62.25" customHeight="1" outlineLevel="1">
      <c r="A3" s="830"/>
      <c r="B3" s="831"/>
      <c r="C3" s="832"/>
      <c r="D3" s="74" t="s">
        <v>794</v>
      </c>
      <c r="E3" s="74" t="s">
        <v>795</v>
      </c>
      <c r="F3" s="74" t="s">
        <v>796</v>
      </c>
      <c r="G3" s="74" t="s">
        <v>797</v>
      </c>
      <c r="H3" s="74" t="s">
        <v>798</v>
      </c>
      <c r="I3" s="74" t="s">
        <v>799</v>
      </c>
      <c r="J3" s="74" t="s">
        <v>800</v>
      </c>
      <c r="K3" s="74" t="s">
        <v>801</v>
      </c>
      <c r="L3" s="74" t="s">
        <v>802</v>
      </c>
      <c r="M3" s="74" t="s">
        <v>803</v>
      </c>
      <c r="N3" s="322" t="s">
        <v>804</v>
      </c>
      <c r="O3" s="322" t="s">
        <v>805</v>
      </c>
      <c r="P3" s="74" t="s">
        <v>794</v>
      </c>
      <c r="Q3" s="74" t="s">
        <v>795</v>
      </c>
      <c r="R3" s="74" t="s">
        <v>796</v>
      </c>
      <c r="S3" s="74" t="s">
        <v>797</v>
      </c>
      <c r="T3" s="74" t="s">
        <v>798</v>
      </c>
      <c r="U3" s="74" t="s">
        <v>799</v>
      </c>
      <c r="V3" s="74" t="s">
        <v>800</v>
      </c>
      <c r="W3" s="74" t="s">
        <v>801</v>
      </c>
      <c r="X3" s="74" t="s">
        <v>802</v>
      </c>
      <c r="Y3" s="74" t="s">
        <v>803</v>
      </c>
      <c r="Z3" s="322" t="s">
        <v>804</v>
      </c>
      <c r="AA3" s="322" t="s">
        <v>805</v>
      </c>
      <c r="AB3" s="74" t="s">
        <v>794</v>
      </c>
      <c r="AC3" s="74" t="s">
        <v>795</v>
      </c>
      <c r="AD3" s="74" t="s">
        <v>796</v>
      </c>
      <c r="AE3" s="74" t="s">
        <v>797</v>
      </c>
      <c r="AF3" s="74" t="s">
        <v>798</v>
      </c>
      <c r="AG3" s="74" t="s">
        <v>799</v>
      </c>
      <c r="AH3" s="74" t="s">
        <v>800</v>
      </c>
      <c r="AI3" s="74" t="s">
        <v>801</v>
      </c>
      <c r="AJ3" s="74" t="s">
        <v>802</v>
      </c>
      <c r="AK3" s="74" t="s">
        <v>803</v>
      </c>
      <c r="AL3" s="322" t="s">
        <v>804</v>
      </c>
      <c r="AM3" s="322" t="s">
        <v>805</v>
      </c>
      <c r="AN3" s="74" t="s">
        <v>794</v>
      </c>
      <c r="AO3" s="74" t="s">
        <v>795</v>
      </c>
      <c r="AP3" s="74" t="s">
        <v>796</v>
      </c>
      <c r="AQ3" s="74" t="s">
        <v>806</v>
      </c>
      <c r="AR3" s="74" t="s">
        <v>539</v>
      </c>
      <c r="AS3" s="74" t="s">
        <v>540</v>
      </c>
      <c r="AT3" s="74" t="s">
        <v>541</v>
      </c>
      <c r="AU3" s="74" t="s">
        <v>542</v>
      </c>
      <c r="AV3" s="74" t="s">
        <v>543</v>
      </c>
      <c r="AW3" s="74" t="s">
        <v>544</v>
      </c>
      <c r="AX3" s="74" t="s">
        <v>545</v>
      </c>
      <c r="AY3" s="74" t="s">
        <v>546</v>
      </c>
      <c r="AZ3" s="74" t="s">
        <v>534</v>
      </c>
      <c r="BA3" s="74" t="s">
        <v>536</v>
      </c>
      <c r="BB3" s="74" t="s">
        <v>537</v>
      </c>
      <c r="BC3" s="74" t="s">
        <v>538</v>
      </c>
      <c r="BD3" s="74" t="s">
        <v>539</v>
      </c>
      <c r="BE3" s="74" t="s">
        <v>540</v>
      </c>
      <c r="BF3" s="74" t="s">
        <v>541</v>
      </c>
      <c r="BG3" s="74" t="s">
        <v>542</v>
      </c>
      <c r="BH3" s="74" t="s">
        <v>543</v>
      </c>
      <c r="BI3" s="74" t="s">
        <v>544</v>
      </c>
      <c r="BJ3" s="74" t="s">
        <v>545</v>
      </c>
      <c r="BK3" s="74" t="s">
        <v>546</v>
      </c>
      <c r="BL3" s="74" t="s">
        <v>534</v>
      </c>
      <c r="BM3" s="74" t="s">
        <v>536</v>
      </c>
      <c r="BN3" s="74" t="s">
        <v>537</v>
      </c>
      <c r="BO3" s="74" t="s">
        <v>538</v>
      </c>
      <c r="BP3" s="74" t="s">
        <v>539</v>
      </c>
      <c r="BQ3" s="74" t="s">
        <v>540</v>
      </c>
      <c r="BR3" s="74" t="s">
        <v>541</v>
      </c>
      <c r="BS3" s="74" t="s">
        <v>542</v>
      </c>
      <c r="BT3" s="74" t="s">
        <v>543</v>
      </c>
      <c r="BU3" s="74" t="s">
        <v>544</v>
      </c>
      <c r="BV3" s="74" t="s">
        <v>545</v>
      </c>
      <c r="BW3" s="74" t="s">
        <v>546</v>
      </c>
      <c r="BX3" s="74" t="s">
        <v>534</v>
      </c>
      <c r="BY3" s="74" t="s">
        <v>536</v>
      </c>
      <c r="BZ3" s="74" t="s">
        <v>537</v>
      </c>
      <c r="CA3" s="74" t="s">
        <v>538</v>
      </c>
      <c r="CB3" s="74" t="s">
        <v>539</v>
      </c>
      <c r="CC3" s="74" t="s">
        <v>540</v>
      </c>
      <c r="CD3" s="74" t="s">
        <v>541</v>
      </c>
      <c r="CE3" s="74" t="s">
        <v>542</v>
      </c>
      <c r="CF3" s="74" t="s">
        <v>543</v>
      </c>
      <c r="CG3" s="74" t="s">
        <v>544</v>
      </c>
      <c r="CH3" s="74" t="s">
        <v>545</v>
      </c>
      <c r="CI3" s="74" t="s">
        <v>546</v>
      </c>
      <c r="CJ3" s="74" t="s">
        <v>534</v>
      </c>
      <c r="CK3" s="74" t="s">
        <v>536</v>
      </c>
      <c r="CL3" s="74" t="s">
        <v>537</v>
      </c>
      <c r="CM3" s="74" t="s">
        <v>538</v>
      </c>
      <c r="CN3" s="74" t="s">
        <v>539</v>
      </c>
      <c r="CO3" s="74" t="s">
        <v>540</v>
      </c>
      <c r="CP3" s="74" t="s">
        <v>541</v>
      </c>
      <c r="CQ3" s="74" t="s">
        <v>542</v>
      </c>
      <c r="CR3" s="74" t="s">
        <v>543</v>
      </c>
      <c r="CS3" s="74" t="s">
        <v>544</v>
      </c>
      <c r="CT3" s="74" t="s">
        <v>545</v>
      </c>
      <c r="CU3" s="74" t="s">
        <v>546</v>
      </c>
      <c r="CV3" s="74" t="s">
        <v>534</v>
      </c>
      <c r="CW3" s="74" t="s">
        <v>536</v>
      </c>
      <c r="CX3" s="74" t="s">
        <v>537</v>
      </c>
      <c r="CY3" s="74" t="s">
        <v>538</v>
      </c>
      <c r="CZ3" s="74" t="s">
        <v>539</v>
      </c>
      <c r="DA3" s="74" t="s">
        <v>540</v>
      </c>
      <c r="DB3" s="74" t="s">
        <v>541</v>
      </c>
      <c r="DC3" s="74" t="s">
        <v>542</v>
      </c>
      <c r="DD3" s="74" t="s">
        <v>543</v>
      </c>
      <c r="DE3" s="74" t="s">
        <v>544</v>
      </c>
      <c r="DF3" s="74" t="s">
        <v>545</v>
      </c>
      <c r="DG3" s="74" t="s">
        <v>546</v>
      </c>
      <c r="DH3" s="74" t="s">
        <v>534</v>
      </c>
      <c r="DI3" s="74" t="s">
        <v>536</v>
      </c>
      <c r="DJ3" s="74" t="s">
        <v>537</v>
      </c>
      <c r="DK3" s="74" t="s">
        <v>538</v>
      </c>
      <c r="DL3" s="74" t="s">
        <v>539</v>
      </c>
      <c r="DM3" s="74" t="s">
        <v>540</v>
      </c>
      <c r="DN3" s="74" t="s">
        <v>541</v>
      </c>
      <c r="DO3" s="74" t="s">
        <v>542</v>
      </c>
      <c r="DP3" s="74" t="s">
        <v>543</v>
      </c>
      <c r="DQ3" s="74" t="s">
        <v>544</v>
      </c>
      <c r="DR3" s="74" t="s">
        <v>545</v>
      </c>
      <c r="DS3" s="74" t="s">
        <v>546</v>
      </c>
      <c r="DT3" s="74" t="s">
        <v>534</v>
      </c>
      <c r="DU3" s="74" t="s">
        <v>536</v>
      </c>
      <c r="DV3" s="74" t="s">
        <v>537</v>
      </c>
      <c r="DW3" s="74" t="s">
        <v>538</v>
      </c>
      <c r="DX3" s="74" t="s">
        <v>539</v>
      </c>
      <c r="DY3" s="74" t="s">
        <v>540</v>
      </c>
      <c r="DZ3" s="74" t="s">
        <v>541</v>
      </c>
      <c r="EA3" s="74" t="s">
        <v>542</v>
      </c>
      <c r="EB3" s="74" t="s">
        <v>543</v>
      </c>
      <c r="EC3" s="74" t="s">
        <v>544</v>
      </c>
      <c r="ED3" s="74" t="s">
        <v>545</v>
      </c>
      <c r="EE3" s="74" t="s">
        <v>546</v>
      </c>
      <c r="EF3" s="74" t="s">
        <v>534</v>
      </c>
      <c r="EG3" s="74" t="s">
        <v>536</v>
      </c>
      <c r="EH3" s="74" t="s">
        <v>537</v>
      </c>
      <c r="EI3" s="74" t="s">
        <v>538</v>
      </c>
      <c r="EJ3" s="74" t="s">
        <v>539</v>
      </c>
      <c r="EK3" s="74" t="s">
        <v>540</v>
      </c>
      <c r="EL3" s="74" t="s">
        <v>541</v>
      </c>
      <c r="EM3" s="74" t="s">
        <v>542</v>
      </c>
      <c r="EN3" s="74" t="s">
        <v>543</v>
      </c>
      <c r="EO3" s="74" t="s">
        <v>544</v>
      </c>
      <c r="EP3" s="74" t="s">
        <v>545</v>
      </c>
      <c r="EQ3" s="74" t="s">
        <v>546</v>
      </c>
      <c r="ER3" s="74" t="s">
        <v>534</v>
      </c>
      <c r="ES3" s="74" t="s">
        <v>536</v>
      </c>
      <c r="ET3" s="74" t="s">
        <v>537</v>
      </c>
      <c r="EU3" s="74" t="s">
        <v>538</v>
      </c>
      <c r="EV3" s="74" t="s">
        <v>539</v>
      </c>
      <c r="EW3" s="74" t="s">
        <v>540</v>
      </c>
      <c r="EX3" s="74" t="s">
        <v>541</v>
      </c>
      <c r="EY3" s="74" t="s">
        <v>542</v>
      </c>
      <c r="EZ3" s="74" t="s">
        <v>543</v>
      </c>
      <c r="FA3" s="74" t="s">
        <v>544</v>
      </c>
      <c r="FB3" s="74" t="s">
        <v>545</v>
      </c>
      <c r="FC3" s="74" t="s">
        <v>546</v>
      </c>
      <c r="FD3" s="74" t="s">
        <v>534</v>
      </c>
      <c r="FE3" s="74" t="s">
        <v>536</v>
      </c>
      <c r="FF3" s="74" t="s">
        <v>537</v>
      </c>
      <c r="FG3" s="74" t="s">
        <v>807</v>
      </c>
      <c r="FH3" s="74" t="s">
        <v>539</v>
      </c>
      <c r="FI3" s="74" t="s">
        <v>540</v>
      </c>
      <c r="FJ3" s="74" t="s">
        <v>541</v>
      </c>
      <c r="FK3" s="74" t="s">
        <v>542</v>
      </c>
      <c r="FL3" s="74" t="s">
        <v>543</v>
      </c>
      <c r="FM3" s="74" t="s">
        <v>544</v>
      </c>
      <c r="FN3" s="74" t="s">
        <v>545</v>
      </c>
      <c r="FO3" s="74" t="s">
        <v>546</v>
      </c>
      <c r="FP3" s="323" t="s">
        <v>534</v>
      </c>
      <c r="FQ3" s="323" t="s">
        <v>536</v>
      </c>
      <c r="FR3" s="323" t="s">
        <v>537</v>
      </c>
      <c r="FS3" s="323" t="s">
        <v>538</v>
      </c>
      <c r="FT3" s="323" t="s">
        <v>539</v>
      </c>
      <c r="FU3" s="323" t="s">
        <v>540</v>
      </c>
      <c r="FV3" s="323" t="s">
        <v>541</v>
      </c>
      <c r="FW3" s="323" t="s">
        <v>542</v>
      </c>
      <c r="FX3" s="323" t="s">
        <v>543</v>
      </c>
      <c r="FY3" s="323" t="s">
        <v>544</v>
      </c>
      <c r="FZ3" s="323" t="s">
        <v>545</v>
      </c>
      <c r="GA3" s="323" t="s">
        <v>546</v>
      </c>
      <c r="GB3" s="242" t="s">
        <v>534</v>
      </c>
      <c r="GC3" s="242" t="s">
        <v>536</v>
      </c>
      <c r="GD3" s="242" t="s">
        <v>537</v>
      </c>
      <c r="GE3" s="242" t="s">
        <v>538</v>
      </c>
      <c r="GF3" s="242" t="s">
        <v>539</v>
      </c>
      <c r="GG3" s="242" t="s">
        <v>540</v>
      </c>
      <c r="GH3" s="242" t="s">
        <v>541</v>
      </c>
      <c r="GI3" s="242" t="s">
        <v>542</v>
      </c>
      <c r="GJ3" s="242" t="s">
        <v>543</v>
      </c>
      <c r="GK3" s="242" t="s">
        <v>544</v>
      </c>
      <c r="GL3" s="324" t="s">
        <v>545</v>
      </c>
      <c r="GM3" s="325" t="s">
        <v>546</v>
      </c>
      <c r="GN3" s="244" t="s">
        <v>534</v>
      </c>
      <c r="GO3" s="245" t="s">
        <v>536</v>
      </c>
      <c r="GP3" s="246" t="s">
        <v>537</v>
      </c>
      <c r="GQ3" s="834"/>
      <c r="GR3" s="834"/>
      <c r="GS3" s="834"/>
      <c r="GT3" s="834"/>
      <c r="GU3" s="247"/>
      <c r="GV3" s="248" t="s">
        <v>808</v>
      </c>
      <c r="GX3" s="4"/>
    </row>
    <row r="4" spans="1:217" ht="24.75" customHeight="1">
      <c r="A4" s="326" t="s">
        <v>809</v>
      </c>
      <c r="B4" s="327"/>
      <c r="C4" s="327"/>
      <c r="D4" s="292">
        <v>2325322</v>
      </c>
      <c r="E4" s="292">
        <v>2339348</v>
      </c>
      <c r="F4" s="292">
        <v>2338830</v>
      </c>
      <c r="G4" s="292">
        <v>2344165</v>
      </c>
      <c r="H4" s="292">
        <v>2337503</v>
      </c>
      <c r="I4" s="292">
        <v>2356664</v>
      </c>
      <c r="J4" s="292">
        <v>2325964</v>
      </c>
      <c r="K4" s="292">
        <v>2348446</v>
      </c>
      <c r="L4" s="292">
        <v>2306756</v>
      </c>
      <c r="M4" s="292">
        <v>2314173</v>
      </c>
      <c r="N4" s="292">
        <v>2306886</v>
      </c>
      <c r="O4" s="292">
        <v>2334353</v>
      </c>
      <c r="P4" s="292">
        <v>2333024</v>
      </c>
      <c r="Q4" s="292">
        <v>2328139</v>
      </c>
      <c r="R4" s="292">
        <v>2331430</v>
      </c>
      <c r="S4" s="292">
        <v>2286811</v>
      </c>
      <c r="T4" s="292">
        <v>2327026</v>
      </c>
      <c r="U4" s="292">
        <v>2337738</v>
      </c>
      <c r="V4" s="292">
        <v>2336336</v>
      </c>
      <c r="W4" s="292">
        <v>2336631</v>
      </c>
      <c r="X4" s="292">
        <v>2337053</v>
      </c>
      <c r="Y4" s="292">
        <v>2352445</v>
      </c>
      <c r="Z4" s="292">
        <v>2354726</v>
      </c>
      <c r="AA4" s="292">
        <v>2336614</v>
      </c>
      <c r="AB4" s="292">
        <v>2336140</v>
      </c>
      <c r="AC4" s="292">
        <v>2355503</v>
      </c>
      <c r="AD4" s="292">
        <v>2358335</v>
      </c>
      <c r="AE4" s="292">
        <v>2366612</v>
      </c>
      <c r="AF4" s="292">
        <v>2357123</v>
      </c>
      <c r="AG4" s="292">
        <v>2342313</v>
      </c>
      <c r="AH4" s="292">
        <v>2354321</v>
      </c>
      <c r="AI4" s="292">
        <v>2345548</v>
      </c>
      <c r="AJ4" s="292">
        <v>2346663</v>
      </c>
      <c r="AK4" s="292">
        <v>2354349</v>
      </c>
      <c r="AL4" s="292">
        <v>2351761</v>
      </c>
      <c r="AM4" s="292">
        <v>2355496</v>
      </c>
      <c r="AN4" s="292">
        <v>2362325</v>
      </c>
      <c r="AO4" s="292">
        <v>2365900</v>
      </c>
      <c r="AP4" s="292">
        <v>2367623</v>
      </c>
      <c r="AQ4" s="292">
        <v>2364093</v>
      </c>
      <c r="AR4" s="292">
        <v>2384866</v>
      </c>
      <c r="AS4" s="292">
        <v>2384726</v>
      </c>
      <c r="AT4" s="292">
        <v>2388565</v>
      </c>
      <c r="AU4" s="292">
        <v>2391194</v>
      </c>
      <c r="AV4" s="292">
        <v>2370794</v>
      </c>
      <c r="AW4" s="292">
        <v>2377273</v>
      </c>
      <c r="AX4" s="292">
        <v>2375121</v>
      </c>
      <c r="AY4" s="292">
        <v>2379471</v>
      </c>
      <c r="AZ4" s="292">
        <v>2393030</v>
      </c>
      <c r="BA4" s="292">
        <v>2404339</v>
      </c>
      <c r="BB4" s="292">
        <v>2403132</v>
      </c>
      <c r="BC4" s="292">
        <v>2397399</v>
      </c>
      <c r="BD4" s="292">
        <v>2399700</v>
      </c>
      <c r="BE4" s="292">
        <v>2383724</v>
      </c>
      <c r="BF4" s="292">
        <v>2383608</v>
      </c>
      <c r="BG4" s="292">
        <v>2354064</v>
      </c>
      <c r="BH4" s="292">
        <v>2374062</v>
      </c>
      <c r="BI4" s="292">
        <v>2352678</v>
      </c>
      <c r="BJ4" s="292">
        <v>2379534</v>
      </c>
      <c r="BK4" s="292">
        <v>2410996</v>
      </c>
      <c r="BL4" s="292">
        <v>2424485</v>
      </c>
      <c r="BM4" s="292">
        <v>2453108</v>
      </c>
      <c r="BN4" s="292">
        <v>2445736</v>
      </c>
      <c r="BO4" s="292">
        <v>2440439</v>
      </c>
      <c r="BP4" s="292">
        <v>2446396</v>
      </c>
      <c r="BQ4" s="292">
        <v>2441341</v>
      </c>
      <c r="BR4" s="292">
        <v>2405947</v>
      </c>
      <c r="BS4" s="292">
        <v>2385176</v>
      </c>
      <c r="BT4" s="292">
        <v>2386158</v>
      </c>
      <c r="BU4" s="292">
        <v>2385322</v>
      </c>
      <c r="BV4" s="292">
        <v>2386257</v>
      </c>
      <c r="BW4" s="292">
        <v>2398192</v>
      </c>
      <c r="BX4" s="292">
        <v>2400310</v>
      </c>
      <c r="BY4" s="292">
        <v>2386642</v>
      </c>
      <c r="BZ4" s="292">
        <v>2350320</v>
      </c>
      <c r="CA4" s="292">
        <v>2320500</v>
      </c>
      <c r="CB4" s="292">
        <v>2322021</v>
      </c>
      <c r="CC4" s="292">
        <v>2296492</v>
      </c>
      <c r="CD4" s="292">
        <v>2276078</v>
      </c>
      <c r="CE4" s="292">
        <v>2278197</v>
      </c>
      <c r="CF4" s="292">
        <v>2277575</v>
      </c>
      <c r="CG4" s="292">
        <v>2263110</v>
      </c>
      <c r="CH4" s="292">
        <v>2253831</v>
      </c>
      <c r="CI4" s="292">
        <v>2241894</v>
      </c>
      <c r="CJ4" s="292">
        <v>2232694</v>
      </c>
      <c r="CK4" s="292">
        <v>2233776</v>
      </c>
      <c r="CL4" s="292">
        <v>2225416</v>
      </c>
      <c r="CM4" s="292">
        <v>2220016</v>
      </c>
      <c r="CN4" s="292">
        <v>2222102</v>
      </c>
      <c r="CO4" s="292">
        <v>2254060</v>
      </c>
      <c r="CP4" s="292">
        <v>2279330</v>
      </c>
      <c r="CQ4" s="292">
        <v>2285762</v>
      </c>
      <c r="CR4" s="292">
        <v>2300364</v>
      </c>
      <c r="CS4" s="292">
        <v>2317897</v>
      </c>
      <c r="CT4" s="292">
        <v>2329926</v>
      </c>
      <c r="CU4" s="292">
        <v>2336079</v>
      </c>
      <c r="CV4" s="292">
        <v>2340997</v>
      </c>
      <c r="CW4" s="292">
        <v>2344891</v>
      </c>
      <c r="CX4" s="292">
        <v>2338251</v>
      </c>
      <c r="CY4" s="292">
        <v>2334826</v>
      </c>
      <c r="CZ4" s="292">
        <v>2336036</v>
      </c>
      <c r="DA4" s="292">
        <v>2330983</v>
      </c>
      <c r="DB4" s="292">
        <v>2328564</v>
      </c>
      <c r="DC4" s="292">
        <v>2325821</v>
      </c>
      <c r="DD4" s="292">
        <v>2325579</v>
      </c>
      <c r="DE4" s="292">
        <v>2327498</v>
      </c>
      <c r="DF4" s="292">
        <v>2332435</v>
      </c>
      <c r="DG4" s="292">
        <v>2338345</v>
      </c>
      <c r="DH4" s="292">
        <v>2341830</v>
      </c>
      <c r="DI4" s="292">
        <v>2347882</v>
      </c>
      <c r="DJ4" s="292">
        <v>2353039</v>
      </c>
      <c r="DK4" s="292">
        <v>2341386</v>
      </c>
      <c r="DL4" s="292">
        <v>2333615</v>
      </c>
      <c r="DM4" s="292">
        <v>2321254</v>
      </c>
      <c r="DN4" s="292">
        <v>2307694</v>
      </c>
      <c r="DO4" s="292">
        <v>2306143</v>
      </c>
      <c r="DP4" s="292">
        <v>2305154</v>
      </c>
      <c r="DQ4" s="292">
        <v>2294057</v>
      </c>
      <c r="DR4" s="292">
        <v>2284686</v>
      </c>
      <c r="DS4" s="292">
        <v>2290422</v>
      </c>
      <c r="DT4" s="292">
        <v>2294758</v>
      </c>
      <c r="DU4" s="292">
        <v>2407077</v>
      </c>
      <c r="DV4" s="292">
        <v>2430990</v>
      </c>
      <c r="DW4" s="292">
        <v>2473117</v>
      </c>
      <c r="DX4" s="292">
        <v>2524431</v>
      </c>
      <c r="DY4" s="292">
        <v>2540904</v>
      </c>
      <c r="DZ4" s="292">
        <v>2540655</v>
      </c>
      <c r="EA4" s="292">
        <v>2478543</v>
      </c>
      <c r="EB4" s="292">
        <v>2484416</v>
      </c>
      <c r="EC4" s="292">
        <v>2465967</v>
      </c>
      <c r="ED4" s="292">
        <v>2448044</v>
      </c>
      <c r="EE4" s="292">
        <v>2427993</v>
      </c>
      <c r="EF4" s="292">
        <v>2424400</v>
      </c>
      <c r="EG4" s="292">
        <v>2418815</v>
      </c>
      <c r="EH4" s="292">
        <v>2398449</v>
      </c>
      <c r="EI4" s="292">
        <v>2387961</v>
      </c>
      <c r="EJ4" s="292">
        <v>2379308</v>
      </c>
      <c r="EK4" s="292">
        <v>2377328</v>
      </c>
      <c r="EL4" s="292">
        <v>2374109</v>
      </c>
      <c r="EM4" s="292">
        <v>2370087</v>
      </c>
      <c r="EN4" s="292">
        <v>2453200</v>
      </c>
      <c r="EO4" s="292">
        <v>2445234</v>
      </c>
      <c r="EP4" s="292">
        <v>2441831</v>
      </c>
      <c r="EQ4" s="292">
        <v>2446658</v>
      </c>
      <c r="ER4" s="292">
        <v>2449241</v>
      </c>
      <c r="ES4" s="292">
        <v>2465432</v>
      </c>
      <c r="ET4" s="292">
        <v>2537119</v>
      </c>
      <c r="EU4" s="292">
        <v>2538903</v>
      </c>
      <c r="EV4" s="292">
        <v>2563488</v>
      </c>
      <c r="EW4" s="292">
        <v>2563387</v>
      </c>
      <c r="EX4" s="292">
        <v>2648722</v>
      </c>
      <c r="EY4" s="292">
        <v>2654514</v>
      </c>
      <c r="EZ4" s="292">
        <v>2651034</v>
      </c>
      <c r="FA4" s="292">
        <v>2659352</v>
      </c>
      <c r="FB4" s="292">
        <v>2657908</v>
      </c>
      <c r="FC4" s="292">
        <v>2677491</v>
      </c>
      <c r="FD4" s="292">
        <v>2710666</v>
      </c>
      <c r="FE4" s="292">
        <v>2727012</v>
      </c>
      <c r="FF4" s="292">
        <v>2720990</v>
      </c>
      <c r="FG4" s="292">
        <v>2717057</v>
      </c>
      <c r="FH4" s="292">
        <v>2726161</v>
      </c>
      <c r="FI4" s="292">
        <v>2723915</v>
      </c>
      <c r="FJ4" s="292">
        <v>2731165</v>
      </c>
      <c r="FK4" s="294">
        <v>2745649</v>
      </c>
      <c r="FL4" s="294">
        <v>2745852</v>
      </c>
      <c r="FM4" s="294">
        <v>2750182</v>
      </c>
      <c r="FN4" s="294">
        <v>2754833</v>
      </c>
      <c r="FO4" s="294">
        <v>2762533</v>
      </c>
      <c r="FP4" s="294">
        <v>2794504</v>
      </c>
      <c r="FQ4" s="294">
        <v>2811699</v>
      </c>
      <c r="FR4" s="294">
        <v>2816425</v>
      </c>
      <c r="FS4" s="294">
        <v>2812862</v>
      </c>
      <c r="FT4" s="294">
        <v>2810438</v>
      </c>
      <c r="FU4" s="294">
        <v>2817390</v>
      </c>
      <c r="FV4" s="294">
        <v>2822047</v>
      </c>
      <c r="FW4" s="294">
        <v>2816093</v>
      </c>
      <c r="FX4" s="292">
        <v>2828920</v>
      </c>
      <c r="FY4" s="292">
        <v>2848018</v>
      </c>
      <c r="FZ4" s="292">
        <v>2846806</v>
      </c>
      <c r="GA4" s="292">
        <v>2850159</v>
      </c>
      <c r="GB4" s="292">
        <v>2891006</v>
      </c>
      <c r="GC4" s="292">
        <v>2869859</v>
      </c>
      <c r="GD4" s="292">
        <v>2878752</v>
      </c>
      <c r="GE4" s="292">
        <v>2849104</v>
      </c>
      <c r="GF4" s="292">
        <v>2876576</v>
      </c>
      <c r="GG4" s="328">
        <v>2705678</v>
      </c>
      <c r="GH4" s="328">
        <v>2714859</v>
      </c>
      <c r="GI4" s="328">
        <v>2710475</v>
      </c>
      <c r="GJ4" s="328">
        <v>2707414</v>
      </c>
      <c r="GK4" s="328">
        <v>2710452</v>
      </c>
      <c r="GL4" s="328">
        <v>2705069</v>
      </c>
      <c r="GM4" s="328">
        <v>2701732</v>
      </c>
      <c r="GN4" s="328">
        <v>2738134</v>
      </c>
      <c r="GO4" s="292">
        <v>2750822</v>
      </c>
      <c r="GP4" s="292">
        <v>2716083</v>
      </c>
      <c r="GQ4" s="254">
        <v>-22051</v>
      </c>
      <c r="GR4" s="255">
        <v>99.194670531098922</v>
      </c>
      <c r="GS4" s="254">
        <v>14351</v>
      </c>
      <c r="GT4" s="255">
        <v>100.53117777781068</v>
      </c>
      <c r="GU4" s="247"/>
      <c r="GV4" s="262" t="s">
        <v>810</v>
      </c>
    </row>
    <row r="5" spans="1:217" ht="19.5" customHeight="1" outlineLevel="1">
      <c r="A5" s="329" t="s">
        <v>316</v>
      </c>
      <c r="B5" s="330"/>
      <c r="C5" s="331" t="s">
        <v>316</v>
      </c>
      <c r="D5" s="332">
        <v>63060</v>
      </c>
      <c r="E5" s="332">
        <v>63250</v>
      </c>
      <c r="F5" s="332">
        <v>63566</v>
      </c>
      <c r="G5" s="332">
        <v>63315</v>
      </c>
      <c r="H5" s="332">
        <v>62576</v>
      </c>
      <c r="I5" s="332">
        <v>63358</v>
      </c>
      <c r="J5" s="332">
        <v>62377</v>
      </c>
      <c r="K5" s="332">
        <v>63308</v>
      </c>
      <c r="L5" s="332">
        <v>61780</v>
      </c>
      <c r="M5" s="332">
        <v>61972</v>
      </c>
      <c r="N5" s="332">
        <v>62467</v>
      </c>
      <c r="O5" s="332">
        <v>62912</v>
      </c>
      <c r="P5" s="332">
        <v>62773</v>
      </c>
      <c r="Q5" s="332">
        <v>62489</v>
      </c>
      <c r="R5" s="333">
        <v>62774</v>
      </c>
      <c r="S5" s="332">
        <v>60303</v>
      </c>
      <c r="T5" s="332">
        <v>60080</v>
      </c>
      <c r="U5" s="332">
        <v>60499</v>
      </c>
      <c r="V5" s="332">
        <v>60963</v>
      </c>
      <c r="W5" s="332">
        <v>61687</v>
      </c>
      <c r="X5" s="332">
        <v>62422</v>
      </c>
      <c r="Y5" s="332">
        <v>65384</v>
      </c>
      <c r="Z5" s="332">
        <v>65039</v>
      </c>
      <c r="AA5" s="332">
        <v>63885</v>
      </c>
      <c r="AB5" s="332">
        <v>63579</v>
      </c>
      <c r="AC5" s="332">
        <v>63752</v>
      </c>
      <c r="AD5" s="332">
        <v>63516</v>
      </c>
      <c r="AE5" s="332">
        <v>63563</v>
      </c>
      <c r="AF5" s="332">
        <v>64092</v>
      </c>
      <c r="AG5" s="332">
        <v>63446</v>
      </c>
      <c r="AH5" s="332">
        <v>63104</v>
      </c>
      <c r="AI5" s="332">
        <v>62755</v>
      </c>
      <c r="AJ5" s="332">
        <v>62108</v>
      </c>
      <c r="AK5" s="332">
        <v>62845</v>
      </c>
      <c r="AL5" s="332">
        <v>62713</v>
      </c>
      <c r="AM5" s="332">
        <v>62936</v>
      </c>
      <c r="AN5" s="332">
        <v>62732</v>
      </c>
      <c r="AO5" s="332">
        <v>63304</v>
      </c>
      <c r="AP5" s="332">
        <v>63614</v>
      </c>
      <c r="AQ5" s="332">
        <v>63282</v>
      </c>
      <c r="AR5" s="332">
        <v>64332</v>
      </c>
      <c r="AS5" s="332">
        <v>64068</v>
      </c>
      <c r="AT5" s="332">
        <v>64305</v>
      </c>
      <c r="AU5" s="332">
        <v>64615</v>
      </c>
      <c r="AV5" s="332">
        <v>64075</v>
      </c>
      <c r="AW5" s="332">
        <v>64162</v>
      </c>
      <c r="AX5" s="332">
        <v>64016</v>
      </c>
      <c r="AY5" s="332">
        <v>64018</v>
      </c>
      <c r="AZ5" s="332">
        <v>64095</v>
      </c>
      <c r="BA5" s="332">
        <v>65068</v>
      </c>
      <c r="BB5" s="332">
        <v>64763</v>
      </c>
      <c r="BC5" s="332">
        <v>64808</v>
      </c>
      <c r="BD5" s="332">
        <v>66457</v>
      </c>
      <c r="BE5" s="332">
        <v>65329</v>
      </c>
      <c r="BF5" s="332">
        <v>66234</v>
      </c>
      <c r="BG5" s="332">
        <v>64814</v>
      </c>
      <c r="BH5" s="332">
        <v>64952</v>
      </c>
      <c r="BI5" s="332">
        <v>63795</v>
      </c>
      <c r="BJ5" s="332">
        <v>65858</v>
      </c>
      <c r="BK5" s="332">
        <v>66873</v>
      </c>
      <c r="BL5" s="332">
        <v>67051</v>
      </c>
      <c r="BM5" s="332">
        <v>68023</v>
      </c>
      <c r="BN5" s="332">
        <v>67695</v>
      </c>
      <c r="BO5" s="332">
        <v>67859</v>
      </c>
      <c r="BP5" s="332">
        <v>68379</v>
      </c>
      <c r="BQ5" s="332">
        <v>67907</v>
      </c>
      <c r="BR5" s="332">
        <v>65776</v>
      </c>
      <c r="BS5" s="332">
        <v>64374</v>
      </c>
      <c r="BT5" s="332">
        <v>64096</v>
      </c>
      <c r="BU5" s="332">
        <v>64164</v>
      </c>
      <c r="BV5" s="332">
        <v>64425</v>
      </c>
      <c r="BW5" s="332">
        <v>64758</v>
      </c>
      <c r="BX5" s="332">
        <v>63625</v>
      </c>
      <c r="BY5" s="332">
        <v>63163</v>
      </c>
      <c r="BZ5" s="332">
        <v>62675</v>
      </c>
      <c r="CA5" s="332">
        <v>61557</v>
      </c>
      <c r="CB5" s="332">
        <v>61034</v>
      </c>
      <c r="CC5" s="332">
        <v>60259</v>
      </c>
      <c r="CD5" s="332">
        <v>59638</v>
      </c>
      <c r="CE5" s="332">
        <v>59533</v>
      </c>
      <c r="CF5" s="332">
        <v>59318</v>
      </c>
      <c r="CG5" s="332">
        <v>58981</v>
      </c>
      <c r="CH5" s="332">
        <v>58706</v>
      </c>
      <c r="CI5" s="332">
        <v>58240</v>
      </c>
      <c r="CJ5" s="332">
        <v>57884</v>
      </c>
      <c r="CK5" s="332">
        <v>58050</v>
      </c>
      <c r="CL5" s="332">
        <v>57905</v>
      </c>
      <c r="CM5" s="332">
        <v>57829</v>
      </c>
      <c r="CN5" s="332">
        <v>58039</v>
      </c>
      <c r="CO5" s="332">
        <v>59000</v>
      </c>
      <c r="CP5" s="332">
        <v>59965</v>
      </c>
      <c r="CQ5" s="332">
        <v>60308</v>
      </c>
      <c r="CR5" s="332">
        <v>60420</v>
      </c>
      <c r="CS5" s="332">
        <v>60719</v>
      </c>
      <c r="CT5" s="332">
        <v>61184</v>
      </c>
      <c r="CU5" s="332">
        <v>61446</v>
      </c>
      <c r="CV5" s="332">
        <v>61335</v>
      </c>
      <c r="CW5" s="332">
        <v>61479</v>
      </c>
      <c r="CX5" s="332">
        <v>61189</v>
      </c>
      <c r="CY5" s="332">
        <v>61090</v>
      </c>
      <c r="CZ5" s="332">
        <v>62339</v>
      </c>
      <c r="DA5" s="332">
        <v>61982</v>
      </c>
      <c r="DB5" s="332">
        <v>61927</v>
      </c>
      <c r="DC5" s="332">
        <v>62011</v>
      </c>
      <c r="DD5" s="332">
        <v>61893</v>
      </c>
      <c r="DE5" s="332">
        <v>62407</v>
      </c>
      <c r="DF5" s="332">
        <v>63465</v>
      </c>
      <c r="DG5" s="332">
        <v>63304</v>
      </c>
      <c r="DH5" s="332">
        <v>63037</v>
      </c>
      <c r="DI5" s="332">
        <v>62799</v>
      </c>
      <c r="DJ5" s="332">
        <v>63199</v>
      </c>
      <c r="DK5" s="332">
        <v>62849</v>
      </c>
      <c r="DL5" s="332">
        <v>62327</v>
      </c>
      <c r="DM5" s="332">
        <v>61758</v>
      </c>
      <c r="DN5" s="332">
        <v>61072</v>
      </c>
      <c r="DO5" s="332">
        <v>60964</v>
      </c>
      <c r="DP5" s="332">
        <v>61212</v>
      </c>
      <c r="DQ5" s="332">
        <v>60660</v>
      </c>
      <c r="DR5" s="332">
        <v>60074</v>
      </c>
      <c r="DS5" s="332">
        <v>60778</v>
      </c>
      <c r="DT5" s="332">
        <v>60884</v>
      </c>
      <c r="DU5" s="332">
        <v>61903</v>
      </c>
      <c r="DV5" s="332">
        <v>62435</v>
      </c>
      <c r="DW5" s="332">
        <v>63114</v>
      </c>
      <c r="DX5" s="332">
        <v>64276</v>
      </c>
      <c r="DY5" s="332">
        <v>64469</v>
      </c>
      <c r="DZ5" s="332">
        <v>64869</v>
      </c>
      <c r="EA5" s="332">
        <v>63551</v>
      </c>
      <c r="EB5" s="332">
        <v>63543</v>
      </c>
      <c r="EC5" s="332">
        <v>63089</v>
      </c>
      <c r="ED5" s="332">
        <v>62583</v>
      </c>
      <c r="EE5" s="332">
        <v>61908</v>
      </c>
      <c r="EF5" s="332">
        <v>62004</v>
      </c>
      <c r="EG5" s="332">
        <v>61985</v>
      </c>
      <c r="EH5" s="332">
        <v>61455</v>
      </c>
      <c r="EI5" s="332">
        <v>61146</v>
      </c>
      <c r="EJ5" s="332">
        <v>60823</v>
      </c>
      <c r="EK5" s="332">
        <v>60608</v>
      </c>
      <c r="EL5" s="332">
        <v>60557</v>
      </c>
      <c r="EM5" s="332">
        <v>60471</v>
      </c>
      <c r="EN5" s="332">
        <v>60426</v>
      </c>
      <c r="EO5" s="332">
        <v>60138</v>
      </c>
      <c r="EP5" s="332">
        <v>60040</v>
      </c>
      <c r="EQ5" s="332">
        <v>59949</v>
      </c>
      <c r="ER5" s="332">
        <v>60106</v>
      </c>
      <c r="ES5" s="332">
        <v>60218</v>
      </c>
      <c r="ET5" s="332">
        <v>60065</v>
      </c>
      <c r="EU5" s="332">
        <v>59835</v>
      </c>
      <c r="EV5" s="332">
        <v>60143</v>
      </c>
      <c r="EW5" s="332">
        <v>59820</v>
      </c>
      <c r="EX5" s="332">
        <v>62142</v>
      </c>
      <c r="EY5" s="332">
        <v>62128</v>
      </c>
      <c r="EZ5" s="332">
        <v>61946</v>
      </c>
      <c r="FA5" s="332">
        <v>62394</v>
      </c>
      <c r="FB5" s="332">
        <v>62280</v>
      </c>
      <c r="FC5" s="332">
        <v>62290</v>
      </c>
      <c r="FD5" s="332">
        <v>62945</v>
      </c>
      <c r="FE5" s="332">
        <v>62914</v>
      </c>
      <c r="FF5" s="332">
        <v>62672</v>
      </c>
      <c r="FG5" s="332">
        <v>62296</v>
      </c>
      <c r="FH5" s="332">
        <v>61988</v>
      </c>
      <c r="FI5" s="332">
        <v>61817</v>
      </c>
      <c r="FJ5" s="332">
        <v>61547</v>
      </c>
      <c r="FK5" s="332">
        <v>61363</v>
      </c>
      <c r="FL5" s="332">
        <v>60863</v>
      </c>
      <c r="FM5" s="332">
        <v>61114</v>
      </c>
      <c r="FN5" s="332">
        <v>60957</v>
      </c>
      <c r="FO5" s="332">
        <v>61135</v>
      </c>
      <c r="FP5" s="332">
        <v>61779</v>
      </c>
      <c r="FQ5" s="332">
        <v>61707</v>
      </c>
      <c r="FR5" s="332">
        <v>61907</v>
      </c>
      <c r="FS5" s="332">
        <v>61538</v>
      </c>
      <c r="FT5" s="332">
        <v>61669</v>
      </c>
      <c r="FU5" s="332">
        <v>61410</v>
      </c>
      <c r="FV5" s="332">
        <v>61452</v>
      </c>
      <c r="FW5" s="332">
        <v>61470</v>
      </c>
      <c r="FX5" s="332">
        <v>61345</v>
      </c>
      <c r="FY5" s="332">
        <v>61398</v>
      </c>
      <c r="FZ5" s="332">
        <v>61056</v>
      </c>
      <c r="GA5" s="332">
        <v>60967</v>
      </c>
      <c r="GB5" s="332">
        <v>61830</v>
      </c>
      <c r="GC5" s="332">
        <v>61639</v>
      </c>
      <c r="GD5" s="332">
        <v>61268</v>
      </c>
      <c r="GE5" s="332">
        <v>60764</v>
      </c>
      <c r="GF5" s="332">
        <v>60574</v>
      </c>
      <c r="GG5" s="334">
        <v>58176</v>
      </c>
      <c r="GH5" s="334">
        <v>58461</v>
      </c>
      <c r="GI5" s="334">
        <v>58294</v>
      </c>
      <c r="GJ5" s="334">
        <v>58235</v>
      </c>
      <c r="GK5" s="334">
        <v>58212</v>
      </c>
      <c r="GL5" s="334">
        <v>58034</v>
      </c>
      <c r="GM5" s="334">
        <v>57749</v>
      </c>
      <c r="GN5" s="334">
        <v>58719</v>
      </c>
      <c r="GO5" s="332">
        <v>58801</v>
      </c>
      <c r="GP5" s="332">
        <v>58411</v>
      </c>
      <c r="GQ5" s="254">
        <v>-308</v>
      </c>
      <c r="GR5" s="255">
        <v>99.475467906469788</v>
      </c>
      <c r="GS5" s="254">
        <v>662</v>
      </c>
      <c r="GT5" s="255">
        <v>101.14634019636703</v>
      </c>
      <c r="GU5" s="825" t="s">
        <v>811</v>
      </c>
      <c r="GV5" s="826"/>
      <c r="GY5" s="335">
        <v>2016</v>
      </c>
      <c r="GZ5" s="335">
        <v>2017</v>
      </c>
      <c r="HA5" s="335">
        <v>2018</v>
      </c>
      <c r="HB5" s="335">
        <v>2019</v>
      </c>
      <c r="HC5" s="263">
        <v>2020</v>
      </c>
      <c r="HD5" s="263">
        <v>2021</v>
      </c>
      <c r="HE5" s="263">
        <v>2022</v>
      </c>
      <c r="HF5" s="263">
        <v>2023</v>
      </c>
      <c r="HG5" s="263">
        <v>2024</v>
      </c>
      <c r="HH5" s="263">
        <v>2025</v>
      </c>
      <c r="HI5" s="263">
        <v>2026</v>
      </c>
    </row>
    <row r="6" spans="1:217" ht="15" customHeight="1" outlineLevel="2">
      <c r="A6" s="336">
        <v>142</v>
      </c>
      <c r="B6" s="337" t="s">
        <v>316</v>
      </c>
      <c r="C6" s="304" t="s">
        <v>339</v>
      </c>
      <c r="D6" s="338">
        <v>3362</v>
      </c>
      <c r="E6" s="338">
        <v>3316</v>
      </c>
      <c r="F6" s="338">
        <v>3336</v>
      </c>
      <c r="G6" s="338">
        <v>3371</v>
      </c>
      <c r="H6" s="338">
        <v>3362</v>
      </c>
      <c r="I6" s="338">
        <v>3370</v>
      </c>
      <c r="J6" s="338">
        <v>3359</v>
      </c>
      <c r="K6" s="338">
        <v>3373</v>
      </c>
      <c r="L6" s="338">
        <v>3381</v>
      </c>
      <c r="M6" s="338">
        <v>3425</v>
      </c>
      <c r="N6" s="338">
        <v>3409</v>
      </c>
      <c r="O6" s="338">
        <v>3407</v>
      </c>
      <c r="P6" s="339">
        <v>3375</v>
      </c>
      <c r="Q6" s="339">
        <v>3272</v>
      </c>
      <c r="R6" s="340">
        <v>3241</v>
      </c>
      <c r="S6" s="339">
        <v>3195</v>
      </c>
      <c r="T6" s="339">
        <v>3155</v>
      </c>
      <c r="U6" s="339">
        <v>3162</v>
      </c>
      <c r="V6" s="339">
        <v>3205</v>
      </c>
      <c r="W6" s="339">
        <v>3244</v>
      </c>
      <c r="X6" s="339">
        <v>3234</v>
      </c>
      <c r="Y6" s="339">
        <v>3251</v>
      </c>
      <c r="Z6" s="339">
        <v>3233</v>
      </c>
      <c r="AA6" s="339">
        <v>3189</v>
      </c>
      <c r="AB6" s="338">
        <v>3177</v>
      </c>
      <c r="AC6" s="338">
        <v>3148</v>
      </c>
      <c r="AD6" s="338">
        <v>3144</v>
      </c>
      <c r="AE6" s="338">
        <v>3115</v>
      </c>
      <c r="AF6" s="338">
        <v>3039</v>
      </c>
      <c r="AG6" s="338">
        <v>3081</v>
      </c>
      <c r="AH6" s="338">
        <v>3098</v>
      </c>
      <c r="AI6" s="338">
        <v>3138</v>
      </c>
      <c r="AJ6" s="338">
        <v>3147</v>
      </c>
      <c r="AK6" s="338">
        <v>3144</v>
      </c>
      <c r="AL6" s="338">
        <v>3137</v>
      </c>
      <c r="AM6" s="338">
        <v>3232</v>
      </c>
      <c r="AN6" s="339">
        <v>3217</v>
      </c>
      <c r="AO6" s="339">
        <v>3228</v>
      </c>
      <c r="AP6" s="339">
        <v>3241</v>
      </c>
      <c r="AQ6" s="339">
        <v>3219</v>
      </c>
      <c r="AR6" s="339">
        <v>3292</v>
      </c>
      <c r="AS6" s="339">
        <v>3280</v>
      </c>
      <c r="AT6" s="339">
        <v>3285</v>
      </c>
      <c r="AU6" s="339">
        <v>3271</v>
      </c>
      <c r="AV6" s="339">
        <v>3255</v>
      </c>
      <c r="AW6" s="339">
        <v>3222</v>
      </c>
      <c r="AX6" s="339">
        <v>3240</v>
      </c>
      <c r="AY6" s="339">
        <v>3247</v>
      </c>
      <c r="AZ6" s="338">
        <v>3247</v>
      </c>
      <c r="BA6" s="338">
        <v>3315</v>
      </c>
      <c r="BB6" s="338">
        <v>3302</v>
      </c>
      <c r="BC6" s="338">
        <v>3285</v>
      </c>
      <c r="BD6" s="338">
        <v>3301</v>
      </c>
      <c r="BE6" s="338">
        <v>3260</v>
      </c>
      <c r="BF6" s="338">
        <v>3210</v>
      </c>
      <c r="BG6" s="338">
        <v>3192</v>
      </c>
      <c r="BH6" s="338">
        <v>3187</v>
      </c>
      <c r="BI6" s="338">
        <v>3142</v>
      </c>
      <c r="BJ6" s="338">
        <v>3151</v>
      </c>
      <c r="BK6" s="338">
        <v>3179</v>
      </c>
      <c r="BL6" s="339">
        <v>3183</v>
      </c>
      <c r="BM6" s="339">
        <v>3254</v>
      </c>
      <c r="BN6" s="339">
        <v>3236</v>
      </c>
      <c r="BO6" s="339">
        <v>3208</v>
      </c>
      <c r="BP6" s="339">
        <v>3237</v>
      </c>
      <c r="BQ6" s="339">
        <v>3191</v>
      </c>
      <c r="BR6" s="339">
        <v>3039</v>
      </c>
      <c r="BS6" s="339">
        <v>2993</v>
      </c>
      <c r="BT6" s="339">
        <v>2984</v>
      </c>
      <c r="BU6" s="339">
        <v>2999</v>
      </c>
      <c r="BV6" s="339">
        <v>3021</v>
      </c>
      <c r="BW6" s="339">
        <v>3047</v>
      </c>
      <c r="BX6" s="338">
        <v>3066</v>
      </c>
      <c r="BY6" s="338">
        <v>3028</v>
      </c>
      <c r="BZ6" s="338">
        <v>3028</v>
      </c>
      <c r="CA6" s="338">
        <v>2996</v>
      </c>
      <c r="CB6" s="338">
        <v>2978</v>
      </c>
      <c r="CC6" s="338">
        <v>2953</v>
      </c>
      <c r="CD6" s="338">
        <v>2946</v>
      </c>
      <c r="CE6" s="338">
        <v>2944</v>
      </c>
      <c r="CF6" s="338">
        <v>2928</v>
      </c>
      <c r="CG6" s="338">
        <v>2917</v>
      </c>
      <c r="CH6" s="338">
        <v>2914</v>
      </c>
      <c r="CI6" s="338">
        <v>2897</v>
      </c>
      <c r="CJ6" s="339">
        <v>2884</v>
      </c>
      <c r="CK6" s="339">
        <v>2897</v>
      </c>
      <c r="CL6" s="339">
        <v>2892</v>
      </c>
      <c r="CM6" s="339">
        <v>2886</v>
      </c>
      <c r="CN6" s="339">
        <v>2902</v>
      </c>
      <c r="CO6" s="339">
        <v>2925</v>
      </c>
      <c r="CP6" s="339">
        <v>2996</v>
      </c>
      <c r="CQ6" s="339">
        <v>2999</v>
      </c>
      <c r="CR6" s="339">
        <v>2998</v>
      </c>
      <c r="CS6" s="339">
        <v>3005</v>
      </c>
      <c r="CT6" s="339">
        <v>3041</v>
      </c>
      <c r="CU6" s="339">
        <v>3055</v>
      </c>
      <c r="CV6" s="338">
        <v>3068</v>
      </c>
      <c r="CW6" s="338">
        <v>3057</v>
      </c>
      <c r="CX6" s="338">
        <v>3051</v>
      </c>
      <c r="CY6" s="338">
        <v>3071</v>
      </c>
      <c r="CZ6" s="338">
        <v>3074</v>
      </c>
      <c r="DA6" s="338">
        <v>3051</v>
      </c>
      <c r="DB6" s="338">
        <v>3050</v>
      </c>
      <c r="DC6" s="338">
        <v>3033</v>
      </c>
      <c r="DD6" s="338">
        <v>3045</v>
      </c>
      <c r="DE6" s="338">
        <v>3022</v>
      </c>
      <c r="DF6" s="338">
        <v>3039</v>
      </c>
      <c r="DG6" s="338">
        <v>3027</v>
      </c>
      <c r="DH6" s="339">
        <v>3010</v>
      </c>
      <c r="DI6" s="339">
        <v>3002</v>
      </c>
      <c r="DJ6" s="339">
        <v>2989</v>
      </c>
      <c r="DK6" s="339">
        <v>2999</v>
      </c>
      <c r="DL6" s="339">
        <v>3015</v>
      </c>
      <c r="DM6" s="339">
        <v>2995</v>
      </c>
      <c r="DN6" s="339">
        <v>2970</v>
      </c>
      <c r="DO6" s="339">
        <v>2962</v>
      </c>
      <c r="DP6" s="339">
        <v>2996</v>
      </c>
      <c r="DQ6" s="339">
        <v>2977</v>
      </c>
      <c r="DR6" s="339">
        <v>2973</v>
      </c>
      <c r="DS6" s="339">
        <v>3025</v>
      </c>
      <c r="DT6" s="338">
        <v>3036</v>
      </c>
      <c r="DU6" s="338">
        <v>3010</v>
      </c>
      <c r="DV6" s="338">
        <v>3046</v>
      </c>
      <c r="DW6" s="338">
        <v>3065</v>
      </c>
      <c r="DX6" s="338">
        <v>3106</v>
      </c>
      <c r="DY6" s="338">
        <v>3102</v>
      </c>
      <c r="DZ6" s="338">
        <v>3102</v>
      </c>
      <c r="EA6" s="338">
        <v>3067</v>
      </c>
      <c r="EB6" s="338">
        <v>3085</v>
      </c>
      <c r="EC6" s="338">
        <v>3084</v>
      </c>
      <c r="ED6" s="338">
        <v>3054</v>
      </c>
      <c r="EE6" s="338">
        <v>3058</v>
      </c>
      <c r="EF6" s="339">
        <v>3072</v>
      </c>
      <c r="EG6" s="339">
        <v>3063</v>
      </c>
      <c r="EH6" s="339">
        <v>3037</v>
      </c>
      <c r="EI6" s="339">
        <v>3043</v>
      </c>
      <c r="EJ6" s="339">
        <v>3036</v>
      </c>
      <c r="EK6" s="339">
        <v>3030</v>
      </c>
      <c r="EL6" s="339">
        <v>3037</v>
      </c>
      <c r="EM6" s="339">
        <v>3038</v>
      </c>
      <c r="EN6" s="339">
        <v>3029</v>
      </c>
      <c r="EO6" s="339">
        <v>3020</v>
      </c>
      <c r="EP6" s="339">
        <v>3008</v>
      </c>
      <c r="EQ6" s="339">
        <v>2996</v>
      </c>
      <c r="ER6" s="338">
        <v>2986</v>
      </c>
      <c r="ES6" s="338">
        <v>2998</v>
      </c>
      <c r="ET6" s="338">
        <v>3004</v>
      </c>
      <c r="EU6" s="338">
        <v>3003</v>
      </c>
      <c r="EV6" s="338">
        <v>3005</v>
      </c>
      <c r="EW6" s="338">
        <v>2997</v>
      </c>
      <c r="EX6" s="338">
        <v>3028</v>
      </c>
      <c r="EY6" s="338">
        <v>3035</v>
      </c>
      <c r="EZ6" s="338">
        <v>3022</v>
      </c>
      <c r="FA6" s="338">
        <v>3019</v>
      </c>
      <c r="FB6" s="338">
        <v>3011</v>
      </c>
      <c r="FC6" s="338">
        <v>3031</v>
      </c>
      <c r="FD6" s="339">
        <v>3024</v>
      </c>
      <c r="FE6" s="339">
        <v>3002</v>
      </c>
      <c r="FF6" s="339">
        <v>3014</v>
      </c>
      <c r="FG6" s="339">
        <v>2999</v>
      </c>
      <c r="FH6" s="339">
        <v>2990</v>
      </c>
      <c r="FI6" s="339">
        <v>2958</v>
      </c>
      <c r="FJ6" s="339">
        <v>2946</v>
      </c>
      <c r="FK6" s="339">
        <v>2941</v>
      </c>
      <c r="FL6" s="339">
        <v>2906</v>
      </c>
      <c r="FM6" s="339">
        <v>2917</v>
      </c>
      <c r="FN6" s="339">
        <v>2913</v>
      </c>
      <c r="FO6" s="339">
        <v>2910</v>
      </c>
      <c r="FP6" s="338">
        <v>2935</v>
      </c>
      <c r="FQ6" s="338">
        <v>2943</v>
      </c>
      <c r="FR6" s="338">
        <v>2950</v>
      </c>
      <c r="FS6" s="338">
        <v>2989</v>
      </c>
      <c r="FT6" s="338">
        <v>2990</v>
      </c>
      <c r="FU6" s="338">
        <v>3001</v>
      </c>
      <c r="FV6" s="338">
        <v>2998</v>
      </c>
      <c r="FW6" s="338">
        <v>3005</v>
      </c>
      <c r="FX6" s="338">
        <v>2993</v>
      </c>
      <c r="FY6" s="338">
        <v>3000</v>
      </c>
      <c r="FZ6" s="338">
        <v>2994</v>
      </c>
      <c r="GA6" s="338">
        <v>3003</v>
      </c>
      <c r="GB6" s="338">
        <v>3054</v>
      </c>
      <c r="GC6" s="338">
        <v>3028</v>
      </c>
      <c r="GD6" s="338">
        <v>3014</v>
      </c>
      <c r="GE6" s="338">
        <v>3001</v>
      </c>
      <c r="GF6" s="341">
        <v>2987</v>
      </c>
      <c r="GG6" s="342">
        <v>2921</v>
      </c>
      <c r="GH6" s="342">
        <v>2930</v>
      </c>
      <c r="GI6" s="342">
        <v>2931</v>
      </c>
      <c r="GJ6" s="342">
        <v>2941</v>
      </c>
      <c r="GK6" s="342">
        <v>2910</v>
      </c>
      <c r="GL6" s="342">
        <v>2903</v>
      </c>
      <c r="GM6" s="342">
        <v>2899</v>
      </c>
      <c r="GN6" s="342">
        <v>2926</v>
      </c>
      <c r="GO6" s="338">
        <v>2949</v>
      </c>
      <c r="GP6" s="338">
        <v>2939</v>
      </c>
      <c r="GQ6" s="254">
        <v>13</v>
      </c>
      <c r="GR6" s="255">
        <v>100.44429254955571</v>
      </c>
      <c r="GS6" s="254">
        <v>40</v>
      </c>
      <c r="GT6" s="255">
        <v>101.37978613314935</v>
      </c>
      <c r="GU6" s="247"/>
      <c r="GV6" s="241" t="s">
        <v>812</v>
      </c>
      <c r="GX6" s="263" t="s">
        <v>534</v>
      </c>
      <c r="GY6" s="23">
        <v>2400310</v>
      </c>
      <c r="GZ6" s="23">
        <v>2232694</v>
      </c>
      <c r="HA6" s="23">
        <v>2340997</v>
      </c>
      <c r="HB6" s="23">
        <v>2341830</v>
      </c>
      <c r="HC6" s="23">
        <v>2294758</v>
      </c>
      <c r="HD6" s="23">
        <v>2424400</v>
      </c>
      <c r="HE6" s="23">
        <v>2449241</v>
      </c>
      <c r="HF6" s="273">
        <v>2710666</v>
      </c>
      <c r="HG6" s="273">
        <v>2794504</v>
      </c>
      <c r="HH6" s="23">
        <v>2891006</v>
      </c>
      <c r="HI6" s="23">
        <v>2738134</v>
      </c>
    </row>
    <row r="7" spans="1:217" ht="18" customHeight="1" outlineLevel="2">
      <c r="A7" s="336">
        <v>425</v>
      </c>
      <c r="B7" s="337" t="s">
        <v>316</v>
      </c>
      <c r="C7" s="304" t="s">
        <v>341</v>
      </c>
      <c r="D7" s="338">
        <v>6087</v>
      </c>
      <c r="E7" s="338">
        <v>6135</v>
      </c>
      <c r="F7" s="338">
        <v>6146</v>
      </c>
      <c r="G7" s="338">
        <v>6139</v>
      </c>
      <c r="H7" s="338">
        <v>6098</v>
      </c>
      <c r="I7" s="338">
        <v>6130</v>
      </c>
      <c r="J7" s="338">
        <v>6057</v>
      </c>
      <c r="K7" s="338">
        <v>6096</v>
      </c>
      <c r="L7" s="338">
        <v>6031</v>
      </c>
      <c r="M7" s="338">
        <v>6138</v>
      </c>
      <c r="N7" s="338">
        <v>6137</v>
      </c>
      <c r="O7" s="338">
        <v>6177</v>
      </c>
      <c r="P7" s="339">
        <v>6224</v>
      </c>
      <c r="Q7" s="339">
        <v>6224</v>
      </c>
      <c r="R7" s="340">
        <v>6201</v>
      </c>
      <c r="S7" s="339">
        <v>6248</v>
      </c>
      <c r="T7" s="339">
        <v>3945</v>
      </c>
      <c r="U7" s="339">
        <v>4013</v>
      </c>
      <c r="V7" s="339">
        <v>4093</v>
      </c>
      <c r="W7" s="339">
        <v>4149</v>
      </c>
      <c r="X7" s="339">
        <v>4224</v>
      </c>
      <c r="Y7" s="339">
        <v>6457</v>
      </c>
      <c r="Z7" s="339">
        <v>6465</v>
      </c>
      <c r="AA7" s="339">
        <v>6421</v>
      </c>
      <c r="AB7" s="338">
        <v>6146</v>
      </c>
      <c r="AC7" s="338">
        <v>6430</v>
      </c>
      <c r="AD7" s="338">
        <v>6409</v>
      </c>
      <c r="AE7" s="338">
        <v>6399</v>
      </c>
      <c r="AF7" s="338">
        <v>6491</v>
      </c>
      <c r="AG7" s="338">
        <v>6388</v>
      </c>
      <c r="AH7" s="338">
        <v>6309</v>
      </c>
      <c r="AI7" s="338">
        <v>6310</v>
      </c>
      <c r="AJ7" s="338">
        <v>6281</v>
      </c>
      <c r="AK7" s="338">
        <v>6302</v>
      </c>
      <c r="AL7" s="338">
        <v>6293</v>
      </c>
      <c r="AM7" s="338">
        <v>6300</v>
      </c>
      <c r="AN7" s="339">
        <v>6320</v>
      </c>
      <c r="AO7" s="339">
        <v>6316</v>
      </c>
      <c r="AP7" s="339">
        <v>6445</v>
      </c>
      <c r="AQ7" s="339">
        <v>6324</v>
      </c>
      <c r="AR7" s="339">
        <v>6420</v>
      </c>
      <c r="AS7" s="339">
        <v>6414</v>
      </c>
      <c r="AT7" s="339">
        <v>6420</v>
      </c>
      <c r="AU7" s="339">
        <v>6484</v>
      </c>
      <c r="AV7" s="339">
        <v>6465</v>
      </c>
      <c r="AW7" s="339">
        <v>6507</v>
      </c>
      <c r="AX7" s="339">
        <v>6542</v>
      </c>
      <c r="AY7" s="339">
        <v>6587</v>
      </c>
      <c r="AZ7" s="338">
        <v>6623</v>
      </c>
      <c r="BA7" s="338">
        <v>6686</v>
      </c>
      <c r="BB7" s="338">
        <v>6660</v>
      </c>
      <c r="BC7" s="338">
        <v>6674</v>
      </c>
      <c r="BD7" s="338">
        <v>6685</v>
      </c>
      <c r="BE7" s="338">
        <v>6617</v>
      </c>
      <c r="BF7" s="338">
        <v>6573</v>
      </c>
      <c r="BG7" s="338">
        <v>6415</v>
      </c>
      <c r="BH7" s="338">
        <v>6417</v>
      </c>
      <c r="BI7" s="338">
        <v>6283</v>
      </c>
      <c r="BJ7" s="338">
        <v>6319</v>
      </c>
      <c r="BK7" s="338">
        <v>6352</v>
      </c>
      <c r="BL7" s="339">
        <v>6348</v>
      </c>
      <c r="BM7" s="339">
        <v>6414</v>
      </c>
      <c r="BN7" s="339">
        <v>6393</v>
      </c>
      <c r="BO7" s="339">
        <v>6373</v>
      </c>
      <c r="BP7" s="339">
        <v>6388</v>
      </c>
      <c r="BQ7" s="339">
        <v>6368</v>
      </c>
      <c r="BR7" s="339">
        <v>6128</v>
      </c>
      <c r="BS7" s="339">
        <v>6047</v>
      </c>
      <c r="BT7" s="339">
        <v>6023</v>
      </c>
      <c r="BU7" s="339">
        <v>5988</v>
      </c>
      <c r="BV7" s="339">
        <v>6050</v>
      </c>
      <c r="BW7" s="339">
        <v>6064</v>
      </c>
      <c r="BX7" s="338">
        <v>6100</v>
      </c>
      <c r="BY7" s="338">
        <v>6027</v>
      </c>
      <c r="BZ7" s="338">
        <v>5957</v>
      </c>
      <c r="CA7" s="338">
        <v>5826</v>
      </c>
      <c r="CB7" s="338">
        <v>5774</v>
      </c>
      <c r="CC7" s="338">
        <v>5713</v>
      </c>
      <c r="CD7" s="338">
        <v>5641</v>
      </c>
      <c r="CE7" s="338">
        <v>5631</v>
      </c>
      <c r="CF7" s="338">
        <v>5592</v>
      </c>
      <c r="CG7" s="338">
        <v>5536</v>
      </c>
      <c r="CH7" s="338">
        <v>5518</v>
      </c>
      <c r="CI7" s="338">
        <v>5520</v>
      </c>
      <c r="CJ7" s="339">
        <v>5517</v>
      </c>
      <c r="CK7" s="339">
        <v>5566</v>
      </c>
      <c r="CL7" s="339">
        <v>5603</v>
      </c>
      <c r="CM7" s="339">
        <v>5632</v>
      </c>
      <c r="CN7" s="339">
        <v>5683</v>
      </c>
      <c r="CO7" s="339">
        <v>5830</v>
      </c>
      <c r="CP7" s="339">
        <v>6096</v>
      </c>
      <c r="CQ7" s="339">
        <v>6055</v>
      </c>
      <c r="CR7" s="339">
        <v>6063</v>
      </c>
      <c r="CS7" s="339">
        <v>6095</v>
      </c>
      <c r="CT7" s="339">
        <v>6131</v>
      </c>
      <c r="CU7" s="339">
        <v>6167</v>
      </c>
      <c r="CV7" s="338">
        <v>6168</v>
      </c>
      <c r="CW7" s="338">
        <v>6140</v>
      </c>
      <c r="CX7" s="338">
        <v>6122</v>
      </c>
      <c r="CY7" s="338">
        <v>6075</v>
      </c>
      <c r="CZ7" s="338">
        <v>6431</v>
      </c>
      <c r="DA7" s="338">
        <v>6312</v>
      </c>
      <c r="DB7" s="338">
        <v>6260</v>
      </c>
      <c r="DC7" s="338">
        <v>6230</v>
      </c>
      <c r="DD7" s="338">
        <v>6165</v>
      </c>
      <c r="DE7" s="338">
        <v>6131</v>
      </c>
      <c r="DF7" s="338">
        <v>6125</v>
      </c>
      <c r="DG7" s="338">
        <v>6117</v>
      </c>
      <c r="DH7" s="339">
        <v>6054</v>
      </c>
      <c r="DI7" s="339">
        <v>5985</v>
      </c>
      <c r="DJ7" s="339">
        <v>5928</v>
      </c>
      <c r="DK7" s="339">
        <v>5944</v>
      </c>
      <c r="DL7" s="339">
        <v>5915</v>
      </c>
      <c r="DM7" s="339">
        <v>5853</v>
      </c>
      <c r="DN7" s="339">
        <v>5819</v>
      </c>
      <c r="DO7" s="339">
        <v>5793</v>
      </c>
      <c r="DP7" s="339">
        <v>5797</v>
      </c>
      <c r="DQ7" s="339">
        <v>5768</v>
      </c>
      <c r="DR7" s="339">
        <v>5746</v>
      </c>
      <c r="DS7" s="339">
        <v>5797</v>
      </c>
      <c r="DT7" s="338">
        <v>5856</v>
      </c>
      <c r="DU7" s="338">
        <v>5915</v>
      </c>
      <c r="DV7" s="338">
        <v>5884</v>
      </c>
      <c r="DW7" s="338">
        <v>5941</v>
      </c>
      <c r="DX7" s="338">
        <v>6020</v>
      </c>
      <c r="DY7" s="338">
        <v>6032</v>
      </c>
      <c r="DZ7" s="338">
        <v>6020</v>
      </c>
      <c r="EA7" s="338">
        <v>5918</v>
      </c>
      <c r="EB7" s="338">
        <v>5924</v>
      </c>
      <c r="EC7" s="338">
        <v>5924</v>
      </c>
      <c r="ED7" s="338">
        <v>5914</v>
      </c>
      <c r="EE7" s="338">
        <v>5851</v>
      </c>
      <c r="EF7" s="339">
        <v>5841</v>
      </c>
      <c r="EG7" s="339">
        <v>5814</v>
      </c>
      <c r="EH7" s="339">
        <v>5789</v>
      </c>
      <c r="EI7" s="339">
        <v>5762</v>
      </c>
      <c r="EJ7" s="339">
        <v>5755</v>
      </c>
      <c r="EK7" s="339">
        <v>5742</v>
      </c>
      <c r="EL7" s="339">
        <v>5751</v>
      </c>
      <c r="EM7" s="339">
        <v>5749</v>
      </c>
      <c r="EN7" s="339">
        <v>5733</v>
      </c>
      <c r="EO7" s="339">
        <v>5750</v>
      </c>
      <c r="EP7" s="339">
        <v>5743</v>
      </c>
      <c r="EQ7" s="339">
        <v>5715</v>
      </c>
      <c r="ER7" s="338">
        <v>5716</v>
      </c>
      <c r="ES7" s="338">
        <v>5704</v>
      </c>
      <c r="ET7" s="338">
        <v>5718</v>
      </c>
      <c r="EU7" s="338">
        <v>5706</v>
      </c>
      <c r="EV7" s="338">
        <v>5706</v>
      </c>
      <c r="EW7" s="338">
        <v>5651</v>
      </c>
      <c r="EX7" s="338">
        <v>5802</v>
      </c>
      <c r="EY7" s="338">
        <v>5819</v>
      </c>
      <c r="EZ7" s="338">
        <v>5835</v>
      </c>
      <c r="FA7" s="338">
        <v>5844</v>
      </c>
      <c r="FB7" s="338">
        <v>5837</v>
      </c>
      <c r="FC7" s="338">
        <v>5861</v>
      </c>
      <c r="FD7" s="339">
        <v>5944</v>
      </c>
      <c r="FE7" s="339">
        <v>5930</v>
      </c>
      <c r="FF7" s="339">
        <v>5923</v>
      </c>
      <c r="FG7" s="339">
        <v>5866</v>
      </c>
      <c r="FH7" s="339">
        <v>5859</v>
      </c>
      <c r="FI7" s="339">
        <v>5858</v>
      </c>
      <c r="FJ7" s="339">
        <v>5834</v>
      </c>
      <c r="FK7" s="339">
        <v>5877</v>
      </c>
      <c r="FL7" s="339">
        <v>5835</v>
      </c>
      <c r="FM7" s="339">
        <v>5828</v>
      </c>
      <c r="FN7" s="339">
        <v>5801</v>
      </c>
      <c r="FO7" s="339">
        <v>5806</v>
      </c>
      <c r="FP7" s="338">
        <v>5867</v>
      </c>
      <c r="FQ7" s="338">
        <v>5842</v>
      </c>
      <c r="FR7" s="338">
        <v>5820</v>
      </c>
      <c r="FS7" s="338">
        <v>5797</v>
      </c>
      <c r="FT7" s="338">
        <v>5832</v>
      </c>
      <c r="FU7" s="338">
        <v>5865</v>
      </c>
      <c r="FV7" s="338">
        <v>5876</v>
      </c>
      <c r="FW7" s="338">
        <v>5864</v>
      </c>
      <c r="FX7" s="338">
        <v>5871</v>
      </c>
      <c r="FY7" s="338">
        <v>5863</v>
      </c>
      <c r="FZ7" s="338">
        <v>5864</v>
      </c>
      <c r="GA7" s="338">
        <v>5883</v>
      </c>
      <c r="GB7" s="338">
        <v>5938</v>
      </c>
      <c r="GC7" s="338">
        <v>5850</v>
      </c>
      <c r="GD7" s="338">
        <v>5818</v>
      </c>
      <c r="GE7" s="338">
        <v>5771</v>
      </c>
      <c r="GF7" s="341">
        <v>5750</v>
      </c>
      <c r="GG7" s="342">
        <v>5606</v>
      </c>
      <c r="GH7" s="342">
        <v>5633</v>
      </c>
      <c r="GI7" s="342">
        <v>5617</v>
      </c>
      <c r="GJ7" s="342">
        <v>5592</v>
      </c>
      <c r="GK7" s="342">
        <v>5603</v>
      </c>
      <c r="GL7" s="342">
        <v>5607</v>
      </c>
      <c r="GM7" s="342">
        <v>5553</v>
      </c>
      <c r="GN7" s="342">
        <v>5627</v>
      </c>
      <c r="GO7" s="338">
        <v>5636</v>
      </c>
      <c r="GP7" s="338">
        <v>5617</v>
      </c>
      <c r="GQ7" s="254">
        <v>-10</v>
      </c>
      <c r="GR7" s="255">
        <v>99.82228540963213</v>
      </c>
      <c r="GS7" s="254">
        <v>64</v>
      </c>
      <c r="GT7" s="255">
        <v>101.15253016387538</v>
      </c>
      <c r="GU7" s="247"/>
      <c r="GV7" s="241" t="s">
        <v>813</v>
      </c>
      <c r="GX7" s="263" t="s">
        <v>536</v>
      </c>
      <c r="GY7" s="23">
        <v>2386642</v>
      </c>
      <c r="GZ7" s="23">
        <v>2233776</v>
      </c>
      <c r="HA7" s="23">
        <v>2344891</v>
      </c>
      <c r="HB7" s="23">
        <v>2347882</v>
      </c>
      <c r="HC7" s="23">
        <v>2407077</v>
      </c>
      <c r="HD7" s="23">
        <v>2418815</v>
      </c>
      <c r="HE7" s="23">
        <v>2465432</v>
      </c>
      <c r="HF7" s="273">
        <v>2727012</v>
      </c>
      <c r="HG7" s="273">
        <v>2811699</v>
      </c>
      <c r="HH7" s="23">
        <v>2869859</v>
      </c>
      <c r="HI7" s="23">
        <v>2750822</v>
      </c>
    </row>
    <row r="8" spans="1:217" ht="15" customHeight="1" outlineLevel="2">
      <c r="A8" s="336">
        <v>579</v>
      </c>
      <c r="B8" s="337" t="s">
        <v>316</v>
      </c>
      <c r="C8" s="304" t="s">
        <v>343</v>
      </c>
      <c r="D8" s="338">
        <v>25991</v>
      </c>
      <c r="E8" s="338">
        <v>26163</v>
      </c>
      <c r="F8" s="338">
        <v>26063</v>
      </c>
      <c r="G8" s="338">
        <v>26032</v>
      </c>
      <c r="H8" s="338">
        <v>25856</v>
      </c>
      <c r="I8" s="338">
        <v>26031</v>
      </c>
      <c r="J8" s="338">
        <v>25615</v>
      </c>
      <c r="K8" s="338">
        <v>26038</v>
      </c>
      <c r="L8" s="338">
        <v>25367</v>
      </c>
      <c r="M8" s="338">
        <v>25488</v>
      </c>
      <c r="N8" s="338">
        <v>25589</v>
      </c>
      <c r="O8" s="338">
        <v>25788</v>
      </c>
      <c r="P8" s="339">
        <v>25660</v>
      </c>
      <c r="Q8" s="339">
        <v>25646</v>
      </c>
      <c r="R8" s="340">
        <v>25813</v>
      </c>
      <c r="S8" s="339">
        <v>25100</v>
      </c>
      <c r="T8" s="339">
        <v>25492</v>
      </c>
      <c r="U8" s="339">
        <v>25635</v>
      </c>
      <c r="V8" s="339">
        <v>26081</v>
      </c>
      <c r="W8" s="339">
        <v>26486</v>
      </c>
      <c r="X8" s="339">
        <v>26690</v>
      </c>
      <c r="Y8" s="339">
        <v>26884</v>
      </c>
      <c r="Z8" s="339">
        <v>26773</v>
      </c>
      <c r="AA8" s="339">
        <v>26156</v>
      </c>
      <c r="AB8" s="338">
        <v>26050</v>
      </c>
      <c r="AC8" s="338">
        <v>25910</v>
      </c>
      <c r="AD8" s="338">
        <v>25672</v>
      </c>
      <c r="AE8" s="338">
        <v>25509</v>
      </c>
      <c r="AF8" s="338">
        <v>25843</v>
      </c>
      <c r="AG8" s="338">
        <v>25564</v>
      </c>
      <c r="AH8" s="338">
        <v>25534</v>
      </c>
      <c r="AI8" s="338">
        <v>25425</v>
      </c>
      <c r="AJ8" s="338">
        <v>25079</v>
      </c>
      <c r="AK8" s="338">
        <v>25281</v>
      </c>
      <c r="AL8" s="338">
        <v>25166</v>
      </c>
      <c r="AM8" s="338">
        <v>25341</v>
      </c>
      <c r="AN8" s="339">
        <v>25238</v>
      </c>
      <c r="AO8" s="339">
        <v>25127</v>
      </c>
      <c r="AP8" s="339">
        <v>25114</v>
      </c>
      <c r="AQ8" s="339">
        <v>24906</v>
      </c>
      <c r="AR8" s="339">
        <v>25408</v>
      </c>
      <c r="AS8" s="339">
        <v>25292</v>
      </c>
      <c r="AT8" s="339">
        <v>25375</v>
      </c>
      <c r="AU8" s="339">
        <v>25501</v>
      </c>
      <c r="AV8" s="339">
        <v>25449</v>
      </c>
      <c r="AW8" s="339">
        <v>25652</v>
      </c>
      <c r="AX8" s="339">
        <v>25631</v>
      </c>
      <c r="AY8" s="339">
        <v>25712</v>
      </c>
      <c r="AZ8" s="338">
        <v>25947</v>
      </c>
      <c r="BA8" s="338">
        <v>26339</v>
      </c>
      <c r="BB8" s="338">
        <v>26118</v>
      </c>
      <c r="BC8" s="338">
        <v>26110</v>
      </c>
      <c r="BD8" s="338">
        <v>27690</v>
      </c>
      <c r="BE8" s="338">
        <v>26994</v>
      </c>
      <c r="BF8" s="338">
        <v>28080</v>
      </c>
      <c r="BG8" s="338">
        <v>27342</v>
      </c>
      <c r="BH8" s="338">
        <v>27434</v>
      </c>
      <c r="BI8" s="338">
        <v>26965</v>
      </c>
      <c r="BJ8" s="338">
        <v>27504</v>
      </c>
      <c r="BK8" s="338">
        <v>28246</v>
      </c>
      <c r="BL8" s="339">
        <v>28498</v>
      </c>
      <c r="BM8" s="339">
        <v>29108</v>
      </c>
      <c r="BN8" s="339">
        <v>28948</v>
      </c>
      <c r="BO8" s="339">
        <v>29028</v>
      </c>
      <c r="BP8" s="339">
        <v>29321</v>
      </c>
      <c r="BQ8" s="339">
        <v>29052</v>
      </c>
      <c r="BR8" s="339">
        <v>28132</v>
      </c>
      <c r="BS8" s="339">
        <v>27160</v>
      </c>
      <c r="BT8" s="339">
        <v>27015</v>
      </c>
      <c r="BU8" s="339">
        <v>27053</v>
      </c>
      <c r="BV8" s="339">
        <v>27311</v>
      </c>
      <c r="BW8" s="339">
        <v>27382</v>
      </c>
      <c r="BX8" s="338">
        <v>27281</v>
      </c>
      <c r="BY8" s="338">
        <v>27096</v>
      </c>
      <c r="BZ8" s="338">
        <v>26787</v>
      </c>
      <c r="CA8" s="338">
        <v>26140</v>
      </c>
      <c r="CB8" s="338">
        <v>25878</v>
      </c>
      <c r="CC8" s="338">
        <v>25506</v>
      </c>
      <c r="CD8" s="338">
        <v>25113</v>
      </c>
      <c r="CE8" s="338">
        <v>25036</v>
      </c>
      <c r="CF8" s="338">
        <v>24932</v>
      </c>
      <c r="CG8" s="338">
        <v>24658</v>
      </c>
      <c r="CH8" s="338">
        <v>24447</v>
      </c>
      <c r="CI8" s="338">
        <v>24312</v>
      </c>
      <c r="CJ8" s="339">
        <v>24171</v>
      </c>
      <c r="CK8" s="339">
        <v>24211</v>
      </c>
      <c r="CL8" s="339">
        <v>24160</v>
      </c>
      <c r="CM8" s="339">
        <v>24128</v>
      </c>
      <c r="CN8" s="339">
        <v>24186</v>
      </c>
      <c r="CO8" s="339">
        <v>24546</v>
      </c>
      <c r="CP8" s="339">
        <v>24948</v>
      </c>
      <c r="CQ8" s="339">
        <v>25165</v>
      </c>
      <c r="CR8" s="339">
        <v>25404</v>
      </c>
      <c r="CS8" s="339">
        <v>25622</v>
      </c>
      <c r="CT8" s="339">
        <v>25652</v>
      </c>
      <c r="CU8" s="339">
        <v>25766</v>
      </c>
      <c r="CV8" s="338">
        <v>25727</v>
      </c>
      <c r="CW8" s="338">
        <v>25949</v>
      </c>
      <c r="CX8" s="338">
        <v>25809</v>
      </c>
      <c r="CY8" s="338">
        <v>25714</v>
      </c>
      <c r="CZ8" s="338">
        <v>26052</v>
      </c>
      <c r="DA8" s="338">
        <v>26047</v>
      </c>
      <c r="DB8" s="338">
        <v>26033</v>
      </c>
      <c r="DC8" s="338">
        <v>26336</v>
      </c>
      <c r="DD8" s="338">
        <v>26200</v>
      </c>
      <c r="DE8" s="338">
        <v>26817</v>
      </c>
      <c r="DF8" s="338">
        <v>27314</v>
      </c>
      <c r="DG8" s="338">
        <v>27241</v>
      </c>
      <c r="DH8" s="339">
        <v>27201</v>
      </c>
      <c r="DI8" s="339">
        <v>27175</v>
      </c>
      <c r="DJ8" s="339">
        <v>27566</v>
      </c>
      <c r="DK8" s="339">
        <v>27334</v>
      </c>
      <c r="DL8" s="339">
        <v>27000</v>
      </c>
      <c r="DM8" s="339">
        <v>26775</v>
      </c>
      <c r="DN8" s="339">
        <v>26484</v>
      </c>
      <c r="DO8" s="339">
        <v>26470</v>
      </c>
      <c r="DP8" s="339">
        <v>26482</v>
      </c>
      <c r="DQ8" s="339">
        <v>26182</v>
      </c>
      <c r="DR8" s="339">
        <v>25832</v>
      </c>
      <c r="DS8" s="339">
        <v>25879</v>
      </c>
      <c r="DT8" s="338">
        <v>25753</v>
      </c>
      <c r="DU8" s="338">
        <v>26287</v>
      </c>
      <c r="DV8" s="338">
        <v>26685</v>
      </c>
      <c r="DW8" s="338">
        <v>27151</v>
      </c>
      <c r="DX8" s="338">
        <v>27710</v>
      </c>
      <c r="DY8" s="338">
        <v>27789</v>
      </c>
      <c r="DZ8" s="338">
        <v>27781</v>
      </c>
      <c r="EA8" s="338">
        <v>27113</v>
      </c>
      <c r="EB8" s="338">
        <v>27148</v>
      </c>
      <c r="EC8" s="338">
        <v>26788</v>
      </c>
      <c r="ED8" s="338">
        <v>26540</v>
      </c>
      <c r="EE8" s="338">
        <v>26128</v>
      </c>
      <c r="EF8" s="339">
        <v>25976</v>
      </c>
      <c r="EG8" s="339">
        <v>25985</v>
      </c>
      <c r="EH8" s="339">
        <v>25701</v>
      </c>
      <c r="EI8" s="339">
        <v>25477</v>
      </c>
      <c r="EJ8" s="339">
        <v>25298</v>
      </c>
      <c r="EK8" s="339">
        <v>25113</v>
      </c>
      <c r="EL8" s="339">
        <v>25100</v>
      </c>
      <c r="EM8" s="339">
        <v>25082</v>
      </c>
      <c r="EN8" s="339">
        <v>25169</v>
      </c>
      <c r="EO8" s="339">
        <v>24982</v>
      </c>
      <c r="EP8" s="339">
        <v>24866</v>
      </c>
      <c r="EQ8" s="339">
        <v>24771</v>
      </c>
      <c r="ER8" s="338">
        <v>24847</v>
      </c>
      <c r="ES8" s="338">
        <v>24886</v>
      </c>
      <c r="ET8" s="338">
        <v>24784</v>
      </c>
      <c r="EU8" s="338">
        <v>24690</v>
      </c>
      <c r="EV8" s="338">
        <v>25025</v>
      </c>
      <c r="EW8" s="338">
        <v>24931</v>
      </c>
      <c r="EX8" s="338">
        <v>26199</v>
      </c>
      <c r="EY8" s="338">
        <v>26162</v>
      </c>
      <c r="EZ8" s="338">
        <v>26027</v>
      </c>
      <c r="FA8" s="338">
        <v>26255</v>
      </c>
      <c r="FB8" s="338">
        <v>26224</v>
      </c>
      <c r="FC8" s="338">
        <v>26124</v>
      </c>
      <c r="FD8" s="339">
        <v>26433</v>
      </c>
      <c r="FE8" s="339">
        <v>26515</v>
      </c>
      <c r="FF8" s="339">
        <v>26400</v>
      </c>
      <c r="FG8" s="339">
        <v>26316</v>
      </c>
      <c r="FH8" s="339">
        <v>26237</v>
      </c>
      <c r="FI8" s="339">
        <v>26222</v>
      </c>
      <c r="FJ8" s="339">
        <v>26121</v>
      </c>
      <c r="FK8" s="339">
        <v>26179</v>
      </c>
      <c r="FL8" s="339">
        <v>25997</v>
      </c>
      <c r="FM8" s="339">
        <v>26000</v>
      </c>
      <c r="FN8" s="339">
        <v>25879</v>
      </c>
      <c r="FO8" s="339">
        <v>26070</v>
      </c>
      <c r="FP8" s="338">
        <v>26400</v>
      </c>
      <c r="FQ8" s="338">
        <v>26313</v>
      </c>
      <c r="FR8" s="338">
        <v>26429</v>
      </c>
      <c r="FS8" s="338">
        <v>26259</v>
      </c>
      <c r="FT8" s="338">
        <v>26428</v>
      </c>
      <c r="FU8" s="338">
        <v>26203</v>
      </c>
      <c r="FV8" s="338">
        <v>26208</v>
      </c>
      <c r="FW8" s="338">
        <v>26240</v>
      </c>
      <c r="FX8" s="338">
        <v>26096</v>
      </c>
      <c r="FY8" s="338">
        <v>26161</v>
      </c>
      <c r="FZ8" s="338">
        <v>25971</v>
      </c>
      <c r="GA8" s="338">
        <v>25975</v>
      </c>
      <c r="GB8" s="338">
        <v>26456</v>
      </c>
      <c r="GC8" s="338">
        <v>26218</v>
      </c>
      <c r="GD8" s="338">
        <v>26193</v>
      </c>
      <c r="GE8" s="338">
        <v>25980</v>
      </c>
      <c r="GF8" s="341">
        <v>25931</v>
      </c>
      <c r="GG8" s="342">
        <v>24970</v>
      </c>
      <c r="GH8" s="342">
        <v>25132</v>
      </c>
      <c r="GI8" s="342">
        <v>25086</v>
      </c>
      <c r="GJ8" s="342">
        <v>25005</v>
      </c>
      <c r="GK8" s="342">
        <v>24983</v>
      </c>
      <c r="GL8" s="342">
        <v>24957</v>
      </c>
      <c r="GM8" s="342">
        <v>24801</v>
      </c>
      <c r="GN8" s="342">
        <v>25272</v>
      </c>
      <c r="GO8" s="338">
        <v>25307</v>
      </c>
      <c r="GP8" s="338">
        <v>25187</v>
      </c>
      <c r="GQ8" s="254">
        <v>-85</v>
      </c>
      <c r="GR8" s="255">
        <v>99.663659385881616</v>
      </c>
      <c r="GS8" s="254">
        <v>386</v>
      </c>
      <c r="GT8" s="255">
        <v>101.55638885528808</v>
      </c>
      <c r="GU8" s="247"/>
      <c r="GV8" s="241" t="s">
        <v>814</v>
      </c>
      <c r="GX8" s="263" t="s">
        <v>537</v>
      </c>
      <c r="GY8" s="23">
        <v>2350320</v>
      </c>
      <c r="GZ8" s="23">
        <v>2225416</v>
      </c>
      <c r="HA8" s="23">
        <v>2338251</v>
      </c>
      <c r="HB8" s="23">
        <v>2353039</v>
      </c>
      <c r="HC8" s="23">
        <v>2430990</v>
      </c>
      <c r="HD8" s="23">
        <v>2398449</v>
      </c>
      <c r="HE8" s="23">
        <v>2537119</v>
      </c>
      <c r="HF8" s="273">
        <v>2720990</v>
      </c>
      <c r="HG8" s="273">
        <v>2816425</v>
      </c>
      <c r="HH8" s="23">
        <v>2878752</v>
      </c>
      <c r="HI8" s="29">
        <v>2716083</v>
      </c>
    </row>
    <row r="9" spans="1:217" ht="15" customHeight="1" outlineLevel="2">
      <c r="A9" s="336">
        <v>585</v>
      </c>
      <c r="B9" s="337" t="s">
        <v>316</v>
      </c>
      <c r="C9" s="304" t="s">
        <v>345</v>
      </c>
      <c r="D9" s="338">
        <v>8431</v>
      </c>
      <c r="E9" s="338">
        <v>8485</v>
      </c>
      <c r="F9" s="338">
        <v>8430</v>
      </c>
      <c r="G9" s="338">
        <v>8330</v>
      </c>
      <c r="H9" s="338">
        <v>8283</v>
      </c>
      <c r="I9" s="338">
        <v>8386</v>
      </c>
      <c r="J9" s="338">
        <v>8232</v>
      </c>
      <c r="K9" s="338">
        <v>8364</v>
      </c>
      <c r="L9" s="338">
        <v>8121</v>
      </c>
      <c r="M9" s="338">
        <v>8039</v>
      </c>
      <c r="N9" s="338">
        <v>8077</v>
      </c>
      <c r="O9" s="338">
        <v>8090</v>
      </c>
      <c r="P9" s="339">
        <v>8069</v>
      </c>
      <c r="Q9" s="339">
        <v>8059</v>
      </c>
      <c r="R9" s="340">
        <v>8017</v>
      </c>
      <c r="S9" s="339">
        <v>6887</v>
      </c>
      <c r="T9" s="339">
        <v>7401</v>
      </c>
      <c r="U9" s="339">
        <v>7568</v>
      </c>
      <c r="V9" s="339">
        <v>7548</v>
      </c>
      <c r="W9" s="339">
        <v>7964</v>
      </c>
      <c r="X9" s="339">
        <v>8110</v>
      </c>
      <c r="Y9" s="339">
        <v>8211</v>
      </c>
      <c r="Z9" s="339">
        <v>8144</v>
      </c>
      <c r="AA9" s="339">
        <v>7950</v>
      </c>
      <c r="AB9" s="338">
        <v>8028</v>
      </c>
      <c r="AC9" s="338">
        <v>8072</v>
      </c>
      <c r="AD9" s="338">
        <v>8055</v>
      </c>
      <c r="AE9" s="338">
        <v>8012</v>
      </c>
      <c r="AF9" s="338">
        <v>8057</v>
      </c>
      <c r="AG9" s="338">
        <v>7894</v>
      </c>
      <c r="AH9" s="338">
        <v>7819</v>
      </c>
      <c r="AI9" s="338">
        <v>7819</v>
      </c>
      <c r="AJ9" s="338">
        <v>7836</v>
      </c>
      <c r="AK9" s="338">
        <v>7978</v>
      </c>
      <c r="AL9" s="338">
        <v>7921</v>
      </c>
      <c r="AM9" s="338">
        <v>7951</v>
      </c>
      <c r="AN9" s="339">
        <v>7912</v>
      </c>
      <c r="AO9" s="339">
        <v>8218</v>
      </c>
      <c r="AP9" s="339">
        <v>8201</v>
      </c>
      <c r="AQ9" s="339">
        <v>8226</v>
      </c>
      <c r="AR9" s="339">
        <v>8387</v>
      </c>
      <c r="AS9" s="339">
        <v>8342</v>
      </c>
      <c r="AT9" s="339">
        <v>8395</v>
      </c>
      <c r="AU9" s="339">
        <v>8458</v>
      </c>
      <c r="AV9" s="339">
        <v>8300</v>
      </c>
      <c r="AW9" s="339">
        <v>8350</v>
      </c>
      <c r="AX9" s="339">
        <v>8312</v>
      </c>
      <c r="AY9" s="339">
        <v>8279</v>
      </c>
      <c r="AZ9" s="338">
        <v>8288</v>
      </c>
      <c r="BA9" s="338">
        <v>8301</v>
      </c>
      <c r="BB9" s="338">
        <v>8227</v>
      </c>
      <c r="BC9" s="338">
        <v>8301</v>
      </c>
      <c r="BD9" s="338">
        <v>8337</v>
      </c>
      <c r="BE9" s="338">
        <v>8254</v>
      </c>
      <c r="BF9" s="338">
        <v>8211</v>
      </c>
      <c r="BG9" s="338">
        <v>8031</v>
      </c>
      <c r="BH9" s="338">
        <v>8108</v>
      </c>
      <c r="BI9" s="338">
        <v>8010</v>
      </c>
      <c r="BJ9" s="338">
        <v>8051</v>
      </c>
      <c r="BK9" s="338">
        <v>8109</v>
      </c>
      <c r="BL9" s="339">
        <v>8097</v>
      </c>
      <c r="BM9" s="339">
        <v>8181</v>
      </c>
      <c r="BN9" s="339">
        <v>8148</v>
      </c>
      <c r="BO9" s="339">
        <v>8124</v>
      </c>
      <c r="BP9" s="339">
        <v>8129</v>
      </c>
      <c r="BQ9" s="339">
        <v>8074</v>
      </c>
      <c r="BR9" s="339">
        <v>7849</v>
      </c>
      <c r="BS9" s="339">
        <v>7789</v>
      </c>
      <c r="BT9" s="339">
        <v>7772</v>
      </c>
      <c r="BU9" s="339">
        <v>7799</v>
      </c>
      <c r="BV9" s="339">
        <v>7826</v>
      </c>
      <c r="BW9" s="339">
        <v>7828</v>
      </c>
      <c r="BX9" s="338">
        <v>7830</v>
      </c>
      <c r="BY9" s="338">
        <v>7749</v>
      </c>
      <c r="BZ9" s="338">
        <v>7700</v>
      </c>
      <c r="CA9" s="338">
        <v>7619</v>
      </c>
      <c r="CB9" s="338">
        <v>7557</v>
      </c>
      <c r="CC9" s="338">
        <v>7396</v>
      </c>
      <c r="CD9" s="338">
        <v>7385</v>
      </c>
      <c r="CE9" s="338">
        <v>7369</v>
      </c>
      <c r="CF9" s="338">
        <v>7359</v>
      </c>
      <c r="CG9" s="338">
        <v>7320</v>
      </c>
      <c r="CH9" s="338">
        <v>7321</v>
      </c>
      <c r="CI9" s="338">
        <v>7298</v>
      </c>
      <c r="CJ9" s="339">
        <v>7227</v>
      </c>
      <c r="CK9" s="339">
        <v>7215</v>
      </c>
      <c r="CL9" s="339">
        <v>7198</v>
      </c>
      <c r="CM9" s="339">
        <v>7153</v>
      </c>
      <c r="CN9" s="339">
        <v>7184</v>
      </c>
      <c r="CO9" s="339">
        <v>7240</v>
      </c>
      <c r="CP9" s="339">
        <v>7340</v>
      </c>
      <c r="CQ9" s="339">
        <v>7394</v>
      </c>
      <c r="CR9" s="339">
        <v>7291</v>
      </c>
      <c r="CS9" s="339">
        <v>7234</v>
      </c>
      <c r="CT9" s="339">
        <v>7328</v>
      </c>
      <c r="CU9" s="339">
        <v>7359</v>
      </c>
      <c r="CV9" s="338">
        <v>7354</v>
      </c>
      <c r="CW9" s="338">
        <v>7377</v>
      </c>
      <c r="CX9" s="338">
        <v>7340</v>
      </c>
      <c r="CY9" s="338">
        <v>7377</v>
      </c>
      <c r="CZ9" s="338">
        <v>7392</v>
      </c>
      <c r="DA9" s="338">
        <v>7326</v>
      </c>
      <c r="DB9" s="338">
        <v>7372</v>
      </c>
      <c r="DC9" s="338">
        <v>7384</v>
      </c>
      <c r="DD9" s="338">
        <v>7385</v>
      </c>
      <c r="DE9" s="338">
        <v>7385</v>
      </c>
      <c r="DF9" s="338">
        <v>7405</v>
      </c>
      <c r="DG9" s="338">
        <v>7413</v>
      </c>
      <c r="DH9" s="339">
        <v>7389</v>
      </c>
      <c r="DI9" s="339">
        <v>7341</v>
      </c>
      <c r="DJ9" s="339">
        <v>7397</v>
      </c>
      <c r="DK9" s="339">
        <v>7386</v>
      </c>
      <c r="DL9" s="339">
        <v>7278</v>
      </c>
      <c r="DM9" s="339">
        <v>7196</v>
      </c>
      <c r="DN9" s="339">
        <v>7080</v>
      </c>
      <c r="DO9" s="339">
        <v>7013</v>
      </c>
      <c r="DP9" s="339">
        <v>7026</v>
      </c>
      <c r="DQ9" s="339">
        <v>6967</v>
      </c>
      <c r="DR9" s="339">
        <v>6921</v>
      </c>
      <c r="DS9" s="339">
        <v>7050</v>
      </c>
      <c r="DT9" s="338">
        <v>7065</v>
      </c>
      <c r="DU9" s="338">
        <v>7186</v>
      </c>
      <c r="DV9" s="338">
        <v>7243</v>
      </c>
      <c r="DW9" s="338">
        <v>7295</v>
      </c>
      <c r="DX9" s="338">
        <v>7457</v>
      </c>
      <c r="DY9" s="338">
        <v>7534</v>
      </c>
      <c r="DZ9" s="338">
        <v>7522</v>
      </c>
      <c r="EA9" s="338">
        <v>7381</v>
      </c>
      <c r="EB9" s="338">
        <v>7352</v>
      </c>
      <c r="EC9" s="338">
        <v>7351</v>
      </c>
      <c r="ED9" s="338">
        <v>7287</v>
      </c>
      <c r="EE9" s="338">
        <v>7203</v>
      </c>
      <c r="EF9" s="339">
        <v>7249</v>
      </c>
      <c r="EG9" s="339">
        <v>7263</v>
      </c>
      <c r="EH9" s="339">
        <v>7173</v>
      </c>
      <c r="EI9" s="339">
        <v>7137</v>
      </c>
      <c r="EJ9" s="339">
        <v>7090</v>
      </c>
      <c r="EK9" s="339">
        <v>7090</v>
      </c>
      <c r="EL9" s="339">
        <v>7099</v>
      </c>
      <c r="EM9" s="339">
        <v>7092</v>
      </c>
      <c r="EN9" s="339">
        <v>7095</v>
      </c>
      <c r="EO9" s="339">
        <v>7048</v>
      </c>
      <c r="EP9" s="339">
        <v>7056</v>
      </c>
      <c r="EQ9" s="339">
        <v>7038</v>
      </c>
      <c r="ER9" s="338">
        <v>7076</v>
      </c>
      <c r="ES9" s="338">
        <v>7082</v>
      </c>
      <c r="ET9" s="338">
        <v>7033</v>
      </c>
      <c r="EU9" s="338">
        <v>6955</v>
      </c>
      <c r="EV9" s="338">
        <v>6960</v>
      </c>
      <c r="EW9" s="338">
        <v>6904</v>
      </c>
      <c r="EX9" s="338">
        <v>7188</v>
      </c>
      <c r="EY9" s="338">
        <v>7162</v>
      </c>
      <c r="EZ9" s="338">
        <v>7148</v>
      </c>
      <c r="FA9" s="338">
        <v>7197</v>
      </c>
      <c r="FB9" s="338">
        <v>7214</v>
      </c>
      <c r="FC9" s="338">
        <v>7228</v>
      </c>
      <c r="FD9" s="339">
        <v>7301</v>
      </c>
      <c r="FE9" s="339">
        <v>7250</v>
      </c>
      <c r="FF9" s="339">
        <v>7136</v>
      </c>
      <c r="FG9" s="339">
        <v>7114</v>
      </c>
      <c r="FH9" s="339">
        <v>7055</v>
      </c>
      <c r="FI9" s="339">
        <v>7006</v>
      </c>
      <c r="FJ9" s="339">
        <v>7069</v>
      </c>
      <c r="FK9" s="339">
        <v>7109</v>
      </c>
      <c r="FL9" s="339">
        <v>7083</v>
      </c>
      <c r="FM9" s="339">
        <v>7079</v>
      </c>
      <c r="FN9" s="339">
        <v>7074</v>
      </c>
      <c r="FO9" s="339">
        <v>7041</v>
      </c>
      <c r="FP9" s="338">
        <v>7105</v>
      </c>
      <c r="FQ9" s="338">
        <v>7157</v>
      </c>
      <c r="FR9" s="338">
        <v>7204</v>
      </c>
      <c r="FS9" s="338">
        <v>7103</v>
      </c>
      <c r="FT9" s="338">
        <v>7053</v>
      </c>
      <c r="FU9" s="338">
        <v>7003</v>
      </c>
      <c r="FV9" s="338">
        <v>7024</v>
      </c>
      <c r="FW9" s="338">
        <v>7037</v>
      </c>
      <c r="FX9" s="338">
        <v>7030</v>
      </c>
      <c r="FY9" s="338">
        <v>6965</v>
      </c>
      <c r="FZ9" s="338">
        <v>6942</v>
      </c>
      <c r="GA9" s="338">
        <v>6913</v>
      </c>
      <c r="GB9" s="338">
        <v>7028</v>
      </c>
      <c r="GC9" s="338">
        <v>7076</v>
      </c>
      <c r="GD9" s="338">
        <v>6958</v>
      </c>
      <c r="GE9" s="338">
        <v>6875</v>
      </c>
      <c r="GF9" s="341">
        <v>6842</v>
      </c>
      <c r="GG9" s="342">
        <v>6722</v>
      </c>
      <c r="GH9" s="342">
        <v>6763</v>
      </c>
      <c r="GI9" s="342">
        <v>6715</v>
      </c>
      <c r="GJ9" s="342">
        <v>6740</v>
      </c>
      <c r="GK9" s="342">
        <v>6769</v>
      </c>
      <c r="GL9" s="342">
        <v>6727</v>
      </c>
      <c r="GM9" s="342">
        <v>6679</v>
      </c>
      <c r="GN9" s="342">
        <v>6856</v>
      </c>
      <c r="GO9" s="338">
        <v>6804</v>
      </c>
      <c r="GP9" s="338">
        <v>6694</v>
      </c>
      <c r="GQ9" s="254">
        <v>-162</v>
      </c>
      <c r="GR9" s="255">
        <v>97.637106184364058</v>
      </c>
      <c r="GS9" s="254">
        <v>15</v>
      </c>
      <c r="GT9" s="255">
        <v>100.22458451864051</v>
      </c>
      <c r="GX9" s="263" t="s">
        <v>538</v>
      </c>
      <c r="GY9" s="23">
        <v>2320500</v>
      </c>
      <c r="GZ9" s="23">
        <v>2220016</v>
      </c>
      <c r="HA9" s="23">
        <v>2334826</v>
      </c>
      <c r="HB9" s="23">
        <v>2341386</v>
      </c>
      <c r="HC9" s="23">
        <v>2473117</v>
      </c>
      <c r="HD9" s="23">
        <v>2387961</v>
      </c>
      <c r="HE9" s="23">
        <v>2538903</v>
      </c>
      <c r="HF9" s="273">
        <v>2717057</v>
      </c>
      <c r="HG9" s="273">
        <v>2812862</v>
      </c>
      <c r="HH9" s="23">
        <v>2849104</v>
      </c>
    </row>
    <row r="10" spans="1:217" ht="15" customHeight="1" outlineLevel="2">
      <c r="A10" s="336">
        <v>591</v>
      </c>
      <c r="B10" s="337" t="s">
        <v>316</v>
      </c>
      <c r="C10" s="304" t="s">
        <v>347</v>
      </c>
      <c r="D10" s="338">
        <v>8320</v>
      </c>
      <c r="E10" s="338">
        <v>8425</v>
      </c>
      <c r="F10" s="338">
        <v>8389</v>
      </c>
      <c r="G10" s="338">
        <v>8325</v>
      </c>
      <c r="H10" s="338">
        <v>8161</v>
      </c>
      <c r="I10" s="338">
        <v>8333</v>
      </c>
      <c r="J10" s="338">
        <v>8169</v>
      </c>
      <c r="K10" s="338">
        <v>8286</v>
      </c>
      <c r="L10" s="338">
        <v>8350</v>
      </c>
      <c r="M10" s="338">
        <v>8346</v>
      </c>
      <c r="N10" s="338">
        <v>8520</v>
      </c>
      <c r="O10" s="338">
        <v>8500</v>
      </c>
      <c r="P10" s="339">
        <v>8669</v>
      </c>
      <c r="Q10" s="339">
        <v>8725</v>
      </c>
      <c r="R10" s="340">
        <v>8803</v>
      </c>
      <c r="S10" s="339">
        <v>9180</v>
      </c>
      <c r="T10" s="339">
        <v>9371</v>
      </c>
      <c r="U10" s="339">
        <v>9434</v>
      </c>
      <c r="V10" s="339">
        <v>9410</v>
      </c>
      <c r="W10" s="339">
        <v>9408</v>
      </c>
      <c r="X10" s="339">
        <v>9770</v>
      </c>
      <c r="Y10" s="339">
        <v>9924</v>
      </c>
      <c r="Z10" s="339">
        <v>9824</v>
      </c>
      <c r="AA10" s="339">
        <v>9713</v>
      </c>
      <c r="AB10" s="338">
        <v>9649</v>
      </c>
      <c r="AC10" s="338">
        <v>9624</v>
      </c>
      <c r="AD10" s="338">
        <v>9641</v>
      </c>
      <c r="AE10" s="338">
        <v>9636</v>
      </c>
      <c r="AF10" s="338">
        <v>9738</v>
      </c>
      <c r="AG10" s="338">
        <v>9580</v>
      </c>
      <c r="AH10" s="338">
        <v>9494</v>
      </c>
      <c r="AI10" s="338">
        <v>9416</v>
      </c>
      <c r="AJ10" s="338">
        <v>9248</v>
      </c>
      <c r="AK10" s="338">
        <v>9440</v>
      </c>
      <c r="AL10" s="338">
        <v>9380</v>
      </c>
      <c r="AM10" s="338">
        <v>9456</v>
      </c>
      <c r="AN10" s="339">
        <v>9436</v>
      </c>
      <c r="AO10" s="339">
        <v>9598</v>
      </c>
      <c r="AP10" s="339">
        <v>9646</v>
      </c>
      <c r="AQ10" s="339">
        <v>9652</v>
      </c>
      <c r="AR10" s="339">
        <v>9873</v>
      </c>
      <c r="AS10" s="339">
        <v>9777</v>
      </c>
      <c r="AT10" s="339">
        <v>9798</v>
      </c>
      <c r="AU10" s="339">
        <v>9809</v>
      </c>
      <c r="AV10" s="339">
        <v>9624</v>
      </c>
      <c r="AW10" s="339">
        <v>9569</v>
      </c>
      <c r="AX10" s="339">
        <v>9634</v>
      </c>
      <c r="AY10" s="339">
        <v>9568</v>
      </c>
      <c r="AZ10" s="338">
        <v>9509</v>
      </c>
      <c r="BA10" s="338">
        <v>9591</v>
      </c>
      <c r="BB10" s="338">
        <v>9563</v>
      </c>
      <c r="BC10" s="338">
        <v>9510</v>
      </c>
      <c r="BD10" s="338">
        <v>9565</v>
      </c>
      <c r="BE10" s="338">
        <v>9491</v>
      </c>
      <c r="BF10" s="338">
        <v>9438</v>
      </c>
      <c r="BG10" s="338">
        <v>9283</v>
      </c>
      <c r="BH10" s="338">
        <v>9294</v>
      </c>
      <c r="BI10" s="338">
        <v>9117</v>
      </c>
      <c r="BJ10" s="338">
        <v>10421</v>
      </c>
      <c r="BK10" s="338">
        <v>10449</v>
      </c>
      <c r="BL10" s="339">
        <v>10418</v>
      </c>
      <c r="BM10" s="339">
        <v>10443</v>
      </c>
      <c r="BN10" s="339">
        <v>10229</v>
      </c>
      <c r="BO10" s="339">
        <v>10295</v>
      </c>
      <c r="BP10" s="339">
        <v>10442</v>
      </c>
      <c r="BQ10" s="339">
        <v>10395</v>
      </c>
      <c r="BR10" s="339">
        <v>10064</v>
      </c>
      <c r="BS10" s="339">
        <v>9932</v>
      </c>
      <c r="BT10" s="339">
        <v>9858</v>
      </c>
      <c r="BU10" s="339">
        <v>9853</v>
      </c>
      <c r="BV10" s="339">
        <v>9799</v>
      </c>
      <c r="BW10" s="339">
        <v>9938</v>
      </c>
      <c r="BX10" s="338">
        <v>8811</v>
      </c>
      <c r="BY10" s="338">
        <v>8769</v>
      </c>
      <c r="BZ10" s="338">
        <v>8758</v>
      </c>
      <c r="CA10" s="338">
        <v>8618</v>
      </c>
      <c r="CB10" s="338">
        <v>8586</v>
      </c>
      <c r="CC10" s="338">
        <v>8421</v>
      </c>
      <c r="CD10" s="338">
        <v>8351</v>
      </c>
      <c r="CE10" s="338">
        <v>8375</v>
      </c>
      <c r="CF10" s="338">
        <v>8362</v>
      </c>
      <c r="CG10" s="338">
        <v>8409</v>
      </c>
      <c r="CH10" s="338">
        <v>8394</v>
      </c>
      <c r="CI10" s="338">
        <v>8328</v>
      </c>
      <c r="CJ10" s="339">
        <v>8227</v>
      </c>
      <c r="CK10" s="339">
        <v>8252</v>
      </c>
      <c r="CL10" s="339">
        <v>8189</v>
      </c>
      <c r="CM10" s="339">
        <v>8187</v>
      </c>
      <c r="CN10" s="339">
        <v>8211</v>
      </c>
      <c r="CO10" s="339">
        <v>8401</v>
      </c>
      <c r="CP10" s="339">
        <v>8533</v>
      </c>
      <c r="CQ10" s="339">
        <v>8602</v>
      </c>
      <c r="CR10" s="339">
        <v>8564</v>
      </c>
      <c r="CS10" s="339">
        <v>8656</v>
      </c>
      <c r="CT10" s="339">
        <v>8830</v>
      </c>
      <c r="CU10" s="339">
        <v>8870</v>
      </c>
      <c r="CV10" s="338">
        <v>8863</v>
      </c>
      <c r="CW10" s="338">
        <v>8794</v>
      </c>
      <c r="CX10" s="338">
        <v>8788</v>
      </c>
      <c r="CY10" s="338">
        <v>8759</v>
      </c>
      <c r="CZ10" s="338">
        <v>9266</v>
      </c>
      <c r="DA10" s="338">
        <v>9183</v>
      </c>
      <c r="DB10" s="338">
        <v>9135</v>
      </c>
      <c r="DC10" s="338">
        <v>9052</v>
      </c>
      <c r="DD10" s="338">
        <v>9045</v>
      </c>
      <c r="DE10" s="338">
        <v>8985</v>
      </c>
      <c r="DF10" s="338">
        <v>8933</v>
      </c>
      <c r="DG10" s="338">
        <v>8907</v>
      </c>
      <c r="DH10" s="339">
        <v>8876</v>
      </c>
      <c r="DI10" s="339">
        <v>8810</v>
      </c>
      <c r="DJ10" s="339">
        <v>8916</v>
      </c>
      <c r="DK10" s="339">
        <v>8875</v>
      </c>
      <c r="DL10" s="339">
        <v>8882</v>
      </c>
      <c r="DM10" s="339">
        <v>8839</v>
      </c>
      <c r="DN10" s="339">
        <v>8778</v>
      </c>
      <c r="DO10" s="339">
        <v>8794</v>
      </c>
      <c r="DP10" s="339">
        <v>8916</v>
      </c>
      <c r="DQ10" s="339">
        <v>8902</v>
      </c>
      <c r="DR10" s="339">
        <v>8846</v>
      </c>
      <c r="DS10" s="339">
        <v>9018</v>
      </c>
      <c r="DT10" s="338">
        <v>9092</v>
      </c>
      <c r="DU10" s="338">
        <v>9382</v>
      </c>
      <c r="DV10" s="338">
        <v>9501</v>
      </c>
      <c r="DW10" s="338">
        <v>9597</v>
      </c>
      <c r="DX10" s="338">
        <v>9845</v>
      </c>
      <c r="DY10" s="338">
        <v>9877</v>
      </c>
      <c r="DZ10" s="338">
        <v>9895</v>
      </c>
      <c r="EA10" s="338">
        <v>9671</v>
      </c>
      <c r="EB10" s="338">
        <v>9706</v>
      </c>
      <c r="EC10" s="338">
        <v>9717</v>
      </c>
      <c r="ED10" s="338">
        <v>9652</v>
      </c>
      <c r="EE10" s="338">
        <v>9584</v>
      </c>
      <c r="EF10" s="339">
        <v>9726</v>
      </c>
      <c r="EG10" s="339">
        <v>9713</v>
      </c>
      <c r="EH10" s="339">
        <v>9680</v>
      </c>
      <c r="EI10" s="339">
        <v>9685</v>
      </c>
      <c r="EJ10" s="339">
        <v>9643</v>
      </c>
      <c r="EK10" s="339">
        <v>9631</v>
      </c>
      <c r="EL10" s="339">
        <v>9606</v>
      </c>
      <c r="EM10" s="339">
        <v>9589</v>
      </c>
      <c r="EN10" s="339">
        <v>9627</v>
      </c>
      <c r="EO10" s="339">
        <v>9591</v>
      </c>
      <c r="EP10" s="339">
        <v>9643</v>
      </c>
      <c r="EQ10" s="339">
        <v>9665</v>
      </c>
      <c r="ER10" s="338">
        <v>9649</v>
      </c>
      <c r="ES10" s="338">
        <v>9658</v>
      </c>
      <c r="ET10" s="338">
        <v>9714</v>
      </c>
      <c r="EU10" s="338">
        <v>9735</v>
      </c>
      <c r="EV10" s="338">
        <v>9704</v>
      </c>
      <c r="EW10" s="338">
        <v>9680</v>
      </c>
      <c r="EX10" s="338">
        <v>10165</v>
      </c>
      <c r="EY10" s="338">
        <v>10237</v>
      </c>
      <c r="EZ10" s="338">
        <v>10264</v>
      </c>
      <c r="FA10" s="338">
        <v>10299</v>
      </c>
      <c r="FB10" s="338">
        <v>10338</v>
      </c>
      <c r="FC10" s="338">
        <v>10409</v>
      </c>
      <c r="FD10" s="339">
        <v>10466</v>
      </c>
      <c r="FE10" s="339">
        <v>10396</v>
      </c>
      <c r="FF10" s="339">
        <v>10469</v>
      </c>
      <c r="FG10" s="339">
        <v>10340</v>
      </c>
      <c r="FH10" s="339">
        <v>10263</v>
      </c>
      <c r="FI10" s="339">
        <v>10231</v>
      </c>
      <c r="FJ10" s="339">
        <v>10241</v>
      </c>
      <c r="FK10" s="339">
        <v>10250</v>
      </c>
      <c r="FL10" s="339">
        <v>10185</v>
      </c>
      <c r="FM10" s="339">
        <v>10168</v>
      </c>
      <c r="FN10" s="339">
        <v>10182</v>
      </c>
      <c r="FO10" s="339">
        <v>10215</v>
      </c>
      <c r="FP10" s="338">
        <v>10312</v>
      </c>
      <c r="FQ10" s="338">
        <v>10297</v>
      </c>
      <c r="FR10" s="338">
        <v>10291</v>
      </c>
      <c r="FS10" s="338">
        <v>10207</v>
      </c>
      <c r="FT10" s="338">
        <v>10222</v>
      </c>
      <c r="FU10" s="338">
        <v>10275</v>
      </c>
      <c r="FV10" s="338">
        <v>10306</v>
      </c>
      <c r="FW10" s="338">
        <v>10321</v>
      </c>
      <c r="FX10" s="338">
        <v>10376</v>
      </c>
      <c r="FY10" s="338">
        <v>10395</v>
      </c>
      <c r="FZ10" s="338">
        <v>10420</v>
      </c>
      <c r="GA10" s="338">
        <v>10455</v>
      </c>
      <c r="GB10" s="338">
        <v>10533</v>
      </c>
      <c r="GC10" s="338">
        <v>10529</v>
      </c>
      <c r="GD10" s="338">
        <v>10448</v>
      </c>
      <c r="GE10" s="338">
        <v>10358</v>
      </c>
      <c r="GF10" s="341">
        <v>10359</v>
      </c>
      <c r="GG10" s="342">
        <v>9540</v>
      </c>
      <c r="GH10" s="342">
        <v>9602</v>
      </c>
      <c r="GI10" s="342">
        <v>9594</v>
      </c>
      <c r="GJ10" s="342">
        <v>9595</v>
      </c>
      <c r="GK10" s="342">
        <v>9573</v>
      </c>
      <c r="GL10" s="342">
        <v>9551</v>
      </c>
      <c r="GM10" s="342">
        <v>9562</v>
      </c>
      <c r="GN10" s="342">
        <v>9732</v>
      </c>
      <c r="GO10" s="338">
        <v>9753</v>
      </c>
      <c r="GP10" s="338">
        <v>9672</v>
      </c>
      <c r="GQ10" s="254">
        <v>-60</v>
      </c>
      <c r="GR10" s="255">
        <v>99.383477188655974</v>
      </c>
      <c r="GS10" s="254">
        <v>110</v>
      </c>
      <c r="GT10" s="255">
        <v>101.15038694833717</v>
      </c>
      <c r="GV10" s="343"/>
      <c r="GX10" s="263" t="s">
        <v>539</v>
      </c>
      <c r="GY10" s="23">
        <v>2322021</v>
      </c>
      <c r="GZ10" s="23">
        <v>2222102</v>
      </c>
      <c r="HA10" s="23">
        <v>2336036</v>
      </c>
      <c r="HB10" s="23">
        <v>2333615</v>
      </c>
      <c r="HC10" s="23">
        <v>2524431</v>
      </c>
      <c r="HD10" s="23">
        <v>2379308</v>
      </c>
      <c r="HE10" s="23">
        <v>2563488</v>
      </c>
      <c r="HF10" s="273">
        <v>2726161</v>
      </c>
      <c r="HG10" s="273">
        <v>2810438</v>
      </c>
      <c r="HH10" s="23">
        <v>2876576</v>
      </c>
    </row>
    <row r="11" spans="1:217" ht="15" customHeight="1" outlineLevel="2">
      <c r="A11" s="336">
        <v>893</v>
      </c>
      <c r="B11" s="337" t="s">
        <v>316</v>
      </c>
      <c r="C11" s="304" t="s">
        <v>348</v>
      </c>
      <c r="D11" s="338">
        <v>10869</v>
      </c>
      <c r="E11" s="338">
        <v>10726</v>
      </c>
      <c r="F11" s="338">
        <v>11202</v>
      </c>
      <c r="G11" s="338">
        <v>11118</v>
      </c>
      <c r="H11" s="338">
        <v>10816</v>
      </c>
      <c r="I11" s="338">
        <v>11108</v>
      </c>
      <c r="J11" s="338">
        <v>10945</v>
      </c>
      <c r="K11" s="338">
        <v>11151</v>
      </c>
      <c r="L11" s="338">
        <v>10530</v>
      </c>
      <c r="M11" s="338">
        <v>10536</v>
      </c>
      <c r="N11" s="338">
        <v>10735</v>
      </c>
      <c r="O11" s="338">
        <v>10950</v>
      </c>
      <c r="P11" s="339">
        <v>10776</v>
      </c>
      <c r="Q11" s="339">
        <v>10563</v>
      </c>
      <c r="R11" s="340">
        <v>10699</v>
      </c>
      <c r="S11" s="339">
        <v>9693</v>
      </c>
      <c r="T11" s="339">
        <v>10716</v>
      </c>
      <c r="U11" s="339">
        <v>10687</v>
      </c>
      <c r="V11" s="339">
        <v>10626</v>
      </c>
      <c r="W11" s="339">
        <v>10436</v>
      </c>
      <c r="X11" s="339">
        <v>10394</v>
      </c>
      <c r="Y11" s="339">
        <v>10657</v>
      </c>
      <c r="Z11" s="339">
        <v>10600</v>
      </c>
      <c r="AA11" s="339">
        <v>10456</v>
      </c>
      <c r="AB11" s="338">
        <v>10529</v>
      </c>
      <c r="AC11" s="338">
        <v>10568</v>
      </c>
      <c r="AD11" s="338">
        <v>10595</v>
      </c>
      <c r="AE11" s="338">
        <v>10892</v>
      </c>
      <c r="AF11" s="338">
        <v>10924</v>
      </c>
      <c r="AG11" s="338">
        <v>10939</v>
      </c>
      <c r="AH11" s="338">
        <v>10850</v>
      </c>
      <c r="AI11" s="338">
        <v>10647</v>
      </c>
      <c r="AJ11" s="338">
        <v>10517</v>
      </c>
      <c r="AK11" s="338">
        <v>10700</v>
      </c>
      <c r="AL11" s="338">
        <v>10816</v>
      </c>
      <c r="AM11" s="338">
        <v>10656</v>
      </c>
      <c r="AN11" s="339">
        <v>10609</v>
      </c>
      <c r="AO11" s="339">
        <v>10817</v>
      </c>
      <c r="AP11" s="339">
        <v>10967</v>
      </c>
      <c r="AQ11" s="339">
        <v>10955</v>
      </c>
      <c r="AR11" s="339">
        <v>10952</v>
      </c>
      <c r="AS11" s="339">
        <v>10963</v>
      </c>
      <c r="AT11" s="339">
        <v>11032</v>
      </c>
      <c r="AU11" s="339">
        <v>11092</v>
      </c>
      <c r="AV11" s="339">
        <v>10982</v>
      </c>
      <c r="AW11" s="339">
        <v>10862</v>
      </c>
      <c r="AX11" s="339">
        <v>10657</v>
      </c>
      <c r="AY11" s="339">
        <v>10625</v>
      </c>
      <c r="AZ11" s="338">
        <v>10481</v>
      </c>
      <c r="BA11" s="338">
        <v>10836</v>
      </c>
      <c r="BB11" s="338">
        <v>10893</v>
      </c>
      <c r="BC11" s="338">
        <v>10928</v>
      </c>
      <c r="BD11" s="338">
        <v>10879</v>
      </c>
      <c r="BE11" s="338">
        <v>10713</v>
      </c>
      <c r="BF11" s="338">
        <v>10722</v>
      </c>
      <c r="BG11" s="338">
        <v>10551</v>
      </c>
      <c r="BH11" s="338">
        <v>10512</v>
      </c>
      <c r="BI11" s="338">
        <v>10278</v>
      </c>
      <c r="BJ11" s="338">
        <v>10412</v>
      </c>
      <c r="BK11" s="338">
        <v>10538</v>
      </c>
      <c r="BL11" s="339">
        <v>10507</v>
      </c>
      <c r="BM11" s="339">
        <v>10623</v>
      </c>
      <c r="BN11" s="339">
        <v>10741</v>
      </c>
      <c r="BO11" s="339">
        <v>10831</v>
      </c>
      <c r="BP11" s="339">
        <v>10862</v>
      </c>
      <c r="BQ11" s="339">
        <v>10827</v>
      </c>
      <c r="BR11" s="339">
        <v>10564</v>
      </c>
      <c r="BS11" s="339">
        <v>10453</v>
      </c>
      <c r="BT11" s="339">
        <v>10444</v>
      </c>
      <c r="BU11" s="339">
        <v>10472</v>
      </c>
      <c r="BV11" s="339">
        <v>10418</v>
      </c>
      <c r="BW11" s="339">
        <v>10499</v>
      </c>
      <c r="BX11" s="338">
        <v>10537</v>
      </c>
      <c r="BY11" s="338">
        <v>10470</v>
      </c>
      <c r="BZ11" s="338">
        <v>10445</v>
      </c>
      <c r="CA11" s="338">
        <v>10358</v>
      </c>
      <c r="CB11" s="338">
        <v>10261</v>
      </c>
      <c r="CC11" s="338">
        <v>10270</v>
      </c>
      <c r="CD11" s="338">
        <v>10202</v>
      </c>
      <c r="CE11" s="338">
        <v>10178</v>
      </c>
      <c r="CF11" s="338">
        <v>10145</v>
      </c>
      <c r="CG11" s="338">
        <v>10141</v>
      </c>
      <c r="CH11" s="338">
        <v>10112</v>
      </c>
      <c r="CI11" s="338">
        <v>9885</v>
      </c>
      <c r="CJ11" s="339">
        <v>9858</v>
      </c>
      <c r="CK11" s="339">
        <v>9909</v>
      </c>
      <c r="CL11" s="339">
        <v>9863</v>
      </c>
      <c r="CM11" s="339">
        <v>9843</v>
      </c>
      <c r="CN11" s="339">
        <v>9873</v>
      </c>
      <c r="CO11" s="339">
        <v>10058</v>
      </c>
      <c r="CP11" s="339">
        <v>10052</v>
      </c>
      <c r="CQ11" s="339">
        <v>10093</v>
      </c>
      <c r="CR11" s="339">
        <v>10100</v>
      </c>
      <c r="CS11" s="339">
        <v>10107</v>
      </c>
      <c r="CT11" s="339">
        <v>10202</v>
      </c>
      <c r="CU11" s="339">
        <v>10229</v>
      </c>
      <c r="CV11" s="338">
        <v>10155</v>
      </c>
      <c r="CW11" s="338">
        <v>10162</v>
      </c>
      <c r="CX11" s="338">
        <v>10079</v>
      </c>
      <c r="CY11" s="338">
        <v>10094</v>
      </c>
      <c r="CZ11" s="338">
        <v>10124</v>
      </c>
      <c r="DA11" s="338">
        <v>10063</v>
      </c>
      <c r="DB11" s="338">
        <v>10077</v>
      </c>
      <c r="DC11" s="338">
        <v>9976</v>
      </c>
      <c r="DD11" s="338">
        <v>10053</v>
      </c>
      <c r="DE11" s="338">
        <v>10067</v>
      </c>
      <c r="DF11" s="338">
        <v>10649</v>
      </c>
      <c r="DG11" s="338">
        <v>10599</v>
      </c>
      <c r="DH11" s="339">
        <v>10507</v>
      </c>
      <c r="DI11" s="339">
        <v>10486</v>
      </c>
      <c r="DJ11" s="339">
        <v>10403</v>
      </c>
      <c r="DK11" s="339">
        <v>10311</v>
      </c>
      <c r="DL11" s="339">
        <v>10237</v>
      </c>
      <c r="DM11" s="339">
        <v>10100</v>
      </c>
      <c r="DN11" s="339">
        <v>9941</v>
      </c>
      <c r="DO11" s="339">
        <v>9932</v>
      </c>
      <c r="DP11" s="339">
        <v>9995</v>
      </c>
      <c r="DQ11" s="339">
        <v>9864</v>
      </c>
      <c r="DR11" s="339">
        <v>9756</v>
      </c>
      <c r="DS11" s="339">
        <v>10009</v>
      </c>
      <c r="DT11" s="338">
        <v>10082</v>
      </c>
      <c r="DU11" s="338">
        <v>10123</v>
      </c>
      <c r="DV11" s="338">
        <v>10076</v>
      </c>
      <c r="DW11" s="338">
        <v>10065</v>
      </c>
      <c r="DX11" s="338">
        <v>10138</v>
      </c>
      <c r="DY11" s="338">
        <v>10135</v>
      </c>
      <c r="DZ11" s="338">
        <v>10549</v>
      </c>
      <c r="EA11" s="338">
        <v>10401</v>
      </c>
      <c r="EB11" s="338">
        <v>10328</v>
      </c>
      <c r="EC11" s="338">
        <v>10225</v>
      </c>
      <c r="ED11" s="338">
        <v>10136</v>
      </c>
      <c r="EE11" s="338">
        <v>10084</v>
      </c>
      <c r="EF11" s="339">
        <v>10140</v>
      </c>
      <c r="EG11" s="339">
        <v>10147</v>
      </c>
      <c r="EH11" s="339">
        <v>10075</v>
      </c>
      <c r="EI11" s="339">
        <v>10042</v>
      </c>
      <c r="EJ11" s="339">
        <v>10001</v>
      </c>
      <c r="EK11" s="339">
        <v>10002</v>
      </c>
      <c r="EL11" s="339">
        <v>9964</v>
      </c>
      <c r="EM11" s="339">
        <v>9921</v>
      </c>
      <c r="EN11" s="339">
        <v>9773</v>
      </c>
      <c r="EO11" s="339">
        <v>9747</v>
      </c>
      <c r="EP11" s="339">
        <v>9724</v>
      </c>
      <c r="EQ11" s="339">
        <v>9764</v>
      </c>
      <c r="ER11" s="338">
        <v>9832</v>
      </c>
      <c r="ES11" s="338">
        <v>9890</v>
      </c>
      <c r="ET11" s="338">
        <v>9812</v>
      </c>
      <c r="EU11" s="338">
        <v>9746</v>
      </c>
      <c r="EV11" s="338">
        <v>9743</v>
      </c>
      <c r="EW11" s="338">
        <v>9657</v>
      </c>
      <c r="EX11" s="338">
        <v>9760</v>
      </c>
      <c r="EY11" s="338">
        <v>9713</v>
      </c>
      <c r="EZ11" s="338">
        <v>9650</v>
      </c>
      <c r="FA11" s="338">
        <v>9780</v>
      </c>
      <c r="FB11" s="338">
        <v>9656</v>
      </c>
      <c r="FC11" s="338">
        <v>9637</v>
      </c>
      <c r="FD11" s="339">
        <v>9777</v>
      </c>
      <c r="FE11" s="339">
        <v>9821</v>
      </c>
      <c r="FF11" s="339">
        <v>9730</v>
      </c>
      <c r="FG11" s="339">
        <v>9661</v>
      </c>
      <c r="FH11" s="339">
        <v>9584</v>
      </c>
      <c r="FI11" s="339">
        <v>9542</v>
      </c>
      <c r="FJ11" s="339">
        <v>9336</v>
      </c>
      <c r="FK11" s="339">
        <v>9007</v>
      </c>
      <c r="FL11" s="339">
        <v>8857</v>
      </c>
      <c r="FM11" s="339">
        <v>9122</v>
      </c>
      <c r="FN11" s="339">
        <v>9108</v>
      </c>
      <c r="FO11" s="339">
        <v>9093</v>
      </c>
      <c r="FP11" s="338">
        <v>9160</v>
      </c>
      <c r="FQ11" s="338">
        <v>9155</v>
      </c>
      <c r="FR11" s="338">
        <v>9213</v>
      </c>
      <c r="FS11" s="338">
        <v>9183</v>
      </c>
      <c r="FT11" s="338">
        <v>9144</v>
      </c>
      <c r="FU11" s="338">
        <v>9063</v>
      </c>
      <c r="FV11" s="338">
        <v>9040</v>
      </c>
      <c r="FW11" s="338">
        <v>9003</v>
      </c>
      <c r="FX11" s="338">
        <v>8979</v>
      </c>
      <c r="FY11" s="338">
        <v>9014</v>
      </c>
      <c r="FZ11" s="338">
        <v>8865</v>
      </c>
      <c r="GA11" s="338">
        <v>8738</v>
      </c>
      <c r="GB11" s="338">
        <v>8821</v>
      </c>
      <c r="GC11" s="338">
        <v>8938</v>
      </c>
      <c r="GD11" s="338">
        <v>8837</v>
      </c>
      <c r="GE11" s="338">
        <v>8779</v>
      </c>
      <c r="GF11" s="341">
        <v>8705</v>
      </c>
      <c r="GG11" s="342">
        <v>8417</v>
      </c>
      <c r="GH11" s="342">
        <v>8401</v>
      </c>
      <c r="GI11" s="342">
        <v>8351</v>
      </c>
      <c r="GJ11" s="342">
        <v>8362</v>
      </c>
      <c r="GK11" s="342">
        <v>8374</v>
      </c>
      <c r="GL11" s="342">
        <v>8289</v>
      </c>
      <c r="GM11" s="342">
        <v>8255</v>
      </c>
      <c r="GN11" s="342">
        <v>8306</v>
      </c>
      <c r="GO11" s="338">
        <v>8352</v>
      </c>
      <c r="GP11" s="338">
        <v>8302</v>
      </c>
      <c r="GQ11" s="254">
        <v>-4</v>
      </c>
      <c r="GR11" s="255">
        <v>99.951842041897422</v>
      </c>
      <c r="GS11" s="254">
        <v>47</v>
      </c>
      <c r="GT11" s="255">
        <v>100.56935190793459</v>
      </c>
      <c r="GV11" s="343"/>
      <c r="GX11" s="263" t="s">
        <v>540</v>
      </c>
      <c r="GY11" s="23">
        <v>2296492</v>
      </c>
      <c r="GZ11" s="23">
        <v>2254060</v>
      </c>
      <c r="HA11" s="23">
        <v>2330983</v>
      </c>
      <c r="HB11" s="23">
        <v>2321254</v>
      </c>
      <c r="HC11" s="23">
        <v>2540904</v>
      </c>
      <c r="HD11" s="23">
        <v>2377328</v>
      </c>
      <c r="HE11" s="23">
        <v>2563387</v>
      </c>
      <c r="HF11" s="273">
        <v>2723915</v>
      </c>
      <c r="HG11" s="273">
        <v>2817390</v>
      </c>
      <c r="HH11" s="23">
        <v>2705678</v>
      </c>
    </row>
    <row r="12" spans="1:217" ht="15" outlineLevel="1">
      <c r="A12" s="344" t="s">
        <v>317</v>
      </c>
      <c r="B12" s="330"/>
      <c r="C12" s="331" t="s">
        <v>317</v>
      </c>
      <c r="D12" s="332">
        <v>193470</v>
      </c>
      <c r="E12" s="332">
        <v>194854</v>
      </c>
      <c r="F12" s="332">
        <v>195596</v>
      </c>
      <c r="G12" s="332">
        <v>195380</v>
      </c>
      <c r="H12" s="332">
        <v>194799</v>
      </c>
      <c r="I12" s="332">
        <v>196045</v>
      </c>
      <c r="J12" s="332">
        <v>194802</v>
      </c>
      <c r="K12" s="332">
        <v>195374</v>
      </c>
      <c r="L12" s="332">
        <v>194104</v>
      </c>
      <c r="M12" s="332">
        <v>195097</v>
      </c>
      <c r="N12" s="332">
        <v>194245</v>
      </c>
      <c r="O12" s="332">
        <v>197299</v>
      </c>
      <c r="P12" s="332">
        <v>197553</v>
      </c>
      <c r="Q12" s="332">
        <v>197810</v>
      </c>
      <c r="R12" s="333">
        <v>198277</v>
      </c>
      <c r="S12" s="332">
        <v>199492</v>
      </c>
      <c r="T12" s="332">
        <v>198952</v>
      </c>
      <c r="U12" s="332">
        <v>200934</v>
      </c>
      <c r="V12" s="332">
        <v>202131</v>
      </c>
      <c r="W12" s="332">
        <v>201892</v>
      </c>
      <c r="X12" s="332">
        <v>202232</v>
      </c>
      <c r="Y12" s="332">
        <v>202627</v>
      </c>
      <c r="Z12" s="332">
        <v>202816</v>
      </c>
      <c r="AA12" s="332">
        <v>202742</v>
      </c>
      <c r="AB12" s="332">
        <v>202796</v>
      </c>
      <c r="AC12" s="332">
        <v>203487</v>
      </c>
      <c r="AD12" s="332">
        <v>203710</v>
      </c>
      <c r="AE12" s="332">
        <v>204807</v>
      </c>
      <c r="AF12" s="332">
        <v>205104</v>
      </c>
      <c r="AG12" s="332">
        <v>203615</v>
      </c>
      <c r="AH12" s="332">
        <v>202724</v>
      </c>
      <c r="AI12" s="332">
        <v>202060</v>
      </c>
      <c r="AJ12" s="332">
        <v>203999</v>
      </c>
      <c r="AK12" s="332">
        <v>204509</v>
      </c>
      <c r="AL12" s="332">
        <v>202577</v>
      </c>
      <c r="AM12" s="332">
        <v>202651</v>
      </c>
      <c r="AN12" s="332">
        <v>202456</v>
      </c>
      <c r="AO12" s="332">
        <v>203100</v>
      </c>
      <c r="AP12" s="332">
        <v>205094</v>
      </c>
      <c r="AQ12" s="332">
        <v>204574</v>
      </c>
      <c r="AR12" s="332">
        <v>205629</v>
      </c>
      <c r="AS12" s="332">
        <v>207135</v>
      </c>
      <c r="AT12" s="332">
        <v>207374</v>
      </c>
      <c r="AU12" s="332">
        <v>207622</v>
      </c>
      <c r="AV12" s="332">
        <v>207083</v>
      </c>
      <c r="AW12" s="332">
        <v>208211</v>
      </c>
      <c r="AX12" s="332">
        <v>208123</v>
      </c>
      <c r="AY12" s="332">
        <v>208433</v>
      </c>
      <c r="AZ12" s="332">
        <v>210890</v>
      </c>
      <c r="BA12" s="332">
        <v>211392</v>
      </c>
      <c r="BB12" s="332">
        <v>212765</v>
      </c>
      <c r="BC12" s="332">
        <v>212775</v>
      </c>
      <c r="BD12" s="332">
        <v>212951</v>
      </c>
      <c r="BE12" s="332">
        <v>211921</v>
      </c>
      <c r="BF12" s="332">
        <v>213493</v>
      </c>
      <c r="BG12" s="332">
        <v>214248</v>
      </c>
      <c r="BH12" s="332">
        <v>213976</v>
      </c>
      <c r="BI12" s="332">
        <v>212188</v>
      </c>
      <c r="BJ12" s="332">
        <v>213592</v>
      </c>
      <c r="BK12" s="332">
        <v>215526</v>
      </c>
      <c r="BL12" s="332">
        <v>216429</v>
      </c>
      <c r="BM12" s="332">
        <v>218048</v>
      </c>
      <c r="BN12" s="332">
        <v>218247</v>
      </c>
      <c r="BO12" s="332">
        <v>218798</v>
      </c>
      <c r="BP12" s="332">
        <v>219188</v>
      </c>
      <c r="BQ12" s="332">
        <v>219594</v>
      </c>
      <c r="BR12" s="332">
        <v>219535</v>
      </c>
      <c r="BS12" s="332">
        <v>219260</v>
      </c>
      <c r="BT12" s="332">
        <v>219647</v>
      </c>
      <c r="BU12" s="332">
        <v>219895</v>
      </c>
      <c r="BV12" s="332">
        <v>220642</v>
      </c>
      <c r="BW12" s="332">
        <v>221033</v>
      </c>
      <c r="BX12" s="332">
        <v>221293</v>
      </c>
      <c r="BY12" s="332">
        <v>220931</v>
      </c>
      <c r="BZ12" s="332">
        <v>220615</v>
      </c>
      <c r="CA12" s="332">
        <v>219837</v>
      </c>
      <c r="CB12" s="332">
        <v>219261</v>
      </c>
      <c r="CC12" s="332">
        <v>215551</v>
      </c>
      <c r="CD12" s="332">
        <v>215814</v>
      </c>
      <c r="CE12" s="332">
        <v>215902</v>
      </c>
      <c r="CF12" s="332">
        <v>214864</v>
      </c>
      <c r="CG12" s="332">
        <v>214782</v>
      </c>
      <c r="CH12" s="332">
        <v>214385</v>
      </c>
      <c r="CI12" s="332">
        <v>213857</v>
      </c>
      <c r="CJ12" s="332">
        <v>213427</v>
      </c>
      <c r="CK12" s="332">
        <v>213913</v>
      </c>
      <c r="CL12" s="332">
        <v>214307</v>
      </c>
      <c r="CM12" s="332">
        <v>214075</v>
      </c>
      <c r="CN12" s="332">
        <v>214629</v>
      </c>
      <c r="CO12" s="332">
        <v>215392</v>
      </c>
      <c r="CP12" s="332">
        <v>217191</v>
      </c>
      <c r="CQ12" s="332">
        <v>218444</v>
      </c>
      <c r="CR12" s="332">
        <v>218738</v>
      </c>
      <c r="CS12" s="332">
        <v>218923</v>
      </c>
      <c r="CT12" s="332">
        <v>219741</v>
      </c>
      <c r="CU12" s="332">
        <v>219914</v>
      </c>
      <c r="CV12" s="332">
        <v>220351</v>
      </c>
      <c r="CW12" s="332">
        <v>221100</v>
      </c>
      <c r="CX12" s="332">
        <v>220874</v>
      </c>
      <c r="CY12" s="332">
        <v>221574</v>
      </c>
      <c r="CZ12" s="332">
        <v>220543</v>
      </c>
      <c r="DA12" s="332">
        <v>220202</v>
      </c>
      <c r="DB12" s="332">
        <v>220279</v>
      </c>
      <c r="DC12" s="332">
        <v>219776</v>
      </c>
      <c r="DD12" s="332">
        <v>220006</v>
      </c>
      <c r="DE12" s="332">
        <v>219581</v>
      </c>
      <c r="DF12" s="332">
        <v>219345</v>
      </c>
      <c r="DG12" s="332">
        <v>219378</v>
      </c>
      <c r="DH12" s="332">
        <v>219734</v>
      </c>
      <c r="DI12" s="332">
        <v>219480</v>
      </c>
      <c r="DJ12" s="332">
        <v>219916</v>
      </c>
      <c r="DK12" s="332">
        <v>219620</v>
      </c>
      <c r="DL12" s="332">
        <v>219419</v>
      </c>
      <c r="DM12" s="332">
        <v>218899</v>
      </c>
      <c r="DN12" s="332">
        <v>218112</v>
      </c>
      <c r="DO12" s="332">
        <v>218018</v>
      </c>
      <c r="DP12" s="332">
        <v>217815</v>
      </c>
      <c r="DQ12" s="332">
        <v>217306</v>
      </c>
      <c r="DR12" s="332">
        <v>216955</v>
      </c>
      <c r="DS12" s="332">
        <v>216234</v>
      </c>
      <c r="DT12" s="332">
        <v>216479</v>
      </c>
      <c r="DU12" s="332">
        <v>218176</v>
      </c>
      <c r="DV12" s="332">
        <v>219250</v>
      </c>
      <c r="DW12" s="332">
        <v>219590</v>
      </c>
      <c r="DX12" s="332">
        <v>220702</v>
      </c>
      <c r="DY12" s="332">
        <v>220651</v>
      </c>
      <c r="DZ12" s="332">
        <v>221719</v>
      </c>
      <c r="EA12" s="332">
        <v>220240</v>
      </c>
      <c r="EB12" s="332">
        <v>220350</v>
      </c>
      <c r="EC12" s="332">
        <v>219834</v>
      </c>
      <c r="ED12" s="332">
        <v>219765</v>
      </c>
      <c r="EE12" s="332">
        <v>219102</v>
      </c>
      <c r="EF12" s="332">
        <v>219248</v>
      </c>
      <c r="EG12" s="332">
        <v>220065</v>
      </c>
      <c r="EH12" s="332">
        <v>219518</v>
      </c>
      <c r="EI12" s="332">
        <v>219114</v>
      </c>
      <c r="EJ12" s="332">
        <v>218516</v>
      </c>
      <c r="EK12" s="332">
        <v>218119</v>
      </c>
      <c r="EL12" s="332">
        <v>217880</v>
      </c>
      <c r="EM12" s="332">
        <v>217945</v>
      </c>
      <c r="EN12" s="332">
        <v>219780</v>
      </c>
      <c r="EO12" s="332">
        <v>219629</v>
      </c>
      <c r="EP12" s="332">
        <v>219626</v>
      </c>
      <c r="EQ12" s="332">
        <v>220308</v>
      </c>
      <c r="ER12" s="332">
        <v>221017</v>
      </c>
      <c r="ES12" s="332">
        <v>221990</v>
      </c>
      <c r="ET12" s="332">
        <v>220862</v>
      </c>
      <c r="EU12" s="332">
        <v>220478</v>
      </c>
      <c r="EV12" s="332">
        <v>221027</v>
      </c>
      <c r="EW12" s="332">
        <v>221467</v>
      </c>
      <c r="EX12" s="332">
        <v>224447</v>
      </c>
      <c r="EY12" s="332">
        <v>224979</v>
      </c>
      <c r="EZ12" s="332">
        <v>224479</v>
      </c>
      <c r="FA12" s="332">
        <v>225101</v>
      </c>
      <c r="FB12" s="332">
        <v>225248</v>
      </c>
      <c r="FC12" s="332">
        <v>225784</v>
      </c>
      <c r="FD12" s="332">
        <v>226955</v>
      </c>
      <c r="FE12" s="332">
        <v>227234</v>
      </c>
      <c r="FF12" s="332">
        <v>225161</v>
      </c>
      <c r="FG12" s="332">
        <v>225586</v>
      </c>
      <c r="FH12" s="332">
        <v>226069</v>
      </c>
      <c r="FI12" s="332">
        <v>225542</v>
      </c>
      <c r="FJ12" s="332">
        <v>225896</v>
      </c>
      <c r="FK12" s="332">
        <v>225934</v>
      </c>
      <c r="FL12" s="332">
        <v>225739</v>
      </c>
      <c r="FM12" s="332">
        <v>225998</v>
      </c>
      <c r="FN12" s="332">
        <v>225508</v>
      </c>
      <c r="FO12" s="332">
        <v>225513</v>
      </c>
      <c r="FP12" s="332">
        <v>226567</v>
      </c>
      <c r="FQ12" s="332">
        <v>227473</v>
      </c>
      <c r="FR12" s="332">
        <v>227722</v>
      </c>
      <c r="FS12" s="332">
        <v>226255</v>
      </c>
      <c r="FT12" s="332">
        <v>226170</v>
      </c>
      <c r="FU12" s="332">
        <v>226516</v>
      </c>
      <c r="FV12" s="332">
        <v>226609</v>
      </c>
      <c r="FW12" s="332">
        <v>227041</v>
      </c>
      <c r="FX12" s="332">
        <v>226738</v>
      </c>
      <c r="FY12" s="332">
        <v>227517</v>
      </c>
      <c r="FZ12" s="332">
        <v>227469</v>
      </c>
      <c r="GA12" s="332">
        <v>227658</v>
      </c>
      <c r="GB12" s="332">
        <v>229220</v>
      </c>
      <c r="GC12" s="332">
        <v>230093</v>
      </c>
      <c r="GD12" s="332">
        <v>229441</v>
      </c>
      <c r="GE12" s="332">
        <v>228849</v>
      </c>
      <c r="GF12" s="345">
        <v>228676</v>
      </c>
      <c r="GG12" s="334">
        <v>226263</v>
      </c>
      <c r="GH12" s="334">
        <v>226512</v>
      </c>
      <c r="GI12" s="334">
        <v>226324</v>
      </c>
      <c r="GJ12" s="334">
        <v>226373</v>
      </c>
      <c r="GK12" s="334">
        <v>226798</v>
      </c>
      <c r="GL12" s="334">
        <v>227346</v>
      </c>
      <c r="GM12" s="334">
        <v>227150</v>
      </c>
      <c r="GN12" s="334">
        <v>229061</v>
      </c>
      <c r="GO12" s="332">
        <v>230076</v>
      </c>
      <c r="GP12" s="332">
        <v>229410</v>
      </c>
      <c r="GQ12" s="254">
        <v>349</v>
      </c>
      <c r="GR12" s="255">
        <v>100.15236116143736</v>
      </c>
      <c r="GS12" s="254">
        <v>2260</v>
      </c>
      <c r="GT12" s="255">
        <v>100.9949372661237</v>
      </c>
      <c r="GX12" s="263" t="s">
        <v>541</v>
      </c>
      <c r="GY12" s="23">
        <v>2276078</v>
      </c>
      <c r="GZ12" s="23">
        <v>2279330</v>
      </c>
      <c r="HA12" s="23">
        <v>2328564</v>
      </c>
      <c r="HB12" s="23">
        <v>2307694</v>
      </c>
      <c r="HC12" s="23">
        <v>2540655</v>
      </c>
      <c r="HD12" s="23">
        <v>2374109</v>
      </c>
      <c r="HE12" s="23">
        <v>2648722</v>
      </c>
      <c r="HF12" s="273">
        <v>2731165</v>
      </c>
      <c r="HG12" s="273">
        <v>2822047</v>
      </c>
      <c r="HH12" s="23">
        <v>2714859</v>
      </c>
    </row>
    <row r="13" spans="1:217" ht="15" outlineLevel="2">
      <c r="A13" s="336">
        <v>120</v>
      </c>
      <c r="B13" s="337" t="s">
        <v>317</v>
      </c>
      <c r="C13" s="304" t="s">
        <v>349</v>
      </c>
      <c r="D13" s="338">
        <v>24475</v>
      </c>
      <c r="E13" s="338">
        <v>25035</v>
      </c>
      <c r="F13" s="338">
        <v>25799</v>
      </c>
      <c r="G13" s="338">
        <v>26396</v>
      </c>
      <c r="H13" s="338">
        <v>26302</v>
      </c>
      <c r="I13" s="338">
        <v>26566</v>
      </c>
      <c r="J13" s="338">
        <v>26394</v>
      </c>
      <c r="K13" s="338">
        <v>26494</v>
      </c>
      <c r="L13" s="338">
        <v>26370</v>
      </c>
      <c r="M13" s="338">
        <v>26558</v>
      </c>
      <c r="N13" s="338">
        <v>26578</v>
      </c>
      <c r="O13" s="338">
        <v>27238</v>
      </c>
      <c r="P13" s="339">
        <v>27360</v>
      </c>
      <c r="Q13" s="339">
        <v>27530</v>
      </c>
      <c r="R13" s="340">
        <v>27875</v>
      </c>
      <c r="S13" s="339">
        <v>28788</v>
      </c>
      <c r="T13" s="339">
        <v>28502</v>
      </c>
      <c r="U13" s="339">
        <v>28537</v>
      </c>
      <c r="V13" s="339">
        <v>28556</v>
      </c>
      <c r="W13" s="339">
        <v>28576</v>
      </c>
      <c r="X13" s="339">
        <v>28502</v>
      </c>
      <c r="Y13" s="339">
        <v>28272</v>
      </c>
      <c r="Z13" s="339">
        <v>28276</v>
      </c>
      <c r="AA13" s="339">
        <v>28288</v>
      </c>
      <c r="AB13" s="338">
        <v>28367</v>
      </c>
      <c r="AC13" s="338">
        <v>28225</v>
      </c>
      <c r="AD13" s="338">
        <v>28367</v>
      </c>
      <c r="AE13" s="338">
        <v>28584</v>
      </c>
      <c r="AF13" s="338">
        <v>28359</v>
      </c>
      <c r="AG13" s="338">
        <v>28095</v>
      </c>
      <c r="AH13" s="338">
        <v>27979</v>
      </c>
      <c r="AI13" s="338">
        <v>27986</v>
      </c>
      <c r="AJ13" s="338">
        <v>28194</v>
      </c>
      <c r="AK13" s="338">
        <v>27633</v>
      </c>
      <c r="AL13" s="338">
        <v>26541</v>
      </c>
      <c r="AM13" s="338">
        <v>25859</v>
      </c>
      <c r="AN13" s="339">
        <v>25844</v>
      </c>
      <c r="AO13" s="339">
        <v>25822</v>
      </c>
      <c r="AP13" s="339">
        <v>25963</v>
      </c>
      <c r="AQ13" s="339">
        <v>25961</v>
      </c>
      <c r="AR13" s="339">
        <v>25947</v>
      </c>
      <c r="AS13" s="339">
        <v>26154</v>
      </c>
      <c r="AT13" s="339">
        <v>26149</v>
      </c>
      <c r="AU13" s="339">
        <v>26134</v>
      </c>
      <c r="AV13" s="339">
        <v>26161</v>
      </c>
      <c r="AW13" s="339">
        <v>26186</v>
      </c>
      <c r="AX13" s="339">
        <v>26157</v>
      </c>
      <c r="AY13" s="339">
        <v>26102</v>
      </c>
      <c r="AZ13" s="338">
        <v>26231</v>
      </c>
      <c r="BA13" s="338">
        <v>26157</v>
      </c>
      <c r="BB13" s="338">
        <v>26246</v>
      </c>
      <c r="BC13" s="338">
        <v>26207</v>
      </c>
      <c r="BD13" s="338">
        <v>26105</v>
      </c>
      <c r="BE13" s="338">
        <v>25952</v>
      </c>
      <c r="BF13" s="338">
        <v>25952</v>
      </c>
      <c r="BG13" s="338">
        <v>25813</v>
      </c>
      <c r="BH13" s="338">
        <v>25618</v>
      </c>
      <c r="BI13" s="338">
        <v>25438</v>
      </c>
      <c r="BJ13" s="338">
        <v>25477</v>
      </c>
      <c r="BK13" s="338">
        <v>25597</v>
      </c>
      <c r="BL13" s="339">
        <v>25589</v>
      </c>
      <c r="BM13" s="339">
        <v>25599</v>
      </c>
      <c r="BN13" s="339">
        <v>25542</v>
      </c>
      <c r="BO13" s="339">
        <v>25507</v>
      </c>
      <c r="BP13" s="339">
        <v>25522</v>
      </c>
      <c r="BQ13" s="339">
        <v>25495</v>
      </c>
      <c r="BR13" s="339">
        <v>25515</v>
      </c>
      <c r="BS13" s="339">
        <v>25540</v>
      </c>
      <c r="BT13" s="339">
        <v>25577</v>
      </c>
      <c r="BU13" s="339">
        <v>25563</v>
      </c>
      <c r="BV13" s="339">
        <v>25546</v>
      </c>
      <c r="BW13" s="339">
        <v>25555</v>
      </c>
      <c r="BX13" s="338">
        <v>25600</v>
      </c>
      <c r="BY13" s="338">
        <v>25596</v>
      </c>
      <c r="BZ13" s="338">
        <v>25568</v>
      </c>
      <c r="CA13" s="338">
        <v>25507</v>
      </c>
      <c r="CB13" s="338">
        <v>25402</v>
      </c>
      <c r="CC13" s="338">
        <v>24991</v>
      </c>
      <c r="CD13" s="338">
        <v>24985</v>
      </c>
      <c r="CE13" s="338">
        <v>24998</v>
      </c>
      <c r="CF13" s="338">
        <v>24876</v>
      </c>
      <c r="CG13" s="338">
        <v>24821</v>
      </c>
      <c r="CH13" s="338">
        <v>24694</v>
      </c>
      <c r="CI13" s="338">
        <v>24611</v>
      </c>
      <c r="CJ13" s="339">
        <v>24537</v>
      </c>
      <c r="CK13" s="339">
        <v>24552</v>
      </c>
      <c r="CL13" s="339">
        <v>24521</v>
      </c>
      <c r="CM13" s="339">
        <v>24387</v>
      </c>
      <c r="CN13" s="339">
        <v>24383</v>
      </c>
      <c r="CO13" s="339">
        <v>24344</v>
      </c>
      <c r="CP13" s="339">
        <v>24366</v>
      </c>
      <c r="CQ13" s="339">
        <v>24501</v>
      </c>
      <c r="CR13" s="339">
        <v>24484</v>
      </c>
      <c r="CS13" s="339">
        <v>24383</v>
      </c>
      <c r="CT13" s="339">
        <v>24381</v>
      </c>
      <c r="CU13" s="339">
        <v>24358</v>
      </c>
      <c r="CV13" s="338">
        <v>24354</v>
      </c>
      <c r="CW13" s="338">
        <v>24359</v>
      </c>
      <c r="CX13" s="338">
        <v>24244</v>
      </c>
      <c r="CY13" s="338">
        <v>24209</v>
      </c>
      <c r="CZ13" s="338">
        <v>24100</v>
      </c>
      <c r="DA13" s="338">
        <v>24004</v>
      </c>
      <c r="DB13" s="338">
        <v>23969</v>
      </c>
      <c r="DC13" s="338">
        <v>23917</v>
      </c>
      <c r="DD13" s="338">
        <v>23907</v>
      </c>
      <c r="DE13" s="338">
        <v>23827</v>
      </c>
      <c r="DF13" s="338">
        <v>23811</v>
      </c>
      <c r="DG13" s="338">
        <v>23728</v>
      </c>
      <c r="DH13" s="339">
        <v>23668</v>
      </c>
      <c r="DI13" s="339">
        <v>23561</v>
      </c>
      <c r="DJ13" s="339">
        <v>23393</v>
      </c>
      <c r="DK13" s="339">
        <v>23336</v>
      </c>
      <c r="DL13" s="339">
        <v>23341</v>
      </c>
      <c r="DM13" s="339">
        <v>23245</v>
      </c>
      <c r="DN13" s="339">
        <v>23174</v>
      </c>
      <c r="DO13" s="339">
        <v>23063</v>
      </c>
      <c r="DP13" s="339">
        <v>23006</v>
      </c>
      <c r="DQ13" s="339">
        <v>22892</v>
      </c>
      <c r="DR13" s="339">
        <v>22833</v>
      </c>
      <c r="DS13" s="339">
        <v>22723</v>
      </c>
      <c r="DT13" s="338">
        <v>22661</v>
      </c>
      <c r="DU13" s="338">
        <v>22655</v>
      </c>
      <c r="DV13" s="338">
        <v>22572</v>
      </c>
      <c r="DW13" s="338">
        <v>22533</v>
      </c>
      <c r="DX13" s="338">
        <v>22577</v>
      </c>
      <c r="DY13" s="338">
        <v>22621</v>
      </c>
      <c r="DZ13" s="338">
        <v>23218</v>
      </c>
      <c r="EA13" s="338">
        <v>23147</v>
      </c>
      <c r="EB13" s="338">
        <v>23102</v>
      </c>
      <c r="EC13" s="338">
        <v>23067</v>
      </c>
      <c r="ED13" s="338">
        <v>23214</v>
      </c>
      <c r="EE13" s="338">
        <v>23133</v>
      </c>
      <c r="EF13" s="339">
        <v>23175</v>
      </c>
      <c r="EG13" s="339">
        <v>23185</v>
      </c>
      <c r="EH13" s="339">
        <v>23149</v>
      </c>
      <c r="EI13" s="339">
        <v>23082</v>
      </c>
      <c r="EJ13" s="339">
        <v>23039</v>
      </c>
      <c r="EK13" s="339">
        <v>23010</v>
      </c>
      <c r="EL13" s="339">
        <v>22898</v>
      </c>
      <c r="EM13" s="339">
        <v>22864</v>
      </c>
      <c r="EN13" s="339">
        <v>22969</v>
      </c>
      <c r="EO13" s="339">
        <v>22873</v>
      </c>
      <c r="EP13" s="339">
        <v>22857</v>
      </c>
      <c r="EQ13" s="339">
        <v>22874</v>
      </c>
      <c r="ER13" s="338">
        <v>22959</v>
      </c>
      <c r="ES13" s="338">
        <v>23048</v>
      </c>
      <c r="ET13" s="338">
        <v>22850</v>
      </c>
      <c r="EU13" s="338">
        <v>22700</v>
      </c>
      <c r="EV13" s="338">
        <v>22773</v>
      </c>
      <c r="EW13" s="338">
        <v>22774</v>
      </c>
      <c r="EX13" s="338">
        <v>22927</v>
      </c>
      <c r="EY13" s="338">
        <v>22945</v>
      </c>
      <c r="EZ13" s="338">
        <v>22884</v>
      </c>
      <c r="FA13" s="338">
        <v>22947</v>
      </c>
      <c r="FB13" s="338">
        <v>22963</v>
      </c>
      <c r="FC13" s="338">
        <v>22976</v>
      </c>
      <c r="FD13" s="339">
        <v>23096</v>
      </c>
      <c r="FE13" s="339">
        <v>23001</v>
      </c>
      <c r="FF13" s="339">
        <v>22795</v>
      </c>
      <c r="FG13" s="339">
        <v>22889</v>
      </c>
      <c r="FH13" s="339">
        <v>22931</v>
      </c>
      <c r="FI13" s="339">
        <v>22900</v>
      </c>
      <c r="FJ13" s="339">
        <v>22914</v>
      </c>
      <c r="FK13" s="339">
        <v>22898</v>
      </c>
      <c r="FL13" s="339">
        <v>22802</v>
      </c>
      <c r="FM13" s="339">
        <v>22771</v>
      </c>
      <c r="FN13" s="339">
        <v>22749</v>
      </c>
      <c r="FO13" s="339">
        <v>22712</v>
      </c>
      <c r="FP13" s="338">
        <v>22792</v>
      </c>
      <c r="FQ13" s="338">
        <v>22818</v>
      </c>
      <c r="FR13" s="338">
        <v>22823</v>
      </c>
      <c r="FS13" s="338">
        <v>22497</v>
      </c>
      <c r="FT13" s="338">
        <v>22411</v>
      </c>
      <c r="FU13" s="338">
        <v>22449</v>
      </c>
      <c r="FV13" s="338">
        <v>22459</v>
      </c>
      <c r="FW13" s="338">
        <v>22503</v>
      </c>
      <c r="FX13" s="338">
        <v>22465</v>
      </c>
      <c r="FY13" s="338">
        <v>22516</v>
      </c>
      <c r="FZ13" s="338">
        <v>22468</v>
      </c>
      <c r="GA13" s="338">
        <v>22472</v>
      </c>
      <c r="GB13" s="338">
        <v>22583</v>
      </c>
      <c r="GC13" s="338">
        <v>22846</v>
      </c>
      <c r="GD13" s="338">
        <v>22831</v>
      </c>
      <c r="GE13" s="338">
        <v>22766</v>
      </c>
      <c r="GF13" s="341">
        <v>22708</v>
      </c>
      <c r="GG13" s="342">
        <v>22653</v>
      </c>
      <c r="GH13" s="342">
        <v>22683</v>
      </c>
      <c r="GI13" s="342">
        <v>22707</v>
      </c>
      <c r="GJ13" s="342">
        <v>22718</v>
      </c>
      <c r="GK13" s="342">
        <v>22746</v>
      </c>
      <c r="GL13" s="342">
        <v>22736</v>
      </c>
      <c r="GM13" s="342">
        <v>22726</v>
      </c>
      <c r="GN13" s="342">
        <v>23148</v>
      </c>
      <c r="GO13" s="338">
        <v>23014</v>
      </c>
      <c r="GP13" s="338">
        <v>23002</v>
      </c>
      <c r="GQ13" s="254">
        <v>-146</v>
      </c>
      <c r="GR13" s="255">
        <v>99.369275963366164</v>
      </c>
      <c r="GS13" s="254">
        <v>276</v>
      </c>
      <c r="GT13" s="255">
        <v>101.21446801020856</v>
      </c>
      <c r="GX13" s="263" t="s">
        <v>542</v>
      </c>
      <c r="GY13" s="23">
        <v>2278197</v>
      </c>
      <c r="GZ13" s="23">
        <v>2285762</v>
      </c>
      <c r="HA13" s="23">
        <v>2325821</v>
      </c>
      <c r="HB13" s="23">
        <v>2306143</v>
      </c>
      <c r="HC13" s="23">
        <v>2478543</v>
      </c>
      <c r="HD13" s="23">
        <v>2370087</v>
      </c>
      <c r="HE13" s="23">
        <v>2654514</v>
      </c>
      <c r="HF13" s="273">
        <v>2745649</v>
      </c>
      <c r="HG13" s="273">
        <v>2816093</v>
      </c>
      <c r="HH13" s="23">
        <v>2710475</v>
      </c>
    </row>
    <row r="14" spans="1:217" ht="15" outlineLevel="2">
      <c r="A14" s="336">
        <v>154</v>
      </c>
      <c r="B14" s="337" t="s">
        <v>317</v>
      </c>
      <c r="C14" s="304" t="s">
        <v>350</v>
      </c>
      <c r="D14" s="338">
        <v>61808</v>
      </c>
      <c r="E14" s="338">
        <v>62297</v>
      </c>
      <c r="F14" s="338">
        <v>62264</v>
      </c>
      <c r="G14" s="338">
        <v>62131</v>
      </c>
      <c r="H14" s="338">
        <v>61881</v>
      </c>
      <c r="I14" s="338">
        <v>62011</v>
      </c>
      <c r="J14" s="338">
        <v>61343</v>
      </c>
      <c r="K14" s="338">
        <v>61789</v>
      </c>
      <c r="L14" s="338">
        <v>60857</v>
      </c>
      <c r="M14" s="338">
        <v>60837</v>
      </c>
      <c r="N14" s="338">
        <v>60488</v>
      </c>
      <c r="O14" s="338">
        <v>61009</v>
      </c>
      <c r="P14" s="339">
        <v>60996</v>
      </c>
      <c r="Q14" s="339">
        <v>61032</v>
      </c>
      <c r="R14" s="340">
        <v>61696</v>
      </c>
      <c r="S14" s="339">
        <v>62528</v>
      </c>
      <c r="T14" s="339">
        <v>61637</v>
      </c>
      <c r="U14" s="339">
        <v>62454</v>
      </c>
      <c r="V14" s="339">
        <v>62586</v>
      </c>
      <c r="W14" s="339">
        <v>62410</v>
      </c>
      <c r="X14" s="339">
        <v>62325</v>
      </c>
      <c r="Y14" s="339">
        <v>62721</v>
      </c>
      <c r="Z14" s="339">
        <v>62709</v>
      </c>
      <c r="AA14" s="339">
        <v>62277</v>
      </c>
      <c r="AB14" s="338">
        <v>62621</v>
      </c>
      <c r="AC14" s="338">
        <v>63025</v>
      </c>
      <c r="AD14" s="338">
        <v>62939</v>
      </c>
      <c r="AE14" s="338">
        <v>63328</v>
      </c>
      <c r="AF14" s="338">
        <v>63688</v>
      </c>
      <c r="AG14" s="338">
        <v>62854</v>
      </c>
      <c r="AH14" s="338">
        <v>62083</v>
      </c>
      <c r="AI14" s="338">
        <v>62093</v>
      </c>
      <c r="AJ14" s="338">
        <v>62592</v>
      </c>
      <c r="AK14" s="338">
        <v>63055</v>
      </c>
      <c r="AL14" s="338">
        <v>62547</v>
      </c>
      <c r="AM14" s="338">
        <v>62810</v>
      </c>
      <c r="AN14" s="339">
        <v>62432</v>
      </c>
      <c r="AO14" s="339">
        <v>62578</v>
      </c>
      <c r="AP14" s="339">
        <v>63066</v>
      </c>
      <c r="AQ14" s="339">
        <v>62848</v>
      </c>
      <c r="AR14" s="339">
        <v>63475</v>
      </c>
      <c r="AS14" s="339">
        <v>63845</v>
      </c>
      <c r="AT14" s="339">
        <v>63898</v>
      </c>
      <c r="AU14" s="339">
        <v>64159</v>
      </c>
      <c r="AV14" s="339">
        <v>63928</v>
      </c>
      <c r="AW14" s="339">
        <v>64232</v>
      </c>
      <c r="AX14" s="339">
        <v>64164</v>
      </c>
      <c r="AY14" s="339">
        <v>64350</v>
      </c>
      <c r="AZ14" s="338">
        <v>65156</v>
      </c>
      <c r="BA14" s="338">
        <v>65604</v>
      </c>
      <c r="BB14" s="338">
        <v>66068</v>
      </c>
      <c r="BC14" s="338">
        <v>66171</v>
      </c>
      <c r="BD14" s="338">
        <v>66409</v>
      </c>
      <c r="BE14" s="338">
        <v>66018</v>
      </c>
      <c r="BF14" s="338">
        <v>66537</v>
      </c>
      <c r="BG14" s="338">
        <v>66806</v>
      </c>
      <c r="BH14" s="338">
        <v>66408</v>
      </c>
      <c r="BI14" s="338">
        <v>65924</v>
      </c>
      <c r="BJ14" s="338">
        <v>66355</v>
      </c>
      <c r="BK14" s="338">
        <v>67117</v>
      </c>
      <c r="BL14" s="339">
        <v>67617</v>
      </c>
      <c r="BM14" s="339">
        <v>68573</v>
      </c>
      <c r="BN14" s="339">
        <v>68813</v>
      </c>
      <c r="BO14" s="339">
        <v>69083</v>
      </c>
      <c r="BP14" s="339">
        <v>69285</v>
      </c>
      <c r="BQ14" s="339">
        <v>69573</v>
      </c>
      <c r="BR14" s="339">
        <v>69335</v>
      </c>
      <c r="BS14" s="339">
        <v>69279</v>
      </c>
      <c r="BT14" s="339">
        <v>69528</v>
      </c>
      <c r="BU14" s="339">
        <v>69769</v>
      </c>
      <c r="BV14" s="339">
        <v>70174</v>
      </c>
      <c r="BW14" s="339">
        <v>70279</v>
      </c>
      <c r="BX14" s="338">
        <v>70250</v>
      </c>
      <c r="BY14" s="338">
        <v>70193</v>
      </c>
      <c r="BZ14" s="338">
        <v>70028</v>
      </c>
      <c r="CA14" s="338">
        <v>69562</v>
      </c>
      <c r="CB14" s="338">
        <v>69438</v>
      </c>
      <c r="CC14" s="338">
        <v>68146</v>
      </c>
      <c r="CD14" s="338">
        <v>68048</v>
      </c>
      <c r="CE14" s="338">
        <v>67947</v>
      </c>
      <c r="CF14" s="338">
        <v>67532</v>
      </c>
      <c r="CG14" s="338">
        <v>67489</v>
      </c>
      <c r="CH14" s="338">
        <v>67485</v>
      </c>
      <c r="CI14" s="338">
        <v>67377</v>
      </c>
      <c r="CJ14" s="339">
        <v>67339</v>
      </c>
      <c r="CK14" s="339">
        <v>67641</v>
      </c>
      <c r="CL14" s="339">
        <v>67938</v>
      </c>
      <c r="CM14" s="339">
        <v>68020</v>
      </c>
      <c r="CN14" s="339">
        <v>68389</v>
      </c>
      <c r="CO14" s="339">
        <v>69017</v>
      </c>
      <c r="CP14" s="339">
        <v>70055</v>
      </c>
      <c r="CQ14" s="339">
        <v>70583</v>
      </c>
      <c r="CR14" s="339">
        <v>70635</v>
      </c>
      <c r="CS14" s="339">
        <v>71237</v>
      </c>
      <c r="CT14" s="339">
        <v>72008</v>
      </c>
      <c r="CU14" s="339">
        <v>72241</v>
      </c>
      <c r="CV14" s="338">
        <v>72454</v>
      </c>
      <c r="CW14" s="338">
        <v>72742</v>
      </c>
      <c r="CX14" s="338">
        <v>72766</v>
      </c>
      <c r="CY14" s="338">
        <v>73271</v>
      </c>
      <c r="CZ14" s="338">
        <v>73335</v>
      </c>
      <c r="DA14" s="338">
        <v>73348</v>
      </c>
      <c r="DB14" s="338">
        <v>73555</v>
      </c>
      <c r="DC14" s="338">
        <v>73244</v>
      </c>
      <c r="DD14" s="338">
        <v>73566</v>
      </c>
      <c r="DE14" s="338">
        <v>73643</v>
      </c>
      <c r="DF14" s="338">
        <v>73595</v>
      </c>
      <c r="DG14" s="338">
        <v>73698</v>
      </c>
      <c r="DH14" s="339">
        <v>73935</v>
      </c>
      <c r="DI14" s="339">
        <v>73789</v>
      </c>
      <c r="DJ14" s="339">
        <v>74163</v>
      </c>
      <c r="DK14" s="339">
        <v>74091</v>
      </c>
      <c r="DL14" s="339">
        <v>73989</v>
      </c>
      <c r="DM14" s="339">
        <v>73848</v>
      </c>
      <c r="DN14" s="339">
        <v>73505</v>
      </c>
      <c r="DO14" s="339">
        <v>73484</v>
      </c>
      <c r="DP14" s="339">
        <v>73415</v>
      </c>
      <c r="DQ14" s="339">
        <v>73190</v>
      </c>
      <c r="DR14" s="339">
        <v>73017</v>
      </c>
      <c r="DS14" s="339">
        <v>72749</v>
      </c>
      <c r="DT14" s="338">
        <v>72790</v>
      </c>
      <c r="DU14" s="338">
        <v>73899</v>
      </c>
      <c r="DV14" s="338">
        <v>74903</v>
      </c>
      <c r="DW14" s="338">
        <v>75357</v>
      </c>
      <c r="DX14" s="338">
        <v>76028</v>
      </c>
      <c r="DY14" s="338">
        <v>76186</v>
      </c>
      <c r="DZ14" s="338">
        <v>76234</v>
      </c>
      <c r="EA14" s="338">
        <v>75294</v>
      </c>
      <c r="EB14" s="338">
        <v>75479</v>
      </c>
      <c r="EC14" s="338">
        <v>75181</v>
      </c>
      <c r="ED14" s="338">
        <v>74918</v>
      </c>
      <c r="EE14" s="338">
        <v>74617</v>
      </c>
      <c r="EF14" s="339">
        <v>74733</v>
      </c>
      <c r="EG14" s="339">
        <v>75069</v>
      </c>
      <c r="EH14" s="339">
        <v>74806</v>
      </c>
      <c r="EI14" s="339">
        <v>74639</v>
      </c>
      <c r="EJ14" s="339">
        <v>74304</v>
      </c>
      <c r="EK14" s="339">
        <v>74222</v>
      </c>
      <c r="EL14" s="339">
        <v>74143</v>
      </c>
      <c r="EM14" s="339">
        <v>74100</v>
      </c>
      <c r="EN14" s="339">
        <v>74989</v>
      </c>
      <c r="EO14" s="339">
        <v>74814</v>
      </c>
      <c r="EP14" s="339">
        <v>74769</v>
      </c>
      <c r="EQ14" s="339">
        <v>75036</v>
      </c>
      <c r="ER14" s="338">
        <v>75225</v>
      </c>
      <c r="ES14" s="338">
        <v>75613</v>
      </c>
      <c r="ET14" s="338">
        <v>75152</v>
      </c>
      <c r="EU14" s="338">
        <v>74915</v>
      </c>
      <c r="EV14" s="338">
        <v>75243</v>
      </c>
      <c r="EW14" s="338">
        <v>75442</v>
      </c>
      <c r="EX14" s="338">
        <v>77244</v>
      </c>
      <c r="EY14" s="338">
        <v>77607</v>
      </c>
      <c r="EZ14" s="338">
        <v>77313</v>
      </c>
      <c r="FA14" s="338">
        <v>77559</v>
      </c>
      <c r="FB14" s="338">
        <v>77687</v>
      </c>
      <c r="FC14" s="338">
        <v>78109</v>
      </c>
      <c r="FD14" s="339">
        <v>78490</v>
      </c>
      <c r="FE14" s="339">
        <v>78924</v>
      </c>
      <c r="FF14" s="339">
        <v>78056</v>
      </c>
      <c r="FG14" s="339">
        <v>78145</v>
      </c>
      <c r="FH14" s="339">
        <v>78370</v>
      </c>
      <c r="FI14" s="339">
        <v>78283</v>
      </c>
      <c r="FJ14" s="339">
        <v>78307</v>
      </c>
      <c r="FK14" s="339">
        <v>78477</v>
      </c>
      <c r="FL14" s="339">
        <v>78533</v>
      </c>
      <c r="FM14" s="339">
        <v>78659</v>
      </c>
      <c r="FN14" s="339">
        <v>78387</v>
      </c>
      <c r="FO14" s="339">
        <v>78335</v>
      </c>
      <c r="FP14" s="338">
        <v>78789</v>
      </c>
      <c r="FQ14" s="338">
        <v>79186</v>
      </c>
      <c r="FR14" s="338">
        <v>79463</v>
      </c>
      <c r="FS14" s="338">
        <v>79388</v>
      </c>
      <c r="FT14" s="338">
        <v>79400</v>
      </c>
      <c r="FU14" s="338">
        <v>79640</v>
      </c>
      <c r="FV14" s="338">
        <v>79780</v>
      </c>
      <c r="FW14" s="338">
        <v>79862</v>
      </c>
      <c r="FX14" s="338">
        <v>79809</v>
      </c>
      <c r="FY14" s="338">
        <v>80059</v>
      </c>
      <c r="FZ14" s="338">
        <v>80068</v>
      </c>
      <c r="GA14" s="338">
        <v>80095</v>
      </c>
      <c r="GB14" s="338">
        <v>80803</v>
      </c>
      <c r="GC14" s="338">
        <v>80962</v>
      </c>
      <c r="GD14" s="338">
        <v>80755</v>
      </c>
      <c r="GE14" s="338">
        <v>80577</v>
      </c>
      <c r="GF14" s="341">
        <v>80594</v>
      </c>
      <c r="GG14" s="342">
        <v>78864</v>
      </c>
      <c r="GH14" s="342">
        <v>78995</v>
      </c>
      <c r="GI14" s="342">
        <v>79079</v>
      </c>
      <c r="GJ14" s="342">
        <v>79043</v>
      </c>
      <c r="GK14" s="342">
        <v>79274</v>
      </c>
      <c r="GL14" s="342">
        <v>79533</v>
      </c>
      <c r="GM14" s="342">
        <v>79420</v>
      </c>
      <c r="GN14" s="342">
        <v>79852</v>
      </c>
      <c r="GO14" s="338">
        <v>80742</v>
      </c>
      <c r="GP14" s="338">
        <v>80465</v>
      </c>
      <c r="GQ14" s="254">
        <v>613</v>
      </c>
      <c r="GR14" s="255">
        <v>100.76767018985122</v>
      </c>
      <c r="GS14" s="254">
        <v>1045</v>
      </c>
      <c r="GT14" s="255">
        <v>101.31578947368421</v>
      </c>
      <c r="GX14" s="263" t="s">
        <v>543</v>
      </c>
      <c r="GY14" s="23">
        <v>2277575</v>
      </c>
      <c r="GZ14" s="23">
        <v>2300364</v>
      </c>
      <c r="HA14" s="23">
        <v>2325579</v>
      </c>
      <c r="HB14" s="23">
        <v>2305154</v>
      </c>
      <c r="HC14" s="23">
        <v>2484416</v>
      </c>
      <c r="HD14" s="23">
        <v>2453200</v>
      </c>
      <c r="HE14" s="23">
        <v>2651034</v>
      </c>
      <c r="HF14" s="273">
        <v>2745852</v>
      </c>
      <c r="HG14" s="273">
        <v>2828920</v>
      </c>
      <c r="HH14" s="23">
        <v>2707414</v>
      </c>
    </row>
    <row r="15" spans="1:217" ht="15" outlineLevel="2">
      <c r="A15" s="336">
        <v>250</v>
      </c>
      <c r="B15" s="337" t="s">
        <v>317</v>
      </c>
      <c r="C15" s="304" t="s">
        <v>351</v>
      </c>
      <c r="D15" s="338">
        <v>36877</v>
      </c>
      <c r="E15" s="338">
        <v>37069</v>
      </c>
      <c r="F15" s="338">
        <v>37163</v>
      </c>
      <c r="G15" s="338">
        <v>36900</v>
      </c>
      <c r="H15" s="338">
        <v>36883</v>
      </c>
      <c r="I15" s="338">
        <v>37219</v>
      </c>
      <c r="J15" s="338">
        <v>37049</v>
      </c>
      <c r="K15" s="338">
        <v>37128</v>
      </c>
      <c r="L15" s="338">
        <v>36898</v>
      </c>
      <c r="M15" s="338">
        <v>37207</v>
      </c>
      <c r="N15" s="338">
        <v>37033</v>
      </c>
      <c r="O15" s="338">
        <v>37380</v>
      </c>
      <c r="P15" s="339">
        <v>37648</v>
      </c>
      <c r="Q15" s="339">
        <v>37577</v>
      </c>
      <c r="R15" s="340">
        <v>37502</v>
      </c>
      <c r="S15" s="339">
        <v>37526</v>
      </c>
      <c r="T15" s="339">
        <v>38016</v>
      </c>
      <c r="U15" s="339">
        <v>38529</v>
      </c>
      <c r="V15" s="339">
        <v>38921</v>
      </c>
      <c r="W15" s="339">
        <v>38784</v>
      </c>
      <c r="X15" s="339">
        <v>38993</v>
      </c>
      <c r="Y15" s="339">
        <v>39251</v>
      </c>
      <c r="Z15" s="339">
        <v>39225</v>
      </c>
      <c r="AA15" s="339">
        <v>39492</v>
      </c>
      <c r="AB15" s="338">
        <v>38997</v>
      </c>
      <c r="AC15" s="338">
        <v>39177</v>
      </c>
      <c r="AD15" s="338">
        <v>39417</v>
      </c>
      <c r="AE15" s="338">
        <v>39904</v>
      </c>
      <c r="AF15" s="338">
        <v>39959</v>
      </c>
      <c r="AG15" s="338">
        <v>40046</v>
      </c>
      <c r="AH15" s="338">
        <v>40080</v>
      </c>
      <c r="AI15" s="338">
        <v>39607</v>
      </c>
      <c r="AJ15" s="338">
        <v>39991</v>
      </c>
      <c r="AK15" s="338">
        <v>40203</v>
      </c>
      <c r="AL15" s="338">
        <v>40096</v>
      </c>
      <c r="AM15" s="338">
        <v>40352</v>
      </c>
      <c r="AN15" s="339">
        <v>40480</v>
      </c>
      <c r="AO15" s="339">
        <v>40872</v>
      </c>
      <c r="AP15" s="339">
        <v>41429</v>
      </c>
      <c r="AQ15" s="339">
        <v>41284</v>
      </c>
      <c r="AR15" s="339">
        <v>41454</v>
      </c>
      <c r="AS15" s="339">
        <v>41908</v>
      </c>
      <c r="AT15" s="339">
        <v>42066</v>
      </c>
      <c r="AU15" s="339">
        <v>41995</v>
      </c>
      <c r="AV15" s="339">
        <v>41981</v>
      </c>
      <c r="AW15" s="339">
        <v>42554</v>
      </c>
      <c r="AX15" s="339">
        <v>42562</v>
      </c>
      <c r="AY15" s="339">
        <v>42617</v>
      </c>
      <c r="AZ15" s="338">
        <v>43199</v>
      </c>
      <c r="BA15" s="338">
        <v>43202</v>
      </c>
      <c r="BB15" s="338">
        <v>43580</v>
      </c>
      <c r="BC15" s="338">
        <v>43562</v>
      </c>
      <c r="BD15" s="338">
        <v>43649</v>
      </c>
      <c r="BE15" s="338">
        <v>43566</v>
      </c>
      <c r="BF15" s="338">
        <v>44113</v>
      </c>
      <c r="BG15" s="338">
        <v>44189</v>
      </c>
      <c r="BH15" s="338">
        <v>44242</v>
      </c>
      <c r="BI15" s="338">
        <v>44197</v>
      </c>
      <c r="BJ15" s="338">
        <v>44605</v>
      </c>
      <c r="BK15" s="338">
        <v>45067</v>
      </c>
      <c r="BL15" s="339">
        <v>45314</v>
      </c>
      <c r="BM15" s="339">
        <v>45669</v>
      </c>
      <c r="BN15" s="339">
        <v>45756</v>
      </c>
      <c r="BO15" s="339">
        <v>45927</v>
      </c>
      <c r="BP15" s="339">
        <v>46035</v>
      </c>
      <c r="BQ15" s="339">
        <v>46175</v>
      </c>
      <c r="BR15" s="339">
        <v>46320</v>
      </c>
      <c r="BS15" s="339">
        <v>46260</v>
      </c>
      <c r="BT15" s="339">
        <v>46310</v>
      </c>
      <c r="BU15" s="339">
        <v>46360</v>
      </c>
      <c r="BV15" s="339">
        <v>46535</v>
      </c>
      <c r="BW15" s="339">
        <v>46648</v>
      </c>
      <c r="BX15" s="338">
        <v>46802</v>
      </c>
      <c r="BY15" s="338">
        <v>46753</v>
      </c>
      <c r="BZ15" s="338">
        <v>46693</v>
      </c>
      <c r="CA15" s="338">
        <v>46580</v>
      </c>
      <c r="CB15" s="338">
        <v>46454</v>
      </c>
      <c r="CC15" s="338">
        <v>45654</v>
      </c>
      <c r="CD15" s="338">
        <v>45753</v>
      </c>
      <c r="CE15" s="338">
        <v>45787</v>
      </c>
      <c r="CF15" s="338">
        <v>45586</v>
      </c>
      <c r="CG15" s="338">
        <v>45572</v>
      </c>
      <c r="CH15" s="338">
        <v>45445</v>
      </c>
      <c r="CI15" s="338">
        <v>45281</v>
      </c>
      <c r="CJ15" s="339">
        <v>45181</v>
      </c>
      <c r="CK15" s="339">
        <v>45272</v>
      </c>
      <c r="CL15" s="339">
        <v>45392</v>
      </c>
      <c r="CM15" s="339">
        <v>45406</v>
      </c>
      <c r="CN15" s="339">
        <v>45476</v>
      </c>
      <c r="CO15" s="339">
        <v>45524</v>
      </c>
      <c r="CP15" s="339">
        <v>45868</v>
      </c>
      <c r="CQ15" s="339">
        <v>45994</v>
      </c>
      <c r="CR15" s="339">
        <v>46174</v>
      </c>
      <c r="CS15" s="339">
        <v>46026</v>
      </c>
      <c r="CT15" s="339">
        <v>46140</v>
      </c>
      <c r="CU15" s="339">
        <v>46163</v>
      </c>
      <c r="CV15" s="338">
        <v>46261</v>
      </c>
      <c r="CW15" s="338">
        <v>46377</v>
      </c>
      <c r="CX15" s="338">
        <v>46420</v>
      </c>
      <c r="CY15" s="338">
        <v>46659</v>
      </c>
      <c r="CZ15" s="338">
        <v>46276</v>
      </c>
      <c r="DA15" s="338">
        <v>46333</v>
      </c>
      <c r="DB15" s="338">
        <v>46342</v>
      </c>
      <c r="DC15" s="338">
        <v>46476</v>
      </c>
      <c r="DD15" s="338">
        <v>46384</v>
      </c>
      <c r="DE15" s="338">
        <v>46318</v>
      </c>
      <c r="DF15" s="338">
        <v>46289</v>
      </c>
      <c r="DG15" s="338">
        <v>46431</v>
      </c>
      <c r="DH15" s="339">
        <v>46427</v>
      </c>
      <c r="DI15" s="339">
        <v>46458</v>
      </c>
      <c r="DJ15" s="339">
        <v>46501</v>
      </c>
      <c r="DK15" s="339">
        <v>46462</v>
      </c>
      <c r="DL15" s="339">
        <v>46348</v>
      </c>
      <c r="DM15" s="339">
        <v>46236</v>
      </c>
      <c r="DN15" s="339">
        <v>46062</v>
      </c>
      <c r="DO15" s="339">
        <v>46153</v>
      </c>
      <c r="DP15" s="339">
        <v>46190</v>
      </c>
      <c r="DQ15" s="339">
        <v>46172</v>
      </c>
      <c r="DR15" s="339">
        <v>46169</v>
      </c>
      <c r="DS15" s="339">
        <v>46139</v>
      </c>
      <c r="DT15" s="338">
        <v>46299</v>
      </c>
      <c r="DU15" s="338">
        <v>46490</v>
      </c>
      <c r="DV15" s="338">
        <v>46571</v>
      </c>
      <c r="DW15" s="338">
        <v>46547</v>
      </c>
      <c r="DX15" s="338">
        <v>46679</v>
      </c>
      <c r="DY15" s="338">
        <v>46621</v>
      </c>
      <c r="DZ15" s="338">
        <v>46678</v>
      </c>
      <c r="EA15" s="338">
        <v>46422</v>
      </c>
      <c r="EB15" s="338">
        <v>46437</v>
      </c>
      <c r="EC15" s="338">
        <v>46354</v>
      </c>
      <c r="ED15" s="338">
        <v>46303</v>
      </c>
      <c r="EE15" s="338">
        <v>46217</v>
      </c>
      <c r="EF15" s="339">
        <v>46170</v>
      </c>
      <c r="EG15" s="339">
        <v>46341</v>
      </c>
      <c r="EH15" s="339">
        <v>46280</v>
      </c>
      <c r="EI15" s="339">
        <v>46239</v>
      </c>
      <c r="EJ15" s="339">
        <v>46203</v>
      </c>
      <c r="EK15" s="339">
        <v>46071</v>
      </c>
      <c r="EL15" s="339">
        <v>46098</v>
      </c>
      <c r="EM15" s="339">
        <v>46172</v>
      </c>
      <c r="EN15" s="339">
        <v>46444</v>
      </c>
      <c r="EO15" s="339">
        <v>46612</v>
      </c>
      <c r="EP15" s="339">
        <v>46624</v>
      </c>
      <c r="EQ15" s="339">
        <v>46861</v>
      </c>
      <c r="ER15" s="338">
        <v>47024</v>
      </c>
      <c r="ES15" s="338">
        <v>47217</v>
      </c>
      <c r="ET15" s="338">
        <v>46979</v>
      </c>
      <c r="EU15" s="338">
        <v>47111</v>
      </c>
      <c r="EV15" s="338">
        <v>47203</v>
      </c>
      <c r="EW15" s="338">
        <v>47454</v>
      </c>
      <c r="EX15" s="338">
        <v>48019</v>
      </c>
      <c r="EY15" s="338">
        <v>48095</v>
      </c>
      <c r="EZ15" s="338">
        <v>47939</v>
      </c>
      <c r="FA15" s="338">
        <v>48125</v>
      </c>
      <c r="FB15" s="338">
        <v>48121</v>
      </c>
      <c r="FC15" s="338">
        <v>48210</v>
      </c>
      <c r="FD15" s="339">
        <v>48373</v>
      </c>
      <c r="FE15" s="339">
        <v>48383</v>
      </c>
      <c r="FF15" s="339">
        <v>48016</v>
      </c>
      <c r="FG15" s="339">
        <v>48139</v>
      </c>
      <c r="FH15" s="339">
        <v>48153</v>
      </c>
      <c r="FI15" s="339">
        <v>48008</v>
      </c>
      <c r="FJ15" s="339">
        <v>48117</v>
      </c>
      <c r="FK15" s="339">
        <v>48066</v>
      </c>
      <c r="FL15" s="339">
        <v>47995</v>
      </c>
      <c r="FM15" s="339">
        <v>48037</v>
      </c>
      <c r="FN15" s="339">
        <v>47896</v>
      </c>
      <c r="FO15" s="339">
        <v>47968</v>
      </c>
      <c r="FP15" s="338">
        <v>48187</v>
      </c>
      <c r="FQ15" s="338">
        <v>48447</v>
      </c>
      <c r="FR15" s="338">
        <v>48514</v>
      </c>
      <c r="FS15" s="338">
        <v>48215</v>
      </c>
      <c r="FT15" s="338">
        <v>48265</v>
      </c>
      <c r="FU15" s="338">
        <v>48306</v>
      </c>
      <c r="FV15" s="338">
        <v>48276</v>
      </c>
      <c r="FW15" s="338">
        <v>48414</v>
      </c>
      <c r="FX15" s="338">
        <v>48341</v>
      </c>
      <c r="FY15" s="338">
        <v>48579</v>
      </c>
      <c r="FZ15" s="338">
        <v>48632</v>
      </c>
      <c r="GA15" s="338">
        <v>48671</v>
      </c>
      <c r="GB15" s="338">
        <v>48998</v>
      </c>
      <c r="GC15" s="338">
        <v>49136</v>
      </c>
      <c r="GD15" s="338">
        <v>48949</v>
      </c>
      <c r="GE15" s="338">
        <v>48835</v>
      </c>
      <c r="GF15" s="341">
        <v>48824</v>
      </c>
      <c r="GG15" s="342">
        <v>48610</v>
      </c>
      <c r="GH15" s="342">
        <v>48654</v>
      </c>
      <c r="GI15" s="342">
        <v>48560</v>
      </c>
      <c r="GJ15" s="342">
        <v>48629</v>
      </c>
      <c r="GK15" s="342">
        <v>48653</v>
      </c>
      <c r="GL15" s="342">
        <v>48792</v>
      </c>
      <c r="GM15" s="342">
        <v>48789</v>
      </c>
      <c r="GN15" s="342">
        <v>48992</v>
      </c>
      <c r="GO15" s="338">
        <v>49285</v>
      </c>
      <c r="GP15" s="338">
        <v>49138</v>
      </c>
      <c r="GQ15" s="254">
        <v>146</v>
      </c>
      <c r="GR15" s="255">
        <v>100.29800783801437</v>
      </c>
      <c r="GS15" s="254">
        <v>349</v>
      </c>
      <c r="GT15" s="255">
        <v>100.71532517575683</v>
      </c>
      <c r="GX15" s="263" t="s">
        <v>544</v>
      </c>
      <c r="GY15" s="23">
        <v>2263110</v>
      </c>
      <c r="GZ15" s="23">
        <v>2317897</v>
      </c>
      <c r="HA15" s="23">
        <v>2327498</v>
      </c>
      <c r="HB15" s="23">
        <v>2294057</v>
      </c>
      <c r="HC15" s="23">
        <v>2465967</v>
      </c>
      <c r="HD15" s="23">
        <v>2445234</v>
      </c>
      <c r="HE15" s="23">
        <v>2659352</v>
      </c>
      <c r="HF15" s="273">
        <v>2750182</v>
      </c>
      <c r="HG15" s="273">
        <v>2848018</v>
      </c>
      <c r="HH15" s="23">
        <v>2710452</v>
      </c>
    </row>
    <row r="16" spans="1:217" ht="15" outlineLevel="2">
      <c r="A16" s="336">
        <v>495</v>
      </c>
      <c r="B16" s="337" t="s">
        <v>317</v>
      </c>
      <c r="C16" s="304" t="s">
        <v>352</v>
      </c>
      <c r="D16" s="338">
        <v>18611</v>
      </c>
      <c r="E16" s="338">
        <v>18864</v>
      </c>
      <c r="F16" s="338">
        <v>18913</v>
      </c>
      <c r="G16" s="338">
        <v>18765</v>
      </c>
      <c r="H16" s="338">
        <v>18666</v>
      </c>
      <c r="I16" s="338">
        <v>18839</v>
      </c>
      <c r="J16" s="338">
        <v>18809</v>
      </c>
      <c r="K16" s="338">
        <v>18763</v>
      </c>
      <c r="L16" s="338">
        <v>18984</v>
      </c>
      <c r="M16" s="338">
        <v>19052</v>
      </c>
      <c r="N16" s="338">
        <v>19099</v>
      </c>
      <c r="O16" s="338">
        <v>19511</v>
      </c>
      <c r="P16" s="339">
        <v>19522</v>
      </c>
      <c r="Q16" s="339">
        <v>19660</v>
      </c>
      <c r="R16" s="340">
        <v>19774</v>
      </c>
      <c r="S16" s="339">
        <v>19697</v>
      </c>
      <c r="T16" s="339">
        <v>19790</v>
      </c>
      <c r="U16" s="339">
        <v>19958</v>
      </c>
      <c r="V16" s="339">
        <v>20012</v>
      </c>
      <c r="W16" s="339">
        <v>20122</v>
      </c>
      <c r="X16" s="339">
        <v>20237</v>
      </c>
      <c r="Y16" s="339">
        <v>20182</v>
      </c>
      <c r="Z16" s="339">
        <v>20330</v>
      </c>
      <c r="AA16" s="339">
        <v>20365</v>
      </c>
      <c r="AB16" s="338">
        <v>20387</v>
      </c>
      <c r="AC16" s="338">
        <v>20549</v>
      </c>
      <c r="AD16" s="338">
        <v>20582</v>
      </c>
      <c r="AE16" s="338">
        <v>20640</v>
      </c>
      <c r="AF16" s="338">
        <v>20832</v>
      </c>
      <c r="AG16" s="338">
        <v>20581</v>
      </c>
      <c r="AH16" s="338">
        <v>20536</v>
      </c>
      <c r="AI16" s="338">
        <v>20663</v>
      </c>
      <c r="AJ16" s="338">
        <v>20910</v>
      </c>
      <c r="AK16" s="338">
        <v>20966</v>
      </c>
      <c r="AL16" s="338">
        <v>20856</v>
      </c>
      <c r="AM16" s="338">
        <v>21054</v>
      </c>
      <c r="AN16" s="339">
        <v>21083</v>
      </c>
      <c r="AO16" s="339">
        <v>21275</v>
      </c>
      <c r="AP16" s="339">
        <v>21582</v>
      </c>
      <c r="AQ16" s="339">
        <v>21669</v>
      </c>
      <c r="AR16" s="339">
        <v>21710</v>
      </c>
      <c r="AS16" s="339">
        <v>21892</v>
      </c>
      <c r="AT16" s="339">
        <v>21941</v>
      </c>
      <c r="AU16" s="339">
        <v>21979</v>
      </c>
      <c r="AV16" s="339">
        <v>21937</v>
      </c>
      <c r="AW16" s="339">
        <v>22006</v>
      </c>
      <c r="AX16" s="339">
        <v>22045</v>
      </c>
      <c r="AY16" s="339">
        <v>22017</v>
      </c>
      <c r="AZ16" s="338">
        <v>22246</v>
      </c>
      <c r="BA16" s="338">
        <v>22326</v>
      </c>
      <c r="BB16" s="338">
        <v>22451</v>
      </c>
      <c r="BC16" s="338">
        <v>22482</v>
      </c>
      <c r="BD16" s="338">
        <v>22516</v>
      </c>
      <c r="BE16" s="338">
        <v>22447</v>
      </c>
      <c r="BF16" s="338">
        <v>22517</v>
      </c>
      <c r="BG16" s="338">
        <v>23252</v>
      </c>
      <c r="BH16" s="338">
        <v>23635</v>
      </c>
      <c r="BI16" s="338">
        <v>22825</v>
      </c>
      <c r="BJ16" s="338">
        <v>23121</v>
      </c>
      <c r="BK16" s="338">
        <v>23274</v>
      </c>
      <c r="BL16" s="339">
        <v>23345</v>
      </c>
      <c r="BM16" s="339">
        <v>23455</v>
      </c>
      <c r="BN16" s="339">
        <v>23424</v>
      </c>
      <c r="BO16" s="339">
        <v>23436</v>
      </c>
      <c r="BP16" s="339">
        <v>23459</v>
      </c>
      <c r="BQ16" s="339">
        <v>23451</v>
      </c>
      <c r="BR16" s="339">
        <v>23483</v>
      </c>
      <c r="BS16" s="339">
        <v>23443</v>
      </c>
      <c r="BT16" s="339">
        <v>23460</v>
      </c>
      <c r="BU16" s="339">
        <v>23427</v>
      </c>
      <c r="BV16" s="339">
        <v>23518</v>
      </c>
      <c r="BW16" s="339">
        <v>23554</v>
      </c>
      <c r="BX16" s="338">
        <v>23603</v>
      </c>
      <c r="BY16" s="338">
        <v>23593</v>
      </c>
      <c r="BZ16" s="338">
        <v>23634</v>
      </c>
      <c r="CA16" s="338">
        <v>23649</v>
      </c>
      <c r="CB16" s="338">
        <v>23466</v>
      </c>
      <c r="CC16" s="338">
        <v>23137</v>
      </c>
      <c r="CD16" s="338">
        <v>23218</v>
      </c>
      <c r="CE16" s="338">
        <v>23241</v>
      </c>
      <c r="CF16" s="338">
        <v>23183</v>
      </c>
      <c r="CG16" s="338">
        <v>23194</v>
      </c>
      <c r="CH16" s="338">
        <v>23144</v>
      </c>
      <c r="CI16" s="338">
        <v>23106</v>
      </c>
      <c r="CJ16" s="339">
        <v>23052</v>
      </c>
      <c r="CK16" s="339">
        <v>23099</v>
      </c>
      <c r="CL16" s="339">
        <v>23204</v>
      </c>
      <c r="CM16" s="339">
        <v>23227</v>
      </c>
      <c r="CN16" s="339">
        <v>23245</v>
      </c>
      <c r="CO16" s="339">
        <v>23262</v>
      </c>
      <c r="CP16" s="339">
        <v>23225</v>
      </c>
      <c r="CQ16" s="339">
        <v>23458</v>
      </c>
      <c r="CR16" s="339">
        <v>23475</v>
      </c>
      <c r="CS16" s="339">
        <v>23395</v>
      </c>
      <c r="CT16" s="339">
        <v>23399</v>
      </c>
      <c r="CU16" s="339">
        <v>23366</v>
      </c>
      <c r="CV16" s="338">
        <v>23351</v>
      </c>
      <c r="CW16" s="338">
        <v>23639</v>
      </c>
      <c r="CX16" s="338">
        <v>23623</v>
      </c>
      <c r="CY16" s="338">
        <v>23665</v>
      </c>
      <c r="CZ16" s="338">
        <v>23696</v>
      </c>
      <c r="DA16" s="338">
        <v>23657</v>
      </c>
      <c r="DB16" s="338">
        <v>23670</v>
      </c>
      <c r="DC16" s="338">
        <v>23669</v>
      </c>
      <c r="DD16" s="338">
        <v>23657</v>
      </c>
      <c r="DE16" s="338">
        <v>23595</v>
      </c>
      <c r="DF16" s="338">
        <v>23589</v>
      </c>
      <c r="DG16" s="338">
        <v>23586</v>
      </c>
      <c r="DH16" s="339">
        <v>23661</v>
      </c>
      <c r="DI16" s="339">
        <v>23739</v>
      </c>
      <c r="DJ16" s="339">
        <v>23991</v>
      </c>
      <c r="DK16" s="339">
        <v>24060</v>
      </c>
      <c r="DL16" s="339">
        <v>24139</v>
      </c>
      <c r="DM16" s="339">
        <v>24171</v>
      </c>
      <c r="DN16" s="339">
        <v>24202</v>
      </c>
      <c r="DO16" s="339">
        <v>24292</v>
      </c>
      <c r="DP16" s="339">
        <v>24285</v>
      </c>
      <c r="DQ16" s="339">
        <v>24286</v>
      </c>
      <c r="DR16" s="339">
        <v>24276</v>
      </c>
      <c r="DS16" s="339">
        <v>24248</v>
      </c>
      <c r="DT16" s="338">
        <v>24325</v>
      </c>
      <c r="DU16" s="338">
        <v>24365</v>
      </c>
      <c r="DV16" s="338">
        <v>24420</v>
      </c>
      <c r="DW16" s="338">
        <v>24379</v>
      </c>
      <c r="DX16" s="338">
        <v>24472</v>
      </c>
      <c r="DY16" s="338">
        <v>24437</v>
      </c>
      <c r="DZ16" s="338">
        <v>24435</v>
      </c>
      <c r="EA16" s="338">
        <v>24498</v>
      </c>
      <c r="EB16" s="338">
        <v>24492</v>
      </c>
      <c r="EC16" s="338">
        <v>24525</v>
      </c>
      <c r="ED16" s="338">
        <v>24677</v>
      </c>
      <c r="EE16" s="338">
        <v>24656</v>
      </c>
      <c r="EF16" s="339">
        <v>24700</v>
      </c>
      <c r="EG16" s="339">
        <v>24841</v>
      </c>
      <c r="EH16" s="339">
        <v>24787</v>
      </c>
      <c r="EI16" s="339">
        <v>24737</v>
      </c>
      <c r="EJ16" s="339">
        <v>24740</v>
      </c>
      <c r="EK16" s="339">
        <v>24743</v>
      </c>
      <c r="EL16" s="339">
        <v>24792</v>
      </c>
      <c r="EM16" s="339">
        <v>24847</v>
      </c>
      <c r="EN16" s="339">
        <v>25047</v>
      </c>
      <c r="EO16" s="339">
        <v>25082</v>
      </c>
      <c r="EP16" s="339">
        <v>25166</v>
      </c>
      <c r="EQ16" s="339">
        <v>25265</v>
      </c>
      <c r="ER16" s="338">
        <v>25352</v>
      </c>
      <c r="ES16" s="338">
        <v>25485</v>
      </c>
      <c r="ET16" s="338">
        <v>25362</v>
      </c>
      <c r="EU16" s="338">
        <v>25357</v>
      </c>
      <c r="EV16" s="338">
        <v>25425</v>
      </c>
      <c r="EW16" s="338">
        <v>25456</v>
      </c>
      <c r="EX16" s="338">
        <v>25604</v>
      </c>
      <c r="EY16" s="338">
        <v>25629</v>
      </c>
      <c r="EZ16" s="338">
        <v>25782</v>
      </c>
      <c r="FA16" s="338">
        <v>25793</v>
      </c>
      <c r="FB16" s="338">
        <v>25845</v>
      </c>
      <c r="FC16" s="338">
        <v>25837</v>
      </c>
      <c r="FD16" s="339">
        <v>26007</v>
      </c>
      <c r="FE16" s="339">
        <v>26123</v>
      </c>
      <c r="FF16" s="339">
        <v>25970</v>
      </c>
      <c r="FG16" s="339">
        <v>26044</v>
      </c>
      <c r="FH16" s="339">
        <v>26114</v>
      </c>
      <c r="FI16" s="339">
        <v>26049</v>
      </c>
      <c r="FJ16" s="339">
        <v>26159</v>
      </c>
      <c r="FK16" s="339">
        <v>26196</v>
      </c>
      <c r="FL16" s="339">
        <v>26207</v>
      </c>
      <c r="FM16" s="339">
        <v>26261</v>
      </c>
      <c r="FN16" s="339">
        <v>26233</v>
      </c>
      <c r="FO16" s="339">
        <v>26244</v>
      </c>
      <c r="FP16" s="338">
        <v>26359</v>
      </c>
      <c r="FQ16" s="338">
        <v>26455</v>
      </c>
      <c r="FR16" s="338">
        <v>26436</v>
      </c>
      <c r="FS16" s="338">
        <v>26207</v>
      </c>
      <c r="FT16" s="338">
        <v>26222</v>
      </c>
      <c r="FU16" s="338">
        <v>26231</v>
      </c>
      <c r="FV16" s="338">
        <v>26239</v>
      </c>
      <c r="FW16" s="338">
        <v>26285</v>
      </c>
      <c r="FX16" s="338">
        <v>26261</v>
      </c>
      <c r="FY16" s="338">
        <v>26382</v>
      </c>
      <c r="FZ16" s="338">
        <v>26416</v>
      </c>
      <c r="GA16" s="338">
        <v>26413</v>
      </c>
      <c r="GB16" s="338">
        <v>26588</v>
      </c>
      <c r="GC16" s="338">
        <v>26738</v>
      </c>
      <c r="GD16" s="338">
        <v>26684</v>
      </c>
      <c r="GE16" s="338">
        <v>26606</v>
      </c>
      <c r="GF16" s="341">
        <v>26489</v>
      </c>
      <c r="GG16" s="342">
        <v>26418</v>
      </c>
      <c r="GH16" s="342">
        <v>26421</v>
      </c>
      <c r="GI16" s="342">
        <v>26364</v>
      </c>
      <c r="GJ16" s="342">
        <v>26373</v>
      </c>
      <c r="GK16" s="342">
        <v>26411</v>
      </c>
      <c r="GL16" s="342">
        <v>26461</v>
      </c>
      <c r="GM16" s="342">
        <v>26451</v>
      </c>
      <c r="GN16" s="342">
        <v>26739</v>
      </c>
      <c r="GO16" s="338">
        <v>26812</v>
      </c>
      <c r="GP16" s="338">
        <v>26751</v>
      </c>
      <c r="GQ16" s="254">
        <v>12</v>
      </c>
      <c r="GR16" s="255">
        <v>100.04487826769886</v>
      </c>
      <c r="GS16" s="254">
        <v>300</v>
      </c>
      <c r="GT16" s="255">
        <v>101.13417262107293</v>
      </c>
      <c r="GX16" s="263" t="s">
        <v>545</v>
      </c>
      <c r="GY16" s="23">
        <v>2253831</v>
      </c>
      <c r="GZ16" s="23">
        <v>2329926</v>
      </c>
      <c r="HA16" s="23">
        <v>2332435</v>
      </c>
      <c r="HB16" s="23">
        <v>2284686</v>
      </c>
      <c r="HC16" s="23">
        <v>2448044</v>
      </c>
      <c r="HD16" s="23">
        <v>2441831</v>
      </c>
      <c r="HE16" s="23">
        <v>2657908</v>
      </c>
      <c r="HF16" s="273">
        <v>2754833</v>
      </c>
      <c r="HG16" s="273">
        <v>2846806</v>
      </c>
      <c r="HH16" s="23">
        <v>2705069</v>
      </c>
    </row>
    <row r="17" spans="1:216" ht="15" outlineLevel="2">
      <c r="A17" s="336">
        <v>790</v>
      </c>
      <c r="B17" s="337" t="s">
        <v>317</v>
      </c>
      <c r="C17" s="304" t="s">
        <v>353</v>
      </c>
      <c r="D17" s="338">
        <v>31940</v>
      </c>
      <c r="E17" s="338">
        <v>31780</v>
      </c>
      <c r="F17" s="338">
        <v>31712</v>
      </c>
      <c r="G17" s="338">
        <v>31431</v>
      </c>
      <c r="H17" s="338">
        <v>31314</v>
      </c>
      <c r="I17" s="338">
        <v>31554</v>
      </c>
      <c r="J17" s="338">
        <v>31451</v>
      </c>
      <c r="K17" s="338">
        <v>31396</v>
      </c>
      <c r="L17" s="338">
        <v>31336</v>
      </c>
      <c r="M17" s="338">
        <v>31839</v>
      </c>
      <c r="N17" s="338">
        <v>31688</v>
      </c>
      <c r="O17" s="338">
        <v>32165</v>
      </c>
      <c r="P17" s="339">
        <v>32012</v>
      </c>
      <c r="Q17" s="339">
        <v>32199</v>
      </c>
      <c r="R17" s="340">
        <v>31651</v>
      </c>
      <c r="S17" s="339">
        <v>31018</v>
      </c>
      <c r="T17" s="339">
        <v>31116</v>
      </c>
      <c r="U17" s="339">
        <v>31179</v>
      </c>
      <c r="V17" s="339">
        <v>31602</v>
      </c>
      <c r="W17" s="339">
        <v>31648</v>
      </c>
      <c r="X17" s="339">
        <v>31602</v>
      </c>
      <c r="Y17" s="339">
        <v>31518</v>
      </c>
      <c r="Z17" s="339">
        <v>31507</v>
      </c>
      <c r="AA17" s="339">
        <v>31448</v>
      </c>
      <c r="AB17" s="338">
        <v>31434</v>
      </c>
      <c r="AC17" s="338">
        <v>31381</v>
      </c>
      <c r="AD17" s="338">
        <v>31270</v>
      </c>
      <c r="AE17" s="338">
        <v>31232</v>
      </c>
      <c r="AF17" s="338">
        <v>31108</v>
      </c>
      <c r="AG17" s="338">
        <v>31007</v>
      </c>
      <c r="AH17" s="338">
        <v>31046</v>
      </c>
      <c r="AI17" s="338">
        <v>30846</v>
      </c>
      <c r="AJ17" s="338">
        <v>31190</v>
      </c>
      <c r="AK17" s="338">
        <v>31355</v>
      </c>
      <c r="AL17" s="338">
        <v>31311</v>
      </c>
      <c r="AM17" s="338">
        <v>31293</v>
      </c>
      <c r="AN17" s="339">
        <v>31313</v>
      </c>
      <c r="AO17" s="339">
        <v>31230</v>
      </c>
      <c r="AP17" s="339">
        <v>31553</v>
      </c>
      <c r="AQ17" s="339">
        <v>31429</v>
      </c>
      <c r="AR17" s="339">
        <v>31571</v>
      </c>
      <c r="AS17" s="339">
        <v>31643</v>
      </c>
      <c r="AT17" s="339">
        <v>31662</v>
      </c>
      <c r="AU17" s="339">
        <v>31623</v>
      </c>
      <c r="AV17" s="339">
        <v>31476</v>
      </c>
      <c r="AW17" s="339">
        <v>31515</v>
      </c>
      <c r="AX17" s="339">
        <v>31549</v>
      </c>
      <c r="AY17" s="339">
        <v>31621</v>
      </c>
      <c r="AZ17" s="338">
        <v>32002</v>
      </c>
      <c r="BA17" s="338">
        <v>32038</v>
      </c>
      <c r="BB17" s="338">
        <v>32178</v>
      </c>
      <c r="BC17" s="338">
        <v>32073</v>
      </c>
      <c r="BD17" s="338">
        <v>31981</v>
      </c>
      <c r="BE17" s="338">
        <v>31703</v>
      </c>
      <c r="BF17" s="338">
        <v>31952</v>
      </c>
      <c r="BG17" s="338">
        <v>31826</v>
      </c>
      <c r="BH17" s="338">
        <v>31785</v>
      </c>
      <c r="BI17" s="338">
        <v>31582</v>
      </c>
      <c r="BJ17" s="338">
        <v>31649</v>
      </c>
      <c r="BK17" s="338">
        <v>31875</v>
      </c>
      <c r="BL17" s="339">
        <v>31916</v>
      </c>
      <c r="BM17" s="339">
        <v>31964</v>
      </c>
      <c r="BN17" s="339">
        <v>31878</v>
      </c>
      <c r="BO17" s="339">
        <v>31951</v>
      </c>
      <c r="BP17" s="339">
        <v>31960</v>
      </c>
      <c r="BQ17" s="339">
        <v>31931</v>
      </c>
      <c r="BR17" s="339">
        <v>31895</v>
      </c>
      <c r="BS17" s="339">
        <v>31753</v>
      </c>
      <c r="BT17" s="339">
        <v>31741</v>
      </c>
      <c r="BU17" s="339">
        <v>31706</v>
      </c>
      <c r="BV17" s="339">
        <v>31737</v>
      </c>
      <c r="BW17" s="339">
        <v>31857</v>
      </c>
      <c r="BX17" s="338">
        <v>31865</v>
      </c>
      <c r="BY17" s="338">
        <v>31744</v>
      </c>
      <c r="BZ17" s="338">
        <v>31643</v>
      </c>
      <c r="CA17" s="338">
        <v>31538</v>
      </c>
      <c r="CB17" s="338">
        <v>31515</v>
      </c>
      <c r="CC17" s="338">
        <v>30929</v>
      </c>
      <c r="CD17" s="338">
        <v>31014</v>
      </c>
      <c r="CE17" s="338">
        <v>31115</v>
      </c>
      <c r="CF17" s="338">
        <v>30977</v>
      </c>
      <c r="CG17" s="338">
        <v>31008</v>
      </c>
      <c r="CH17" s="338">
        <v>30975</v>
      </c>
      <c r="CI17" s="338">
        <v>30896</v>
      </c>
      <c r="CJ17" s="339">
        <v>30802</v>
      </c>
      <c r="CK17" s="339">
        <v>30831</v>
      </c>
      <c r="CL17" s="339">
        <v>30781</v>
      </c>
      <c r="CM17" s="339">
        <v>30694</v>
      </c>
      <c r="CN17" s="339">
        <v>30789</v>
      </c>
      <c r="CO17" s="339">
        <v>30865</v>
      </c>
      <c r="CP17" s="339">
        <v>31144</v>
      </c>
      <c r="CQ17" s="339">
        <v>31269</v>
      </c>
      <c r="CR17" s="339">
        <v>31320</v>
      </c>
      <c r="CS17" s="339">
        <v>31262</v>
      </c>
      <c r="CT17" s="339">
        <v>31216</v>
      </c>
      <c r="CU17" s="339">
        <v>31118</v>
      </c>
      <c r="CV17" s="338">
        <v>31096</v>
      </c>
      <c r="CW17" s="338">
        <v>31028</v>
      </c>
      <c r="CX17" s="338">
        <v>30895</v>
      </c>
      <c r="CY17" s="338">
        <v>30772</v>
      </c>
      <c r="CZ17" s="338">
        <v>30212</v>
      </c>
      <c r="DA17" s="338">
        <v>29962</v>
      </c>
      <c r="DB17" s="338">
        <v>29796</v>
      </c>
      <c r="DC17" s="338">
        <v>29583</v>
      </c>
      <c r="DD17" s="338">
        <v>29554</v>
      </c>
      <c r="DE17" s="338">
        <v>29302</v>
      </c>
      <c r="DF17" s="338">
        <v>29130</v>
      </c>
      <c r="DG17" s="338">
        <v>29023</v>
      </c>
      <c r="DH17" s="339">
        <v>29032</v>
      </c>
      <c r="DI17" s="339">
        <v>28941</v>
      </c>
      <c r="DJ17" s="339">
        <v>28826</v>
      </c>
      <c r="DK17" s="339">
        <v>28691</v>
      </c>
      <c r="DL17" s="339">
        <v>28606</v>
      </c>
      <c r="DM17" s="339">
        <v>28445</v>
      </c>
      <c r="DN17" s="339">
        <v>28276</v>
      </c>
      <c r="DO17" s="339">
        <v>28137</v>
      </c>
      <c r="DP17" s="339">
        <v>28029</v>
      </c>
      <c r="DQ17" s="339">
        <v>27873</v>
      </c>
      <c r="DR17" s="339">
        <v>27779</v>
      </c>
      <c r="DS17" s="339">
        <v>27555</v>
      </c>
      <c r="DT17" s="338">
        <v>27509</v>
      </c>
      <c r="DU17" s="338">
        <v>27605</v>
      </c>
      <c r="DV17" s="338">
        <v>27559</v>
      </c>
      <c r="DW17" s="338">
        <v>27512</v>
      </c>
      <c r="DX17" s="338">
        <v>27558</v>
      </c>
      <c r="DY17" s="338">
        <v>27453</v>
      </c>
      <c r="DZ17" s="338">
        <v>27782</v>
      </c>
      <c r="EA17" s="338">
        <v>27613</v>
      </c>
      <c r="EB17" s="338">
        <v>27571</v>
      </c>
      <c r="EC17" s="338">
        <v>27454</v>
      </c>
      <c r="ED17" s="338">
        <v>27382</v>
      </c>
      <c r="EE17" s="338">
        <v>27267</v>
      </c>
      <c r="EF17" s="339">
        <v>27226</v>
      </c>
      <c r="EG17" s="339">
        <v>27251</v>
      </c>
      <c r="EH17" s="339">
        <v>27109</v>
      </c>
      <c r="EI17" s="339">
        <v>26970</v>
      </c>
      <c r="EJ17" s="339">
        <v>26821</v>
      </c>
      <c r="EK17" s="339">
        <v>26689</v>
      </c>
      <c r="EL17" s="339">
        <v>26544</v>
      </c>
      <c r="EM17" s="339">
        <v>26534</v>
      </c>
      <c r="EN17" s="339">
        <v>26686</v>
      </c>
      <c r="EO17" s="339">
        <v>26572</v>
      </c>
      <c r="EP17" s="339">
        <v>26521</v>
      </c>
      <c r="EQ17" s="339">
        <v>26514</v>
      </c>
      <c r="ER17" s="338">
        <v>26623</v>
      </c>
      <c r="ES17" s="338">
        <v>26695</v>
      </c>
      <c r="ET17" s="338">
        <v>26473</v>
      </c>
      <c r="EU17" s="338">
        <v>26355</v>
      </c>
      <c r="EV17" s="338">
        <v>26294</v>
      </c>
      <c r="EW17" s="338">
        <v>26251</v>
      </c>
      <c r="EX17" s="338">
        <v>26364</v>
      </c>
      <c r="EY17" s="338">
        <v>26331</v>
      </c>
      <c r="EZ17" s="338">
        <v>26256</v>
      </c>
      <c r="FA17" s="338">
        <v>26270</v>
      </c>
      <c r="FB17" s="338">
        <v>26200</v>
      </c>
      <c r="FC17" s="338">
        <v>26156</v>
      </c>
      <c r="FD17" s="339">
        <v>26310</v>
      </c>
      <c r="FE17" s="339">
        <v>26154</v>
      </c>
      <c r="FF17" s="339">
        <v>25884</v>
      </c>
      <c r="FG17" s="339">
        <v>25924</v>
      </c>
      <c r="FH17" s="339">
        <v>25946</v>
      </c>
      <c r="FI17" s="339">
        <v>25799</v>
      </c>
      <c r="FJ17" s="339">
        <v>25808</v>
      </c>
      <c r="FK17" s="339">
        <v>25721</v>
      </c>
      <c r="FL17" s="339">
        <v>25678</v>
      </c>
      <c r="FM17" s="339">
        <v>25708</v>
      </c>
      <c r="FN17" s="339">
        <v>25720</v>
      </c>
      <c r="FO17" s="339">
        <v>25701</v>
      </c>
      <c r="FP17" s="338">
        <v>25816</v>
      </c>
      <c r="FQ17" s="338">
        <v>25877</v>
      </c>
      <c r="FR17" s="338">
        <v>25851</v>
      </c>
      <c r="FS17" s="338">
        <v>25480</v>
      </c>
      <c r="FT17" s="338">
        <v>25426</v>
      </c>
      <c r="FU17" s="338">
        <v>25435</v>
      </c>
      <c r="FV17" s="338">
        <v>25447</v>
      </c>
      <c r="FW17" s="338">
        <v>25466</v>
      </c>
      <c r="FX17" s="338">
        <v>25384</v>
      </c>
      <c r="FY17" s="338">
        <v>25409</v>
      </c>
      <c r="FZ17" s="338">
        <v>25318</v>
      </c>
      <c r="GA17" s="338">
        <v>25408</v>
      </c>
      <c r="GB17" s="338">
        <v>25522</v>
      </c>
      <c r="GC17" s="338">
        <v>25500</v>
      </c>
      <c r="GD17" s="338">
        <v>25447</v>
      </c>
      <c r="GE17" s="338">
        <v>25389</v>
      </c>
      <c r="GF17" s="341">
        <v>25413</v>
      </c>
      <c r="GG17" s="342">
        <v>25260</v>
      </c>
      <c r="GH17" s="342">
        <v>25259</v>
      </c>
      <c r="GI17" s="342">
        <v>25193</v>
      </c>
      <c r="GJ17" s="342">
        <v>25183</v>
      </c>
      <c r="GK17" s="342">
        <v>25193</v>
      </c>
      <c r="GL17" s="342">
        <v>25257</v>
      </c>
      <c r="GM17" s="342">
        <v>25241</v>
      </c>
      <c r="GN17" s="342">
        <v>25495</v>
      </c>
      <c r="GO17" s="338">
        <v>25440</v>
      </c>
      <c r="GP17" s="338">
        <v>25357</v>
      </c>
      <c r="GQ17" s="254">
        <v>-138</v>
      </c>
      <c r="GR17" s="255">
        <v>99.45871739556776</v>
      </c>
      <c r="GS17" s="254">
        <v>116</v>
      </c>
      <c r="GT17" s="255">
        <v>100.45956974763281</v>
      </c>
      <c r="GX17" s="263" t="s">
        <v>546</v>
      </c>
      <c r="GY17" s="23">
        <v>2241894</v>
      </c>
      <c r="GZ17" s="23">
        <v>2336079</v>
      </c>
      <c r="HA17" s="23">
        <v>2338345</v>
      </c>
      <c r="HB17" s="23">
        <v>2290422</v>
      </c>
      <c r="HC17" s="23">
        <v>2427993</v>
      </c>
      <c r="HD17" s="23">
        <v>2446658</v>
      </c>
      <c r="HE17" s="23">
        <v>2677491</v>
      </c>
      <c r="HF17" s="273">
        <v>2762533</v>
      </c>
      <c r="HG17" s="273">
        <v>2850159</v>
      </c>
      <c r="HH17" s="23">
        <v>2701732</v>
      </c>
    </row>
    <row r="18" spans="1:216" ht="15" outlineLevel="2">
      <c r="A18" s="336">
        <v>895</v>
      </c>
      <c r="B18" s="337" t="s">
        <v>317</v>
      </c>
      <c r="C18" s="304" t="s">
        <v>354</v>
      </c>
      <c r="D18" s="338">
        <v>19759</v>
      </c>
      <c r="E18" s="338">
        <v>19809</v>
      </c>
      <c r="F18" s="338">
        <v>19745</v>
      </c>
      <c r="G18" s="338">
        <v>19757</v>
      </c>
      <c r="H18" s="338">
        <v>19753</v>
      </c>
      <c r="I18" s="338">
        <v>19856</v>
      </c>
      <c r="J18" s="338">
        <v>19756</v>
      </c>
      <c r="K18" s="338">
        <v>19804</v>
      </c>
      <c r="L18" s="338">
        <v>19659</v>
      </c>
      <c r="M18" s="338">
        <v>19604</v>
      </c>
      <c r="N18" s="338">
        <v>19359</v>
      </c>
      <c r="O18" s="338">
        <v>19996</v>
      </c>
      <c r="P18" s="339">
        <v>20015</v>
      </c>
      <c r="Q18" s="339">
        <v>19812</v>
      </c>
      <c r="R18" s="340">
        <v>19779</v>
      </c>
      <c r="S18" s="339">
        <v>19935</v>
      </c>
      <c r="T18" s="339">
        <v>19891</v>
      </c>
      <c r="U18" s="339">
        <v>20277</v>
      </c>
      <c r="V18" s="339">
        <v>20454</v>
      </c>
      <c r="W18" s="339">
        <v>20352</v>
      </c>
      <c r="X18" s="339">
        <v>20573</v>
      </c>
      <c r="Y18" s="339">
        <v>20683</v>
      </c>
      <c r="Z18" s="339">
        <v>20769</v>
      </c>
      <c r="AA18" s="339">
        <v>20872</v>
      </c>
      <c r="AB18" s="338">
        <v>20990</v>
      </c>
      <c r="AC18" s="338">
        <v>21130</v>
      </c>
      <c r="AD18" s="338">
        <v>21135</v>
      </c>
      <c r="AE18" s="338">
        <v>21119</v>
      </c>
      <c r="AF18" s="338">
        <v>21158</v>
      </c>
      <c r="AG18" s="338">
        <v>21032</v>
      </c>
      <c r="AH18" s="338">
        <v>21000</v>
      </c>
      <c r="AI18" s="338">
        <v>20865</v>
      </c>
      <c r="AJ18" s="338">
        <v>21122</v>
      </c>
      <c r="AK18" s="338">
        <v>21297</v>
      </c>
      <c r="AL18" s="338">
        <v>21226</v>
      </c>
      <c r="AM18" s="338">
        <v>21283</v>
      </c>
      <c r="AN18" s="339">
        <v>21304</v>
      </c>
      <c r="AO18" s="339">
        <v>21323</v>
      </c>
      <c r="AP18" s="339">
        <v>21501</v>
      </c>
      <c r="AQ18" s="339">
        <v>21383</v>
      </c>
      <c r="AR18" s="339">
        <v>21472</v>
      </c>
      <c r="AS18" s="339">
        <v>21693</v>
      </c>
      <c r="AT18" s="339">
        <v>21658</v>
      </c>
      <c r="AU18" s="339">
        <v>21732</v>
      </c>
      <c r="AV18" s="339">
        <v>21600</v>
      </c>
      <c r="AW18" s="339">
        <v>21718</v>
      </c>
      <c r="AX18" s="339">
        <v>21646</v>
      </c>
      <c r="AY18" s="339">
        <v>21726</v>
      </c>
      <c r="AZ18" s="338">
        <v>22056</v>
      </c>
      <c r="BA18" s="338">
        <v>22065</v>
      </c>
      <c r="BB18" s="338">
        <v>22242</v>
      </c>
      <c r="BC18" s="338">
        <v>22280</v>
      </c>
      <c r="BD18" s="338">
        <v>22291</v>
      </c>
      <c r="BE18" s="338">
        <v>22235</v>
      </c>
      <c r="BF18" s="338">
        <v>22422</v>
      </c>
      <c r="BG18" s="338">
        <v>22362</v>
      </c>
      <c r="BH18" s="338">
        <v>22288</v>
      </c>
      <c r="BI18" s="338">
        <v>22222</v>
      </c>
      <c r="BJ18" s="338">
        <v>22385</v>
      </c>
      <c r="BK18" s="338">
        <v>22596</v>
      </c>
      <c r="BL18" s="339">
        <v>22648</v>
      </c>
      <c r="BM18" s="339">
        <v>22788</v>
      </c>
      <c r="BN18" s="339">
        <v>22834</v>
      </c>
      <c r="BO18" s="339">
        <v>22894</v>
      </c>
      <c r="BP18" s="339">
        <v>22927</v>
      </c>
      <c r="BQ18" s="339">
        <v>22969</v>
      </c>
      <c r="BR18" s="339">
        <v>22987</v>
      </c>
      <c r="BS18" s="339">
        <v>22985</v>
      </c>
      <c r="BT18" s="339">
        <v>23031</v>
      </c>
      <c r="BU18" s="339">
        <v>23070</v>
      </c>
      <c r="BV18" s="339">
        <v>23132</v>
      </c>
      <c r="BW18" s="339">
        <v>23140</v>
      </c>
      <c r="BX18" s="338">
        <v>23173</v>
      </c>
      <c r="BY18" s="338">
        <v>23052</v>
      </c>
      <c r="BZ18" s="338">
        <v>23049</v>
      </c>
      <c r="CA18" s="338">
        <v>23001</v>
      </c>
      <c r="CB18" s="338">
        <v>22986</v>
      </c>
      <c r="CC18" s="338">
        <v>22694</v>
      </c>
      <c r="CD18" s="338">
        <v>22796</v>
      </c>
      <c r="CE18" s="338">
        <v>22814</v>
      </c>
      <c r="CF18" s="338">
        <v>22710</v>
      </c>
      <c r="CG18" s="338">
        <v>22698</v>
      </c>
      <c r="CH18" s="338">
        <v>22642</v>
      </c>
      <c r="CI18" s="338">
        <v>22586</v>
      </c>
      <c r="CJ18" s="339">
        <v>22516</v>
      </c>
      <c r="CK18" s="339">
        <v>22518</v>
      </c>
      <c r="CL18" s="339">
        <v>22471</v>
      </c>
      <c r="CM18" s="339">
        <v>22341</v>
      </c>
      <c r="CN18" s="339">
        <v>22347</v>
      </c>
      <c r="CO18" s="339">
        <v>22380</v>
      </c>
      <c r="CP18" s="339">
        <v>22533</v>
      </c>
      <c r="CQ18" s="339">
        <v>22639</v>
      </c>
      <c r="CR18" s="339">
        <v>22650</v>
      </c>
      <c r="CS18" s="339">
        <v>22620</v>
      </c>
      <c r="CT18" s="339">
        <v>22597</v>
      </c>
      <c r="CU18" s="339">
        <v>22668</v>
      </c>
      <c r="CV18" s="338">
        <v>22835</v>
      </c>
      <c r="CW18" s="338">
        <v>22955</v>
      </c>
      <c r="CX18" s="338">
        <v>22926</v>
      </c>
      <c r="CY18" s="338">
        <v>22998</v>
      </c>
      <c r="CZ18" s="338">
        <v>22924</v>
      </c>
      <c r="DA18" s="338">
        <v>22898</v>
      </c>
      <c r="DB18" s="338">
        <v>22947</v>
      </c>
      <c r="DC18" s="338">
        <v>22887</v>
      </c>
      <c r="DD18" s="338">
        <v>22938</v>
      </c>
      <c r="DE18" s="338">
        <v>22896</v>
      </c>
      <c r="DF18" s="338">
        <v>22931</v>
      </c>
      <c r="DG18" s="338">
        <v>22912</v>
      </c>
      <c r="DH18" s="339">
        <v>23011</v>
      </c>
      <c r="DI18" s="339">
        <v>22992</v>
      </c>
      <c r="DJ18" s="339">
        <v>23042</v>
      </c>
      <c r="DK18" s="339">
        <v>22980</v>
      </c>
      <c r="DL18" s="339">
        <v>22996</v>
      </c>
      <c r="DM18" s="339">
        <v>22954</v>
      </c>
      <c r="DN18" s="339">
        <v>22893</v>
      </c>
      <c r="DO18" s="339">
        <v>22889</v>
      </c>
      <c r="DP18" s="339">
        <v>22890</v>
      </c>
      <c r="DQ18" s="339">
        <v>22893</v>
      </c>
      <c r="DR18" s="339">
        <v>22881</v>
      </c>
      <c r="DS18" s="339">
        <v>22820</v>
      </c>
      <c r="DT18" s="338">
        <v>22895</v>
      </c>
      <c r="DU18" s="338">
        <v>23162</v>
      </c>
      <c r="DV18" s="338">
        <v>23225</v>
      </c>
      <c r="DW18" s="338">
        <v>23262</v>
      </c>
      <c r="DX18" s="338">
        <v>23388</v>
      </c>
      <c r="DY18" s="338">
        <v>23333</v>
      </c>
      <c r="DZ18" s="338">
        <v>23372</v>
      </c>
      <c r="EA18" s="338">
        <v>23266</v>
      </c>
      <c r="EB18" s="338">
        <v>23269</v>
      </c>
      <c r="EC18" s="338">
        <v>23253</v>
      </c>
      <c r="ED18" s="338">
        <v>23271</v>
      </c>
      <c r="EE18" s="338">
        <v>23212</v>
      </c>
      <c r="EF18" s="339">
        <v>23244</v>
      </c>
      <c r="EG18" s="339">
        <v>23378</v>
      </c>
      <c r="EH18" s="339">
        <v>23387</v>
      </c>
      <c r="EI18" s="339">
        <v>23447</v>
      </c>
      <c r="EJ18" s="339">
        <v>23409</v>
      </c>
      <c r="EK18" s="339">
        <v>23384</v>
      </c>
      <c r="EL18" s="339">
        <v>23405</v>
      </c>
      <c r="EM18" s="339">
        <v>23428</v>
      </c>
      <c r="EN18" s="339">
        <v>23645</v>
      </c>
      <c r="EO18" s="339">
        <v>23676</v>
      </c>
      <c r="EP18" s="339">
        <v>23689</v>
      </c>
      <c r="EQ18" s="339">
        <v>23758</v>
      </c>
      <c r="ER18" s="338">
        <v>23834</v>
      </c>
      <c r="ES18" s="338">
        <v>23932</v>
      </c>
      <c r="ET18" s="338">
        <v>24046</v>
      </c>
      <c r="EU18" s="338">
        <v>24040</v>
      </c>
      <c r="EV18" s="338">
        <v>24089</v>
      </c>
      <c r="EW18" s="338">
        <v>24090</v>
      </c>
      <c r="EX18" s="338">
        <v>24289</v>
      </c>
      <c r="EY18" s="338">
        <v>24372</v>
      </c>
      <c r="EZ18" s="338">
        <v>24305</v>
      </c>
      <c r="FA18" s="338">
        <v>24407</v>
      </c>
      <c r="FB18" s="338">
        <v>24432</v>
      </c>
      <c r="FC18" s="338">
        <v>24496</v>
      </c>
      <c r="FD18" s="339">
        <v>24679</v>
      </c>
      <c r="FE18" s="339">
        <v>24649</v>
      </c>
      <c r="FF18" s="339">
        <v>24440</v>
      </c>
      <c r="FG18" s="339">
        <v>24445</v>
      </c>
      <c r="FH18" s="339">
        <v>24555</v>
      </c>
      <c r="FI18" s="339">
        <v>24503</v>
      </c>
      <c r="FJ18" s="339">
        <v>24591</v>
      </c>
      <c r="FK18" s="339">
        <v>24576</v>
      </c>
      <c r="FL18" s="339">
        <v>24524</v>
      </c>
      <c r="FM18" s="339">
        <v>24562</v>
      </c>
      <c r="FN18" s="339">
        <v>24523</v>
      </c>
      <c r="FO18" s="339">
        <v>24553</v>
      </c>
      <c r="FP18" s="338">
        <v>24624</v>
      </c>
      <c r="FQ18" s="338">
        <v>24690</v>
      </c>
      <c r="FR18" s="338">
        <v>24635</v>
      </c>
      <c r="FS18" s="338">
        <v>24468</v>
      </c>
      <c r="FT18" s="338">
        <v>24446</v>
      </c>
      <c r="FU18" s="338">
        <v>24455</v>
      </c>
      <c r="FV18" s="338">
        <v>24408</v>
      </c>
      <c r="FW18" s="338">
        <v>24511</v>
      </c>
      <c r="FX18" s="338">
        <v>24478</v>
      </c>
      <c r="FY18" s="338">
        <v>24572</v>
      </c>
      <c r="FZ18" s="338">
        <v>24567</v>
      </c>
      <c r="GA18" s="338">
        <v>24599</v>
      </c>
      <c r="GB18" s="338">
        <v>24726</v>
      </c>
      <c r="GC18" s="338">
        <v>24911</v>
      </c>
      <c r="GD18" s="338">
        <v>24775</v>
      </c>
      <c r="GE18" s="338">
        <v>24676</v>
      </c>
      <c r="GF18" s="341">
        <v>24648</v>
      </c>
      <c r="GG18" s="342">
        <v>24458</v>
      </c>
      <c r="GH18" s="342">
        <v>24500</v>
      </c>
      <c r="GI18" s="342">
        <v>24421</v>
      </c>
      <c r="GJ18" s="342">
        <v>24427</v>
      </c>
      <c r="GK18" s="342">
        <v>24521</v>
      </c>
      <c r="GL18" s="342">
        <v>24567</v>
      </c>
      <c r="GM18" s="342">
        <v>24523</v>
      </c>
      <c r="GN18" s="342">
        <v>24835</v>
      </c>
      <c r="GO18" s="338">
        <v>24783</v>
      </c>
      <c r="GP18" s="338">
        <v>24697</v>
      </c>
      <c r="GQ18" s="254">
        <v>-138</v>
      </c>
      <c r="GR18" s="255">
        <v>99.444332595127847</v>
      </c>
      <c r="GS18" s="254">
        <v>174</v>
      </c>
      <c r="GT18" s="255">
        <v>100.70953798474902</v>
      </c>
      <c r="GZ18" s="4"/>
    </row>
    <row r="19" spans="1:216" ht="15" outlineLevel="1">
      <c r="A19" s="329" t="s">
        <v>318</v>
      </c>
      <c r="B19" s="330"/>
      <c r="C19" s="331" t="s">
        <v>563</v>
      </c>
      <c r="D19" s="332">
        <v>328512</v>
      </c>
      <c r="E19" s="332">
        <v>330271</v>
      </c>
      <c r="F19" s="332">
        <v>330450</v>
      </c>
      <c r="G19" s="332">
        <v>328977</v>
      </c>
      <c r="H19" s="332">
        <v>328856</v>
      </c>
      <c r="I19" s="332">
        <v>329583</v>
      </c>
      <c r="J19" s="332">
        <v>326232</v>
      </c>
      <c r="K19" s="332">
        <v>328828</v>
      </c>
      <c r="L19" s="332">
        <v>324214</v>
      </c>
      <c r="M19" s="332">
        <v>322932</v>
      </c>
      <c r="N19" s="332">
        <v>322849</v>
      </c>
      <c r="O19" s="332">
        <v>325430</v>
      </c>
      <c r="P19" s="332">
        <v>324961</v>
      </c>
      <c r="Q19" s="332">
        <v>330540</v>
      </c>
      <c r="R19" s="333">
        <v>333325</v>
      </c>
      <c r="S19" s="332">
        <v>309826</v>
      </c>
      <c r="T19" s="332">
        <v>331933</v>
      </c>
      <c r="U19" s="332">
        <v>336373</v>
      </c>
      <c r="V19" s="332">
        <v>340660</v>
      </c>
      <c r="W19" s="332">
        <v>344976</v>
      </c>
      <c r="X19" s="332">
        <v>345741</v>
      </c>
      <c r="Y19" s="332">
        <v>350453</v>
      </c>
      <c r="Z19" s="332">
        <v>350933</v>
      </c>
      <c r="AA19" s="332">
        <v>350407</v>
      </c>
      <c r="AB19" s="332">
        <v>348933</v>
      </c>
      <c r="AC19" s="332">
        <v>350803</v>
      </c>
      <c r="AD19" s="332">
        <v>350653</v>
      </c>
      <c r="AE19" s="332">
        <v>351191</v>
      </c>
      <c r="AF19" s="332">
        <v>351935</v>
      </c>
      <c r="AG19" s="332">
        <v>347300</v>
      </c>
      <c r="AH19" s="332">
        <v>348410</v>
      </c>
      <c r="AI19" s="332">
        <v>348143</v>
      </c>
      <c r="AJ19" s="332">
        <v>347443</v>
      </c>
      <c r="AK19" s="332">
        <v>347989</v>
      </c>
      <c r="AL19" s="332">
        <v>346745</v>
      </c>
      <c r="AM19" s="332">
        <v>347751</v>
      </c>
      <c r="AN19" s="332">
        <v>347437</v>
      </c>
      <c r="AO19" s="332">
        <v>347601</v>
      </c>
      <c r="AP19" s="332">
        <v>348802</v>
      </c>
      <c r="AQ19" s="332">
        <v>348361</v>
      </c>
      <c r="AR19" s="332">
        <v>353716</v>
      </c>
      <c r="AS19" s="332">
        <v>356260</v>
      </c>
      <c r="AT19" s="332">
        <v>357865</v>
      </c>
      <c r="AU19" s="332">
        <v>358783</v>
      </c>
      <c r="AV19" s="332">
        <v>355153</v>
      </c>
      <c r="AW19" s="332">
        <v>356397</v>
      </c>
      <c r="AX19" s="332">
        <v>356537</v>
      </c>
      <c r="AY19" s="332">
        <v>357208</v>
      </c>
      <c r="AZ19" s="332">
        <v>358546</v>
      </c>
      <c r="BA19" s="332">
        <v>360288</v>
      </c>
      <c r="BB19" s="332">
        <v>359409</v>
      </c>
      <c r="BC19" s="332">
        <v>359629</v>
      </c>
      <c r="BD19" s="332">
        <v>361049</v>
      </c>
      <c r="BE19" s="332">
        <v>358635</v>
      </c>
      <c r="BF19" s="332">
        <v>360350</v>
      </c>
      <c r="BG19" s="332">
        <v>358629</v>
      </c>
      <c r="BH19" s="332">
        <v>366071</v>
      </c>
      <c r="BI19" s="332">
        <v>364156</v>
      </c>
      <c r="BJ19" s="332">
        <v>366281</v>
      </c>
      <c r="BK19" s="332">
        <v>373117</v>
      </c>
      <c r="BL19" s="332">
        <v>374199</v>
      </c>
      <c r="BM19" s="332">
        <v>376751</v>
      </c>
      <c r="BN19" s="332">
        <v>377201</v>
      </c>
      <c r="BO19" s="332">
        <v>377378</v>
      </c>
      <c r="BP19" s="332">
        <v>378183</v>
      </c>
      <c r="BQ19" s="332">
        <v>376888</v>
      </c>
      <c r="BR19" s="332">
        <v>370686</v>
      </c>
      <c r="BS19" s="332">
        <v>364845</v>
      </c>
      <c r="BT19" s="332">
        <v>363294</v>
      </c>
      <c r="BU19" s="332">
        <v>363332</v>
      </c>
      <c r="BV19" s="332">
        <v>362873</v>
      </c>
      <c r="BW19" s="332">
        <v>364182</v>
      </c>
      <c r="BX19" s="332">
        <v>364700</v>
      </c>
      <c r="BY19" s="332">
        <v>362873</v>
      </c>
      <c r="BZ19" s="332">
        <v>358926</v>
      </c>
      <c r="CA19" s="332">
        <v>355938</v>
      </c>
      <c r="CB19" s="332">
        <v>354569</v>
      </c>
      <c r="CC19" s="332">
        <v>350211</v>
      </c>
      <c r="CD19" s="332">
        <v>345240</v>
      </c>
      <c r="CE19" s="332">
        <v>344931</v>
      </c>
      <c r="CF19" s="332">
        <v>344905</v>
      </c>
      <c r="CG19" s="332">
        <v>344857</v>
      </c>
      <c r="CH19" s="332">
        <v>344849</v>
      </c>
      <c r="CI19" s="332">
        <v>344724</v>
      </c>
      <c r="CJ19" s="332">
        <v>343917</v>
      </c>
      <c r="CK19" s="332">
        <v>345267</v>
      </c>
      <c r="CL19" s="332">
        <v>343825</v>
      </c>
      <c r="CM19" s="332">
        <v>343830</v>
      </c>
      <c r="CN19" s="332">
        <v>343999</v>
      </c>
      <c r="CO19" s="332">
        <v>346684</v>
      </c>
      <c r="CP19" s="332">
        <v>349403</v>
      </c>
      <c r="CQ19" s="332">
        <v>349661</v>
      </c>
      <c r="CR19" s="332">
        <v>349992</v>
      </c>
      <c r="CS19" s="332">
        <v>351486</v>
      </c>
      <c r="CT19" s="332">
        <v>353692</v>
      </c>
      <c r="CU19" s="332">
        <v>354910</v>
      </c>
      <c r="CV19" s="332">
        <v>355253</v>
      </c>
      <c r="CW19" s="332">
        <v>355109</v>
      </c>
      <c r="CX19" s="332">
        <v>355135</v>
      </c>
      <c r="CY19" s="332">
        <v>354942</v>
      </c>
      <c r="CZ19" s="332">
        <v>355582</v>
      </c>
      <c r="DA19" s="332">
        <v>355086</v>
      </c>
      <c r="DB19" s="332">
        <v>354088</v>
      </c>
      <c r="DC19" s="332">
        <v>353891</v>
      </c>
      <c r="DD19" s="332">
        <v>357398</v>
      </c>
      <c r="DE19" s="332">
        <v>356413</v>
      </c>
      <c r="DF19" s="332">
        <v>360852</v>
      </c>
      <c r="DG19" s="332">
        <v>362545</v>
      </c>
      <c r="DH19" s="332">
        <v>363568</v>
      </c>
      <c r="DI19" s="332">
        <v>364840</v>
      </c>
      <c r="DJ19" s="332">
        <v>364686</v>
      </c>
      <c r="DK19" s="332">
        <v>364596</v>
      </c>
      <c r="DL19" s="332">
        <v>364754</v>
      </c>
      <c r="DM19" s="332">
        <v>363867</v>
      </c>
      <c r="DN19" s="332">
        <v>362875</v>
      </c>
      <c r="DO19" s="332">
        <v>362609</v>
      </c>
      <c r="DP19" s="332">
        <v>362681</v>
      </c>
      <c r="DQ19" s="332">
        <v>361639</v>
      </c>
      <c r="DR19" s="332">
        <v>359638</v>
      </c>
      <c r="DS19" s="332">
        <v>360360</v>
      </c>
      <c r="DT19" s="332">
        <v>360789</v>
      </c>
      <c r="DU19" s="332">
        <v>367562</v>
      </c>
      <c r="DV19" s="332">
        <v>372192</v>
      </c>
      <c r="DW19" s="332">
        <v>373865</v>
      </c>
      <c r="DX19" s="332">
        <v>376540</v>
      </c>
      <c r="DY19" s="332">
        <v>376955</v>
      </c>
      <c r="DZ19" s="332">
        <v>377299</v>
      </c>
      <c r="EA19" s="332">
        <v>372361</v>
      </c>
      <c r="EB19" s="332">
        <v>373902</v>
      </c>
      <c r="EC19" s="332">
        <v>373255</v>
      </c>
      <c r="ED19" s="332">
        <v>372422</v>
      </c>
      <c r="EE19" s="332">
        <v>371489</v>
      </c>
      <c r="EF19" s="332">
        <v>372505</v>
      </c>
      <c r="EG19" s="332">
        <v>373724</v>
      </c>
      <c r="EH19" s="332">
        <v>372200</v>
      </c>
      <c r="EI19" s="332">
        <v>371718</v>
      </c>
      <c r="EJ19" s="332">
        <v>371692</v>
      </c>
      <c r="EK19" s="332">
        <v>372014</v>
      </c>
      <c r="EL19" s="332">
        <v>373298</v>
      </c>
      <c r="EM19" s="332">
        <v>374069</v>
      </c>
      <c r="EN19" s="332">
        <v>380150</v>
      </c>
      <c r="EO19" s="332">
        <v>378886</v>
      </c>
      <c r="EP19" s="332">
        <v>378541</v>
      </c>
      <c r="EQ19" s="332">
        <v>379773</v>
      </c>
      <c r="ER19" s="332">
        <v>380477</v>
      </c>
      <c r="ES19" s="332">
        <v>381690</v>
      </c>
      <c r="ET19" s="332">
        <v>384836</v>
      </c>
      <c r="EU19" s="332">
        <v>385011</v>
      </c>
      <c r="EV19" s="332">
        <v>386942</v>
      </c>
      <c r="EW19" s="332">
        <v>386806</v>
      </c>
      <c r="EX19" s="332">
        <v>396824</v>
      </c>
      <c r="EY19" s="332">
        <v>397330</v>
      </c>
      <c r="EZ19" s="332">
        <v>397183</v>
      </c>
      <c r="FA19" s="332">
        <v>398897</v>
      </c>
      <c r="FB19" s="332">
        <v>398957</v>
      </c>
      <c r="FC19" s="332">
        <v>400192</v>
      </c>
      <c r="FD19" s="332">
        <v>403582</v>
      </c>
      <c r="FE19" s="332">
        <v>404752</v>
      </c>
      <c r="FF19" s="332">
        <v>402473</v>
      </c>
      <c r="FG19" s="332">
        <v>401294</v>
      </c>
      <c r="FH19" s="332">
        <v>401861</v>
      </c>
      <c r="FI19" s="332">
        <v>401141</v>
      </c>
      <c r="FJ19" s="332">
        <v>401208</v>
      </c>
      <c r="FK19" s="332">
        <v>404720</v>
      </c>
      <c r="FL19" s="332">
        <v>401878</v>
      </c>
      <c r="FM19" s="332">
        <v>401791</v>
      </c>
      <c r="FN19" s="332">
        <v>402534</v>
      </c>
      <c r="FO19" s="332">
        <v>403865</v>
      </c>
      <c r="FP19" s="332">
        <v>407178</v>
      </c>
      <c r="FQ19" s="332">
        <v>409261</v>
      </c>
      <c r="FR19" s="332">
        <v>409802</v>
      </c>
      <c r="FS19" s="332">
        <v>407845</v>
      </c>
      <c r="FT19" s="332">
        <v>406806</v>
      </c>
      <c r="FU19" s="332">
        <v>405971</v>
      </c>
      <c r="FV19" s="332">
        <v>405983</v>
      </c>
      <c r="FW19" s="332">
        <v>405453</v>
      </c>
      <c r="FX19" s="332">
        <v>405886</v>
      </c>
      <c r="FY19" s="332">
        <v>407306</v>
      </c>
      <c r="FZ19" s="332">
        <v>406914</v>
      </c>
      <c r="GA19" s="332">
        <v>407104</v>
      </c>
      <c r="GB19" s="332">
        <v>412049</v>
      </c>
      <c r="GC19" s="332">
        <v>413091</v>
      </c>
      <c r="GD19" s="332">
        <v>410566</v>
      </c>
      <c r="GE19" s="332">
        <v>408582</v>
      </c>
      <c r="GF19" s="345">
        <v>408362</v>
      </c>
      <c r="GG19" s="334">
        <v>397435</v>
      </c>
      <c r="GH19" s="334">
        <v>398323</v>
      </c>
      <c r="GI19" s="334">
        <v>397130</v>
      </c>
      <c r="GJ19" s="334">
        <v>396284</v>
      </c>
      <c r="GK19" s="334">
        <v>396307</v>
      </c>
      <c r="GL19" s="334">
        <v>395532</v>
      </c>
      <c r="GM19" s="334">
        <v>395260</v>
      </c>
      <c r="GN19" s="334">
        <v>400264</v>
      </c>
      <c r="GO19" s="332">
        <v>400232</v>
      </c>
      <c r="GP19" s="332">
        <v>397425</v>
      </c>
      <c r="GQ19" s="254">
        <v>-2839</v>
      </c>
      <c r="GR19" s="255">
        <v>99.290718126036808</v>
      </c>
      <c r="GS19" s="254">
        <v>2165</v>
      </c>
      <c r="GT19" s="255">
        <v>100.54774072762231</v>
      </c>
      <c r="GX19" s="346" t="s">
        <v>815</v>
      </c>
      <c r="HG19" s="278" t="s">
        <v>292</v>
      </c>
    </row>
    <row r="20" spans="1:216" ht="15" outlineLevel="2">
      <c r="A20" s="336">
        <v>45</v>
      </c>
      <c r="B20" s="337" t="s">
        <v>318</v>
      </c>
      <c r="C20" s="304" t="s">
        <v>355</v>
      </c>
      <c r="D20" s="338">
        <v>55003</v>
      </c>
      <c r="E20" s="338">
        <v>55241</v>
      </c>
      <c r="F20" s="338">
        <v>55023</v>
      </c>
      <c r="G20" s="338">
        <v>54978</v>
      </c>
      <c r="H20" s="338">
        <v>54442</v>
      </c>
      <c r="I20" s="338">
        <v>54737</v>
      </c>
      <c r="J20" s="338">
        <v>53566</v>
      </c>
      <c r="K20" s="338">
        <v>54571</v>
      </c>
      <c r="L20" s="338">
        <v>52761</v>
      </c>
      <c r="M20" s="338">
        <v>51739</v>
      </c>
      <c r="N20" s="338">
        <v>51567</v>
      </c>
      <c r="O20" s="338">
        <v>51697</v>
      </c>
      <c r="P20" s="339">
        <v>51449</v>
      </c>
      <c r="Q20" s="339">
        <v>51131</v>
      </c>
      <c r="R20" s="340">
        <v>51111</v>
      </c>
      <c r="S20" s="339">
        <v>45207</v>
      </c>
      <c r="T20" s="339">
        <v>51161</v>
      </c>
      <c r="U20" s="339">
        <v>51443</v>
      </c>
      <c r="V20" s="339">
        <v>52197</v>
      </c>
      <c r="W20" s="339">
        <v>53128</v>
      </c>
      <c r="X20" s="339">
        <v>53053</v>
      </c>
      <c r="Y20" s="339">
        <v>53454</v>
      </c>
      <c r="Z20" s="339">
        <v>53412</v>
      </c>
      <c r="AA20" s="339">
        <v>52887</v>
      </c>
      <c r="AB20" s="338">
        <v>52834</v>
      </c>
      <c r="AC20" s="338">
        <v>52792</v>
      </c>
      <c r="AD20" s="338">
        <v>52568</v>
      </c>
      <c r="AE20" s="338">
        <v>52620</v>
      </c>
      <c r="AF20" s="338">
        <v>52617</v>
      </c>
      <c r="AG20" s="338">
        <v>51006</v>
      </c>
      <c r="AH20" s="338">
        <v>51027</v>
      </c>
      <c r="AI20" s="338">
        <v>51177</v>
      </c>
      <c r="AJ20" s="338">
        <v>51021</v>
      </c>
      <c r="AK20" s="338">
        <v>51334</v>
      </c>
      <c r="AL20" s="338">
        <v>51401</v>
      </c>
      <c r="AM20" s="338">
        <v>52380</v>
      </c>
      <c r="AN20" s="339">
        <v>52093</v>
      </c>
      <c r="AO20" s="339">
        <v>52100</v>
      </c>
      <c r="AP20" s="339">
        <v>52237</v>
      </c>
      <c r="AQ20" s="339">
        <v>52024</v>
      </c>
      <c r="AR20" s="339">
        <v>54139</v>
      </c>
      <c r="AS20" s="339">
        <v>54315</v>
      </c>
      <c r="AT20" s="339">
        <v>54648</v>
      </c>
      <c r="AU20" s="339">
        <v>54960</v>
      </c>
      <c r="AV20" s="339">
        <v>54154</v>
      </c>
      <c r="AW20" s="339">
        <v>54374</v>
      </c>
      <c r="AX20" s="339">
        <v>54256</v>
      </c>
      <c r="AY20" s="339">
        <v>54140</v>
      </c>
      <c r="AZ20" s="338">
        <v>54464</v>
      </c>
      <c r="BA20" s="338">
        <v>55052</v>
      </c>
      <c r="BB20" s="338">
        <v>54521</v>
      </c>
      <c r="BC20" s="338">
        <v>54313</v>
      </c>
      <c r="BD20" s="338">
        <v>54178</v>
      </c>
      <c r="BE20" s="338">
        <v>53284</v>
      </c>
      <c r="BF20" s="338">
        <v>53223</v>
      </c>
      <c r="BG20" s="338">
        <v>52559</v>
      </c>
      <c r="BH20" s="338">
        <v>52979</v>
      </c>
      <c r="BI20" s="338">
        <v>52257</v>
      </c>
      <c r="BJ20" s="338">
        <v>53151</v>
      </c>
      <c r="BK20" s="338">
        <v>53867</v>
      </c>
      <c r="BL20" s="339">
        <v>54061</v>
      </c>
      <c r="BM20" s="339">
        <v>54737</v>
      </c>
      <c r="BN20" s="339">
        <v>54825</v>
      </c>
      <c r="BO20" s="339">
        <v>54808</v>
      </c>
      <c r="BP20" s="339">
        <v>55072</v>
      </c>
      <c r="BQ20" s="339">
        <v>54966</v>
      </c>
      <c r="BR20" s="339">
        <v>53273</v>
      </c>
      <c r="BS20" s="339">
        <v>52486</v>
      </c>
      <c r="BT20" s="339">
        <v>52325</v>
      </c>
      <c r="BU20" s="339">
        <v>52354</v>
      </c>
      <c r="BV20" s="339">
        <v>52343</v>
      </c>
      <c r="BW20" s="339">
        <v>52758</v>
      </c>
      <c r="BX20" s="338">
        <v>52319</v>
      </c>
      <c r="BY20" s="338">
        <v>51702</v>
      </c>
      <c r="BZ20" s="338">
        <v>50447</v>
      </c>
      <c r="CA20" s="338">
        <v>49556</v>
      </c>
      <c r="CB20" s="338">
        <v>49160</v>
      </c>
      <c r="CC20" s="338">
        <v>48279</v>
      </c>
      <c r="CD20" s="338">
        <v>47667</v>
      </c>
      <c r="CE20" s="338">
        <v>47516</v>
      </c>
      <c r="CF20" s="338">
        <v>47104</v>
      </c>
      <c r="CG20" s="338">
        <v>47122</v>
      </c>
      <c r="CH20" s="338">
        <v>47193</v>
      </c>
      <c r="CI20" s="338">
        <v>47085</v>
      </c>
      <c r="CJ20" s="339">
        <v>46802</v>
      </c>
      <c r="CK20" s="339">
        <v>47172</v>
      </c>
      <c r="CL20" s="339">
        <v>46912</v>
      </c>
      <c r="CM20" s="339">
        <v>46813</v>
      </c>
      <c r="CN20" s="339">
        <v>46809</v>
      </c>
      <c r="CO20" s="339">
        <v>48106</v>
      </c>
      <c r="CP20" s="339">
        <v>48713</v>
      </c>
      <c r="CQ20" s="339">
        <v>48772</v>
      </c>
      <c r="CR20" s="339">
        <v>48501</v>
      </c>
      <c r="CS20" s="339">
        <v>49132</v>
      </c>
      <c r="CT20" s="339">
        <v>49512</v>
      </c>
      <c r="CU20" s="339">
        <v>49844</v>
      </c>
      <c r="CV20" s="338">
        <v>49863</v>
      </c>
      <c r="CW20" s="338">
        <v>49710</v>
      </c>
      <c r="CX20" s="338">
        <v>49624</v>
      </c>
      <c r="CY20" s="338">
        <v>49493</v>
      </c>
      <c r="CZ20" s="338">
        <v>49609</v>
      </c>
      <c r="DA20" s="338">
        <v>49503</v>
      </c>
      <c r="DB20" s="338">
        <v>49461</v>
      </c>
      <c r="DC20" s="338">
        <v>49296</v>
      </c>
      <c r="DD20" s="338">
        <v>50049</v>
      </c>
      <c r="DE20" s="338">
        <v>49658</v>
      </c>
      <c r="DF20" s="338">
        <v>51284</v>
      </c>
      <c r="DG20" s="338">
        <v>51576</v>
      </c>
      <c r="DH20" s="339">
        <v>51243</v>
      </c>
      <c r="DI20" s="339">
        <v>51833</v>
      </c>
      <c r="DJ20" s="339">
        <v>51615</v>
      </c>
      <c r="DK20" s="339">
        <v>51820</v>
      </c>
      <c r="DL20" s="339">
        <v>51674</v>
      </c>
      <c r="DM20" s="339">
        <v>51279</v>
      </c>
      <c r="DN20" s="339">
        <v>50985</v>
      </c>
      <c r="DO20" s="339">
        <v>50905</v>
      </c>
      <c r="DP20" s="339">
        <v>50861</v>
      </c>
      <c r="DQ20" s="339">
        <v>50633</v>
      </c>
      <c r="DR20" s="339">
        <v>50568</v>
      </c>
      <c r="DS20" s="339">
        <v>51049</v>
      </c>
      <c r="DT20" s="338">
        <v>51271</v>
      </c>
      <c r="DU20" s="338">
        <v>54186</v>
      </c>
      <c r="DV20" s="338">
        <v>56104</v>
      </c>
      <c r="DW20" s="338">
        <v>57023</v>
      </c>
      <c r="DX20" s="338">
        <v>58253</v>
      </c>
      <c r="DY20" s="338">
        <v>58557</v>
      </c>
      <c r="DZ20" s="338">
        <v>58646</v>
      </c>
      <c r="EA20" s="338">
        <v>56802</v>
      </c>
      <c r="EB20" s="338">
        <v>57275</v>
      </c>
      <c r="EC20" s="338">
        <v>56934</v>
      </c>
      <c r="ED20" s="338">
        <v>56544</v>
      </c>
      <c r="EE20" s="338">
        <v>56233</v>
      </c>
      <c r="EF20" s="339">
        <v>56447</v>
      </c>
      <c r="EG20" s="339">
        <v>56628</v>
      </c>
      <c r="EH20" s="339">
        <v>56192</v>
      </c>
      <c r="EI20" s="339">
        <v>56093</v>
      </c>
      <c r="EJ20" s="339">
        <v>55839</v>
      </c>
      <c r="EK20" s="339">
        <v>55778</v>
      </c>
      <c r="EL20" s="339">
        <v>55864</v>
      </c>
      <c r="EM20" s="339">
        <v>56050</v>
      </c>
      <c r="EN20" s="339">
        <v>58123</v>
      </c>
      <c r="EO20" s="339">
        <v>57802</v>
      </c>
      <c r="EP20" s="339">
        <v>57556</v>
      </c>
      <c r="EQ20" s="339">
        <v>58098</v>
      </c>
      <c r="ER20" s="338">
        <v>58269</v>
      </c>
      <c r="ES20" s="338">
        <v>58791</v>
      </c>
      <c r="ET20" s="338">
        <v>60439</v>
      </c>
      <c r="EU20" s="338">
        <v>60694</v>
      </c>
      <c r="EV20" s="338">
        <v>61172</v>
      </c>
      <c r="EW20" s="338">
        <v>61180</v>
      </c>
      <c r="EX20" s="338">
        <v>64309</v>
      </c>
      <c r="EY20" s="338">
        <v>64210</v>
      </c>
      <c r="EZ20" s="338">
        <v>64167</v>
      </c>
      <c r="FA20" s="338">
        <v>64552</v>
      </c>
      <c r="FB20" s="338">
        <v>64547</v>
      </c>
      <c r="FC20" s="338">
        <v>64919</v>
      </c>
      <c r="FD20" s="339">
        <v>66105</v>
      </c>
      <c r="FE20" s="339">
        <v>66572</v>
      </c>
      <c r="FF20" s="339">
        <v>66196</v>
      </c>
      <c r="FG20" s="339">
        <v>66002</v>
      </c>
      <c r="FH20" s="339">
        <v>66381</v>
      </c>
      <c r="FI20" s="339">
        <v>66180</v>
      </c>
      <c r="FJ20" s="339">
        <v>66284</v>
      </c>
      <c r="FK20" s="339">
        <v>66821</v>
      </c>
      <c r="FL20" s="339">
        <v>66853</v>
      </c>
      <c r="FM20" s="339">
        <v>66899</v>
      </c>
      <c r="FN20" s="339">
        <v>67890</v>
      </c>
      <c r="FO20" s="339">
        <v>68404</v>
      </c>
      <c r="FP20" s="338">
        <v>69293</v>
      </c>
      <c r="FQ20" s="338">
        <v>69766</v>
      </c>
      <c r="FR20" s="338">
        <v>69979</v>
      </c>
      <c r="FS20" s="338">
        <v>69515</v>
      </c>
      <c r="FT20" s="338">
        <v>69259</v>
      </c>
      <c r="FU20" s="338">
        <v>69120</v>
      </c>
      <c r="FV20" s="338">
        <v>69244</v>
      </c>
      <c r="FW20" s="338">
        <v>69025</v>
      </c>
      <c r="FX20" s="338">
        <v>69240</v>
      </c>
      <c r="FY20" s="338">
        <v>69704</v>
      </c>
      <c r="FZ20" s="338">
        <v>69556</v>
      </c>
      <c r="GA20" s="338">
        <v>69464</v>
      </c>
      <c r="GB20" s="338">
        <v>70828</v>
      </c>
      <c r="GC20" s="338">
        <v>71021</v>
      </c>
      <c r="GD20" s="338">
        <v>70515</v>
      </c>
      <c r="GE20" s="338">
        <v>69964</v>
      </c>
      <c r="GF20" s="341">
        <v>69942</v>
      </c>
      <c r="GG20" s="342">
        <v>66004</v>
      </c>
      <c r="GH20" s="342">
        <v>66237</v>
      </c>
      <c r="GI20" s="342">
        <v>65889</v>
      </c>
      <c r="GJ20" s="342">
        <v>65895</v>
      </c>
      <c r="GK20" s="342">
        <v>66009</v>
      </c>
      <c r="GL20" s="342">
        <v>65852</v>
      </c>
      <c r="GM20" s="342">
        <v>65951</v>
      </c>
      <c r="GN20" s="342">
        <v>66254</v>
      </c>
      <c r="GO20" s="338">
        <v>67370</v>
      </c>
      <c r="GP20" s="338">
        <v>66710</v>
      </c>
      <c r="GQ20" s="254">
        <v>456</v>
      </c>
      <c r="GR20" s="255">
        <v>100.68826033145169</v>
      </c>
      <c r="GS20" s="254">
        <v>759</v>
      </c>
      <c r="GT20" s="255">
        <v>101.15085442222255</v>
      </c>
    </row>
    <row r="21" spans="1:216" ht="15" outlineLevel="2">
      <c r="A21" s="336">
        <v>51</v>
      </c>
      <c r="B21" s="337" t="s">
        <v>318</v>
      </c>
      <c r="C21" s="304" t="s">
        <v>356</v>
      </c>
      <c r="D21" s="338">
        <v>23644</v>
      </c>
      <c r="E21" s="338">
        <v>23633</v>
      </c>
      <c r="F21" s="338">
        <v>23714</v>
      </c>
      <c r="G21" s="338">
        <v>23697</v>
      </c>
      <c r="H21" s="338">
        <v>23654</v>
      </c>
      <c r="I21" s="338">
        <v>23654</v>
      </c>
      <c r="J21" s="338">
        <v>23510</v>
      </c>
      <c r="K21" s="338">
        <v>23661</v>
      </c>
      <c r="L21" s="338">
        <v>23410</v>
      </c>
      <c r="M21" s="338">
        <v>23392</v>
      </c>
      <c r="N21" s="338">
        <v>23420</v>
      </c>
      <c r="O21" s="338">
        <v>24004</v>
      </c>
      <c r="P21" s="339">
        <v>23941</v>
      </c>
      <c r="Q21" s="339">
        <v>24051</v>
      </c>
      <c r="R21" s="340">
        <v>24036</v>
      </c>
      <c r="S21" s="339">
        <v>23137</v>
      </c>
      <c r="T21" s="339">
        <v>24299</v>
      </c>
      <c r="U21" s="339">
        <v>24457</v>
      </c>
      <c r="V21" s="339">
        <v>24622</v>
      </c>
      <c r="W21" s="339">
        <v>24855</v>
      </c>
      <c r="X21" s="339">
        <v>24800</v>
      </c>
      <c r="Y21" s="339">
        <v>25033</v>
      </c>
      <c r="Z21" s="339">
        <v>25041</v>
      </c>
      <c r="AA21" s="339">
        <v>24954</v>
      </c>
      <c r="AB21" s="338">
        <v>24897</v>
      </c>
      <c r="AC21" s="338">
        <v>24870</v>
      </c>
      <c r="AD21" s="338">
        <v>24885</v>
      </c>
      <c r="AE21" s="338">
        <v>24894</v>
      </c>
      <c r="AF21" s="338">
        <v>24779</v>
      </c>
      <c r="AG21" s="338">
        <v>24917</v>
      </c>
      <c r="AH21" s="338">
        <v>24842</v>
      </c>
      <c r="AI21" s="338">
        <v>24812</v>
      </c>
      <c r="AJ21" s="338">
        <v>24564</v>
      </c>
      <c r="AK21" s="338">
        <v>24309</v>
      </c>
      <c r="AL21" s="338">
        <v>24294</v>
      </c>
      <c r="AM21" s="338">
        <v>24540</v>
      </c>
      <c r="AN21" s="339">
        <v>24699</v>
      </c>
      <c r="AO21" s="339">
        <v>24777</v>
      </c>
      <c r="AP21" s="339">
        <v>24868</v>
      </c>
      <c r="AQ21" s="339">
        <v>25052</v>
      </c>
      <c r="AR21" s="339">
        <v>25719</v>
      </c>
      <c r="AS21" s="339">
        <v>25833</v>
      </c>
      <c r="AT21" s="339">
        <v>25857</v>
      </c>
      <c r="AU21" s="339">
        <v>25871</v>
      </c>
      <c r="AV21" s="339">
        <v>25699</v>
      </c>
      <c r="AW21" s="339">
        <v>26066</v>
      </c>
      <c r="AX21" s="339">
        <v>26194</v>
      </c>
      <c r="AY21" s="339">
        <v>26264</v>
      </c>
      <c r="AZ21" s="338">
        <v>26370</v>
      </c>
      <c r="BA21" s="338">
        <v>26407</v>
      </c>
      <c r="BB21" s="338">
        <v>26352</v>
      </c>
      <c r="BC21" s="338">
        <v>26380</v>
      </c>
      <c r="BD21" s="338">
        <v>26356</v>
      </c>
      <c r="BE21" s="338">
        <v>26257</v>
      </c>
      <c r="BF21" s="338">
        <v>26384</v>
      </c>
      <c r="BG21" s="338">
        <v>26366</v>
      </c>
      <c r="BH21" s="338">
        <v>26548</v>
      </c>
      <c r="BI21" s="338">
        <v>26577</v>
      </c>
      <c r="BJ21" s="338">
        <v>26624</v>
      </c>
      <c r="BK21" s="338">
        <v>26778</v>
      </c>
      <c r="BL21" s="339">
        <v>26791</v>
      </c>
      <c r="BM21" s="339">
        <v>26882</v>
      </c>
      <c r="BN21" s="339">
        <v>26923</v>
      </c>
      <c r="BO21" s="339">
        <v>26974</v>
      </c>
      <c r="BP21" s="339">
        <v>27113</v>
      </c>
      <c r="BQ21" s="339">
        <v>27127</v>
      </c>
      <c r="BR21" s="339">
        <v>26777</v>
      </c>
      <c r="BS21" s="339">
        <v>26479</v>
      </c>
      <c r="BT21" s="339">
        <v>26398</v>
      </c>
      <c r="BU21" s="339">
        <v>26303</v>
      </c>
      <c r="BV21" s="339">
        <v>26302</v>
      </c>
      <c r="BW21" s="339">
        <v>26372</v>
      </c>
      <c r="BX21" s="338">
        <v>26419</v>
      </c>
      <c r="BY21" s="338">
        <v>26260</v>
      </c>
      <c r="BZ21" s="338">
        <v>26062</v>
      </c>
      <c r="CA21" s="338">
        <v>25878</v>
      </c>
      <c r="CB21" s="338">
        <v>26058</v>
      </c>
      <c r="CC21" s="338">
        <v>25886</v>
      </c>
      <c r="CD21" s="338">
        <v>25690</v>
      </c>
      <c r="CE21" s="338">
        <v>25668</v>
      </c>
      <c r="CF21" s="338">
        <v>25567</v>
      </c>
      <c r="CG21" s="338">
        <v>25496</v>
      </c>
      <c r="CH21" s="338">
        <v>25536</v>
      </c>
      <c r="CI21" s="338">
        <v>25511</v>
      </c>
      <c r="CJ21" s="339">
        <v>25475</v>
      </c>
      <c r="CK21" s="339">
        <v>25624</v>
      </c>
      <c r="CL21" s="339">
        <v>25686</v>
      </c>
      <c r="CM21" s="339">
        <v>25648</v>
      </c>
      <c r="CN21" s="339">
        <v>25745</v>
      </c>
      <c r="CO21" s="339">
        <v>26039</v>
      </c>
      <c r="CP21" s="339">
        <v>26134</v>
      </c>
      <c r="CQ21" s="339">
        <v>26283</v>
      </c>
      <c r="CR21" s="339">
        <v>26254</v>
      </c>
      <c r="CS21" s="339">
        <v>26316</v>
      </c>
      <c r="CT21" s="339">
        <v>26401</v>
      </c>
      <c r="CU21" s="339">
        <v>26407</v>
      </c>
      <c r="CV21" s="338">
        <v>26390</v>
      </c>
      <c r="CW21" s="338">
        <v>26379</v>
      </c>
      <c r="CX21" s="338">
        <v>26411</v>
      </c>
      <c r="CY21" s="338">
        <v>26630</v>
      </c>
      <c r="CZ21" s="338">
        <v>26654</v>
      </c>
      <c r="DA21" s="338">
        <v>26568</v>
      </c>
      <c r="DB21" s="338">
        <v>26596</v>
      </c>
      <c r="DC21" s="338">
        <v>26534</v>
      </c>
      <c r="DD21" s="338">
        <v>26637</v>
      </c>
      <c r="DE21" s="338">
        <v>26458</v>
      </c>
      <c r="DF21" s="338">
        <v>26764</v>
      </c>
      <c r="DG21" s="338">
        <v>26805</v>
      </c>
      <c r="DH21" s="339">
        <v>26789</v>
      </c>
      <c r="DI21" s="339">
        <v>26815</v>
      </c>
      <c r="DJ21" s="339">
        <v>26753</v>
      </c>
      <c r="DK21" s="339">
        <v>26602</v>
      </c>
      <c r="DL21" s="339">
        <v>26521</v>
      </c>
      <c r="DM21" s="339">
        <v>26446</v>
      </c>
      <c r="DN21" s="339">
        <v>26318</v>
      </c>
      <c r="DO21" s="339">
        <v>26261</v>
      </c>
      <c r="DP21" s="339">
        <v>26297</v>
      </c>
      <c r="DQ21" s="339">
        <v>26188</v>
      </c>
      <c r="DR21" s="339">
        <v>25999</v>
      </c>
      <c r="DS21" s="339">
        <v>26099</v>
      </c>
      <c r="DT21" s="338">
        <v>26121</v>
      </c>
      <c r="DU21" s="338">
        <v>26270</v>
      </c>
      <c r="DV21" s="338">
        <v>26393</v>
      </c>
      <c r="DW21" s="338">
        <v>26334</v>
      </c>
      <c r="DX21" s="338">
        <v>26388</v>
      </c>
      <c r="DY21" s="338">
        <v>26460</v>
      </c>
      <c r="DZ21" s="338">
        <v>26403</v>
      </c>
      <c r="EA21" s="338">
        <v>26185</v>
      </c>
      <c r="EB21" s="338">
        <v>26331</v>
      </c>
      <c r="EC21" s="338">
        <v>26270</v>
      </c>
      <c r="ED21" s="338">
        <v>26250</v>
      </c>
      <c r="EE21" s="338">
        <v>26198</v>
      </c>
      <c r="EF21" s="339">
        <v>26339</v>
      </c>
      <c r="EG21" s="339">
        <v>26459</v>
      </c>
      <c r="EH21" s="339">
        <v>26375</v>
      </c>
      <c r="EI21" s="339">
        <v>26215</v>
      </c>
      <c r="EJ21" s="339">
        <v>26156</v>
      </c>
      <c r="EK21" s="339">
        <v>26090</v>
      </c>
      <c r="EL21" s="339">
        <v>26017</v>
      </c>
      <c r="EM21" s="339">
        <v>25997</v>
      </c>
      <c r="EN21" s="339">
        <v>26017</v>
      </c>
      <c r="EO21" s="339">
        <v>25885</v>
      </c>
      <c r="EP21" s="339">
        <v>25860</v>
      </c>
      <c r="EQ21" s="339">
        <v>25865</v>
      </c>
      <c r="ER21" s="338">
        <v>25930</v>
      </c>
      <c r="ES21" s="338">
        <v>25865</v>
      </c>
      <c r="ET21" s="338">
        <v>25827</v>
      </c>
      <c r="EU21" s="338">
        <v>25774</v>
      </c>
      <c r="EV21" s="338">
        <v>25787</v>
      </c>
      <c r="EW21" s="338">
        <v>25691</v>
      </c>
      <c r="EX21" s="338">
        <v>26005</v>
      </c>
      <c r="EY21" s="338">
        <v>26023</v>
      </c>
      <c r="EZ21" s="338">
        <v>25983</v>
      </c>
      <c r="FA21" s="338">
        <v>25940</v>
      </c>
      <c r="FB21" s="338">
        <v>25916</v>
      </c>
      <c r="FC21" s="338">
        <v>25936</v>
      </c>
      <c r="FD21" s="339">
        <v>26144</v>
      </c>
      <c r="FE21" s="339">
        <v>26150</v>
      </c>
      <c r="FF21" s="339">
        <v>25932</v>
      </c>
      <c r="FG21" s="339">
        <v>25827</v>
      </c>
      <c r="FH21" s="339">
        <v>25801</v>
      </c>
      <c r="FI21" s="339">
        <v>25644</v>
      </c>
      <c r="FJ21" s="339">
        <v>25633</v>
      </c>
      <c r="FK21" s="339">
        <v>25896</v>
      </c>
      <c r="FL21" s="339">
        <v>25747</v>
      </c>
      <c r="FM21" s="339">
        <v>25702</v>
      </c>
      <c r="FN21" s="339">
        <v>25724</v>
      </c>
      <c r="FO21" s="339">
        <v>25837</v>
      </c>
      <c r="FP21" s="338">
        <v>26025</v>
      </c>
      <c r="FQ21" s="338">
        <v>26047</v>
      </c>
      <c r="FR21" s="338">
        <v>26086</v>
      </c>
      <c r="FS21" s="338">
        <v>25902</v>
      </c>
      <c r="FT21" s="338">
        <v>25787</v>
      </c>
      <c r="FU21" s="338">
        <v>25591</v>
      </c>
      <c r="FV21" s="338">
        <v>25547</v>
      </c>
      <c r="FW21" s="338">
        <v>25508</v>
      </c>
      <c r="FX21" s="338">
        <v>25436</v>
      </c>
      <c r="FY21" s="338">
        <v>25442</v>
      </c>
      <c r="FZ21" s="338">
        <v>25439</v>
      </c>
      <c r="GA21" s="338">
        <v>25385</v>
      </c>
      <c r="GB21" s="338">
        <v>25723</v>
      </c>
      <c r="GC21" s="338">
        <v>25695</v>
      </c>
      <c r="GD21" s="338">
        <v>25395</v>
      </c>
      <c r="GE21" s="338">
        <v>25203</v>
      </c>
      <c r="GF21" s="341">
        <v>25082</v>
      </c>
      <c r="GG21" s="342">
        <v>24883</v>
      </c>
      <c r="GH21" s="342">
        <v>24919</v>
      </c>
      <c r="GI21" s="342">
        <v>24803</v>
      </c>
      <c r="GJ21" s="342">
        <v>24681</v>
      </c>
      <c r="GK21" s="342">
        <v>24616</v>
      </c>
      <c r="GL21" s="342">
        <v>24538</v>
      </c>
      <c r="GM21" s="342">
        <v>24470</v>
      </c>
      <c r="GN21" s="342">
        <v>24702</v>
      </c>
      <c r="GO21" s="338">
        <v>24599</v>
      </c>
      <c r="GP21" s="338">
        <v>24412</v>
      </c>
      <c r="GQ21" s="254">
        <v>-290</v>
      </c>
      <c r="GR21" s="255">
        <v>98.826005991417702</v>
      </c>
      <c r="GS21" s="254">
        <v>-58</v>
      </c>
      <c r="GT21" s="255">
        <v>99.762975071516152</v>
      </c>
    </row>
    <row r="22" spans="1:216" ht="15" outlineLevel="2">
      <c r="A22" s="336">
        <v>147</v>
      </c>
      <c r="B22" s="337" t="s">
        <v>318</v>
      </c>
      <c r="C22" s="304" t="s">
        <v>357</v>
      </c>
      <c r="D22" s="338">
        <v>22696</v>
      </c>
      <c r="E22" s="338">
        <v>22735</v>
      </c>
      <c r="F22" s="338">
        <v>22662</v>
      </c>
      <c r="G22" s="338">
        <v>22662</v>
      </c>
      <c r="H22" s="338">
        <v>22508</v>
      </c>
      <c r="I22" s="338">
        <v>22522</v>
      </c>
      <c r="J22" s="338">
        <v>22109</v>
      </c>
      <c r="K22" s="338">
        <v>22427</v>
      </c>
      <c r="L22" s="338">
        <v>21974</v>
      </c>
      <c r="M22" s="338">
        <v>21956</v>
      </c>
      <c r="N22" s="338">
        <v>21997</v>
      </c>
      <c r="O22" s="338">
        <v>22030</v>
      </c>
      <c r="P22" s="339">
        <v>22019</v>
      </c>
      <c r="Q22" s="339">
        <v>22121</v>
      </c>
      <c r="R22" s="340">
        <v>21550</v>
      </c>
      <c r="S22" s="339">
        <v>20744</v>
      </c>
      <c r="T22" s="339">
        <v>21880</v>
      </c>
      <c r="U22" s="339">
        <v>22277</v>
      </c>
      <c r="V22" s="339">
        <v>22959</v>
      </c>
      <c r="W22" s="339">
        <v>23526</v>
      </c>
      <c r="X22" s="339">
        <v>23899</v>
      </c>
      <c r="Y22" s="339">
        <v>23833</v>
      </c>
      <c r="Z22" s="339">
        <v>23847</v>
      </c>
      <c r="AA22" s="339">
        <v>23767</v>
      </c>
      <c r="AB22" s="338">
        <v>23904</v>
      </c>
      <c r="AC22" s="338">
        <v>23934</v>
      </c>
      <c r="AD22" s="338">
        <v>23914</v>
      </c>
      <c r="AE22" s="338">
        <v>23998</v>
      </c>
      <c r="AF22" s="338">
        <v>24334</v>
      </c>
      <c r="AG22" s="338">
        <v>23625</v>
      </c>
      <c r="AH22" s="338">
        <v>23961</v>
      </c>
      <c r="AI22" s="338">
        <v>23970</v>
      </c>
      <c r="AJ22" s="338">
        <v>23842</v>
      </c>
      <c r="AK22" s="338">
        <v>24187</v>
      </c>
      <c r="AL22" s="338">
        <v>24315</v>
      </c>
      <c r="AM22" s="338">
        <v>24375</v>
      </c>
      <c r="AN22" s="339">
        <v>24308</v>
      </c>
      <c r="AO22" s="339">
        <v>24348</v>
      </c>
      <c r="AP22" s="339">
        <v>24393</v>
      </c>
      <c r="AQ22" s="339">
        <v>24272</v>
      </c>
      <c r="AR22" s="339">
        <v>24731</v>
      </c>
      <c r="AS22" s="339">
        <v>24781</v>
      </c>
      <c r="AT22" s="339">
        <v>24839</v>
      </c>
      <c r="AU22" s="339">
        <v>24991</v>
      </c>
      <c r="AV22" s="339">
        <v>24611</v>
      </c>
      <c r="AW22" s="339">
        <v>24689</v>
      </c>
      <c r="AX22" s="339">
        <v>24672</v>
      </c>
      <c r="AY22" s="339">
        <v>24741</v>
      </c>
      <c r="AZ22" s="338">
        <v>24886</v>
      </c>
      <c r="BA22" s="338">
        <v>24933</v>
      </c>
      <c r="BB22" s="338">
        <v>24874</v>
      </c>
      <c r="BC22" s="338">
        <v>24881</v>
      </c>
      <c r="BD22" s="338">
        <v>24846</v>
      </c>
      <c r="BE22" s="338">
        <v>24353</v>
      </c>
      <c r="BF22" s="338">
        <v>24450</v>
      </c>
      <c r="BG22" s="338">
        <v>24226</v>
      </c>
      <c r="BH22" s="338">
        <v>24387</v>
      </c>
      <c r="BI22" s="338">
        <v>24076</v>
      </c>
      <c r="BJ22" s="338">
        <v>24184</v>
      </c>
      <c r="BK22" s="338">
        <v>26222</v>
      </c>
      <c r="BL22" s="339">
        <v>26223</v>
      </c>
      <c r="BM22" s="339">
        <v>26411</v>
      </c>
      <c r="BN22" s="339">
        <v>26393</v>
      </c>
      <c r="BO22" s="339">
        <v>26348</v>
      </c>
      <c r="BP22" s="339">
        <v>26423</v>
      </c>
      <c r="BQ22" s="339">
        <v>26262</v>
      </c>
      <c r="BR22" s="339">
        <v>25586</v>
      </c>
      <c r="BS22" s="339">
        <v>24843</v>
      </c>
      <c r="BT22" s="339">
        <v>24674</v>
      </c>
      <c r="BU22" s="339">
        <v>24702</v>
      </c>
      <c r="BV22" s="339">
        <v>24654</v>
      </c>
      <c r="BW22" s="339">
        <v>24886</v>
      </c>
      <c r="BX22" s="338">
        <v>25051</v>
      </c>
      <c r="BY22" s="338">
        <v>24832</v>
      </c>
      <c r="BZ22" s="338">
        <v>24577</v>
      </c>
      <c r="CA22" s="338">
        <v>24321</v>
      </c>
      <c r="CB22" s="338">
        <v>24202</v>
      </c>
      <c r="CC22" s="338">
        <v>23868</v>
      </c>
      <c r="CD22" s="338">
        <v>23486</v>
      </c>
      <c r="CE22" s="338">
        <v>23335</v>
      </c>
      <c r="CF22" s="338">
        <v>23183</v>
      </c>
      <c r="CG22" s="338">
        <v>23206</v>
      </c>
      <c r="CH22" s="338">
        <v>23208</v>
      </c>
      <c r="CI22" s="338">
        <v>23196</v>
      </c>
      <c r="CJ22" s="339">
        <v>23101</v>
      </c>
      <c r="CK22" s="339">
        <v>23301</v>
      </c>
      <c r="CL22" s="339">
        <v>23233</v>
      </c>
      <c r="CM22" s="339">
        <v>23197</v>
      </c>
      <c r="CN22" s="339">
        <v>23224</v>
      </c>
      <c r="CO22" s="339">
        <v>23547</v>
      </c>
      <c r="CP22" s="339">
        <v>23840</v>
      </c>
      <c r="CQ22" s="339">
        <v>23968</v>
      </c>
      <c r="CR22" s="339">
        <v>23921</v>
      </c>
      <c r="CS22" s="339">
        <v>24081</v>
      </c>
      <c r="CT22" s="339">
        <v>24202</v>
      </c>
      <c r="CU22" s="339">
        <v>24314</v>
      </c>
      <c r="CV22" s="338">
        <v>24369</v>
      </c>
      <c r="CW22" s="338">
        <v>24306</v>
      </c>
      <c r="CX22" s="338">
        <v>24407</v>
      </c>
      <c r="CY22" s="338">
        <v>24440</v>
      </c>
      <c r="CZ22" s="338">
        <v>24560</v>
      </c>
      <c r="DA22" s="338">
        <v>24469</v>
      </c>
      <c r="DB22" s="338">
        <v>24612</v>
      </c>
      <c r="DC22" s="338">
        <v>24573</v>
      </c>
      <c r="DD22" s="338">
        <v>25995</v>
      </c>
      <c r="DE22" s="338">
        <v>25820</v>
      </c>
      <c r="DF22" s="338">
        <v>26473</v>
      </c>
      <c r="DG22" s="338">
        <v>26793</v>
      </c>
      <c r="DH22" s="339">
        <v>26581</v>
      </c>
      <c r="DI22" s="339">
        <v>26538</v>
      </c>
      <c r="DJ22" s="339">
        <v>26415</v>
      </c>
      <c r="DK22" s="339">
        <v>26390</v>
      </c>
      <c r="DL22" s="339">
        <v>26262</v>
      </c>
      <c r="DM22" s="339">
        <v>26207</v>
      </c>
      <c r="DN22" s="339">
        <v>26148</v>
      </c>
      <c r="DO22" s="339">
        <v>26143</v>
      </c>
      <c r="DP22" s="339">
        <v>26168</v>
      </c>
      <c r="DQ22" s="339">
        <v>26104</v>
      </c>
      <c r="DR22" s="339">
        <v>25867</v>
      </c>
      <c r="DS22" s="339">
        <v>26056</v>
      </c>
      <c r="DT22" s="338">
        <v>26120</v>
      </c>
      <c r="DU22" s="338">
        <v>26779</v>
      </c>
      <c r="DV22" s="338">
        <v>27099</v>
      </c>
      <c r="DW22" s="338">
        <v>27205</v>
      </c>
      <c r="DX22" s="338">
        <v>27575</v>
      </c>
      <c r="DY22" s="338">
        <v>27520</v>
      </c>
      <c r="DZ22" s="338">
        <v>27610</v>
      </c>
      <c r="EA22" s="338">
        <v>27050</v>
      </c>
      <c r="EB22" s="338">
        <v>27177</v>
      </c>
      <c r="EC22" s="338">
        <v>27159</v>
      </c>
      <c r="ED22" s="338">
        <v>27047</v>
      </c>
      <c r="EE22" s="338">
        <v>26980</v>
      </c>
      <c r="EF22" s="339">
        <v>27058</v>
      </c>
      <c r="EG22" s="339">
        <v>27173</v>
      </c>
      <c r="EH22" s="339">
        <v>27025</v>
      </c>
      <c r="EI22" s="339">
        <v>27048</v>
      </c>
      <c r="EJ22" s="339">
        <v>26903</v>
      </c>
      <c r="EK22" s="339">
        <v>26920</v>
      </c>
      <c r="EL22" s="339">
        <v>26984</v>
      </c>
      <c r="EM22" s="339">
        <v>27106</v>
      </c>
      <c r="EN22" s="339">
        <v>27795</v>
      </c>
      <c r="EO22" s="339">
        <v>27693</v>
      </c>
      <c r="EP22" s="339">
        <v>27694</v>
      </c>
      <c r="EQ22" s="339">
        <v>27837</v>
      </c>
      <c r="ER22" s="338">
        <v>28011</v>
      </c>
      <c r="ES22" s="338">
        <v>28207</v>
      </c>
      <c r="ET22" s="338">
        <v>28297</v>
      </c>
      <c r="EU22" s="338">
        <v>28414</v>
      </c>
      <c r="EV22" s="338">
        <v>28821</v>
      </c>
      <c r="EW22" s="338">
        <v>28914</v>
      </c>
      <c r="EX22" s="338">
        <v>30062</v>
      </c>
      <c r="EY22" s="338">
        <v>30227</v>
      </c>
      <c r="EZ22" s="338">
        <v>30220</v>
      </c>
      <c r="FA22" s="338">
        <v>30464</v>
      </c>
      <c r="FB22" s="338">
        <v>30516</v>
      </c>
      <c r="FC22" s="338">
        <v>30728</v>
      </c>
      <c r="FD22" s="339">
        <v>31023</v>
      </c>
      <c r="FE22" s="339">
        <v>31128</v>
      </c>
      <c r="FF22" s="339">
        <v>30906</v>
      </c>
      <c r="FG22" s="339">
        <v>30860</v>
      </c>
      <c r="FH22" s="339">
        <v>30969</v>
      </c>
      <c r="FI22" s="339">
        <v>30875</v>
      </c>
      <c r="FJ22" s="339">
        <v>30911</v>
      </c>
      <c r="FK22" s="339">
        <v>31348</v>
      </c>
      <c r="FL22" s="339">
        <v>31318</v>
      </c>
      <c r="FM22" s="339">
        <v>31358</v>
      </c>
      <c r="FN22" s="339">
        <v>31387</v>
      </c>
      <c r="FO22" s="339">
        <v>31374</v>
      </c>
      <c r="FP22" s="338">
        <v>31730</v>
      </c>
      <c r="FQ22" s="338">
        <v>32097</v>
      </c>
      <c r="FR22" s="338">
        <v>32287</v>
      </c>
      <c r="FS22" s="338">
        <v>32061</v>
      </c>
      <c r="FT22" s="338">
        <v>31922</v>
      </c>
      <c r="FU22" s="338">
        <v>31824</v>
      </c>
      <c r="FV22" s="338">
        <v>31852</v>
      </c>
      <c r="FW22" s="338">
        <v>31738</v>
      </c>
      <c r="FX22" s="338">
        <v>31836</v>
      </c>
      <c r="FY22" s="338">
        <v>32133</v>
      </c>
      <c r="FZ22" s="338">
        <v>32144</v>
      </c>
      <c r="GA22" s="338">
        <v>32289</v>
      </c>
      <c r="GB22" s="338">
        <v>32900</v>
      </c>
      <c r="GC22" s="338">
        <v>33044</v>
      </c>
      <c r="GD22" s="338">
        <v>32843</v>
      </c>
      <c r="GE22" s="338">
        <v>32638</v>
      </c>
      <c r="GF22" s="341">
        <v>32779</v>
      </c>
      <c r="GG22" s="342">
        <v>31600</v>
      </c>
      <c r="GH22" s="342">
        <v>31754</v>
      </c>
      <c r="GI22" s="342">
        <v>31707</v>
      </c>
      <c r="GJ22" s="342">
        <v>31710</v>
      </c>
      <c r="GK22" s="342">
        <v>31749</v>
      </c>
      <c r="GL22" s="342">
        <v>31678</v>
      </c>
      <c r="GM22" s="342">
        <v>31699</v>
      </c>
      <c r="GN22" s="342">
        <v>32116</v>
      </c>
      <c r="GO22" s="338">
        <v>32274</v>
      </c>
      <c r="GP22" s="338">
        <v>32150</v>
      </c>
      <c r="GQ22" s="254">
        <v>34</v>
      </c>
      <c r="GR22" s="255">
        <v>100.1058662348985</v>
      </c>
      <c r="GS22" s="254">
        <v>451</v>
      </c>
      <c r="GT22" s="255">
        <v>101.42275781570396</v>
      </c>
    </row>
    <row r="23" spans="1:216" ht="15" outlineLevel="2">
      <c r="A23" s="336">
        <v>172</v>
      </c>
      <c r="B23" s="337" t="s">
        <v>318</v>
      </c>
      <c r="C23" s="304" t="s">
        <v>358</v>
      </c>
      <c r="D23" s="338">
        <v>36112</v>
      </c>
      <c r="E23" s="338">
        <v>36463</v>
      </c>
      <c r="F23" s="338">
        <v>36387</v>
      </c>
      <c r="G23" s="338">
        <v>36233</v>
      </c>
      <c r="H23" s="338">
        <v>36128</v>
      </c>
      <c r="I23" s="338">
        <v>36239</v>
      </c>
      <c r="J23" s="338">
        <v>35363</v>
      </c>
      <c r="K23" s="338">
        <v>36206</v>
      </c>
      <c r="L23" s="338">
        <v>34967</v>
      </c>
      <c r="M23" s="338">
        <v>35081</v>
      </c>
      <c r="N23" s="338">
        <v>35198</v>
      </c>
      <c r="O23" s="338">
        <v>35695</v>
      </c>
      <c r="P23" s="339">
        <v>35780</v>
      </c>
      <c r="Q23" s="339">
        <v>37162</v>
      </c>
      <c r="R23" s="340">
        <v>37179</v>
      </c>
      <c r="S23" s="339">
        <v>35209</v>
      </c>
      <c r="T23" s="339">
        <v>36393</v>
      </c>
      <c r="U23" s="339">
        <v>36587</v>
      </c>
      <c r="V23" s="339">
        <v>37049</v>
      </c>
      <c r="W23" s="339">
        <v>37337</v>
      </c>
      <c r="X23" s="339">
        <v>37281</v>
      </c>
      <c r="Y23" s="339">
        <v>38844</v>
      </c>
      <c r="Z23" s="339">
        <v>38714</v>
      </c>
      <c r="AA23" s="339">
        <v>38502</v>
      </c>
      <c r="AB23" s="338">
        <v>38761</v>
      </c>
      <c r="AC23" s="338">
        <v>38797</v>
      </c>
      <c r="AD23" s="338">
        <v>38690</v>
      </c>
      <c r="AE23" s="338">
        <v>38551</v>
      </c>
      <c r="AF23" s="338">
        <v>38587</v>
      </c>
      <c r="AG23" s="338">
        <v>37740</v>
      </c>
      <c r="AH23" s="338">
        <v>37621</v>
      </c>
      <c r="AI23" s="338">
        <v>37474</v>
      </c>
      <c r="AJ23" s="338">
        <v>37197</v>
      </c>
      <c r="AK23" s="338">
        <v>37543</v>
      </c>
      <c r="AL23" s="338">
        <v>37018</v>
      </c>
      <c r="AM23" s="338">
        <v>37264</v>
      </c>
      <c r="AN23" s="339">
        <v>36993</v>
      </c>
      <c r="AO23" s="339">
        <v>36991</v>
      </c>
      <c r="AP23" s="339">
        <v>37046</v>
      </c>
      <c r="AQ23" s="339">
        <v>37063</v>
      </c>
      <c r="AR23" s="339">
        <v>37830</v>
      </c>
      <c r="AS23" s="339">
        <v>38032</v>
      </c>
      <c r="AT23" s="339">
        <v>38119</v>
      </c>
      <c r="AU23" s="339">
        <v>38365</v>
      </c>
      <c r="AV23" s="339">
        <v>37983</v>
      </c>
      <c r="AW23" s="339">
        <v>38106</v>
      </c>
      <c r="AX23" s="339">
        <v>38034</v>
      </c>
      <c r="AY23" s="339">
        <v>38019</v>
      </c>
      <c r="AZ23" s="338">
        <v>38139</v>
      </c>
      <c r="BA23" s="338">
        <v>38275</v>
      </c>
      <c r="BB23" s="338">
        <v>38026</v>
      </c>
      <c r="BC23" s="338">
        <v>38019</v>
      </c>
      <c r="BD23" s="338">
        <v>38009</v>
      </c>
      <c r="BE23" s="338">
        <v>37549</v>
      </c>
      <c r="BF23" s="338">
        <v>38420</v>
      </c>
      <c r="BG23" s="338">
        <v>38069</v>
      </c>
      <c r="BH23" s="338">
        <v>38161</v>
      </c>
      <c r="BI23" s="338">
        <v>37583</v>
      </c>
      <c r="BJ23" s="338">
        <v>37876</v>
      </c>
      <c r="BK23" s="338">
        <v>38044</v>
      </c>
      <c r="BL23" s="339">
        <v>38050</v>
      </c>
      <c r="BM23" s="339">
        <v>38344</v>
      </c>
      <c r="BN23" s="339">
        <v>38233</v>
      </c>
      <c r="BO23" s="339">
        <v>38186</v>
      </c>
      <c r="BP23" s="339">
        <v>38250</v>
      </c>
      <c r="BQ23" s="339">
        <v>38004</v>
      </c>
      <c r="BR23" s="339">
        <v>36926</v>
      </c>
      <c r="BS23" s="339">
        <v>36309</v>
      </c>
      <c r="BT23" s="339">
        <v>36087</v>
      </c>
      <c r="BU23" s="339">
        <v>36142</v>
      </c>
      <c r="BV23" s="339">
        <v>35978</v>
      </c>
      <c r="BW23" s="339">
        <v>36114</v>
      </c>
      <c r="BX23" s="338">
        <v>36201</v>
      </c>
      <c r="BY23" s="338">
        <v>36024</v>
      </c>
      <c r="BZ23" s="338">
        <v>35471</v>
      </c>
      <c r="CA23" s="338">
        <v>34911</v>
      </c>
      <c r="CB23" s="338">
        <v>34717</v>
      </c>
      <c r="CC23" s="338">
        <v>34235</v>
      </c>
      <c r="CD23" s="338">
        <v>34598</v>
      </c>
      <c r="CE23" s="338">
        <v>34471</v>
      </c>
      <c r="CF23" s="338">
        <v>34127</v>
      </c>
      <c r="CG23" s="338">
        <v>33985</v>
      </c>
      <c r="CH23" s="338">
        <v>33954</v>
      </c>
      <c r="CI23" s="338">
        <v>33831</v>
      </c>
      <c r="CJ23" s="339">
        <v>33700</v>
      </c>
      <c r="CK23" s="339">
        <v>33812</v>
      </c>
      <c r="CL23" s="339">
        <v>33586</v>
      </c>
      <c r="CM23" s="339">
        <v>33470</v>
      </c>
      <c r="CN23" s="339">
        <v>33380</v>
      </c>
      <c r="CO23" s="339">
        <v>33681</v>
      </c>
      <c r="CP23" s="339">
        <v>34244</v>
      </c>
      <c r="CQ23" s="339">
        <v>34424</v>
      </c>
      <c r="CR23" s="339">
        <v>34591</v>
      </c>
      <c r="CS23" s="339">
        <v>34723</v>
      </c>
      <c r="CT23" s="339">
        <v>35185</v>
      </c>
      <c r="CU23" s="339">
        <v>35342</v>
      </c>
      <c r="CV23" s="338">
        <v>35413</v>
      </c>
      <c r="CW23" s="338">
        <v>35388</v>
      </c>
      <c r="CX23" s="338">
        <v>35260</v>
      </c>
      <c r="CY23" s="338">
        <v>35119</v>
      </c>
      <c r="CZ23" s="338">
        <v>35038</v>
      </c>
      <c r="DA23" s="338">
        <v>35039</v>
      </c>
      <c r="DB23" s="338">
        <v>34964</v>
      </c>
      <c r="DC23" s="338">
        <v>34947</v>
      </c>
      <c r="DD23" s="338">
        <v>35384</v>
      </c>
      <c r="DE23" s="338">
        <v>35115</v>
      </c>
      <c r="DF23" s="338">
        <v>34935</v>
      </c>
      <c r="DG23" s="338">
        <v>34951</v>
      </c>
      <c r="DH23" s="339">
        <v>35064</v>
      </c>
      <c r="DI23" s="339">
        <v>35486</v>
      </c>
      <c r="DJ23" s="339">
        <v>35340</v>
      </c>
      <c r="DK23" s="339">
        <v>35776</v>
      </c>
      <c r="DL23" s="339">
        <v>35765</v>
      </c>
      <c r="DM23" s="339">
        <v>35661</v>
      </c>
      <c r="DN23" s="339">
        <v>35584</v>
      </c>
      <c r="DO23" s="339">
        <v>35684</v>
      </c>
      <c r="DP23" s="339">
        <v>35688</v>
      </c>
      <c r="DQ23" s="339">
        <v>35536</v>
      </c>
      <c r="DR23" s="339">
        <v>35490</v>
      </c>
      <c r="DS23" s="339">
        <v>35736</v>
      </c>
      <c r="DT23" s="338">
        <v>35836</v>
      </c>
      <c r="DU23" s="338">
        <v>36951</v>
      </c>
      <c r="DV23" s="338">
        <v>37619</v>
      </c>
      <c r="DW23" s="338">
        <v>37832</v>
      </c>
      <c r="DX23" s="338">
        <v>38127</v>
      </c>
      <c r="DY23" s="338">
        <v>38213</v>
      </c>
      <c r="DZ23" s="338">
        <v>38264</v>
      </c>
      <c r="EA23" s="338">
        <v>37538</v>
      </c>
      <c r="EB23" s="338">
        <v>37730</v>
      </c>
      <c r="EC23" s="338">
        <v>37518</v>
      </c>
      <c r="ED23" s="338">
        <v>37362</v>
      </c>
      <c r="EE23" s="338">
        <v>37088</v>
      </c>
      <c r="EF23" s="339">
        <v>37121</v>
      </c>
      <c r="EG23" s="339">
        <v>37236</v>
      </c>
      <c r="EH23" s="339">
        <v>36981</v>
      </c>
      <c r="EI23" s="339">
        <v>36930</v>
      </c>
      <c r="EJ23" s="339">
        <v>36822</v>
      </c>
      <c r="EK23" s="339">
        <v>36785</v>
      </c>
      <c r="EL23" s="339">
        <v>36757</v>
      </c>
      <c r="EM23" s="339">
        <v>36886</v>
      </c>
      <c r="EN23" s="339">
        <v>38006</v>
      </c>
      <c r="EO23" s="339">
        <v>37880</v>
      </c>
      <c r="EP23" s="339">
        <v>37946</v>
      </c>
      <c r="EQ23" s="339">
        <v>38007</v>
      </c>
      <c r="ER23" s="338">
        <v>37999</v>
      </c>
      <c r="ES23" s="338">
        <v>38229</v>
      </c>
      <c r="ET23" s="338">
        <v>38455</v>
      </c>
      <c r="EU23" s="338">
        <v>38521</v>
      </c>
      <c r="EV23" s="338">
        <v>38754</v>
      </c>
      <c r="EW23" s="338">
        <v>38791</v>
      </c>
      <c r="EX23" s="338">
        <v>40692</v>
      </c>
      <c r="EY23" s="338">
        <v>40849</v>
      </c>
      <c r="EZ23" s="338">
        <v>40883</v>
      </c>
      <c r="FA23" s="338">
        <v>41315</v>
      </c>
      <c r="FB23" s="338">
        <v>41416</v>
      </c>
      <c r="FC23" s="338">
        <v>41431</v>
      </c>
      <c r="FD23" s="339">
        <v>41822</v>
      </c>
      <c r="FE23" s="339">
        <v>42100</v>
      </c>
      <c r="FF23" s="339">
        <v>42006</v>
      </c>
      <c r="FG23" s="339">
        <v>41782</v>
      </c>
      <c r="FH23" s="339">
        <v>41878</v>
      </c>
      <c r="FI23" s="339">
        <v>41840</v>
      </c>
      <c r="FJ23" s="339">
        <v>41801</v>
      </c>
      <c r="FK23" s="339">
        <v>42321</v>
      </c>
      <c r="FL23" s="339">
        <v>42162</v>
      </c>
      <c r="FM23" s="339">
        <v>42058</v>
      </c>
      <c r="FN23" s="339">
        <v>41967</v>
      </c>
      <c r="FO23" s="339">
        <v>42141</v>
      </c>
      <c r="FP23" s="338">
        <v>42600</v>
      </c>
      <c r="FQ23" s="338">
        <v>42969</v>
      </c>
      <c r="FR23" s="338">
        <v>42855</v>
      </c>
      <c r="FS23" s="338">
        <v>42751</v>
      </c>
      <c r="FT23" s="338">
        <v>42816</v>
      </c>
      <c r="FU23" s="338">
        <v>42804</v>
      </c>
      <c r="FV23" s="338">
        <v>42768</v>
      </c>
      <c r="FW23" s="338">
        <v>42536</v>
      </c>
      <c r="FX23" s="338">
        <v>42736</v>
      </c>
      <c r="FY23" s="338">
        <v>42830</v>
      </c>
      <c r="FZ23" s="338">
        <v>42954</v>
      </c>
      <c r="GA23" s="338">
        <v>43016</v>
      </c>
      <c r="GB23" s="338">
        <v>43592</v>
      </c>
      <c r="GC23" s="338">
        <v>43798</v>
      </c>
      <c r="GD23" s="338">
        <v>43865</v>
      </c>
      <c r="GE23" s="338">
        <v>43639</v>
      </c>
      <c r="GF23" s="341">
        <v>43774</v>
      </c>
      <c r="GG23" s="342">
        <v>42716</v>
      </c>
      <c r="GH23" s="342">
        <v>42834</v>
      </c>
      <c r="GI23" s="342">
        <v>42752</v>
      </c>
      <c r="GJ23" s="342">
        <v>42719</v>
      </c>
      <c r="GK23" s="342">
        <v>42803</v>
      </c>
      <c r="GL23" s="342">
        <v>42811</v>
      </c>
      <c r="GM23" s="342">
        <v>42868</v>
      </c>
      <c r="GN23" s="342">
        <v>43524</v>
      </c>
      <c r="GO23" s="338">
        <v>43796</v>
      </c>
      <c r="GP23" s="338">
        <v>43522</v>
      </c>
      <c r="GQ23" s="254">
        <v>-2</v>
      </c>
      <c r="GR23" s="255">
        <v>99.99540483411451</v>
      </c>
      <c r="GS23" s="254">
        <v>654</v>
      </c>
      <c r="GT23" s="255">
        <v>101.52561351124383</v>
      </c>
    </row>
    <row r="24" spans="1:216" ht="15" outlineLevel="2">
      <c r="A24" s="336">
        <v>475</v>
      </c>
      <c r="B24" s="337" t="s">
        <v>318</v>
      </c>
      <c r="C24" s="304" t="s">
        <v>359</v>
      </c>
      <c r="D24" s="338">
        <v>3139</v>
      </c>
      <c r="E24" s="338">
        <v>3151</v>
      </c>
      <c r="F24" s="338">
        <v>3175</v>
      </c>
      <c r="G24" s="338">
        <v>3152</v>
      </c>
      <c r="H24" s="338">
        <v>3152</v>
      </c>
      <c r="I24" s="338">
        <v>2942</v>
      </c>
      <c r="J24" s="338">
        <v>2947</v>
      </c>
      <c r="K24" s="338">
        <v>2941</v>
      </c>
      <c r="L24" s="338">
        <v>2878</v>
      </c>
      <c r="M24" s="338">
        <v>2889</v>
      </c>
      <c r="N24" s="338">
        <v>2888</v>
      </c>
      <c r="O24" s="338">
        <v>2949</v>
      </c>
      <c r="P24" s="339">
        <v>2940</v>
      </c>
      <c r="Q24" s="339">
        <v>2942</v>
      </c>
      <c r="R24" s="340">
        <v>2989</v>
      </c>
      <c r="S24" s="339">
        <v>2986</v>
      </c>
      <c r="T24" s="339">
        <v>2989</v>
      </c>
      <c r="U24" s="339">
        <v>3144</v>
      </c>
      <c r="V24" s="339">
        <v>3188</v>
      </c>
      <c r="W24" s="339">
        <v>3224</v>
      </c>
      <c r="X24" s="339">
        <v>3226</v>
      </c>
      <c r="Y24" s="339">
        <v>3355</v>
      </c>
      <c r="Z24" s="339">
        <v>3366</v>
      </c>
      <c r="AA24" s="339">
        <v>3394</v>
      </c>
      <c r="AB24" s="338">
        <v>3402</v>
      </c>
      <c r="AC24" s="338">
        <v>3403</v>
      </c>
      <c r="AD24" s="338">
        <v>3416</v>
      </c>
      <c r="AE24" s="338">
        <v>3389</v>
      </c>
      <c r="AF24" s="338">
        <v>3379</v>
      </c>
      <c r="AG24" s="338">
        <v>3371</v>
      </c>
      <c r="AH24" s="338">
        <v>3394</v>
      </c>
      <c r="AI24" s="338">
        <v>3394</v>
      </c>
      <c r="AJ24" s="338">
        <v>3376</v>
      </c>
      <c r="AK24" s="338">
        <v>3395</v>
      </c>
      <c r="AL24" s="338">
        <v>3412</v>
      </c>
      <c r="AM24" s="338">
        <v>3423</v>
      </c>
      <c r="AN24" s="339">
        <v>3420</v>
      </c>
      <c r="AO24" s="339">
        <v>3437</v>
      </c>
      <c r="AP24" s="339">
        <v>3431</v>
      </c>
      <c r="AQ24" s="339">
        <v>3415</v>
      </c>
      <c r="AR24" s="339">
        <v>3440</v>
      </c>
      <c r="AS24" s="339">
        <v>3462</v>
      </c>
      <c r="AT24" s="339">
        <v>3486</v>
      </c>
      <c r="AU24" s="339">
        <v>3516</v>
      </c>
      <c r="AV24" s="339">
        <v>3500</v>
      </c>
      <c r="AW24" s="339">
        <v>3512</v>
      </c>
      <c r="AX24" s="339">
        <v>3531</v>
      </c>
      <c r="AY24" s="339">
        <v>3538</v>
      </c>
      <c r="AZ24" s="338">
        <v>3558</v>
      </c>
      <c r="BA24" s="338">
        <v>3567</v>
      </c>
      <c r="BB24" s="338">
        <v>3568</v>
      </c>
      <c r="BC24" s="338">
        <v>3582</v>
      </c>
      <c r="BD24" s="338">
        <v>3611</v>
      </c>
      <c r="BE24" s="338">
        <v>3657</v>
      </c>
      <c r="BF24" s="338">
        <v>3673</v>
      </c>
      <c r="BG24" s="338">
        <v>3685</v>
      </c>
      <c r="BH24" s="338">
        <v>3707</v>
      </c>
      <c r="BI24" s="338">
        <v>3700</v>
      </c>
      <c r="BJ24" s="338">
        <v>3779</v>
      </c>
      <c r="BK24" s="338">
        <v>3831</v>
      </c>
      <c r="BL24" s="339">
        <v>3858</v>
      </c>
      <c r="BM24" s="339">
        <v>3892</v>
      </c>
      <c r="BN24" s="339">
        <v>3931</v>
      </c>
      <c r="BO24" s="339">
        <v>3913</v>
      </c>
      <c r="BP24" s="339">
        <v>3915</v>
      </c>
      <c r="BQ24" s="339">
        <v>3903</v>
      </c>
      <c r="BR24" s="339">
        <v>3910</v>
      </c>
      <c r="BS24" s="339">
        <v>3979</v>
      </c>
      <c r="BT24" s="339">
        <v>3964</v>
      </c>
      <c r="BU24" s="339">
        <v>4014</v>
      </c>
      <c r="BV24" s="339">
        <v>4010</v>
      </c>
      <c r="BW24" s="339">
        <v>4036</v>
      </c>
      <c r="BX24" s="338">
        <v>4074</v>
      </c>
      <c r="BY24" s="338">
        <v>4096</v>
      </c>
      <c r="BZ24" s="338">
        <v>4093</v>
      </c>
      <c r="CA24" s="338">
        <v>4104</v>
      </c>
      <c r="CB24" s="338">
        <v>4119</v>
      </c>
      <c r="CC24" s="338">
        <v>4087</v>
      </c>
      <c r="CD24" s="338">
        <v>4069</v>
      </c>
      <c r="CE24" s="338">
        <v>4072</v>
      </c>
      <c r="CF24" s="338">
        <v>4034</v>
      </c>
      <c r="CG24" s="338">
        <v>4022</v>
      </c>
      <c r="CH24" s="338">
        <v>4036</v>
      </c>
      <c r="CI24" s="338">
        <v>4032</v>
      </c>
      <c r="CJ24" s="339">
        <v>4023</v>
      </c>
      <c r="CK24" s="339">
        <v>4041</v>
      </c>
      <c r="CL24" s="339">
        <v>4054</v>
      </c>
      <c r="CM24" s="339">
        <v>4058</v>
      </c>
      <c r="CN24" s="339">
        <v>4036</v>
      </c>
      <c r="CO24" s="339">
        <v>4067</v>
      </c>
      <c r="CP24" s="339">
        <v>4068</v>
      </c>
      <c r="CQ24" s="339">
        <v>4135</v>
      </c>
      <c r="CR24" s="339">
        <v>4149</v>
      </c>
      <c r="CS24" s="339">
        <v>4168</v>
      </c>
      <c r="CT24" s="339">
        <v>4260</v>
      </c>
      <c r="CU24" s="339">
        <v>4281</v>
      </c>
      <c r="CV24" s="338">
        <v>4278</v>
      </c>
      <c r="CW24" s="338">
        <v>4313</v>
      </c>
      <c r="CX24" s="338">
        <v>4350</v>
      </c>
      <c r="CY24" s="338">
        <v>4352</v>
      </c>
      <c r="CZ24" s="338">
        <v>4380</v>
      </c>
      <c r="DA24" s="338">
        <v>4385</v>
      </c>
      <c r="DB24" s="338">
        <v>4324</v>
      </c>
      <c r="DC24" s="338">
        <v>4313</v>
      </c>
      <c r="DD24" s="338">
        <v>4317</v>
      </c>
      <c r="DE24" s="338">
        <v>4349</v>
      </c>
      <c r="DF24" s="338">
        <v>4388</v>
      </c>
      <c r="DG24" s="338">
        <v>4412</v>
      </c>
      <c r="DH24" s="339">
        <v>4425</v>
      </c>
      <c r="DI24" s="339">
        <v>4469</v>
      </c>
      <c r="DJ24" s="339">
        <v>4497</v>
      </c>
      <c r="DK24" s="339">
        <v>4487</v>
      </c>
      <c r="DL24" s="339">
        <v>4496</v>
      </c>
      <c r="DM24" s="339">
        <v>4497</v>
      </c>
      <c r="DN24" s="339">
        <v>4505</v>
      </c>
      <c r="DO24" s="339">
        <v>4504</v>
      </c>
      <c r="DP24" s="339">
        <v>4531</v>
      </c>
      <c r="DQ24" s="339">
        <v>4519</v>
      </c>
      <c r="DR24" s="339">
        <v>4512</v>
      </c>
      <c r="DS24" s="339">
        <v>4502</v>
      </c>
      <c r="DT24" s="338">
        <v>4519</v>
      </c>
      <c r="DU24" s="338">
        <v>4604</v>
      </c>
      <c r="DV24" s="338">
        <v>4605</v>
      </c>
      <c r="DW24" s="338">
        <v>4643</v>
      </c>
      <c r="DX24" s="338">
        <v>4674</v>
      </c>
      <c r="DY24" s="338">
        <v>4656</v>
      </c>
      <c r="DZ24" s="338">
        <v>4662</v>
      </c>
      <c r="EA24" s="338">
        <v>4620</v>
      </c>
      <c r="EB24" s="338">
        <v>4642</v>
      </c>
      <c r="EC24" s="338">
        <v>4664</v>
      </c>
      <c r="ED24" s="338">
        <v>4659</v>
      </c>
      <c r="EE24" s="338">
        <v>4650</v>
      </c>
      <c r="EF24" s="339">
        <v>4701</v>
      </c>
      <c r="EG24" s="339">
        <v>4734</v>
      </c>
      <c r="EH24" s="339">
        <v>4740</v>
      </c>
      <c r="EI24" s="339">
        <v>4747</v>
      </c>
      <c r="EJ24" s="339">
        <v>4766</v>
      </c>
      <c r="EK24" s="339">
        <v>4757</v>
      </c>
      <c r="EL24" s="339">
        <v>4733</v>
      </c>
      <c r="EM24" s="339">
        <v>4743</v>
      </c>
      <c r="EN24" s="339">
        <v>4751</v>
      </c>
      <c r="EO24" s="339">
        <v>4751</v>
      </c>
      <c r="EP24" s="339">
        <v>4709</v>
      </c>
      <c r="EQ24" s="339">
        <v>4720</v>
      </c>
      <c r="ER24" s="338">
        <v>4770</v>
      </c>
      <c r="ES24" s="338">
        <v>4779</v>
      </c>
      <c r="ET24" s="338">
        <v>4778</v>
      </c>
      <c r="EU24" s="338">
        <v>4752</v>
      </c>
      <c r="EV24" s="338">
        <v>4767</v>
      </c>
      <c r="EW24" s="338">
        <v>4762</v>
      </c>
      <c r="EX24" s="338">
        <v>4809</v>
      </c>
      <c r="EY24" s="338">
        <v>4802</v>
      </c>
      <c r="EZ24" s="338">
        <v>4736</v>
      </c>
      <c r="FA24" s="338">
        <v>4757</v>
      </c>
      <c r="FB24" s="338">
        <v>4733</v>
      </c>
      <c r="FC24" s="338">
        <v>4754</v>
      </c>
      <c r="FD24" s="339">
        <v>4821</v>
      </c>
      <c r="FE24" s="339">
        <v>4851</v>
      </c>
      <c r="FF24" s="339">
        <v>4793</v>
      </c>
      <c r="FG24" s="339">
        <v>4779</v>
      </c>
      <c r="FH24" s="339">
        <v>4797</v>
      </c>
      <c r="FI24" s="339">
        <v>4841</v>
      </c>
      <c r="FJ24" s="339">
        <v>4831</v>
      </c>
      <c r="FK24" s="339">
        <v>4879</v>
      </c>
      <c r="FL24" s="339">
        <v>4888</v>
      </c>
      <c r="FM24" s="339">
        <v>4875</v>
      </c>
      <c r="FN24" s="339">
        <v>4877</v>
      </c>
      <c r="FO24" s="339">
        <v>4928</v>
      </c>
      <c r="FP24" s="338">
        <v>4975</v>
      </c>
      <c r="FQ24" s="338">
        <v>4987</v>
      </c>
      <c r="FR24" s="338">
        <v>4925</v>
      </c>
      <c r="FS24" s="338">
        <v>4898</v>
      </c>
      <c r="FT24" s="338">
        <v>4887</v>
      </c>
      <c r="FU24" s="338">
        <v>4866</v>
      </c>
      <c r="FV24" s="338">
        <v>4872</v>
      </c>
      <c r="FW24" s="338">
        <v>4840</v>
      </c>
      <c r="FX24" s="338">
        <v>4811</v>
      </c>
      <c r="FY24" s="338">
        <v>4813</v>
      </c>
      <c r="FZ24" s="338">
        <v>4819</v>
      </c>
      <c r="GA24" s="338">
        <v>4833</v>
      </c>
      <c r="GB24" s="338">
        <v>4872</v>
      </c>
      <c r="GC24" s="338">
        <v>4823</v>
      </c>
      <c r="GD24" s="338">
        <v>4837</v>
      </c>
      <c r="GE24" s="338">
        <v>4902</v>
      </c>
      <c r="GF24" s="341">
        <v>4898</v>
      </c>
      <c r="GG24" s="342">
        <v>4837</v>
      </c>
      <c r="GH24" s="342">
        <v>4841</v>
      </c>
      <c r="GI24" s="342">
        <v>4842</v>
      </c>
      <c r="GJ24" s="342">
        <v>4820</v>
      </c>
      <c r="GK24" s="342">
        <v>4815</v>
      </c>
      <c r="GL24" s="342">
        <v>4791</v>
      </c>
      <c r="GM24" s="342">
        <v>4786</v>
      </c>
      <c r="GN24" s="342">
        <v>4893</v>
      </c>
      <c r="GO24" s="338">
        <v>4841</v>
      </c>
      <c r="GP24" s="338">
        <v>4809</v>
      </c>
      <c r="GQ24" s="254">
        <v>-84</v>
      </c>
      <c r="GR24" s="255">
        <v>98.283261802575112</v>
      </c>
      <c r="GS24" s="254">
        <v>23</v>
      </c>
      <c r="GT24" s="255">
        <v>100.48056832427915</v>
      </c>
    </row>
    <row r="25" spans="1:216" ht="15" outlineLevel="2">
      <c r="A25" s="336">
        <v>480</v>
      </c>
      <c r="B25" s="337" t="s">
        <v>318</v>
      </c>
      <c r="C25" s="304" t="s">
        <v>360</v>
      </c>
      <c r="D25" s="338">
        <v>13211</v>
      </c>
      <c r="E25" s="338">
        <v>13401</v>
      </c>
      <c r="F25" s="338">
        <v>13459</v>
      </c>
      <c r="G25" s="338">
        <v>13466</v>
      </c>
      <c r="H25" s="338">
        <v>13468</v>
      </c>
      <c r="I25" s="338">
        <v>13433</v>
      </c>
      <c r="J25" s="338">
        <v>13385</v>
      </c>
      <c r="K25" s="338">
        <v>13430</v>
      </c>
      <c r="L25" s="338">
        <v>13349</v>
      </c>
      <c r="M25" s="338">
        <v>13405</v>
      </c>
      <c r="N25" s="338">
        <v>13427</v>
      </c>
      <c r="O25" s="338">
        <v>13633</v>
      </c>
      <c r="P25" s="339">
        <v>13613</v>
      </c>
      <c r="Q25" s="339">
        <v>13665</v>
      </c>
      <c r="R25" s="340">
        <v>13401</v>
      </c>
      <c r="S25" s="339">
        <v>13027</v>
      </c>
      <c r="T25" s="339">
        <v>13140</v>
      </c>
      <c r="U25" s="339">
        <v>13409</v>
      </c>
      <c r="V25" s="339">
        <v>13641</v>
      </c>
      <c r="W25" s="339">
        <v>13875</v>
      </c>
      <c r="X25" s="339">
        <v>13913</v>
      </c>
      <c r="Y25" s="339">
        <v>14196</v>
      </c>
      <c r="Z25" s="339">
        <v>14269</v>
      </c>
      <c r="AA25" s="339">
        <v>14513</v>
      </c>
      <c r="AB25" s="338">
        <v>14480</v>
      </c>
      <c r="AC25" s="338">
        <v>14532</v>
      </c>
      <c r="AD25" s="338">
        <v>14567</v>
      </c>
      <c r="AE25" s="338">
        <v>14615</v>
      </c>
      <c r="AF25" s="338">
        <v>14711</v>
      </c>
      <c r="AG25" s="338">
        <v>14782</v>
      </c>
      <c r="AH25" s="338">
        <v>14195</v>
      </c>
      <c r="AI25" s="338">
        <v>14804</v>
      </c>
      <c r="AJ25" s="338">
        <v>14858</v>
      </c>
      <c r="AK25" s="338">
        <v>15012</v>
      </c>
      <c r="AL25" s="338">
        <v>15181</v>
      </c>
      <c r="AM25" s="338">
        <v>15373</v>
      </c>
      <c r="AN25" s="339">
        <v>15484</v>
      </c>
      <c r="AO25" s="339">
        <v>15628</v>
      </c>
      <c r="AP25" s="339">
        <v>15749</v>
      </c>
      <c r="AQ25" s="339">
        <v>15849</v>
      </c>
      <c r="AR25" s="339">
        <v>16116</v>
      </c>
      <c r="AS25" s="339">
        <v>16219</v>
      </c>
      <c r="AT25" s="339">
        <v>16409</v>
      </c>
      <c r="AU25" s="339">
        <v>16532</v>
      </c>
      <c r="AV25" s="339">
        <v>16367</v>
      </c>
      <c r="AW25" s="339">
        <v>16482</v>
      </c>
      <c r="AX25" s="339">
        <v>16531</v>
      </c>
      <c r="AY25" s="339">
        <v>16568</v>
      </c>
      <c r="AZ25" s="338">
        <v>16625</v>
      </c>
      <c r="BA25" s="338">
        <v>16739</v>
      </c>
      <c r="BB25" s="338">
        <v>16742</v>
      </c>
      <c r="BC25" s="338">
        <v>16789</v>
      </c>
      <c r="BD25" s="338">
        <v>16832</v>
      </c>
      <c r="BE25" s="338">
        <v>16753</v>
      </c>
      <c r="BF25" s="338">
        <v>16859</v>
      </c>
      <c r="BG25" s="338">
        <v>16786</v>
      </c>
      <c r="BH25" s="338">
        <v>17625</v>
      </c>
      <c r="BI25" s="338">
        <v>17552</v>
      </c>
      <c r="BJ25" s="338">
        <v>17568</v>
      </c>
      <c r="BK25" s="338">
        <v>17687</v>
      </c>
      <c r="BL25" s="339">
        <v>17716</v>
      </c>
      <c r="BM25" s="339">
        <v>17773</v>
      </c>
      <c r="BN25" s="339">
        <v>17813</v>
      </c>
      <c r="BO25" s="339">
        <v>17850</v>
      </c>
      <c r="BP25" s="339">
        <v>17928</v>
      </c>
      <c r="BQ25" s="339">
        <v>17895</v>
      </c>
      <c r="BR25" s="339">
        <v>17654</v>
      </c>
      <c r="BS25" s="339">
        <v>17580</v>
      </c>
      <c r="BT25" s="339">
        <v>17508</v>
      </c>
      <c r="BU25" s="339">
        <v>17512</v>
      </c>
      <c r="BV25" s="339">
        <v>17481</v>
      </c>
      <c r="BW25" s="339">
        <v>17467</v>
      </c>
      <c r="BX25" s="338">
        <v>17487</v>
      </c>
      <c r="BY25" s="338">
        <v>17420</v>
      </c>
      <c r="BZ25" s="338">
        <v>17415</v>
      </c>
      <c r="CA25" s="338">
        <v>17377</v>
      </c>
      <c r="CB25" s="338">
        <v>17356</v>
      </c>
      <c r="CC25" s="338">
        <v>17302</v>
      </c>
      <c r="CD25" s="338">
        <v>17200</v>
      </c>
      <c r="CE25" s="338">
        <v>17287</v>
      </c>
      <c r="CF25" s="338">
        <v>17355</v>
      </c>
      <c r="CG25" s="338">
        <v>17455</v>
      </c>
      <c r="CH25" s="338">
        <v>17511</v>
      </c>
      <c r="CI25" s="338">
        <v>17605</v>
      </c>
      <c r="CJ25" s="339">
        <v>17580</v>
      </c>
      <c r="CK25" s="339">
        <v>17649</v>
      </c>
      <c r="CL25" s="339">
        <v>17604</v>
      </c>
      <c r="CM25" s="339">
        <v>17651</v>
      </c>
      <c r="CN25" s="339">
        <v>17613</v>
      </c>
      <c r="CO25" s="339">
        <v>17797</v>
      </c>
      <c r="CP25" s="339">
        <v>17928</v>
      </c>
      <c r="CQ25" s="339">
        <v>17961</v>
      </c>
      <c r="CR25" s="339">
        <v>18117</v>
      </c>
      <c r="CS25" s="339">
        <v>18249</v>
      </c>
      <c r="CT25" s="339">
        <v>18439</v>
      </c>
      <c r="CU25" s="339">
        <v>18487</v>
      </c>
      <c r="CV25" s="338">
        <v>18492</v>
      </c>
      <c r="CW25" s="338">
        <v>18512</v>
      </c>
      <c r="CX25" s="338">
        <v>18492</v>
      </c>
      <c r="CY25" s="338">
        <v>18567</v>
      </c>
      <c r="CZ25" s="338">
        <v>18639</v>
      </c>
      <c r="DA25" s="338">
        <v>18578</v>
      </c>
      <c r="DB25" s="338">
        <v>18579</v>
      </c>
      <c r="DC25" s="338">
        <v>18567</v>
      </c>
      <c r="DD25" s="338">
        <v>18753</v>
      </c>
      <c r="DE25" s="338">
        <v>18699</v>
      </c>
      <c r="DF25" s="338">
        <v>18928</v>
      </c>
      <c r="DG25" s="338">
        <v>18988</v>
      </c>
      <c r="DH25" s="339">
        <v>18953</v>
      </c>
      <c r="DI25" s="339">
        <v>19035</v>
      </c>
      <c r="DJ25" s="339">
        <v>19014</v>
      </c>
      <c r="DK25" s="339">
        <v>18923</v>
      </c>
      <c r="DL25" s="339">
        <v>18884</v>
      </c>
      <c r="DM25" s="339">
        <v>18848</v>
      </c>
      <c r="DN25" s="339">
        <v>18802</v>
      </c>
      <c r="DO25" s="339">
        <v>18779</v>
      </c>
      <c r="DP25" s="339">
        <v>18784</v>
      </c>
      <c r="DQ25" s="339">
        <v>18823</v>
      </c>
      <c r="DR25" s="339">
        <v>18762</v>
      </c>
      <c r="DS25" s="339">
        <v>18883</v>
      </c>
      <c r="DT25" s="338">
        <v>19010</v>
      </c>
      <c r="DU25" s="338">
        <v>19225</v>
      </c>
      <c r="DV25" s="338">
        <v>19396</v>
      </c>
      <c r="DW25" s="338">
        <v>19550</v>
      </c>
      <c r="DX25" s="338">
        <v>19628</v>
      </c>
      <c r="DY25" s="338">
        <v>19626</v>
      </c>
      <c r="DZ25" s="338">
        <v>19727</v>
      </c>
      <c r="EA25" s="338">
        <v>19628</v>
      </c>
      <c r="EB25" s="338">
        <v>19730</v>
      </c>
      <c r="EC25" s="338">
        <v>19770</v>
      </c>
      <c r="ED25" s="338">
        <v>19798</v>
      </c>
      <c r="EE25" s="338">
        <v>19760</v>
      </c>
      <c r="EF25" s="339">
        <v>19819</v>
      </c>
      <c r="EG25" s="339">
        <v>19869</v>
      </c>
      <c r="EH25" s="339">
        <v>19809</v>
      </c>
      <c r="EI25" s="339">
        <v>19793</v>
      </c>
      <c r="EJ25" s="339">
        <v>19805</v>
      </c>
      <c r="EK25" s="339">
        <v>19797</v>
      </c>
      <c r="EL25" s="339">
        <v>19927</v>
      </c>
      <c r="EM25" s="339">
        <v>19969</v>
      </c>
      <c r="EN25" s="339">
        <v>20061</v>
      </c>
      <c r="EO25" s="339">
        <v>20030</v>
      </c>
      <c r="EP25" s="339">
        <v>20034</v>
      </c>
      <c r="EQ25" s="339">
        <v>20078</v>
      </c>
      <c r="ER25" s="338">
        <v>20150</v>
      </c>
      <c r="ES25" s="338">
        <v>20176</v>
      </c>
      <c r="ET25" s="338">
        <v>20256</v>
      </c>
      <c r="EU25" s="338">
        <v>20281</v>
      </c>
      <c r="EV25" s="338">
        <v>20391</v>
      </c>
      <c r="EW25" s="338">
        <v>20425</v>
      </c>
      <c r="EX25" s="338">
        <v>20809</v>
      </c>
      <c r="EY25" s="338">
        <v>21007</v>
      </c>
      <c r="EZ25" s="338">
        <v>20996</v>
      </c>
      <c r="FA25" s="338">
        <v>21020</v>
      </c>
      <c r="FB25" s="338">
        <v>21059</v>
      </c>
      <c r="FC25" s="338">
        <v>21198</v>
      </c>
      <c r="FD25" s="339">
        <v>21233</v>
      </c>
      <c r="FE25" s="339">
        <v>21237</v>
      </c>
      <c r="FF25" s="339">
        <v>21202</v>
      </c>
      <c r="FG25" s="339">
        <v>21163</v>
      </c>
      <c r="FH25" s="339">
        <v>21141</v>
      </c>
      <c r="FI25" s="339">
        <v>21142</v>
      </c>
      <c r="FJ25" s="339">
        <v>21186</v>
      </c>
      <c r="FK25" s="339">
        <v>21487</v>
      </c>
      <c r="FL25" s="339">
        <v>19635</v>
      </c>
      <c r="FM25" s="339">
        <v>19684</v>
      </c>
      <c r="FN25" s="339">
        <v>19774</v>
      </c>
      <c r="FO25" s="339">
        <v>19817</v>
      </c>
      <c r="FP25" s="338">
        <v>19910</v>
      </c>
      <c r="FQ25" s="338">
        <v>20006</v>
      </c>
      <c r="FR25" s="338">
        <v>19969</v>
      </c>
      <c r="FS25" s="338">
        <v>19950</v>
      </c>
      <c r="FT25" s="338">
        <v>19996</v>
      </c>
      <c r="FU25" s="338">
        <v>19933</v>
      </c>
      <c r="FV25" s="338">
        <v>19953</v>
      </c>
      <c r="FW25" s="338">
        <v>20049</v>
      </c>
      <c r="FX25" s="338">
        <v>20041</v>
      </c>
      <c r="FY25" s="338">
        <v>20143</v>
      </c>
      <c r="FZ25" s="338">
        <v>20139</v>
      </c>
      <c r="GA25" s="338">
        <v>20135</v>
      </c>
      <c r="GB25" s="338">
        <v>20292</v>
      </c>
      <c r="GC25" s="338">
        <v>20469</v>
      </c>
      <c r="GD25" s="338">
        <v>20317</v>
      </c>
      <c r="GE25" s="338">
        <v>20248</v>
      </c>
      <c r="GF25" s="341">
        <v>20208</v>
      </c>
      <c r="GG25" s="342">
        <v>19891</v>
      </c>
      <c r="GH25" s="342">
        <v>19956</v>
      </c>
      <c r="GI25" s="342">
        <v>19936</v>
      </c>
      <c r="GJ25" s="342">
        <v>19949</v>
      </c>
      <c r="GK25" s="342">
        <v>19935</v>
      </c>
      <c r="GL25" s="342">
        <v>19895</v>
      </c>
      <c r="GM25" s="342">
        <v>19899</v>
      </c>
      <c r="GN25" s="342">
        <v>20596</v>
      </c>
      <c r="GO25" s="338">
        <v>20086</v>
      </c>
      <c r="GP25" s="338">
        <v>20018</v>
      </c>
      <c r="GQ25" s="254">
        <v>-578</v>
      </c>
      <c r="GR25" s="255">
        <v>97.193629831035153</v>
      </c>
      <c r="GS25" s="254">
        <v>119</v>
      </c>
      <c r="GT25" s="255">
        <v>100.59802000100508</v>
      </c>
    </row>
    <row r="26" spans="1:216" ht="15" outlineLevel="2">
      <c r="A26" s="336">
        <v>490</v>
      </c>
      <c r="B26" s="337" t="s">
        <v>318</v>
      </c>
      <c r="C26" s="304" t="s">
        <v>361</v>
      </c>
      <c r="D26" s="338">
        <v>43783</v>
      </c>
      <c r="E26" s="338">
        <v>44044</v>
      </c>
      <c r="F26" s="338">
        <v>44295</v>
      </c>
      <c r="G26" s="338">
        <v>44174</v>
      </c>
      <c r="H26" s="338">
        <v>44122</v>
      </c>
      <c r="I26" s="338">
        <v>44198</v>
      </c>
      <c r="J26" s="338">
        <v>43867</v>
      </c>
      <c r="K26" s="338">
        <v>44065</v>
      </c>
      <c r="L26" s="338">
        <v>43783</v>
      </c>
      <c r="M26" s="338">
        <v>43274</v>
      </c>
      <c r="N26" s="338">
        <v>43082</v>
      </c>
      <c r="O26" s="338">
        <v>43327</v>
      </c>
      <c r="P26" s="339">
        <v>43290</v>
      </c>
      <c r="Q26" s="339">
        <v>43414</v>
      </c>
      <c r="R26" s="340">
        <v>43609</v>
      </c>
      <c r="S26" s="339">
        <v>40333</v>
      </c>
      <c r="T26" s="339">
        <v>43716</v>
      </c>
      <c r="U26" s="339">
        <v>43852</v>
      </c>
      <c r="V26" s="339">
        <v>44102</v>
      </c>
      <c r="W26" s="339">
        <v>44394</v>
      </c>
      <c r="X26" s="339">
        <v>44634</v>
      </c>
      <c r="Y26" s="339">
        <v>45088</v>
      </c>
      <c r="Z26" s="339">
        <v>45194</v>
      </c>
      <c r="AA26" s="339">
        <v>45151</v>
      </c>
      <c r="AB26" s="338">
        <v>44257</v>
      </c>
      <c r="AC26" s="338">
        <v>45233</v>
      </c>
      <c r="AD26" s="338">
        <v>45361</v>
      </c>
      <c r="AE26" s="338">
        <v>45300</v>
      </c>
      <c r="AF26" s="338">
        <v>45551</v>
      </c>
      <c r="AG26" s="338">
        <v>44281</v>
      </c>
      <c r="AH26" s="338">
        <v>45224</v>
      </c>
      <c r="AI26" s="338">
        <v>45065</v>
      </c>
      <c r="AJ26" s="338">
        <v>45122</v>
      </c>
      <c r="AK26" s="338">
        <v>45080</v>
      </c>
      <c r="AL26" s="338">
        <v>45123</v>
      </c>
      <c r="AM26" s="338">
        <v>45090</v>
      </c>
      <c r="AN26" s="339">
        <v>45115</v>
      </c>
      <c r="AO26" s="339">
        <v>45268</v>
      </c>
      <c r="AP26" s="339">
        <v>45287</v>
      </c>
      <c r="AQ26" s="339">
        <v>45180</v>
      </c>
      <c r="AR26" s="339">
        <v>45694</v>
      </c>
      <c r="AS26" s="339">
        <v>45749</v>
      </c>
      <c r="AT26" s="339">
        <v>45673</v>
      </c>
      <c r="AU26" s="339">
        <v>45673</v>
      </c>
      <c r="AV26" s="339">
        <v>45149</v>
      </c>
      <c r="AW26" s="339">
        <v>45181</v>
      </c>
      <c r="AX26" s="339">
        <v>45162</v>
      </c>
      <c r="AY26" s="339">
        <v>45229</v>
      </c>
      <c r="AZ26" s="338">
        <v>45399</v>
      </c>
      <c r="BA26" s="338">
        <v>44880</v>
      </c>
      <c r="BB26" s="338">
        <v>45596</v>
      </c>
      <c r="BC26" s="338">
        <v>45561</v>
      </c>
      <c r="BD26" s="338">
        <v>45573</v>
      </c>
      <c r="BE26" s="338">
        <v>45430</v>
      </c>
      <c r="BF26" s="338">
        <v>45407</v>
      </c>
      <c r="BG26" s="338">
        <v>45244</v>
      </c>
      <c r="BH26" s="338">
        <v>47479</v>
      </c>
      <c r="BI26" s="338">
        <v>47105</v>
      </c>
      <c r="BJ26" s="338">
        <v>47048</v>
      </c>
      <c r="BK26" s="338">
        <v>48837</v>
      </c>
      <c r="BL26" s="339">
        <v>48853</v>
      </c>
      <c r="BM26" s="339">
        <v>48930</v>
      </c>
      <c r="BN26" s="339">
        <v>48859</v>
      </c>
      <c r="BO26" s="339">
        <v>48808</v>
      </c>
      <c r="BP26" s="339">
        <v>48834</v>
      </c>
      <c r="BQ26" s="339">
        <v>48532</v>
      </c>
      <c r="BR26" s="339">
        <v>48184</v>
      </c>
      <c r="BS26" s="339">
        <v>47598</v>
      </c>
      <c r="BT26" s="339">
        <v>47466</v>
      </c>
      <c r="BU26" s="339">
        <v>47409</v>
      </c>
      <c r="BV26" s="339">
        <v>47355</v>
      </c>
      <c r="BW26" s="339">
        <v>47431</v>
      </c>
      <c r="BX26" s="338">
        <v>47530</v>
      </c>
      <c r="BY26" s="338">
        <v>47393</v>
      </c>
      <c r="BZ26" s="338">
        <v>47155</v>
      </c>
      <c r="CA26" s="338">
        <v>47079</v>
      </c>
      <c r="CB26" s="338">
        <v>47029</v>
      </c>
      <c r="CC26" s="338">
        <v>46694</v>
      </c>
      <c r="CD26" s="338">
        <v>45768</v>
      </c>
      <c r="CE26" s="338">
        <v>45863</v>
      </c>
      <c r="CF26" s="338">
        <v>45863</v>
      </c>
      <c r="CG26" s="338">
        <v>45921</v>
      </c>
      <c r="CH26" s="338">
        <v>45901</v>
      </c>
      <c r="CI26" s="338">
        <v>45921</v>
      </c>
      <c r="CJ26" s="339">
        <v>45937</v>
      </c>
      <c r="CK26" s="339">
        <v>45992</v>
      </c>
      <c r="CL26" s="339">
        <v>45952</v>
      </c>
      <c r="CM26" s="339">
        <v>45851</v>
      </c>
      <c r="CN26" s="339">
        <v>45874</v>
      </c>
      <c r="CO26" s="339">
        <v>45798</v>
      </c>
      <c r="CP26" s="339">
        <v>45899</v>
      </c>
      <c r="CQ26" s="339">
        <v>45486</v>
      </c>
      <c r="CR26" s="339">
        <v>45913</v>
      </c>
      <c r="CS26" s="339">
        <v>45899</v>
      </c>
      <c r="CT26" s="339">
        <v>46090</v>
      </c>
      <c r="CU26" s="339">
        <v>46291</v>
      </c>
      <c r="CV26" s="338">
        <v>46340</v>
      </c>
      <c r="CW26" s="338">
        <v>46304</v>
      </c>
      <c r="CX26" s="338">
        <v>46304</v>
      </c>
      <c r="CY26" s="338">
        <v>46257</v>
      </c>
      <c r="CZ26" s="338">
        <v>46368</v>
      </c>
      <c r="DA26" s="338">
        <v>46352</v>
      </c>
      <c r="DB26" s="338">
        <v>46073</v>
      </c>
      <c r="DC26" s="338">
        <v>45999</v>
      </c>
      <c r="DD26" s="338">
        <v>46036</v>
      </c>
      <c r="DE26" s="338">
        <v>45937</v>
      </c>
      <c r="DF26" s="338">
        <v>46829</v>
      </c>
      <c r="DG26" s="338">
        <v>47493</v>
      </c>
      <c r="DH26" s="339">
        <v>48411</v>
      </c>
      <c r="DI26" s="339">
        <v>48465</v>
      </c>
      <c r="DJ26" s="339">
        <v>48233</v>
      </c>
      <c r="DK26" s="339">
        <v>48073</v>
      </c>
      <c r="DL26" s="339">
        <v>48051</v>
      </c>
      <c r="DM26" s="339">
        <v>47857</v>
      </c>
      <c r="DN26" s="339">
        <v>47743</v>
      </c>
      <c r="DO26" s="339">
        <v>47666</v>
      </c>
      <c r="DP26" s="339">
        <v>47650</v>
      </c>
      <c r="DQ26" s="339">
        <v>47508</v>
      </c>
      <c r="DR26" s="339">
        <v>47119</v>
      </c>
      <c r="DS26" s="339">
        <v>46892</v>
      </c>
      <c r="DT26" s="338">
        <v>46884</v>
      </c>
      <c r="DU26" s="338">
        <v>47079</v>
      </c>
      <c r="DV26" s="338">
        <v>47331</v>
      </c>
      <c r="DW26" s="338">
        <v>47398</v>
      </c>
      <c r="DX26" s="338">
        <v>47610</v>
      </c>
      <c r="DY26" s="338">
        <v>47563</v>
      </c>
      <c r="DZ26" s="338">
        <v>47671</v>
      </c>
      <c r="EA26" s="338">
        <v>47433</v>
      </c>
      <c r="EB26" s="338">
        <v>47592</v>
      </c>
      <c r="EC26" s="338">
        <v>47511</v>
      </c>
      <c r="ED26" s="338">
        <v>47571</v>
      </c>
      <c r="EE26" s="338">
        <v>47604</v>
      </c>
      <c r="EF26" s="339">
        <v>47578</v>
      </c>
      <c r="EG26" s="339">
        <v>47688</v>
      </c>
      <c r="EH26" s="339">
        <v>47633</v>
      </c>
      <c r="EI26" s="339">
        <v>47638</v>
      </c>
      <c r="EJ26" s="339">
        <v>47663</v>
      </c>
      <c r="EK26" s="339">
        <v>47718</v>
      </c>
      <c r="EL26" s="339">
        <v>47877</v>
      </c>
      <c r="EM26" s="339">
        <v>48042</v>
      </c>
      <c r="EN26" s="339">
        <v>48140</v>
      </c>
      <c r="EO26" s="339">
        <v>48085</v>
      </c>
      <c r="EP26" s="339">
        <v>48137</v>
      </c>
      <c r="EQ26" s="339">
        <v>48207</v>
      </c>
      <c r="ER26" s="338">
        <v>48335</v>
      </c>
      <c r="ES26" s="338">
        <v>48395</v>
      </c>
      <c r="ET26" s="338">
        <v>48311</v>
      </c>
      <c r="EU26" s="338">
        <v>48270</v>
      </c>
      <c r="EV26" s="338">
        <v>48448</v>
      </c>
      <c r="EW26" s="338">
        <v>48417</v>
      </c>
      <c r="EX26" s="338">
        <v>49009</v>
      </c>
      <c r="EY26" s="338">
        <v>48954</v>
      </c>
      <c r="EZ26" s="338">
        <v>48855</v>
      </c>
      <c r="FA26" s="338">
        <v>49026</v>
      </c>
      <c r="FB26" s="338">
        <v>49078</v>
      </c>
      <c r="FC26" s="338">
        <v>49149</v>
      </c>
      <c r="FD26" s="339">
        <v>49296</v>
      </c>
      <c r="FE26" s="339">
        <v>49406</v>
      </c>
      <c r="FF26" s="339">
        <v>49362</v>
      </c>
      <c r="FG26" s="339">
        <v>49384</v>
      </c>
      <c r="FH26" s="339">
        <v>49436</v>
      </c>
      <c r="FI26" s="339">
        <v>49393</v>
      </c>
      <c r="FJ26" s="339">
        <v>49462</v>
      </c>
      <c r="FK26" s="339">
        <v>49872</v>
      </c>
      <c r="FL26" s="339">
        <v>49845</v>
      </c>
      <c r="FM26" s="339">
        <v>49838</v>
      </c>
      <c r="FN26" s="339">
        <v>49794</v>
      </c>
      <c r="FO26" s="339">
        <v>49831</v>
      </c>
      <c r="FP26" s="338">
        <v>50122</v>
      </c>
      <c r="FQ26" s="338">
        <v>50305</v>
      </c>
      <c r="FR26" s="338">
        <v>50370</v>
      </c>
      <c r="FS26" s="338">
        <v>50268</v>
      </c>
      <c r="FT26" s="338">
        <v>50146</v>
      </c>
      <c r="FU26" s="338">
        <v>50144</v>
      </c>
      <c r="FV26" s="338">
        <v>50240</v>
      </c>
      <c r="FW26" s="338">
        <v>50360</v>
      </c>
      <c r="FX26" s="338">
        <v>50426</v>
      </c>
      <c r="FY26" s="338">
        <v>50517</v>
      </c>
      <c r="FZ26" s="338">
        <v>50431</v>
      </c>
      <c r="GA26" s="338">
        <v>50393</v>
      </c>
      <c r="GB26" s="338">
        <v>50679</v>
      </c>
      <c r="GC26" s="338">
        <v>50632</v>
      </c>
      <c r="GD26" s="338">
        <v>50407</v>
      </c>
      <c r="GE26" s="338">
        <v>50213</v>
      </c>
      <c r="GF26" s="341">
        <v>50153</v>
      </c>
      <c r="GG26" s="342">
        <v>49373</v>
      </c>
      <c r="GH26" s="342">
        <v>49355</v>
      </c>
      <c r="GI26" s="342">
        <v>49224</v>
      </c>
      <c r="GJ26" s="342">
        <v>49084</v>
      </c>
      <c r="GK26" s="342">
        <v>49086</v>
      </c>
      <c r="GL26" s="342">
        <v>48950</v>
      </c>
      <c r="GM26" s="342">
        <v>48809</v>
      </c>
      <c r="GN26" s="342">
        <v>49480</v>
      </c>
      <c r="GO26" s="338">
        <v>49114</v>
      </c>
      <c r="GP26" s="338">
        <v>48894</v>
      </c>
      <c r="GQ26" s="254">
        <v>-586</v>
      </c>
      <c r="GR26" s="255">
        <v>98.81568310428456</v>
      </c>
      <c r="GS26" s="254">
        <v>85</v>
      </c>
      <c r="GT26" s="255">
        <v>100.17414821037103</v>
      </c>
    </row>
    <row r="27" spans="1:216" ht="15" outlineLevel="2">
      <c r="A27" s="336">
        <v>659</v>
      </c>
      <c r="B27" s="337" t="s">
        <v>318</v>
      </c>
      <c r="C27" s="304" t="s">
        <v>362</v>
      </c>
      <c r="D27" s="338">
        <v>17295</v>
      </c>
      <c r="E27" s="338">
        <v>17406</v>
      </c>
      <c r="F27" s="338">
        <v>17344</v>
      </c>
      <c r="G27" s="338">
        <v>17290</v>
      </c>
      <c r="H27" s="338">
        <v>18219</v>
      </c>
      <c r="I27" s="338">
        <v>18246</v>
      </c>
      <c r="J27" s="338">
        <v>18211</v>
      </c>
      <c r="K27" s="338">
        <v>18248</v>
      </c>
      <c r="L27" s="338">
        <v>18345</v>
      </c>
      <c r="M27" s="338">
        <v>18157</v>
      </c>
      <c r="N27" s="338">
        <v>18114</v>
      </c>
      <c r="O27" s="338">
        <v>18112</v>
      </c>
      <c r="P27" s="339">
        <v>18069</v>
      </c>
      <c r="Q27" s="339">
        <v>18342</v>
      </c>
      <c r="R27" s="340">
        <v>18385</v>
      </c>
      <c r="S27" s="339">
        <v>16417</v>
      </c>
      <c r="T27" s="339">
        <v>18860</v>
      </c>
      <c r="U27" s="339">
        <v>19220</v>
      </c>
      <c r="V27" s="339">
        <v>19428</v>
      </c>
      <c r="W27" s="339">
        <v>19666</v>
      </c>
      <c r="X27" s="339">
        <v>19584</v>
      </c>
      <c r="Y27" s="339">
        <v>19936</v>
      </c>
      <c r="Z27" s="339">
        <v>20319</v>
      </c>
      <c r="AA27" s="339">
        <v>20361</v>
      </c>
      <c r="AB27" s="338">
        <v>20326</v>
      </c>
      <c r="AC27" s="338">
        <v>20321</v>
      </c>
      <c r="AD27" s="338">
        <v>20208</v>
      </c>
      <c r="AE27" s="338">
        <v>20235</v>
      </c>
      <c r="AF27" s="338">
        <v>20146</v>
      </c>
      <c r="AG27" s="338">
        <v>19636</v>
      </c>
      <c r="AH27" s="338">
        <v>20106</v>
      </c>
      <c r="AI27" s="338">
        <v>19822</v>
      </c>
      <c r="AJ27" s="338">
        <v>19744</v>
      </c>
      <c r="AK27" s="338">
        <v>19687</v>
      </c>
      <c r="AL27" s="338">
        <v>19530</v>
      </c>
      <c r="AM27" s="338">
        <v>19643</v>
      </c>
      <c r="AN27" s="339">
        <v>19610</v>
      </c>
      <c r="AO27" s="339">
        <v>19582</v>
      </c>
      <c r="AP27" s="339">
        <v>19736</v>
      </c>
      <c r="AQ27" s="339">
        <v>19632</v>
      </c>
      <c r="AR27" s="339">
        <v>19879</v>
      </c>
      <c r="AS27" s="339">
        <v>19963</v>
      </c>
      <c r="AT27" s="339">
        <v>20091</v>
      </c>
      <c r="AU27" s="339">
        <v>20092</v>
      </c>
      <c r="AV27" s="339">
        <v>19953</v>
      </c>
      <c r="AW27" s="339">
        <v>19995</v>
      </c>
      <c r="AX27" s="339">
        <v>19963</v>
      </c>
      <c r="AY27" s="339">
        <v>19983</v>
      </c>
      <c r="AZ27" s="338">
        <v>20006</v>
      </c>
      <c r="BA27" s="338">
        <v>20033</v>
      </c>
      <c r="BB27" s="338">
        <v>19962</v>
      </c>
      <c r="BC27" s="338">
        <v>19925</v>
      </c>
      <c r="BD27" s="338">
        <v>19864</v>
      </c>
      <c r="BE27" s="338">
        <v>19682</v>
      </c>
      <c r="BF27" s="338">
        <v>19781</v>
      </c>
      <c r="BG27" s="338">
        <v>19631</v>
      </c>
      <c r="BH27" s="338">
        <v>19695</v>
      </c>
      <c r="BI27" s="338">
        <v>19525</v>
      </c>
      <c r="BJ27" s="338">
        <v>20016</v>
      </c>
      <c r="BK27" s="338">
        <v>20840</v>
      </c>
      <c r="BL27" s="339">
        <v>20795</v>
      </c>
      <c r="BM27" s="339">
        <v>20842</v>
      </c>
      <c r="BN27" s="339">
        <v>20914</v>
      </c>
      <c r="BO27" s="339">
        <v>20953</v>
      </c>
      <c r="BP27" s="339">
        <v>20969</v>
      </c>
      <c r="BQ27" s="339">
        <v>20866</v>
      </c>
      <c r="BR27" s="339">
        <v>20565</v>
      </c>
      <c r="BS27" s="339">
        <v>20395</v>
      </c>
      <c r="BT27" s="339">
        <v>20287</v>
      </c>
      <c r="BU27" s="339">
        <v>20222</v>
      </c>
      <c r="BV27" s="339">
        <v>20199</v>
      </c>
      <c r="BW27" s="339">
        <v>20277</v>
      </c>
      <c r="BX27" s="338">
        <v>20334</v>
      </c>
      <c r="BY27" s="338">
        <v>20275</v>
      </c>
      <c r="BZ27" s="338">
        <v>20093</v>
      </c>
      <c r="CA27" s="338">
        <v>19973</v>
      </c>
      <c r="CB27" s="338">
        <v>20231</v>
      </c>
      <c r="CC27" s="338">
        <v>20048</v>
      </c>
      <c r="CD27" s="338">
        <v>20055</v>
      </c>
      <c r="CE27" s="338">
        <v>20069</v>
      </c>
      <c r="CF27" s="338">
        <v>20020</v>
      </c>
      <c r="CG27" s="338">
        <v>19973</v>
      </c>
      <c r="CH27" s="338">
        <v>19940</v>
      </c>
      <c r="CI27" s="338">
        <v>19935</v>
      </c>
      <c r="CJ27" s="339">
        <v>19887</v>
      </c>
      <c r="CK27" s="339">
        <v>19884</v>
      </c>
      <c r="CL27" s="339">
        <v>19976</v>
      </c>
      <c r="CM27" s="339">
        <v>19944</v>
      </c>
      <c r="CN27" s="339">
        <v>19923</v>
      </c>
      <c r="CO27" s="339">
        <v>19979</v>
      </c>
      <c r="CP27" s="339">
        <v>20083</v>
      </c>
      <c r="CQ27" s="339">
        <v>20109</v>
      </c>
      <c r="CR27" s="339">
        <v>20265</v>
      </c>
      <c r="CS27" s="339">
        <v>20293</v>
      </c>
      <c r="CT27" s="339">
        <v>20379</v>
      </c>
      <c r="CU27" s="339">
        <v>20360</v>
      </c>
      <c r="CV27" s="338">
        <v>20346</v>
      </c>
      <c r="CW27" s="338">
        <v>20330</v>
      </c>
      <c r="CX27" s="338">
        <v>20296</v>
      </c>
      <c r="CY27" s="338">
        <v>20219</v>
      </c>
      <c r="CZ27" s="338">
        <v>20253</v>
      </c>
      <c r="DA27" s="338">
        <v>20295</v>
      </c>
      <c r="DB27" s="338">
        <v>20400</v>
      </c>
      <c r="DC27" s="338">
        <v>20354</v>
      </c>
      <c r="DD27" s="338">
        <v>20429</v>
      </c>
      <c r="DE27" s="338">
        <v>20354</v>
      </c>
      <c r="DF27" s="338">
        <v>20726</v>
      </c>
      <c r="DG27" s="338">
        <v>20932</v>
      </c>
      <c r="DH27" s="339">
        <v>20889</v>
      </c>
      <c r="DI27" s="339">
        <v>20895</v>
      </c>
      <c r="DJ27" s="339">
        <v>20889</v>
      </c>
      <c r="DK27" s="339">
        <v>20871</v>
      </c>
      <c r="DL27" s="339">
        <v>20825</v>
      </c>
      <c r="DM27" s="339">
        <v>20792</v>
      </c>
      <c r="DN27" s="339">
        <v>20767</v>
      </c>
      <c r="DO27" s="339">
        <v>20691</v>
      </c>
      <c r="DP27" s="339">
        <v>20691</v>
      </c>
      <c r="DQ27" s="339">
        <v>20642</v>
      </c>
      <c r="DR27" s="339">
        <v>20519</v>
      </c>
      <c r="DS27" s="339">
        <v>20451</v>
      </c>
      <c r="DT27" s="338">
        <v>20462</v>
      </c>
      <c r="DU27" s="338">
        <v>20522</v>
      </c>
      <c r="DV27" s="338">
        <v>20524</v>
      </c>
      <c r="DW27" s="338">
        <v>20499</v>
      </c>
      <c r="DX27" s="338">
        <v>20503</v>
      </c>
      <c r="DY27" s="338">
        <v>20495</v>
      </c>
      <c r="DZ27" s="338">
        <v>20515</v>
      </c>
      <c r="EA27" s="338">
        <v>20424</v>
      </c>
      <c r="EB27" s="338">
        <v>20492</v>
      </c>
      <c r="EC27" s="338">
        <v>20503</v>
      </c>
      <c r="ED27" s="338">
        <v>20466</v>
      </c>
      <c r="EE27" s="338">
        <v>20404</v>
      </c>
      <c r="EF27" s="339">
        <v>20442</v>
      </c>
      <c r="EG27" s="339">
        <v>20481</v>
      </c>
      <c r="EH27" s="339">
        <v>20439</v>
      </c>
      <c r="EI27" s="339">
        <v>20430</v>
      </c>
      <c r="EJ27" s="339">
        <v>20443</v>
      </c>
      <c r="EK27" s="339">
        <v>20520</v>
      </c>
      <c r="EL27" s="339">
        <v>20558</v>
      </c>
      <c r="EM27" s="339">
        <v>20613</v>
      </c>
      <c r="EN27" s="339">
        <v>20627</v>
      </c>
      <c r="EO27" s="339">
        <v>20622</v>
      </c>
      <c r="EP27" s="339">
        <v>20613</v>
      </c>
      <c r="EQ27" s="339">
        <v>20619</v>
      </c>
      <c r="ER27" s="338">
        <v>20655</v>
      </c>
      <c r="ES27" s="338">
        <v>20580</v>
      </c>
      <c r="ET27" s="338">
        <v>20519</v>
      </c>
      <c r="EU27" s="338">
        <v>20468</v>
      </c>
      <c r="EV27" s="338">
        <v>20490</v>
      </c>
      <c r="EW27" s="338">
        <v>20467</v>
      </c>
      <c r="EX27" s="338">
        <v>20724</v>
      </c>
      <c r="EY27" s="338">
        <v>20798</v>
      </c>
      <c r="EZ27" s="338">
        <v>20840</v>
      </c>
      <c r="FA27" s="338">
        <v>20904</v>
      </c>
      <c r="FB27" s="338">
        <v>21002</v>
      </c>
      <c r="FC27" s="338">
        <v>21224</v>
      </c>
      <c r="FD27" s="339">
        <v>21333</v>
      </c>
      <c r="FE27" s="339">
        <v>21294</v>
      </c>
      <c r="FF27" s="339">
        <v>21132</v>
      </c>
      <c r="FG27" s="339">
        <v>21146</v>
      </c>
      <c r="FH27" s="339">
        <v>21193</v>
      </c>
      <c r="FI27" s="339">
        <v>21255</v>
      </c>
      <c r="FJ27" s="339">
        <v>21281</v>
      </c>
      <c r="FK27" s="339">
        <v>21533</v>
      </c>
      <c r="FL27" s="339">
        <v>21547</v>
      </c>
      <c r="FM27" s="339">
        <v>21569</v>
      </c>
      <c r="FN27" s="339">
        <v>21539</v>
      </c>
      <c r="FO27" s="339">
        <v>21598</v>
      </c>
      <c r="FP27" s="338">
        <v>21735</v>
      </c>
      <c r="FQ27" s="338">
        <v>21757</v>
      </c>
      <c r="FR27" s="338">
        <v>21787</v>
      </c>
      <c r="FS27" s="338">
        <v>21606</v>
      </c>
      <c r="FT27" s="338">
        <v>21587</v>
      </c>
      <c r="FU27" s="338">
        <v>21540</v>
      </c>
      <c r="FV27" s="338">
        <v>21534</v>
      </c>
      <c r="FW27" s="338">
        <v>21539</v>
      </c>
      <c r="FX27" s="338">
        <v>21593</v>
      </c>
      <c r="FY27" s="338">
        <v>21654</v>
      </c>
      <c r="FZ27" s="338">
        <v>21718</v>
      </c>
      <c r="GA27" s="338">
        <v>21741</v>
      </c>
      <c r="GB27" s="338">
        <v>21919</v>
      </c>
      <c r="GC27" s="338">
        <v>21758</v>
      </c>
      <c r="GD27" s="338">
        <v>21719</v>
      </c>
      <c r="GE27" s="338">
        <v>21678</v>
      </c>
      <c r="GF27" s="341">
        <v>21673</v>
      </c>
      <c r="GG27" s="342">
        <v>21423</v>
      </c>
      <c r="GH27" s="342">
        <v>21485</v>
      </c>
      <c r="GI27" s="342">
        <v>21385</v>
      </c>
      <c r="GJ27" s="342">
        <v>21271</v>
      </c>
      <c r="GK27" s="342">
        <v>21258</v>
      </c>
      <c r="GL27" s="342">
        <v>21200</v>
      </c>
      <c r="GM27" s="342">
        <v>21191</v>
      </c>
      <c r="GN27" s="342">
        <v>21385</v>
      </c>
      <c r="GO27" s="338">
        <v>21272</v>
      </c>
      <c r="GP27" s="338">
        <v>21166</v>
      </c>
      <c r="GQ27" s="254">
        <v>-219</v>
      </c>
      <c r="GR27" s="255">
        <v>98.975917699321954</v>
      </c>
      <c r="GS27" s="254">
        <v>-25</v>
      </c>
      <c r="GT27" s="255">
        <v>99.882025388136469</v>
      </c>
    </row>
    <row r="28" spans="1:216" ht="15" outlineLevel="2">
      <c r="A28" s="336">
        <v>665</v>
      </c>
      <c r="B28" s="337" t="s">
        <v>318</v>
      </c>
      <c r="C28" s="304" t="s">
        <v>363</v>
      </c>
      <c r="D28" s="338">
        <v>26442</v>
      </c>
      <c r="E28" s="338">
        <v>26429</v>
      </c>
      <c r="F28" s="338">
        <v>26617</v>
      </c>
      <c r="G28" s="338">
        <v>25476</v>
      </c>
      <c r="H28" s="338">
        <v>25524</v>
      </c>
      <c r="I28" s="338">
        <v>25698</v>
      </c>
      <c r="J28" s="338">
        <v>25729</v>
      </c>
      <c r="K28" s="338">
        <v>25566</v>
      </c>
      <c r="L28" s="338">
        <v>25838</v>
      </c>
      <c r="M28" s="338">
        <v>25795</v>
      </c>
      <c r="N28" s="338">
        <v>25987</v>
      </c>
      <c r="O28" s="338">
        <v>26069</v>
      </c>
      <c r="P28" s="339">
        <v>26324</v>
      </c>
      <c r="Q28" s="339">
        <v>27466</v>
      </c>
      <c r="R28" s="340">
        <v>27639</v>
      </c>
      <c r="S28" s="339">
        <v>25472</v>
      </c>
      <c r="T28" s="339">
        <v>25768</v>
      </c>
      <c r="U28" s="339">
        <v>26919</v>
      </c>
      <c r="V28" s="339">
        <v>27674</v>
      </c>
      <c r="W28" s="339">
        <v>28205</v>
      </c>
      <c r="X28" s="339">
        <v>28394</v>
      </c>
      <c r="Y28" s="339">
        <v>29272</v>
      </c>
      <c r="Z28" s="339">
        <v>29497</v>
      </c>
      <c r="AA28" s="339">
        <v>29700</v>
      </c>
      <c r="AB28" s="338">
        <v>29156</v>
      </c>
      <c r="AC28" s="338">
        <v>29842</v>
      </c>
      <c r="AD28" s="338">
        <v>29965</v>
      </c>
      <c r="AE28" s="338">
        <v>30127</v>
      </c>
      <c r="AF28" s="338">
        <v>30399</v>
      </c>
      <c r="AG28" s="338">
        <v>30301</v>
      </c>
      <c r="AH28" s="338">
        <v>30309</v>
      </c>
      <c r="AI28" s="338">
        <v>30347</v>
      </c>
      <c r="AJ28" s="338">
        <v>30215</v>
      </c>
      <c r="AK28" s="338">
        <v>30435</v>
      </c>
      <c r="AL28" s="338">
        <v>29905</v>
      </c>
      <c r="AM28" s="338">
        <v>30168</v>
      </c>
      <c r="AN28" s="339">
        <v>30240</v>
      </c>
      <c r="AO28" s="339">
        <v>30184</v>
      </c>
      <c r="AP28" s="339">
        <v>30226</v>
      </c>
      <c r="AQ28" s="339">
        <v>30173</v>
      </c>
      <c r="AR28" s="339">
        <v>30427</v>
      </c>
      <c r="AS28" s="339">
        <v>30429</v>
      </c>
      <c r="AT28" s="339">
        <v>30453</v>
      </c>
      <c r="AU28" s="339">
        <v>30520</v>
      </c>
      <c r="AV28" s="339">
        <v>30353</v>
      </c>
      <c r="AW28" s="339">
        <v>30448</v>
      </c>
      <c r="AX28" s="339">
        <v>30473</v>
      </c>
      <c r="AY28" s="339">
        <v>30485</v>
      </c>
      <c r="AZ28" s="338">
        <v>30591</v>
      </c>
      <c r="BA28" s="338">
        <v>30750</v>
      </c>
      <c r="BB28" s="338">
        <v>30653</v>
      </c>
      <c r="BC28" s="338">
        <v>30667</v>
      </c>
      <c r="BD28" s="338">
        <v>30541</v>
      </c>
      <c r="BE28" s="338">
        <v>30310</v>
      </c>
      <c r="BF28" s="338">
        <v>30412</v>
      </c>
      <c r="BG28" s="338">
        <v>30241</v>
      </c>
      <c r="BH28" s="338">
        <v>30230</v>
      </c>
      <c r="BI28" s="338">
        <v>30004</v>
      </c>
      <c r="BJ28" s="338">
        <v>29975</v>
      </c>
      <c r="BK28" s="338">
        <v>30130</v>
      </c>
      <c r="BL28" s="339">
        <v>30147</v>
      </c>
      <c r="BM28" s="339">
        <v>30225</v>
      </c>
      <c r="BN28" s="339">
        <v>30278</v>
      </c>
      <c r="BO28" s="339">
        <v>30322</v>
      </c>
      <c r="BP28" s="339">
        <v>30413</v>
      </c>
      <c r="BQ28" s="339">
        <v>30344</v>
      </c>
      <c r="BR28" s="339">
        <v>29923</v>
      </c>
      <c r="BS28" s="339">
        <v>29726</v>
      </c>
      <c r="BT28" s="339">
        <v>29668</v>
      </c>
      <c r="BU28" s="339">
        <v>29641</v>
      </c>
      <c r="BV28" s="339">
        <v>29590</v>
      </c>
      <c r="BW28" s="339">
        <v>29614</v>
      </c>
      <c r="BX28" s="338">
        <v>29708</v>
      </c>
      <c r="BY28" s="338">
        <v>29584</v>
      </c>
      <c r="BZ28" s="338">
        <v>29511</v>
      </c>
      <c r="CA28" s="338">
        <v>29240</v>
      </c>
      <c r="CB28" s="338">
        <v>29207</v>
      </c>
      <c r="CC28" s="338">
        <v>29001</v>
      </c>
      <c r="CD28" s="338">
        <v>28907</v>
      </c>
      <c r="CE28" s="338">
        <v>28907</v>
      </c>
      <c r="CF28" s="338">
        <v>29604</v>
      </c>
      <c r="CG28" s="338">
        <v>29478</v>
      </c>
      <c r="CH28" s="338">
        <v>29546</v>
      </c>
      <c r="CI28" s="338">
        <v>29623</v>
      </c>
      <c r="CJ28" s="339">
        <v>29569</v>
      </c>
      <c r="CK28" s="339">
        <v>29650</v>
      </c>
      <c r="CL28" s="339">
        <v>28978</v>
      </c>
      <c r="CM28" s="339">
        <v>29569</v>
      </c>
      <c r="CN28" s="339">
        <v>29717</v>
      </c>
      <c r="CO28" s="339">
        <v>29930</v>
      </c>
      <c r="CP28" s="339">
        <v>30101</v>
      </c>
      <c r="CQ28" s="339">
        <v>30150</v>
      </c>
      <c r="CR28" s="339">
        <v>30128</v>
      </c>
      <c r="CS28" s="339">
        <v>30243</v>
      </c>
      <c r="CT28" s="339">
        <v>30357</v>
      </c>
      <c r="CU28" s="339">
        <v>30416</v>
      </c>
      <c r="CV28" s="338">
        <v>30449</v>
      </c>
      <c r="CW28" s="338">
        <v>30517</v>
      </c>
      <c r="CX28" s="338">
        <v>30485</v>
      </c>
      <c r="CY28" s="338">
        <v>30460</v>
      </c>
      <c r="CZ28" s="338">
        <v>30443</v>
      </c>
      <c r="DA28" s="338">
        <v>30348</v>
      </c>
      <c r="DB28" s="338">
        <v>30313</v>
      </c>
      <c r="DC28" s="338">
        <v>30256</v>
      </c>
      <c r="DD28" s="338">
        <v>30710</v>
      </c>
      <c r="DE28" s="338">
        <v>30698</v>
      </c>
      <c r="DF28" s="338">
        <v>30800</v>
      </c>
      <c r="DG28" s="338">
        <v>30933</v>
      </c>
      <c r="DH28" s="339">
        <v>30877</v>
      </c>
      <c r="DI28" s="339">
        <v>30912</v>
      </c>
      <c r="DJ28" s="339">
        <v>30835</v>
      </c>
      <c r="DK28" s="339">
        <v>30775</v>
      </c>
      <c r="DL28" s="339">
        <v>30739</v>
      </c>
      <c r="DM28" s="339">
        <v>30651</v>
      </c>
      <c r="DN28" s="339">
        <v>30552</v>
      </c>
      <c r="DO28" s="339">
        <v>30517</v>
      </c>
      <c r="DP28" s="339">
        <v>30564</v>
      </c>
      <c r="DQ28" s="339">
        <v>30477</v>
      </c>
      <c r="DR28" s="339">
        <v>30349</v>
      </c>
      <c r="DS28" s="339">
        <v>30385</v>
      </c>
      <c r="DT28" s="338">
        <v>30394</v>
      </c>
      <c r="DU28" s="338">
        <v>30557</v>
      </c>
      <c r="DV28" s="338">
        <v>30590</v>
      </c>
      <c r="DW28" s="338">
        <v>30659</v>
      </c>
      <c r="DX28" s="338">
        <v>30693</v>
      </c>
      <c r="DY28" s="338">
        <v>30710</v>
      </c>
      <c r="DZ28" s="338">
        <v>30743</v>
      </c>
      <c r="EA28" s="338">
        <v>30558</v>
      </c>
      <c r="EB28" s="338">
        <v>30650</v>
      </c>
      <c r="EC28" s="338">
        <v>30643</v>
      </c>
      <c r="ED28" s="338">
        <v>30597</v>
      </c>
      <c r="EE28" s="338">
        <v>30578</v>
      </c>
      <c r="EF28" s="339">
        <v>30621</v>
      </c>
      <c r="EG28" s="339">
        <v>30803</v>
      </c>
      <c r="EH28" s="339">
        <v>30657</v>
      </c>
      <c r="EI28" s="339">
        <v>30557</v>
      </c>
      <c r="EJ28" s="339">
        <v>30539</v>
      </c>
      <c r="EK28" s="339">
        <v>30547</v>
      </c>
      <c r="EL28" s="339">
        <v>30598</v>
      </c>
      <c r="EM28" s="339">
        <v>30639</v>
      </c>
      <c r="EN28" s="339">
        <v>30661</v>
      </c>
      <c r="EO28" s="339">
        <v>30636</v>
      </c>
      <c r="EP28" s="339">
        <v>30624</v>
      </c>
      <c r="EQ28" s="339">
        <v>30614</v>
      </c>
      <c r="ER28" s="338">
        <v>30760</v>
      </c>
      <c r="ES28" s="338">
        <v>30722</v>
      </c>
      <c r="ET28" s="338">
        <v>30656</v>
      </c>
      <c r="EU28" s="338">
        <v>30625</v>
      </c>
      <c r="EV28" s="338">
        <v>30619</v>
      </c>
      <c r="EW28" s="338">
        <v>30608</v>
      </c>
      <c r="EX28" s="338">
        <v>30791</v>
      </c>
      <c r="EY28" s="338">
        <v>30833</v>
      </c>
      <c r="EZ28" s="338">
        <v>30768</v>
      </c>
      <c r="FA28" s="338">
        <v>30818</v>
      </c>
      <c r="FB28" s="338">
        <v>30759</v>
      </c>
      <c r="FC28" s="338">
        <v>30843</v>
      </c>
      <c r="FD28" s="339">
        <v>30976</v>
      </c>
      <c r="FE28" s="339">
        <v>31032</v>
      </c>
      <c r="FF28" s="339">
        <v>30858</v>
      </c>
      <c r="FG28" s="339">
        <v>30863</v>
      </c>
      <c r="FH28" s="339">
        <v>30819</v>
      </c>
      <c r="FI28" s="339">
        <v>30752</v>
      </c>
      <c r="FJ28" s="339">
        <v>30753</v>
      </c>
      <c r="FK28" s="339">
        <v>30847</v>
      </c>
      <c r="FL28" s="339">
        <v>30740</v>
      </c>
      <c r="FM28" s="339">
        <v>30748</v>
      </c>
      <c r="FN28" s="339">
        <v>30715</v>
      </c>
      <c r="FO28" s="339">
        <v>30687</v>
      </c>
      <c r="FP28" s="338">
        <v>30816</v>
      </c>
      <c r="FQ28" s="338">
        <v>30865</v>
      </c>
      <c r="FR28" s="338">
        <v>30868</v>
      </c>
      <c r="FS28" s="338">
        <v>30811</v>
      </c>
      <c r="FT28" s="338">
        <v>30752</v>
      </c>
      <c r="FU28" s="338">
        <v>30839</v>
      </c>
      <c r="FV28" s="338">
        <v>30804</v>
      </c>
      <c r="FW28" s="338">
        <v>30891</v>
      </c>
      <c r="FX28" s="338">
        <v>30846</v>
      </c>
      <c r="FY28" s="338">
        <v>30885</v>
      </c>
      <c r="FZ28" s="338">
        <v>30824</v>
      </c>
      <c r="GA28" s="338">
        <v>30835</v>
      </c>
      <c r="GB28" s="338">
        <v>31166</v>
      </c>
      <c r="GC28" s="338">
        <v>30718</v>
      </c>
      <c r="GD28" s="338">
        <v>30632</v>
      </c>
      <c r="GE28" s="338">
        <v>30613</v>
      </c>
      <c r="GF28" s="341">
        <v>30608</v>
      </c>
      <c r="GG28" s="342">
        <v>30362</v>
      </c>
      <c r="GH28" s="342">
        <v>30432</v>
      </c>
      <c r="GI28" s="342">
        <v>30344</v>
      </c>
      <c r="GJ28" s="342">
        <v>30222</v>
      </c>
      <c r="GK28" s="342">
        <v>30219</v>
      </c>
      <c r="GL28" s="342">
        <v>30165</v>
      </c>
      <c r="GM28" s="342">
        <v>30094</v>
      </c>
      <c r="GN28" s="342">
        <v>29142</v>
      </c>
      <c r="GO28" s="338">
        <v>30170</v>
      </c>
      <c r="GP28" s="338">
        <v>30080</v>
      </c>
      <c r="GQ28" s="254">
        <v>938</v>
      </c>
      <c r="GR28" s="255">
        <v>103.21872211927803</v>
      </c>
      <c r="GS28" s="254">
        <v>-14</v>
      </c>
      <c r="GT28" s="255">
        <v>99.953479098823678</v>
      </c>
    </row>
    <row r="29" spans="1:216" ht="15" outlineLevel="2">
      <c r="A29" s="336">
        <v>837</v>
      </c>
      <c r="B29" s="337" t="s">
        <v>318</v>
      </c>
      <c r="C29" s="304" t="s">
        <v>364</v>
      </c>
      <c r="D29" s="338">
        <v>80168</v>
      </c>
      <c r="E29" s="338">
        <v>80691</v>
      </c>
      <c r="F29" s="338">
        <v>80619</v>
      </c>
      <c r="G29" s="338">
        <v>80699</v>
      </c>
      <c r="H29" s="338">
        <v>80499</v>
      </c>
      <c r="I29" s="338">
        <v>80817</v>
      </c>
      <c r="J29" s="338">
        <v>80466</v>
      </c>
      <c r="K29" s="338">
        <v>80621</v>
      </c>
      <c r="L29" s="338">
        <v>79891</v>
      </c>
      <c r="M29" s="338">
        <v>80281</v>
      </c>
      <c r="N29" s="338">
        <v>80263</v>
      </c>
      <c r="O29" s="338">
        <v>80865</v>
      </c>
      <c r="P29" s="339">
        <v>80488</v>
      </c>
      <c r="Q29" s="339">
        <v>83223</v>
      </c>
      <c r="R29" s="340">
        <v>86244</v>
      </c>
      <c r="S29" s="339">
        <v>79850</v>
      </c>
      <c r="T29" s="339">
        <v>86165</v>
      </c>
      <c r="U29" s="339">
        <v>87490</v>
      </c>
      <c r="V29" s="339">
        <v>88260</v>
      </c>
      <c r="W29" s="339">
        <v>89222</v>
      </c>
      <c r="X29" s="339">
        <v>89422</v>
      </c>
      <c r="Y29" s="339">
        <v>89958</v>
      </c>
      <c r="Z29" s="339">
        <v>89798</v>
      </c>
      <c r="AA29" s="339">
        <v>89719</v>
      </c>
      <c r="AB29" s="338">
        <v>89908</v>
      </c>
      <c r="AC29" s="338">
        <v>90150</v>
      </c>
      <c r="AD29" s="338">
        <v>90182</v>
      </c>
      <c r="AE29" s="338">
        <v>90423</v>
      </c>
      <c r="AF29" s="338">
        <v>90389</v>
      </c>
      <c r="AG29" s="338">
        <v>90605</v>
      </c>
      <c r="AH29" s="338">
        <v>90701</v>
      </c>
      <c r="AI29" s="338">
        <v>90183</v>
      </c>
      <c r="AJ29" s="338">
        <v>90342</v>
      </c>
      <c r="AK29" s="338">
        <v>89760</v>
      </c>
      <c r="AL29" s="338">
        <v>89760</v>
      </c>
      <c r="AM29" s="338">
        <v>88579</v>
      </c>
      <c r="AN29" s="339">
        <v>88521</v>
      </c>
      <c r="AO29" s="339">
        <v>88355</v>
      </c>
      <c r="AP29" s="339">
        <v>88871</v>
      </c>
      <c r="AQ29" s="339">
        <v>88731</v>
      </c>
      <c r="AR29" s="339">
        <v>88746</v>
      </c>
      <c r="AS29" s="339">
        <v>90494</v>
      </c>
      <c r="AT29" s="339">
        <v>91299</v>
      </c>
      <c r="AU29" s="339">
        <v>91246</v>
      </c>
      <c r="AV29" s="339">
        <v>90396</v>
      </c>
      <c r="AW29" s="339">
        <v>90636</v>
      </c>
      <c r="AX29" s="339">
        <v>90817</v>
      </c>
      <c r="AY29" s="339">
        <v>91339</v>
      </c>
      <c r="AZ29" s="338">
        <v>91582</v>
      </c>
      <c r="BA29" s="338">
        <v>92669</v>
      </c>
      <c r="BB29" s="338">
        <v>92136</v>
      </c>
      <c r="BC29" s="338">
        <v>92546</v>
      </c>
      <c r="BD29" s="338">
        <v>94270</v>
      </c>
      <c r="BE29" s="338">
        <v>94406</v>
      </c>
      <c r="BF29" s="338">
        <v>94801</v>
      </c>
      <c r="BG29" s="338">
        <v>94897</v>
      </c>
      <c r="BH29" s="338">
        <v>98302</v>
      </c>
      <c r="BI29" s="338">
        <v>98876</v>
      </c>
      <c r="BJ29" s="338">
        <v>99124</v>
      </c>
      <c r="BK29" s="338">
        <v>99950</v>
      </c>
      <c r="BL29" s="339">
        <v>100778</v>
      </c>
      <c r="BM29" s="339">
        <v>101764</v>
      </c>
      <c r="BN29" s="339">
        <v>102067</v>
      </c>
      <c r="BO29" s="339">
        <v>102245</v>
      </c>
      <c r="BP29" s="339">
        <v>102295</v>
      </c>
      <c r="BQ29" s="339">
        <v>102052</v>
      </c>
      <c r="BR29" s="339">
        <v>101022</v>
      </c>
      <c r="BS29" s="339">
        <v>98646</v>
      </c>
      <c r="BT29" s="339">
        <v>98151</v>
      </c>
      <c r="BU29" s="339">
        <v>98287</v>
      </c>
      <c r="BV29" s="339">
        <v>98242</v>
      </c>
      <c r="BW29" s="339">
        <v>98480</v>
      </c>
      <c r="BX29" s="338">
        <v>98839</v>
      </c>
      <c r="BY29" s="338">
        <v>98557</v>
      </c>
      <c r="BZ29" s="338">
        <v>97366</v>
      </c>
      <c r="CA29" s="338">
        <v>96814</v>
      </c>
      <c r="CB29" s="338">
        <v>95809</v>
      </c>
      <c r="CC29" s="338">
        <v>94205</v>
      </c>
      <c r="CD29" s="338">
        <v>91225</v>
      </c>
      <c r="CE29" s="338">
        <v>91144</v>
      </c>
      <c r="CF29" s="338">
        <v>91461</v>
      </c>
      <c r="CG29" s="338">
        <v>91584</v>
      </c>
      <c r="CH29" s="338">
        <v>91425</v>
      </c>
      <c r="CI29" s="338">
        <v>91363</v>
      </c>
      <c r="CJ29" s="339">
        <v>91217</v>
      </c>
      <c r="CK29" s="339">
        <v>91487</v>
      </c>
      <c r="CL29" s="339">
        <v>91169</v>
      </c>
      <c r="CM29" s="339">
        <v>90971</v>
      </c>
      <c r="CN29" s="339">
        <v>90920</v>
      </c>
      <c r="CO29" s="339">
        <v>90910</v>
      </c>
      <c r="CP29" s="339">
        <v>91563</v>
      </c>
      <c r="CQ29" s="339">
        <v>91497</v>
      </c>
      <c r="CR29" s="339">
        <v>91281</v>
      </c>
      <c r="CS29" s="339">
        <v>91511</v>
      </c>
      <c r="CT29" s="339">
        <v>91971</v>
      </c>
      <c r="CU29" s="339">
        <v>92186</v>
      </c>
      <c r="CV29" s="338">
        <v>92316</v>
      </c>
      <c r="CW29" s="338">
        <v>92323</v>
      </c>
      <c r="CX29" s="338">
        <v>92485</v>
      </c>
      <c r="CY29" s="338">
        <v>92451</v>
      </c>
      <c r="CZ29" s="338">
        <v>92688</v>
      </c>
      <c r="DA29" s="338">
        <v>92596</v>
      </c>
      <c r="DB29" s="338">
        <v>91821</v>
      </c>
      <c r="DC29" s="338">
        <v>92126</v>
      </c>
      <c r="DD29" s="338">
        <v>92143</v>
      </c>
      <c r="DE29" s="338">
        <v>92393</v>
      </c>
      <c r="DF29" s="338">
        <v>92773</v>
      </c>
      <c r="DG29" s="338">
        <v>92699</v>
      </c>
      <c r="DH29" s="339">
        <v>93374</v>
      </c>
      <c r="DI29" s="339">
        <v>93356</v>
      </c>
      <c r="DJ29" s="339">
        <v>94067</v>
      </c>
      <c r="DK29" s="339">
        <v>93888</v>
      </c>
      <c r="DL29" s="339">
        <v>94558</v>
      </c>
      <c r="DM29" s="339">
        <v>94649</v>
      </c>
      <c r="DN29" s="339">
        <v>94494</v>
      </c>
      <c r="DO29" s="339">
        <v>94505</v>
      </c>
      <c r="DP29" s="339">
        <v>94485</v>
      </c>
      <c r="DQ29" s="339">
        <v>94215</v>
      </c>
      <c r="DR29" s="339">
        <v>93496</v>
      </c>
      <c r="DS29" s="339">
        <v>93338</v>
      </c>
      <c r="DT29" s="338">
        <v>93145</v>
      </c>
      <c r="DU29" s="338">
        <v>94262</v>
      </c>
      <c r="DV29" s="338">
        <v>95419</v>
      </c>
      <c r="DW29" s="338">
        <v>95605</v>
      </c>
      <c r="DX29" s="338">
        <v>95970</v>
      </c>
      <c r="DY29" s="338">
        <v>96057</v>
      </c>
      <c r="DZ29" s="338">
        <v>95950</v>
      </c>
      <c r="EA29" s="338">
        <v>95058</v>
      </c>
      <c r="EB29" s="338">
        <v>95194</v>
      </c>
      <c r="EC29" s="338">
        <v>95173</v>
      </c>
      <c r="ED29" s="338">
        <v>95014</v>
      </c>
      <c r="EE29" s="338">
        <v>94846</v>
      </c>
      <c r="EF29" s="339">
        <v>95163</v>
      </c>
      <c r="EG29" s="339">
        <v>95390</v>
      </c>
      <c r="EH29" s="339">
        <v>95074</v>
      </c>
      <c r="EI29" s="339">
        <v>95045</v>
      </c>
      <c r="EJ29" s="339">
        <v>95527</v>
      </c>
      <c r="EK29" s="339">
        <v>95830</v>
      </c>
      <c r="EL29" s="339">
        <v>96707</v>
      </c>
      <c r="EM29" s="339">
        <v>96712</v>
      </c>
      <c r="EN29" s="339">
        <v>98570</v>
      </c>
      <c r="EO29" s="339">
        <v>98109</v>
      </c>
      <c r="EP29" s="339">
        <v>97966</v>
      </c>
      <c r="EQ29" s="339">
        <v>98310</v>
      </c>
      <c r="ER29" s="338">
        <v>98138</v>
      </c>
      <c r="ES29" s="338">
        <v>98463</v>
      </c>
      <c r="ET29" s="338">
        <v>99824</v>
      </c>
      <c r="EU29" s="338">
        <v>99786</v>
      </c>
      <c r="EV29" s="338">
        <v>100270</v>
      </c>
      <c r="EW29" s="338">
        <v>100134</v>
      </c>
      <c r="EX29" s="338">
        <v>102180</v>
      </c>
      <c r="EY29" s="338">
        <v>102129</v>
      </c>
      <c r="EZ29" s="338">
        <v>102260</v>
      </c>
      <c r="FA29" s="338">
        <v>102588</v>
      </c>
      <c r="FB29" s="338">
        <v>102427</v>
      </c>
      <c r="FC29" s="338">
        <v>102427</v>
      </c>
      <c r="FD29" s="339">
        <v>103188</v>
      </c>
      <c r="FE29" s="339">
        <v>103315</v>
      </c>
      <c r="FF29" s="339">
        <v>102513</v>
      </c>
      <c r="FG29" s="339">
        <v>101945</v>
      </c>
      <c r="FH29" s="339">
        <v>101972</v>
      </c>
      <c r="FI29" s="339">
        <v>101756</v>
      </c>
      <c r="FJ29" s="339">
        <v>101587</v>
      </c>
      <c r="FK29" s="339">
        <v>102268</v>
      </c>
      <c r="FL29" s="339">
        <v>101724</v>
      </c>
      <c r="FM29" s="339">
        <v>101653</v>
      </c>
      <c r="FN29" s="339">
        <v>101471</v>
      </c>
      <c r="FO29" s="339">
        <v>101825</v>
      </c>
      <c r="FP29" s="338">
        <v>102471</v>
      </c>
      <c r="FQ29" s="338">
        <v>102950</v>
      </c>
      <c r="FR29" s="338">
        <v>103199</v>
      </c>
      <c r="FS29" s="338">
        <v>102668</v>
      </c>
      <c r="FT29" s="338">
        <v>102256</v>
      </c>
      <c r="FU29" s="338">
        <v>101949</v>
      </c>
      <c r="FV29" s="338">
        <v>101813</v>
      </c>
      <c r="FW29" s="338">
        <v>101649</v>
      </c>
      <c r="FX29" s="338">
        <v>101608</v>
      </c>
      <c r="FY29" s="338">
        <v>101861</v>
      </c>
      <c r="FZ29" s="338">
        <v>101585</v>
      </c>
      <c r="GA29" s="338">
        <v>101702</v>
      </c>
      <c r="GB29" s="338">
        <v>102673</v>
      </c>
      <c r="GC29" s="338">
        <v>103705</v>
      </c>
      <c r="GD29" s="338">
        <v>102666</v>
      </c>
      <c r="GE29" s="338">
        <v>102112</v>
      </c>
      <c r="GF29" s="341">
        <v>101926</v>
      </c>
      <c r="GG29" s="342">
        <v>99049</v>
      </c>
      <c r="GH29" s="342">
        <v>99242</v>
      </c>
      <c r="GI29" s="342">
        <v>98963</v>
      </c>
      <c r="GJ29" s="342">
        <v>98702</v>
      </c>
      <c r="GK29" s="342">
        <v>98608</v>
      </c>
      <c r="GL29" s="342">
        <v>98490</v>
      </c>
      <c r="GM29" s="342">
        <v>98394</v>
      </c>
      <c r="GN29" s="342">
        <v>100829</v>
      </c>
      <c r="GO29" s="338">
        <v>99472</v>
      </c>
      <c r="GP29" s="338">
        <v>98442</v>
      </c>
      <c r="GQ29" s="254">
        <v>-2387</v>
      </c>
      <c r="GR29" s="255">
        <v>97.632625534320482</v>
      </c>
      <c r="GS29" s="254">
        <v>48</v>
      </c>
      <c r="GT29" s="255">
        <v>100.04878346240625</v>
      </c>
    </row>
    <row r="30" spans="1:216" ht="15" outlineLevel="2">
      <c r="A30" s="336">
        <v>873</v>
      </c>
      <c r="B30" s="337" t="s">
        <v>318</v>
      </c>
      <c r="C30" s="304" t="s">
        <v>365</v>
      </c>
      <c r="D30" s="338">
        <v>7019</v>
      </c>
      <c r="E30" s="338">
        <v>7077</v>
      </c>
      <c r="F30" s="338">
        <v>7155</v>
      </c>
      <c r="G30" s="338">
        <v>7150</v>
      </c>
      <c r="H30" s="338">
        <v>7140</v>
      </c>
      <c r="I30" s="338">
        <v>7097</v>
      </c>
      <c r="J30" s="338">
        <v>7079</v>
      </c>
      <c r="K30" s="338">
        <v>7092</v>
      </c>
      <c r="L30" s="338">
        <v>7018</v>
      </c>
      <c r="M30" s="338">
        <v>6963</v>
      </c>
      <c r="N30" s="338">
        <v>6906</v>
      </c>
      <c r="O30" s="338">
        <v>7049</v>
      </c>
      <c r="P30" s="339">
        <v>7048</v>
      </c>
      <c r="Q30" s="339">
        <v>7023</v>
      </c>
      <c r="R30" s="340">
        <v>7182</v>
      </c>
      <c r="S30" s="339">
        <v>7444</v>
      </c>
      <c r="T30" s="339">
        <v>7562</v>
      </c>
      <c r="U30" s="339">
        <v>7575</v>
      </c>
      <c r="V30" s="339">
        <v>7540</v>
      </c>
      <c r="W30" s="339">
        <v>7544</v>
      </c>
      <c r="X30" s="339">
        <v>7535</v>
      </c>
      <c r="Y30" s="339">
        <v>7484</v>
      </c>
      <c r="Z30" s="339">
        <v>7476</v>
      </c>
      <c r="AA30" s="339">
        <v>7459</v>
      </c>
      <c r="AB30" s="338">
        <v>7008</v>
      </c>
      <c r="AC30" s="338">
        <v>6929</v>
      </c>
      <c r="AD30" s="338">
        <v>6897</v>
      </c>
      <c r="AE30" s="338">
        <v>7039</v>
      </c>
      <c r="AF30" s="338">
        <v>7043</v>
      </c>
      <c r="AG30" s="338">
        <v>7036</v>
      </c>
      <c r="AH30" s="338">
        <v>7030</v>
      </c>
      <c r="AI30" s="338">
        <v>7095</v>
      </c>
      <c r="AJ30" s="338">
        <v>7162</v>
      </c>
      <c r="AK30" s="338">
        <v>7247</v>
      </c>
      <c r="AL30" s="338">
        <v>6806</v>
      </c>
      <c r="AM30" s="338">
        <v>6916</v>
      </c>
      <c r="AN30" s="339">
        <v>6954</v>
      </c>
      <c r="AO30" s="339">
        <v>6931</v>
      </c>
      <c r="AP30" s="339">
        <v>6958</v>
      </c>
      <c r="AQ30" s="339">
        <v>6970</v>
      </c>
      <c r="AR30" s="339">
        <v>6995</v>
      </c>
      <c r="AS30" s="339">
        <v>6983</v>
      </c>
      <c r="AT30" s="339">
        <v>6991</v>
      </c>
      <c r="AU30" s="339">
        <v>7017</v>
      </c>
      <c r="AV30" s="339">
        <v>6988</v>
      </c>
      <c r="AW30" s="339">
        <v>6908</v>
      </c>
      <c r="AX30" s="339">
        <v>6904</v>
      </c>
      <c r="AY30" s="339">
        <v>6902</v>
      </c>
      <c r="AZ30" s="338">
        <v>6926</v>
      </c>
      <c r="BA30" s="338">
        <v>6983</v>
      </c>
      <c r="BB30" s="338">
        <v>6979</v>
      </c>
      <c r="BC30" s="338">
        <v>6966</v>
      </c>
      <c r="BD30" s="338">
        <v>6969</v>
      </c>
      <c r="BE30" s="338">
        <v>6954</v>
      </c>
      <c r="BF30" s="338">
        <v>6940</v>
      </c>
      <c r="BG30" s="338">
        <v>6925</v>
      </c>
      <c r="BH30" s="338">
        <v>6958</v>
      </c>
      <c r="BI30" s="338">
        <v>6901</v>
      </c>
      <c r="BJ30" s="338">
        <v>6936</v>
      </c>
      <c r="BK30" s="338">
        <v>6931</v>
      </c>
      <c r="BL30" s="339">
        <v>6927</v>
      </c>
      <c r="BM30" s="339">
        <v>6951</v>
      </c>
      <c r="BN30" s="339">
        <v>6965</v>
      </c>
      <c r="BO30" s="339">
        <v>6971</v>
      </c>
      <c r="BP30" s="339">
        <v>6971</v>
      </c>
      <c r="BQ30" s="339">
        <v>6937</v>
      </c>
      <c r="BR30" s="339">
        <v>6866</v>
      </c>
      <c r="BS30" s="339">
        <v>6804</v>
      </c>
      <c r="BT30" s="339">
        <v>6766</v>
      </c>
      <c r="BU30" s="339">
        <v>6746</v>
      </c>
      <c r="BV30" s="339">
        <v>6719</v>
      </c>
      <c r="BW30" s="339">
        <v>6747</v>
      </c>
      <c r="BX30" s="338">
        <v>6738</v>
      </c>
      <c r="BY30" s="338">
        <v>6730</v>
      </c>
      <c r="BZ30" s="338">
        <v>6736</v>
      </c>
      <c r="CA30" s="338">
        <v>6685</v>
      </c>
      <c r="CB30" s="338">
        <v>6681</v>
      </c>
      <c r="CC30" s="338">
        <v>6606</v>
      </c>
      <c r="CD30" s="338">
        <v>6575</v>
      </c>
      <c r="CE30" s="338">
        <v>6599</v>
      </c>
      <c r="CF30" s="338">
        <v>6587</v>
      </c>
      <c r="CG30" s="338">
        <v>6615</v>
      </c>
      <c r="CH30" s="338">
        <v>6599</v>
      </c>
      <c r="CI30" s="338">
        <v>6622</v>
      </c>
      <c r="CJ30" s="339">
        <v>6626</v>
      </c>
      <c r="CK30" s="339">
        <v>6655</v>
      </c>
      <c r="CL30" s="339">
        <v>6675</v>
      </c>
      <c r="CM30" s="339">
        <v>6658</v>
      </c>
      <c r="CN30" s="339">
        <v>6758</v>
      </c>
      <c r="CO30" s="339">
        <v>6830</v>
      </c>
      <c r="CP30" s="339">
        <v>6830</v>
      </c>
      <c r="CQ30" s="339">
        <v>6876</v>
      </c>
      <c r="CR30" s="339">
        <v>6872</v>
      </c>
      <c r="CS30" s="339">
        <v>6871</v>
      </c>
      <c r="CT30" s="339">
        <v>6896</v>
      </c>
      <c r="CU30" s="339">
        <v>6982</v>
      </c>
      <c r="CV30" s="338">
        <v>6997</v>
      </c>
      <c r="CW30" s="338">
        <v>7027</v>
      </c>
      <c r="CX30" s="338">
        <v>7021</v>
      </c>
      <c r="CY30" s="338">
        <v>6954</v>
      </c>
      <c r="CZ30" s="338">
        <v>6950</v>
      </c>
      <c r="DA30" s="338">
        <v>6953</v>
      </c>
      <c r="DB30" s="338">
        <v>6945</v>
      </c>
      <c r="DC30" s="338">
        <v>6926</v>
      </c>
      <c r="DD30" s="338">
        <v>6945</v>
      </c>
      <c r="DE30" s="338">
        <v>6932</v>
      </c>
      <c r="DF30" s="338">
        <v>6952</v>
      </c>
      <c r="DG30" s="338">
        <v>6963</v>
      </c>
      <c r="DH30" s="339">
        <v>6962</v>
      </c>
      <c r="DI30" s="339">
        <v>7036</v>
      </c>
      <c r="DJ30" s="339">
        <v>7028</v>
      </c>
      <c r="DK30" s="339">
        <v>6991</v>
      </c>
      <c r="DL30" s="339">
        <v>6979</v>
      </c>
      <c r="DM30" s="339">
        <v>6980</v>
      </c>
      <c r="DN30" s="339">
        <v>6977</v>
      </c>
      <c r="DO30" s="339">
        <v>6954</v>
      </c>
      <c r="DP30" s="339">
        <v>6962</v>
      </c>
      <c r="DQ30" s="339">
        <v>6994</v>
      </c>
      <c r="DR30" s="339">
        <v>6957</v>
      </c>
      <c r="DS30" s="339">
        <v>6969</v>
      </c>
      <c r="DT30" s="338">
        <v>7027</v>
      </c>
      <c r="DU30" s="338">
        <v>7127</v>
      </c>
      <c r="DV30" s="338">
        <v>7112</v>
      </c>
      <c r="DW30" s="338">
        <v>7117</v>
      </c>
      <c r="DX30" s="338">
        <v>7119</v>
      </c>
      <c r="DY30" s="338">
        <v>7098</v>
      </c>
      <c r="DZ30" s="338">
        <v>7108</v>
      </c>
      <c r="EA30" s="338">
        <v>7065</v>
      </c>
      <c r="EB30" s="338">
        <v>7089</v>
      </c>
      <c r="EC30" s="338">
        <v>7110</v>
      </c>
      <c r="ED30" s="338">
        <v>7114</v>
      </c>
      <c r="EE30" s="338">
        <v>7148</v>
      </c>
      <c r="EF30" s="339">
        <v>7216</v>
      </c>
      <c r="EG30" s="339">
        <v>7263</v>
      </c>
      <c r="EH30" s="339">
        <v>7275</v>
      </c>
      <c r="EI30" s="339">
        <v>7222</v>
      </c>
      <c r="EJ30" s="339">
        <v>7229</v>
      </c>
      <c r="EK30" s="339">
        <v>7272</v>
      </c>
      <c r="EL30" s="339">
        <v>7276</v>
      </c>
      <c r="EM30" s="339">
        <v>7312</v>
      </c>
      <c r="EN30" s="339">
        <v>7399</v>
      </c>
      <c r="EO30" s="339">
        <v>7393</v>
      </c>
      <c r="EP30" s="339">
        <v>7402</v>
      </c>
      <c r="EQ30" s="339">
        <v>7418</v>
      </c>
      <c r="ER30" s="338">
        <v>7460</v>
      </c>
      <c r="ES30" s="338">
        <v>7483</v>
      </c>
      <c r="ET30" s="338">
        <v>7474</v>
      </c>
      <c r="EU30" s="338">
        <v>7426</v>
      </c>
      <c r="EV30" s="338">
        <v>7423</v>
      </c>
      <c r="EW30" s="338">
        <v>7417</v>
      </c>
      <c r="EX30" s="338">
        <v>7434</v>
      </c>
      <c r="EY30" s="338">
        <v>7498</v>
      </c>
      <c r="EZ30" s="338">
        <v>7475</v>
      </c>
      <c r="FA30" s="338">
        <v>7513</v>
      </c>
      <c r="FB30" s="338">
        <v>7504</v>
      </c>
      <c r="FC30" s="338">
        <v>7583</v>
      </c>
      <c r="FD30" s="339">
        <v>7641</v>
      </c>
      <c r="FE30" s="339">
        <v>7667</v>
      </c>
      <c r="FF30" s="339">
        <v>7573</v>
      </c>
      <c r="FG30" s="339">
        <v>7543</v>
      </c>
      <c r="FH30" s="339">
        <v>7474</v>
      </c>
      <c r="FI30" s="339">
        <v>7463</v>
      </c>
      <c r="FJ30" s="339">
        <v>7479</v>
      </c>
      <c r="FK30" s="339">
        <v>7448</v>
      </c>
      <c r="FL30" s="339">
        <v>7419</v>
      </c>
      <c r="FM30" s="339">
        <v>7407</v>
      </c>
      <c r="FN30" s="339">
        <v>7396</v>
      </c>
      <c r="FO30" s="339">
        <v>7423</v>
      </c>
      <c r="FP30" s="338">
        <v>7501</v>
      </c>
      <c r="FQ30" s="338">
        <v>7512</v>
      </c>
      <c r="FR30" s="338">
        <v>7477</v>
      </c>
      <c r="FS30" s="338">
        <v>7415</v>
      </c>
      <c r="FT30" s="338">
        <v>7398</v>
      </c>
      <c r="FU30" s="338">
        <v>7361</v>
      </c>
      <c r="FV30" s="338">
        <v>7356</v>
      </c>
      <c r="FW30" s="338">
        <v>7318</v>
      </c>
      <c r="FX30" s="338">
        <v>7313</v>
      </c>
      <c r="FY30" s="338">
        <v>7324</v>
      </c>
      <c r="FZ30" s="338">
        <v>7305</v>
      </c>
      <c r="GA30" s="338">
        <v>7311</v>
      </c>
      <c r="GB30" s="338">
        <v>7405</v>
      </c>
      <c r="GC30" s="338">
        <v>7428</v>
      </c>
      <c r="GD30" s="338">
        <v>7370</v>
      </c>
      <c r="GE30" s="338">
        <v>7372</v>
      </c>
      <c r="GF30" s="341">
        <v>7319</v>
      </c>
      <c r="GG30" s="342">
        <v>7297</v>
      </c>
      <c r="GH30" s="342">
        <v>7268</v>
      </c>
      <c r="GI30" s="342">
        <v>7285</v>
      </c>
      <c r="GJ30" s="342">
        <v>7231</v>
      </c>
      <c r="GK30" s="342">
        <v>7209</v>
      </c>
      <c r="GL30" s="342">
        <v>7162</v>
      </c>
      <c r="GM30" s="342">
        <v>7099</v>
      </c>
      <c r="GN30" s="342">
        <v>7343</v>
      </c>
      <c r="GO30" s="338">
        <v>7238</v>
      </c>
      <c r="GP30" s="338">
        <v>7222</v>
      </c>
      <c r="GQ30" s="254">
        <v>-121</v>
      </c>
      <c r="GR30" s="255">
        <v>98.352172136728854</v>
      </c>
      <c r="GS30" s="254">
        <v>123</v>
      </c>
      <c r="GT30" s="255">
        <v>101.73263839977463</v>
      </c>
    </row>
    <row r="31" spans="1:216" ht="15" outlineLevel="1">
      <c r="A31" s="329" t="s">
        <v>319</v>
      </c>
      <c r="B31" s="330"/>
      <c r="C31" s="331" t="s">
        <v>319</v>
      </c>
      <c r="D31" s="332">
        <v>118731</v>
      </c>
      <c r="E31" s="332">
        <v>119059</v>
      </c>
      <c r="F31" s="332">
        <v>118674</v>
      </c>
      <c r="G31" s="332">
        <v>117812</v>
      </c>
      <c r="H31" s="332">
        <v>117375</v>
      </c>
      <c r="I31" s="332">
        <v>118002</v>
      </c>
      <c r="J31" s="332">
        <v>116855</v>
      </c>
      <c r="K31" s="332">
        <v>117538</v>
      </c>
      <c r="L31" s="332">
        <v>116668</v>
      </c>
      <c r="M31" s="332">
        <v>117697</v>
      </c>
      <c r="N31" s="332">
        <v>117640</v>
      </c>
      <c r="O31" s="332">
        <v>119944</v>
      </c>
      <c r="P31" s="332">
        <v>120530</v>
      </c>
      <c r="Q31" s="332">
        <v>120445</v>
      </c>
      <c r="R31" s="333">
        <v>121132</v>
      </c>
      <c r="S31" s="332">
        <v>120711</v>
      </c>
      <c r="T31" s="332">
        <v>121721</v>
      </c>
      <c r="U31" s="332">
        <v>122087</v>
      </c>
      <c r="V31" s="332">
        <v>122493</v>
      </c>
      <c r="W31" s="332">
        <v>122083</v>
      </c>
      <c r="X31" s="332">
        <v>122091</v>
      </c>
      <c r="Y31" s="332">
        <v>123085</v>
      </c>
      <c r="Z31" s="332">
        <v>123530</v>
      </c>
      <c r="AA31" s="332">
        <v>123835</v>
      </c>
      <c r="AB31" s="332">
        <v>123245</v>
      </c>
      <c r="AC31" s="332">
        <v>124719</v>
      </c>
      <c r="AD31" s="332">
        <v>124744</v>
      </c>
      <c r="AE31" s="332">
        <v>125057</v>
      </c>
      <c r="AF31" s="332">
        <v>125178</v>
      </c>
      <c r="AG31" s="332">
        <v>124213</v>
      </c>
      <c r="AH31" s="332">
        <v>123901</v>
      </c>
      <c r="AI31" s="332">
        <v>124263</v>
      </c>
      <c r="AJ31" s="332">
        <v>124980</v>
      </c>
      <c r="AK31" s="332">
        <v>126198</v>
      </c>
      <c r="AL31" s="332">
        <v>125785</v>
      </c>
      <c r="AM31" s="332">
        <v>126607</v>
      </c>
      <c r="AN31" s="332">
        <v>126717</v>
      </c>
      <c r="AO31" s="332">
        <v>126942</v>
      </c>
      <c r="AP31" s="332">
        <v>127631</v>
      </c>
      <c r="AQ31" s="332">
        <v>127439</v>
      </c>
      <c r="AR31" s="332">
        <v>128194</v>
      </c>
      <c r="AS31" s="332">
        <v>128675</v>
      </c>
      <c r="AT31" s="332">
        <v>128561</v>
      </c>
      <c r="AU31" s="332">
        <v>128923</v>
      </c>
      <c r="AV31" s="332">
        <v>128842</v>
      </c>
      <c r="AW31" s="332">
        <v>129387</v>
      </c>
      <c r="AX31" s="332">
        <v>129269</v>
      </c>
      <c r="AY31" s="332">
        <v>129739</v>
      </c>
      <c r="AZ31" s="332">
        <v>129949</v>
      </c>
      <c r="BA31" s="332">
        <v>131072</v>
      </c>
      <c r="BB31" s="332">
        <v>132123</v>
      </c>
      <c r="BC31" s="332">
        <v>132462</v>
      </c>
      <c r="BD31" s="332">
        <v>132402</v>
      </c>
      <c r="BE31" s="332">
        <v>131809</v>
      </c>
      <c r="BF31" s="332">
        <v>131708</v>
      </c>
      <c r="BG31" s="332">
        <v>130779</v>
      </c>
      <c r="BH31" s="332">
        <v>130735</v>
      </c>
      <c r="BI31" s="332">
        <v>129441</v>
      </c>
      <c r="BJ31" s="332">
        <v>130840</v>
      </c>
      <c r="BK31" s="332">
        <v>131650</v>
      </c>
      <c r="BL31" s="332">
        <v>132068</v>
      </c>
      <c r="BM31" s="332">
        <v>133016</v>
      </c>
      <c r="BN31" s="332">
        <v>133058</v>
      </c>
      <c r="BO31" s="332">
        <v>133025</v>
      </c>
      <c r="BP31" s="332">
        <v>133366</v>
      </c>
      <c r="BQ31" s="332">
        <v>133128</v>
      </c>
      <c r="BR31" s="332">
        <v>131862</v>
      </c>
      <c r="BS31" s="332">
        <v>130701</v>
      </c>
      <c r="BT31" s="332">
        <v>131020</v>
      </c>
      <c r="BU31" s="332">
        <v>131037</v>
      </c>
      <c r="BV31" s="332">
        <v>131299</v>
      </c>
      <c r="BW31" s="332">
        <v>131454</v>
      </c>
      <c r="BX31" s="332">
        <v>131531</v>
      </c>
      <c r="BY31" s="332">
        <v>131112</v>
      </c>
      <c r="BZ31" s="332">
        <v>130325</v>
      </c>
      <c r="CA31" s="332">
        <v>129334</v>
      </c>
      <c r="CB31" s="332">
        <v>128712</v>
      </c>
      <c r="CC31" s="332">
        <v>126343</v>
      </c>
      <c r="CD31" s="332">
        <v>126250</v>
      </c>
      <c r="CE31" s="332">
        <v>126229</v>
      </c>
      <c r="CF31" s="332">
        <v>125661</v>
      </c>
      <c r="CG31" s="332">
        <v>125422</v>
      </c>
      <c r="CH31" s="332">
        <v>125294</v>
      </c>
      <c r="CI31" s="332">
        <v>124796</v>
      </c>
      <c r="CJ31" s="332">
        <v>124192</v>
      </c>
      <c r="CK31" s="332">
        <v>124531</v>
      </c>
      <c r="CL31" s="332">
        <v>124367</v>
      </c>
      <c r="CM31" s="332">
        <v>124429</v>
      </c>
      <c r="CN31" s="332">
        <v>125106</v>
      </c>
      <c r="CO31" s="332">
        <v>125829</v>
      </c>
      <c r="CP31" s="332">
        <v>126914</v>
      </c>
      <c r="CQ31" s="332">
        <v>126908</v>
      </c>
      <c r="CR31" s="332">
        <v>128405</v>
      </c>
      <c r="CS31" s="332">
        <v>129406</v>
      </c>
      <c r="CT31" s="332">
        <v>129886</v>
      </c>
      <c r="CU31" s="332">
        <v>130507</v>
      </c>
      <c r="CV31" s="332">
        <v>130453</v>
      </c>
      <c r="CW31" s="332">
        <v>130355</v>
      </c>
      <c r="CX31" s="332">
        <v>129985</v>
      </c>
      <c r="CY31" s="332">
        <v>130119</v>
      </c>
      <c r="CZ31" s="332">
        <v>130083</v>
      </c>
      <c r="DA31" s="332">
        <v>129814</v>
      </c>
      <c r="DB31" s="332">
        <v>130276</v>
      </c>
      <c r="DC31" s="332">
        <v>130108</v>
      </c>
      <c r="DD31" s="332">
        <v>130287</v>
      </c>
      <c r="DE31" s="332">
        <v>130215</v>
      </c>
      <c r="DF31" s="332">
        <v>130437</v>
      </c>
      <c r="DG31" s="332">
        <v>130104</v>
      </c>
      <c r="DH31" s="332">
        <v>130097</v>
      </c>
      <c r="DI31" s="332">
        <v>130117</v>
      </c>
      <c r="DJ31" s="332">
        <v>130580</v>
      </c>
      <c r="DK31" s="332">
        <v>130241</v>
      </c>
      <c r="DL31" s="332">
        <v>129855</v>
      </c>
      <c r="DM31" s="332">
        <v>129574</v>
      </c>
      <c r="DN31" s="332">
        <v>129030</v>
      </c>
      <c r="DO31" s="332">
        <v>129216</v>
      </c>
      <c r="DP31" s="332">
        <v>129540</v>
      </c>
      <c r="DQ31" s="332">
        <v>129274</v>
      </c>
      <c r="DR31" s="332">
        <v>128987</v>
      </c>
      <c r="DS31" s="332">
        <v>129469</v>
      </c>
      <c r="DT31" s="332">
        <v>129471</v>
      </c>
      <c r="DU31" s="332">
        <v>132086</v>
      </c>
      <c r="DV31" s="332">
        <v>133223</v>
      </c>
      <c r="DW31" s="332">
        <v>133616</v>
      </c>
      <c r="DX31" s="332">
        <v>134927</v>
      </c>
      <c r="DY31" s="332">
        <v>135012</v>
      </c>
      <c r="DZ31" s="332">
        <v>134984</v>
      </c>
      <c r="EA31" s="332">
        <v>133488</v>
      </c>
      <c r="EB31" s="332">
        <v>133642</v>
      </c>
      <c r="EC31" s="332">
        <v>133226</v>
      </c>
      <c r="ED31" s="332">
        <v>132791</v>
      </c>
      <c r="EE31" s="332">
        <v>132444</v>
      </c>
      <c r="EF31" s="332">
        <v>132760</v>
      </c>
      <c r="EG31" s="332">
        <v>133328</v>
      </c>
      <c r="EH31" s="332">
        <v>132995</v>
      </c>
      <c r="EI31" s="332">
        <v>132944</v>
      </c>
      <c r="EJ31" s="332">
        <v>132706</v>
      </c>
      <c r="EK31" s="332">
        <v>132896</v>
      </c>
      <c r="EL31" s="332">
        <v>133379</v>
      </c>
      <c r="EM31" s="332">
        <v>133765</v>
      </c>
      <c r="EN31" s="332">
        <v>135142</v>
      </c>
      <c r="EO31" s="332">
        <v>135235</v>
      </c>
      <c r="EP31" s="332">
        <v>135235</v>
      </c>
      <c r="EQ31" s="332">
        <v>135251</v>
      </c>
      <c r="ER31" s="332">
        <v>136047</v>
      </c>
      <c r="ES31" s="332">
        <v>136199</v>
      </c>
      <c r="ET31" s="332">
        <v>135336</v>
      </c>
      <c r="EU31" s="332">
        <v>135171</v>
      </c>
      <c r="EV31" s="332">
        <v>135967</v>
      </c>
      <c r="EW31" s="332">
        <v>136021</v>
      </c>
      <c r="EX31" s="332">
        <v>139239</v>
      </c>
      <c r="EY31" s="332">
        <v>139653</v>
      </c>
      <c r="EZ31" s="332">
        <v>139456</v>
      </c>
      <c r="FA31" s="332">
        <v>140199</v>
      </c>
      <c r="FB31" s="332">
        <v>140376</v>
      </c>
      <c r="FC31" s="332">
        <v>141033</v>
      </c>
      <c r="FD31" s="332">
        <v>142003</v>
      </c>
      <c r="FE31" s="332">
        <v>142569</v>
      </c>
      <c r="FF31" s="332">
        <v>141712</v>
      </c>
      <c r="FG31" s="332">
        <v>141947</v>
      </c>
      <c r="FH31" s="332">
        <v>141979</v>
      </c>
      <c r="FI31" s="332">
        <v>141673</v>
      </c>
      <c r="FJ31" s="332">
        <v>141921</v>
      </c>
      <c r="FK31" s="332">
        <v>142221</v>
      </c>
      <c r="FL31" s="332">
        <v>142218</v>
      </c>
      <c r="FM31" s="332">
        <v>142367</v>
      </c>
      <c r="FN31" s="332">
        <v>142250</v>
      </c>
      <c r="FO31" s="332">
        <v>142690</v>
      </c>
      <c r="FP31" s="332">
        <v>143545</v>
      </c>
      <c r="FQ31" s="332">
        <v>143817</v>
      </c>
      <c r="FR31" s="332">
        <v>143829</v>
      </c>
      <c r="FS31" s="332">
        <v>143283</v>
      </c>
      <c r="FT31" s="332">
        <v>143690</v>
      </c>
      <c r="FU31" s="332">
        <v>143914</v>
      </c>
      <c r="FV31" s="332">
        <v>144340</v>
      </c>
      <c r="FW31" s="332">
        <v>144498</v>
      </c>
      <c r="FX31" s="332">
        <v>144521</v>
      </c>
      <c r="FY31" s="332">
        <v>145074</v>
      </c>
      <c r="FZ31" s="332">
        <v>144860</v>
      </c>
      <c r="GA31" s="332">
        <v>145310</v>
      </c>
      <c r="GB31" s="332">
        <v>146707</v>
      </c>
      <c r="GC31" s="332">
        <v>147605</v>
      </c>
      <c r="GD31" s="332">
        <v>146852</v>
      </c>
      <c r="GE31" s="332">
        <v>146402</v>
      </c>
      <c r="GF31" s="345">
        <v>146511</v>
      </c>
      <c r="GG31" s="334">
        <v>143530</v>
      </c>
      <c r="GH31" s="334">
        <v>143889</v>
      </c>
      <c r="GI31" s="334">
        <v>143858</v>
      </c>
      <c r="GJ31" s="334">
        <v>143791</v>
      </c>
      <c r="GK31" s="334">
        <v>143871</v>
      </c>
      <c r="GL31" s="334">
        <v>144236</v>
      </c>
      <c r="GM31" s="334">
        <v>144321</v>
      </c>
      <c r="GN31" s="334">
        <v>145988</v>
      </c>
      <c r="GO31" s="332">
        <v>145901</v>
      </c>
      <c r="GP31" s="332">
        <v>145254</v>
      </c>
      <c r="GQ31" s="254">
        <v>-734</v>
      </c>
      <c r="GR31" s="255">
        <v>99.497218949502695</v>
      </c>
      <c r="GS31" s="254">
        <v>933</v>
      </c>
      <c r="GT31" s="255">
        <v>100.64647556488661</v>
      </c>
    </row>
    <row r="32" spans="1:216" ht="15" outlineLevel="2">
      <c r="A32" s="336">
        <v>31</v>
      </c>
      <c r="B32" s="337" t="s">
        <v>319</v>
      </c>
      <c r="C32" s="304" t="s">
        <v>366</v>
      </c>
      <c r="D32" s="338">
        <v>14617</v>
      </c>
      <c r="E32" s="338">
        <v>14666</v>
      </c>
      <c r="F32" s="338">
        <v>14634</v>
      </c>
      <c r="G32" s="338">
        <v>14645</v>
      </c>
      <c r="H32" s="338">
        <v>14572</v>
      </c>
      <c r="I32" s="338">
        <v>14583</v>
      </c>
      <c r="J32" s="338">
        <v>14513</v>
      </c>
      <c r="K32" s="338">
        <v>14543</v>
      </c>
      <c r="L32" s="338">
        <v>14341</v>
      </c>
      <c r="M32" s="338">
        <v>14490</v>
      </c>
      <c r="N32" s="338">
        <v>14393</v>
      </c>
      <c r="O32" s="338">
        <v>14638</v>
      </c>
      <c r="P32" s="339">
        <v>14810</v>
      </c>
      <c r="Q32" s="339">
        <v>15189</v>
      </c>
      <c r="R32" s="340">
        <v>15195</v>
      </c>
      <c r="S32" s="339">
        <v>15112</v>
      </c>
      <c r="T32" s="339">
        <v>15004</v>
      </c>
      <c r="U32" s="339">
        <v>14943</v>
      </c>
      <c r="V32" s="339">
        <v>15000</v>
      </c>
      <c r="W32" s="339">
        <v>14924</v>
      </c>
      <c r="X32" s="339">
        <v>14857</v>
      </c>
      <c r="Y32" s="339">
        <v>14935</v>
      </c>
      <c r="Z32" s="339">
        <v>14988</v>
      </c>
      <c r="AA32" s="339">
        <v>15146</v>
      </c>
      <c r="AB32" s="338">
        <v>15144</v>
      </c>
      <c r="AC32" s="338">
        <v>15394</v>
      </c>
      <c r="AD32" s="338">
        <v>15405</v>
      </c>
      <c r="AE32" s="338">
        <v>15459</v>
      </c>
      <c r="AF32" s="338">
        <v>15492</v>
      </c>
      <c r="AG32" s="338">
        <v>15611</v>
      </c>
      <c r="AH32" s="338">
        <v>15574</v>
      </c>
      <c r="AI32" s="338">
        <v>15631</v>
      </c>
      <c r="AJ32" s="338">
        <v>15719</v>
      </c>
      <c r="AK32" s="338">
        <v>15968</v>
      </c>
      <c r="AL32" s="338">
        <v>16043</v>
      </c>
      <c r="AM32" s="338">
        <v>16305</v>
      </c>
      <c r="AN32" s="339">
        <v>16345</v>
      </c>
      <c r="AO32" s="339">
        <v>16481</v>
      </c>
      <c r="AP32" s="339">
        <v>16633</v>
      </c>
      <c r="AQ32" s="339">
        <v>16695</v>
      </c>
      <c r="AR32" s="339">
        <v>16735</v>
      </c>
      <c r="AS32" s="339">
        <v>16835</v>
      </c>
      <c r="AT32" s="339">
        <v>16774</v>
      </c>
      <c r="AU32" s="339">
        <v>16951</v>
      </c>
      <c r="AV32" s="339">
        <v>16911</v>
      </c>
      <c r="AW32" s="339">
        <v>17021</v>
      </c>
      <c r="AX32" s="339">
        <v>16984</v>
      </c>
      <c r="AY32" s="339">
        <v>17082</v>
      </c>
      <c r="AZ32" s="338">
        <v>17083</v>
      </c>
      <c r="BA32" s="338">
        <v>17065</v>
      </c>
      <c r="BB32" s="338">
        <v>17279</v>
      </c>
      <c r="BC32" s="338">
        <v>17333</v>
      </c>
      <c r="BD32" s="338">
        <v>17325</v>
      </c>
      <c r="BE32" s="338">
        <v>17205</v>
      </c>
      <c r="BF32" s="338">
        <v>17127</v>
      </c>
      <c r="BG32" s="338">
        <v>17073</v>
      </c>
      <c r="BH32" s="338">
        <v>17015</v>
      </c>
      <c r="BI32" s="338">
        <v>16888</v>
      </c>
      <c r="BJ32" s="338">
        <v>17136</v>
      </c>
      <c r="BK32" s="338">
        <v>17242</v>
      </c>
      <c r="BL32" s="339">
        <v>17336</v>
      </c>
      <c r="BM32" s="339">
        <v>17411</v>
      </c>
      <c r="BN32" s="339">
        <v>17403</v>
      </c>
      <c r="BO32" s="339">
        <v>17395</v>
      </c>
      <c r="BP32" s="339">
        <v>17437</v>
      </c>
      <c r="BQ32" s="339">
        <v>17455</v>
      </c>
      <c r="BR32" s="339">
        <v>17399</v>
      </c>
      <c r="BS32" s="339">
        <v>17278</v>
      </c>
      <c r="BT32" s="339">
        <v>17309</v>
      </c>
      <c r="BU32" s="339">
        <v>17258</v>
      </c>
      <c r="BV32" s="339">
        <v>17255</v>
      </c>
      <c r="BW32" s="339">
        <v>17263</v>
      </c>
      <c r="BX32" s="338">
        <v>17304</v>
      </c>
      <c r="BY32" s="338">
        <v>17281</v>
      </c>
      <c r="BZ32" s="338">
        <v>17198</v>
      </c>
      <c r="CA32" s="338">
        <v>16971</v>
      </c>
      <c r="CB32" s="338">
        <v>16876</v>
      </c>
      <c r="CC32" s="338">
        <v>16288</v>
      </c>
      <c r="CD32" s="338">
        <v>16286</v>
      </c>
      <c r="CE32" s="338">
        <v>16277</v>
      </c>
      <c r="CF32" s="338">
        <v>16142</v>
      </c>
      <c r="CG32" s="338">
        <v>16125</v>
      </c>
      <c r="CH32" s="338">
        <v>16070</v>
      </c>
      <c r="CI32" s="338">
        <v>15971</v>
      </c>
      <c r="CJ32" s="339">
        <v>15868</v>
      </c>
      <c r="CK32" s="339">
        <v>15909</v>
      </c>
      <c r="CL32" s="339">
        <v>15901</v>
      </c>
      <c r="CM32" s="339">
        <v>15892</v>
      </c>
      <c r="CN32" s="339">
        <v>16029</v>
      </c>
      <c r="CO32" s="339">
        <v>16071</v>
      </c>
      <c r="CP32" s="339">
        <v>16327</v>
      </c>
      <c r="CQ32" s="339">
        <v>16408</v>
      </c>
      <c r="CR32" s="339">
        <v>16516</v>
      </c>
      <c r="CS32" s="339">
        <v>16633</v>
      </c>
      <c r="CT32" s="339">
        <v>16721</v>
      </c>
      <c r="CU32" s="339">
        <v>16761</v>
      </c>
      <c r="CV32" s="338">
        <v>16847</v>
      </c>
      <c r="CW32" s="338">
        <v>16842</v>
      </c>
      <c r="CX32" s="338">
        <v>16854</v>
      </c>
      <c r="CY32" s="338">
        <v>16835</v>
      </c>
      <c r="CZ32" s="338">
        <v>16776</v>
      </c>
      <c r="DA32" s="338">
        <v>16784</v>
      </c>
      <c r="DB32" s="338">
        <v>16863</v>
      </c>
      <c r="DC32" s="338">
        <v>16836</v>
      </c>
      <c r="DD32" s="338">
        <v>16821</v>
      </c>
      <c r="DE32" s="338">
        <v>16799</v>
      </c>
      <c r="DF32" s="338">
        <v>16852</v>
      </c>
      <c r="DG32" s="338">
        <v>16860</v>
      </c>
      <c r="DH32" s="339">
        <v>16874</v>
      </c>
      <c r="DI32" s="339">
        <v>16833</v>
      </c>
      <c r="DJ32" s="339">
        <v>16976</v>
      </c>
      <c r="DK32" s="339">
        <v>16948</v>
      </c>
      <c r="DL32" s="339">
        <v>16874</v>
      </c>
      <c r="DM32" s="339">
        <v>16840</v>
      </c>
      <c r="DN32" s="339">
        <v>16815</v>
      </c>
      <c r="DO32" s="339">
        <v>16869</v>
      </c>
      <c r="DP32" s="339">
        <v>16858</v>
      </c>
      <c r="DQ32" s="339">
        <v>16838</v>
      </c>
      <c r="DR32" s="339">
        <v>16862</v>
      </c>
      <c r="DS32" s="339">
        <v>16851</v>
      </c>
      <c r="DT32" s="338">
        <v>16875</v>
      </c>
      <c r="DU32" s="338">
        <v>17160</v>
      </c>
      <c r="DV32" s="338">
        <v>17231</v>
      </c>
      <c r="DW32" s="338">
        <v>17136</v>
      </c>
      <c r="DX32" s="338">
        <v>17253</v>
      </c>
      <c r="DY32" s="338">
        <v>17276</v>
      </c>
      <c r="DZ32" s="338">
        <v>17259</v>
      </c>
      <c r="EA32" s="338">
        <v>17113</v>
      </c>
      <c r="EB32" s="338">
        <v>17117</v>
      </c>
      <c r="EC32" s="338">
        <v>17066</v>
      </c>
      <c r="ED32" s="338">
        <v>17047</v>
      </c>
      <c r="EE32" s="338">
        <v>16982</v>
      </c>
      <c r="EF32" s="339">
        <v>17066</v>
      </c>
      <c r="EG32" s="339">
        <v>17126</v>
      </c>
      <c r="EH32" s="339">
        <v>17095</v>
      </c>
      <c r="EI32" s="339">
        <v>17053</v>
      </c>
      <c r="EJ32" s="339">
        <v>16987</v>
      </c>
      <c r="EK32" s="339">
        <v>17012</v>
      </c>
      <c r="EL32" s="339">
        <v>17068</v>
      </c>
      <c r="EM32" s="339">
        <v>17128</v>
      </c>
      <c r="EN32" s="339">
        <v>17337</v>
      </c>
      <c r="EO32" s="339">
        <v>17413</v>
      </c>
      <c r="EP32" s="339">
        <v>17421</v>
      </c>
      <c r="EQ32" s="339">
        <v>17365</v>
      </c>
      <c r="ER32" s="338">
        <v>17396</v>
      </c>
      <c r="ES32" s="338">
        <v>17499</v>
      </c>
      <c r="ET32" s="338">
        <v>17376</v>
      </c>
      <c r="EU32" s="338">
        <v>17365</v>
      </c>
      <c r="EV32" s="338">
        <v>17444</v>
      </c>
      <c r="EW32" s="338">
        <v>17436</v>
      </c>
      <c r="EX32" s="338">
        <v>17756</v>
      </c>
      <c r="EY32" s="338">
        <v>17784</v>
      </c>
      <c r="EZ32" s="338">
        <v>17725</v>
      </c>
      <c r="FA32" s="338">
        <v>17847</v>
      </c>
      <c r="FB32" s="338">
        <v>17892</v>
      </c>
      <c r="FC32" s="338">
        <v>17879</v>
      </c>
      <c r="FD32" s="339">
        <v>17924</v>
      </c>
      <c r="FE32" s="339">
        <v>18005</v>
      </c>
      <c r="FF32" s="339">
        <v>17847</v>
      </c>
      <c r="FG32" s="339">
        <v>17886</v>
      </c>
      <c r="FH32" s="339">
        <v>17899</v>
      </c>
      <c r="FI32" s="339">
        <v>17885</v>
      </c>
      <c r="FJ32" s="339">
        <v>17946</v>
      </c>
      <c r="FK32" s="339">
        <v>17943</v>
      </c>
      <c r="FL32" s="339">
        <v>17922</v>
      </c>
      <c r="FM32" s="339">
        <v>17893</v>
      </c>
      <c r="FN32" s="339">
        <v>17874</v>
      </c>
      <c r="FO32" s="339">
        <v>18021</v>
      </c>
      <c r="FP32" s="338">
        <v>18087</v>
      </c>
      <c r="FQ32" s="338">
        <v>18207</v>
      </c>
      <c r="FR32" s="338">
        <v>18195</v>
      </c>
      <c r="FS32" s="338">
        <v>18038</v>
      </c>
      <c r="FT32" s="338">
        <v>18053</v>
      </c>
      <c r="FU32" s="338">
        <v>18108</v>
      </c>
      <c r="FV32" s="338">
        <v>18158</v>
      </c>
      <c r="FW32" s="338">
        <v>18185</v>
      </c>
      <c r="FX32" s="338">
        <v>18150</v>
      </c>
      <c r="FY32" s="338">
        <v>18203</v>
      </c>
      <c r="FZ32" s="338">
        <v>18141</v>
      </c>
      <c r="GA32" s="338">
        <v>18250</v>
      </c>
      <c r="GB32" s="338">
        <v>18332</v>
      </c>
      <c r="GC32" s="338">
        <v>18363</v>
      </c>
      <c r="GD32" s="338">
        <v>18291</v>
      </c>
      <c r="GE32" s="338">
        <v>18249</v>
      </c>
      <c r="GF32" s="341">
        <v>18281</v>
      </c>
      <c r="GG32" s="342">
        <v>18189</v>
      </c>
      <c r="GH32" s="342">
        <v>18235</v>
      </c>
      <c r="GI32" s="342">
        <v>18148</v>
      </c>
      <c r="GJ32" s="342">
        <v>18172</v>
      </c>
      <c r="GK32" s="342">
        <v>18144</v>
      </c>
      <c r="GL32" s="342">
        <v>18169</v>
      </c>
      <c r="GM32" s="342">
        <v>18191</v>
      </c>
      <c r="GN32" s="342">
        <v>18324</v>
      </c>
      <c r="GO32" s="338">
        <v>18311</v>
      </c>
      <c r="GP32" s="338">
        <v>18242</v>
      </c>
      <c r="GQ32" s="254">
        <v>-82</v>
      </c>
      <c r="GR32" s="255">
        <v>99.552499454267632</v>
      </c>
      <c r="GS32" s="254">
        <v>51</v>
      </c>
      <c r="GT32" s="255">
        <v>100.2803584189984</v>
      </c>
    </row>
    <row r="33" spans="1:202" ht="15" outlineLevel="2">
      <c r="A33" s="336">
        <v>40</v>
      </c>
      <c r="B33" s="337" t="s">
        <v>319</v>
      </c>
      <c r="C33" s="304" t="s">
        <v>367</v>
      </c>
      <c r="D33" s="338">
        <v>11095</v>
      </c>
      <c r="E33" s="338">
        <v>11096</v>
      </c>
      <c r="F33" s="338">
        <v>11061</v>
      </c>
      <c r="G33" s="338">
        <v>10886</v>
      </c>
      <c r="H33" s="338">
        <v>10831</v>
      </c>
      <c r="I33" s="338">
        <v>10986</v>
      </c>
      <c r="J33" s="338">
        <v>10955</v>
      </c>
      <c r="K33" s="338">
        <v>10940</v>
      </c>
      <c r="L33" s="338">
        <v>10942</v>
      </c>
      <c r="M33" s="338">
        <v>11192</v>
      </c>
      <c r="N33" s="338">
        <v>11207</v>
      </c>
      <c r="O33" s="338">
        <v>11704</v>
      </c>
      <c r="P33" s="339">
        <v>11732</v>
      </c>
      <c r="Q33" s="339">
        <v>11709</v>
      </c>
      <c r="R33" s="340">
        <v>11943</v>
      </c>
      <c r="S33" s="339">
        <v>12008</v>
      </c>
      <c r="T33" s="339">
        <v>12010</v>
      </c>
      <c r="U33" s="339">
        <v>12128</v>
      </c>
      <c r="V33" s="339">
        <v>12262</v>
      </c>
      <c r="W33" s="339">
        <v>12309</v>
      </c>
      <c r="X33" s="339">
        <v>12325</v>
      </c>
      <c r="Y33" s="339">
        <v>12369</v>
      </c>
      <c r="Z33" s="339">
        <v>12348</v>
      </c>
      <c r="AA33" s="339">
        <v>12358</v>
      </c>
      <c r="AB33" s="338">
        <v>12439</v>
      </c>
      <c r="AC33" s="338">
        <v>12556</v>
      </c>
      <c r="AD33" s="338">
        <v>12654</v>
      </c>
      <c r="AE33" s="338">
        <v>12739</v>
      </c>
      <c r="AF33" s="338">
        <v>12749</v>
      </c>
      <c r="AG33" s="338">
        <v>12778</v>
      </c>
      <c r="AH33" s="338">
        <v>12874</v>
      </c>
      <c r="AI33" s="338">
        <v>12928</v>
      </c>
      <c r="AJ33" s="338">
        <v>13080</v>
      </c>
      <c r="AK33" s="338">
        <v>13129</v>
      </c>
      <c r="AL33" s="338">
        <v>13115</v>
      </c>
      <c r="AM33" s="338">
        <v>13198</v>
      </c>
      <c r="AN33" s="339">
        <v>13256</v>
      </c>
      <c r="AO33" s="339">
        <v>13281</v>
      </c>
      <c r="AP33" s="339">
        <v>13326</v>
      </c>
      <c r="AQ33" s="339">
        <v>13353</v>
      </c>
      <c r="AR33" s="339">
        <v>13435</v>
      </c>
      <c r="AS33" s="339">
        <v>13481</v>
      </c>
      <c r="AT33" s="339">
        <v>13466</v>
      </c>
      <c r="AU33" s="339">
        <v>13526</v>
      </c>
      <c r="AV33" s="339">
        <v>13570</v>
      </c>
      <c r="AW33" s="339">
        <v>13655</v>
      </c>
      <c r="AX33" s="339">
        <v>13696</v>
      </c>
      <c r="AY33" s="339">
        <v>13764</v>
      </c>
      <c r="AZ33" s="338">
        <v>13757</v>
      </c>
      <c r="BA33" s="338">
        <v>13762</v>
      </c>
      <c r="BB33" s="338">
        <v>13831</v>
      </c>
      <c r="BC33" s="338">
        <v>13836</v>
      </c>
      <c r="BD33" s="338">
        <v>13808</v>
      </c>
      <c r="BE33" s="338">
        <v>13894</v>
      </c>
      <c r="BF33" s="338">
        <v>13902</v>
      </c>
      <c r="BG33" s="338">
        <v>13914</v>
      </c>
      <c r="BH33" s="338">
        <v>13870</v>
      </c>
      <c r="BI33" s="338">
        <v>13791</v>
      </c>
      <c r="BJ33" s="338">
        <v>13872</v>
      </c>
      <c r="BK33" s="338">
        <v>14009</v>
      </c>
      <c r="BL33" s="339">
        <v>14045</v>
      </c>
      <c r="BM33" s="339">
        <v>14125</v>
      </c>
      <c r="BN33" s="339">
        <v>14147</v>
      </c>
      <c r="BO33" s="339">
        <v>14157</v>
      </c>
      <c r="BP33" s="339">
        <v>14196</v>
      </c>
      <c r="BQ33" s="339">
        <v>14159</v>
      </c>
      <c r="BR33" s="339">
        <v>14127</v>
      </c>
      <c r="BS33" s="339">
        <v>13884</v>
      </c>
      <c r="BT33" s="339">
        <v>14119</v>
      </c>
      <c r="BU33" s="339">
        <v>14092</v>
      </c>
      <c r="BV33" s="339">
        <v>14118</v>
      </c>
      <c r="BW33" s="339">
        <v>14132</v>
      </c>
      <c r="BX33" s="338">
        <v>14164</v>
      </c>
      <c r="BY33" s="338">
        <v>14025</v>
      </c>
      <c r="BZ33" s="338">
        <v>14010</v>
      </c>
      <c r="CA33" s="338">
        <v>13962</v>
      </c>
      <c r="CB33" s="338">
        <v>13963</v>
      </c>
      <c r="CC33" s="338">
        <v>13710</v>
      </c>
      <c r="CD33" s="338">
        <v>13716</v>
      </c>
      <c r="CE33" s="338">
        <v>13722</v>
      </c>
      <c r="CF33" s="338">
        <v>13639</v>
      </c>
      <c r="CG33" s="338">
        <v>13621</v>
      </c>
      <c r="CH33" s="338">
        <v>13596</v>
      </c>
      <c r="CI33" s="338">
        <v>13524</v>
      </c>
      <c r="CJ33" s="339">
        <v>13488</v>
      </c>
      <c r="CK33" s="339">
        <v>13513</v>
      </c>
      <c r="CL33" s="339">
        <v>13494</v>
      </c>
      <c r="CM33" s="339">
        <v>13539</v>
      </c>
      <c r="CN33" s="339">
        <v>13541</v>
      </c>
      <c r="CO33" s="339">
        <v>13540</v>
      </c>
      <c r="CP33" s="339">
        <v>13579</v>
      </c>
      <c r="CQ33" s="339">
        <v>13639</v>
      </c>
      <c r="CR33" s="339">
        <v>13691</v>
      </c>
      <c r="CS33" s="339">
        <v>13759</v>
      </c>
      <c r="CT33" s="339">
        <v>13876</v>
      </c>
      <c r="CU33" s="339">
        <v>13926</v>
      </c>
      <c r="CV33" s="338">
        <v>13953</v>
      </c>
      <c r="CW33" s="338">
        <v>13967</v>
      </c>
      <c r="CX33" s="338">
        <v>13906</v>
      </c>
      <c r="CY33" s="338">
        <v>13937</v>
      </c>
      <c r="CZ33" s="338">
        <v>13928</v>
      </c>
      <c r="DA33" s="338">
        <v>13913</v>
      </c>
      <c r="DB33" s="338">
        <v>13934</v>
      </c>
      <c r="DC33" s="338">
        <v>13968</v>
      </c>
      <c r="DD33" s="338">
        <v>13955</v>
      </c>
      <c r="DE33" s="338">
        <v>13913</v>
      </c>
      <c r="DF33" s="338">
        <v>13936</v>
      </c>
      <c r="DG33" s="338">
        <v>13923</v>
      </c>
      <c r="DH33" s="339">
        <v>13962</v>
      </c>
      <c r="DI33" s="339">
        <v>14024</v>
      </c>
      <c r="DJ33" s="339">
        <v>14047</v>
      </c>
      <c r="DK33" s="339">
        <v>14018</v>
      </c>
      <c r="DL33" s="339">
        <v>13825</v>
      </c>
      <c r="DM33" s="339">
        <v>13855</v>
      </c>
      <c r="DN33" s="339">
        <v>13792</v>
      </c>
      <c r="DO33" s="339">
        <v>13850</v>
      </c>
      <c r="DP33" s="339">
        <v>14089</v>
      </c>
      <c r="DQ33" s="339">
        <v>14101</v>
      </c>
      <c r="DR33" s="339">
        <v>14100</v>
      </c>
      <c r="DS33" s="339">
        <v>14124</v>
      </c>
      <c r="DT33" s="338">
        <v>14058</v>
      </c>
      <c r="DU33" s="338">
        <v>14204</v>
      </c>
      <c r="DV33" s="338">
        <v>14244</v>
      </c>
      <c r="DW33" s="338">
        <v>14257</v>
      </c>
      <c r="DX33" s="338">
        <v>14374</v>
      </c>
      <c r="DY33" s="338">
        <v>14373</v>
      </c>
      <c r="DZ33" s="338">
        <v>14368</v>
      </c>
      <c r="EA33" s="338">
        <v>14285</v>
      </c>
      <c r="EB33" s="338">
        <v>14274</v>
      </c>
      <c r="EC33" s="338">
        <v>14292</v>
      </c>
      <c r="ED33" s="338">
        <v>14327</v>
      </c>
      <c r="EE33" s="338">
        <v>14343</v>
      </c>
      <c r="EF33" s="339">
        <v>14387</v>
      </c>
      <c r="EG33" s="339">
        <v>14493</v>
      </c>
      <c r="EH33" s="339">
        <v>14525</v>
      </c>
      <c r="EI33" s="339">
        <v>14555</v>
      </c>
      <c r="EJ33" s="339">
        <v>14484</v>
      </c>
      <c r="EK33" s="339">
        <v>14535</v>
      </c>
      <c r="EL33" s="339">
        <v>14536</v>
      </c>
      <c r="EM33" s="339">
        <v>14577</v>
      </c>
      <c r="EN33" s="339">
        <v>14743</v>
      </c>
      <c r="EO33" s="339">
        <v>14755</v>
      </c>
      <c r="EP33" s="339">
        <v>14769</v>
      </c>
      <c r="EQ33" s="339">
        <v>14769</v>
      </c>
      <c r="ER33" s="338">
        <v>14840</v>
      </c>
      <c r="ES33" s="338">
        <v>14904</v>
      </c>
      <c r="ET33" s="338">
        <v>14823</v>
      </c>
      <c r="EU33" s="338">
        <v>14776</v>
      </c>
      <c r="EV33" s="338">
        <v>14853</v>
      </c>
      <c r="EW33" s="338">
        <v>14877</v>
      </c>
      <c r="EX33" s="338">
        <v>14995</v>
      </c>
      <c r="EY33" s="338">
        <v>15067</v>
      </c>
      <c r="EZ33" s="338">
        <v>15009</v>
      </c>
      <c r="FA33" s="338">
        <v>15047</v>
      </c>
      <c r="FB33" s="338">
        <v>15092</v>
      </c>
      <c r="FC33" s="338">
        <v>15128</v>
      </c>
      <c r="FD33" s="339">
        <v>15203</v>
      </c>
      <c r="FE33" s="339">
        <v>15285</v>
      </c>
      <c r="FF33" s="339">
        <v>15232</v>
      </c>
      <c r="FG33" s="339">
        <v>15242</v>
      </c>
      <c r="FH33" s="339">
        <v>15240</v>
      </c>
      <c r="FI33" s="339">
        <v>15175</v>
      </c>
      <c r="FJ33" s="339">
        <v>15189</v>
      </c>
      <c r="FK33" s="339">
        <v>15177</v>
      </c>
      <c r="FL33" s="339">
        <v>15141</v>
      </c>
      <c r="FM33" s="339">
        <v>15177</v>
      </c>
      <c r="FN33" s="339">
        <v>15169</v>
      </c>
      <c r="FO33" s="339">
        <v>15180</v>
      </c>
      <c r="FP33" s="338">
        <v>15261</v>
      </c>
      <c r="FQ33" s="338">
        <v>15355</v>
      </c>
      <c r="FR33" s="338">
        <v>15378</v>
      </c>
      <c r="FS33" s="338">
        <v>15232</v>
      </c>
      <c r="FT33" s="338">
        <v>15216</v>
      </c>
      <c r="FU33" s="338">
        <v>15177</v>
      </c>
      <c r="FV33" s="338">
        <v>15199</v>
      </c>
      <c r="FW33" s="338">
        <v>15223</v>
      </c>
      <c r="FX33" s="338">
        <v>15218</v>
      </c>
      <c r="FY33" s="338">
        <v>15289</v>
      </c>
      <c r="FZ33" s="338">
        <v>15269</v>
      </c>
      <c r="GA33" s="338">
        <v>15320</v>
      </c>
      <c r="GB33" s="338">
        <v>15429</v>
      </c>
      <c r="GC33" s="338">
        <v>15609</v>
      </c>
      <c r="GD33" s="338">
        <v>15550</v>
      </c>
      <c r="GE33" s="338">
        <v>15538</v>
      </c>
      <c r="GF33" s="341">
        <v>15573</v>
      </c>
      <c r="GG33" s="342">
        <v>15524</v>
      </c>
      <c r="GH33" s="342">
        <v>15476</v>
      </c>
      <c r="GI33" s="342">
        <v>15455</v>
      </c>
      <c r="GJ33" s="342">
        <v>15399</v>
      </c>
      <c r="GK33" s="342">
        <v>15445</v>
      </c>
      <c r="GL33" s="342">
        <v>15486</v>
      </c>
      <c r="GM33" s="342">
        <v>15488</v>
      </c>
      <c r="GN33" s="342">
        <v>15628</v>
      </c>
      <c r="GO33" s="338">
        <v>15565</v>
      </c>
      <c r="GP33" s="338">
        <v>15494</v>
      </c>
      <c r="GQ33" s="254">
        <v>-134</v>
      </c>
      <c r="GR33" s="255">
        <v>99.142564627591497</v>
      </c>
      <c r="GS33" s="254">
        <v>6</v>
      </c>
      <c r="GT33" s="255">
        <v>100.03873966942149</v>
      </c>
    </row>
    <row r="34" spans="1:202" ht="15" outlineLevel="2">
      <c r="A34" s="336">
        <v>190</v>
      </c>
      <c r="B34" s="337" t="s">
        <v>319</v>
      </c>
      <c r="C34" s="304" t="s">
        <v>368</v>
      </c>
      <c r="D34" s="338">
        <v>5415</v>
      </c>
      <c r="E34" s="338">
        <v>5442</v>
      </c>
      <c r="F34" s="338">
        <v>5390</v>
      </c>
      <c r="G34" s="338">
        <v>5353</v>
      </c>
      <c r="H34" s="338">
        <v>5322</v>
      </c>
      <c r="I34" s="338">
        <v>5301</v>
      </c>
      <c r="J34" s="338">
        <v>5217</v>
      </c>
      <c r="K34" s="338">
        <v>5284</v>
      </c>
      <c r="L34" s="338">
        <v>5645</v>
      </c>
      <c r="M34" s="338">
        <v>5663</v>
      </c>
      <c r="N34" s="338">
        <v>5694</v>
      </c>
      <c r="O34" s="338">
        <v>5871</v>
      </c>
      <c r="P34" s="339">
        <v>5946</v>
      </c>
      <c r="Q34" s="339">
        <v>5985</v>
      </c>
      <c r="R34" s="340">
        <v>6105</v>
      </c>
      <c r="S34" s="339">
        <v>6463</v>
      </c>
      <c r="T34" s="339">
        <v>6541</v>
      </c>
      <c r="U34" s="339">
        <v>6541</v>
      </c>
      <c r="V34" s="339">
        <v>6536</v>
      </c>
      <c r="W34" s="339">
        <v>6553</v>
      </c>
      <c r="X34" s="339">
        <v>6533</v>
      </c>
      <c r="Y34" s="339">
        <v>6630</v>
      </c>
      <c r="Z34" s="339">
        <v>6659</v>
      </c>
      <c r="AA34" s="339">
        <v>6554</v>
      </c>
      <c r="AB34" s="338">
        <v>6541</v>
      </c>
      <c r="AC34" s="338">
        <v>6618</v>
      </c>
      <c r="AD34" s="338">
        <v>6655</v>
      </c>
      <c r="AE34" s="338">
        <v>6654</v>
      </c>
      <c r="AF34" s="338">
        <v>6615</v>
      </c>
      <c r="AG34" s="338">
        <v>6526</v>
      </c>
      <c r="AH34" s="338">
        <v>6481</v>
      </c>
      <c r="AI34" s="338">
        <v>6511</v>
      </c>
      <c r="AJ34" s="338">
        <v>6520</v>
      </c>
      <c r="AK34" s="338">
        <v>6597</v>
      </c>
      <c r="AL34" s="338">
        <v>6582</v>
      </c>
      <c r="AM34" s="338">
        <v>6650</v>
      </c>
      <c r="AN34" s="339">
        <v>6627</v>
      </c>
      <c r="AO34" s="339">
        <v>6620</v>
      </c>
      <c r="AP34" s="339">
        <v>6615</v>
      </c>
      <c r="AQ34" s="339">
        <v>6596</v>
      </c>
      <c r="AR34" s="339">
        <v>6780</v>
      </c>
      <c r="AS34" s="339">
        <v>6766</v>
      </c>
      <c r="AT34" s="339">
        <v>6804</v>
      </c>
      <c r="AU34" s="339">
        <v>6834</v>
      </c>
      <c r="AV34" s="339">
        <v>6782</v>
      </c>
      <c r="AW34" s="339">
        <v>6798</v>
      </c>
      <c r="AX34" s="339">
        <v>6790</v>
      </c>
      <c r="AY34" s="339">
        <v>6788</v>
      </c>
      <c r="AZ34" s="338">
        <v>6828</v>
      </c>
      <c r="BA34" s="338">
        <v>6988</v>
      </c>
      <c r="BB34" s="338">
        <v>6959</v>
      </c>
      <c r="BC34" s="338">
        <v>6987</v>
      </c>
      <c r="BD34" s="338">
        <v>7016</v>
      </c>
      <c r="BE34" s="338">
        <v>6951</v>
      </c>
      <c r="BF34" s="338">
        <v>6891</v>
      </c>
      <c r="BG34" s="338">
        <v>6792</v>
      </c>
      <c r="BH34" s="338">
        <v>6867</v>
      </c>
      <c r="BI34" s="338">
        <v>6792</v>
      </c>
      <c r="BJ34" s="338">
        <v>6831</v>
      </c>
      <c r="BK34" s="338">
        <v>6876</v>
      </c>
      <c r="BL34" s="339">
        <v>6886</v>
      </c>
      <c r="BM34" s="339">
        <v>6944</v>
      </c>
      <c r="BN34" s="339">
        <v>6991</v>
      </c>
      <c r="BO34" s="339">
        <v>7039</v>
      </c>
      <c r="BP34" s="339">
        <v>7053</v>
      </c>
      <c r="BQ34" s="339">
        <v>7041</v>
      </c>
      <c r="BR34" s="339">
        <v>6846</v>
      </c>
      <c r="BS34" s="339">
        <v>6760</v>
      </c>
      <c r="BT34" s="339">
        <v>6742</v>
      </c>
      <c r="BU34" s="339">
        <v>6781</v>
      </c>
      <c r="BV34" s="339">
        <v>6813</v>
      </c>
      <c r="BW34" s="339">
        <v>6785</v>
      </c>
      <c r="BX34" s="338">
        <v>6823</v>
      </c>
      <c r="BY34" s="338">
        <v>6790</v>
      </c>
      <c r="BZ34" s="338">
        <v>6797</v>
      </c>
      <c r="CA34" s="338">
        <v>6702</v>
      </c>
      <c r="CB34" s="338">
        <v>6650</v>
      </c>
      <c r="CC34" s="338">
        <v>6597</v>
      </c>
      <c r="CD34" s="338">
        <v>6582</v>
      </c>
      <c r="CE34" s="338">
        <v>6591</v>
      </c>
      <c r="CF34" s="338">
        <v>6549</v>
      </c>
      <c r="CG34" s="338">
        <v>6557</v>
      </c>
      <c r="CH34" s="338">
        <v>6540</v>
      </c>
      <c r="CI34" s="338">
        <v>6506</v>
      </c>
      <c r="CJ34" s="339">
        <v>6471</v>
      </c>
      <c r="CK34" s="339">
        <v>6494</v>
      </c>
      <c r="CL34" s="339">
        <v>6486</v>
      </c>
      <c r="CM34" s="339">
        <v>6490</v>
      </c>
      <c r="CN34" s="339">
        <v>6519</v>
      </c>
      <c r="CO34" s="339">
        <v>6596</v>
      </c>
      <c r="CP34" s="339">
        <v>6664</v>
      </c>
      <c r="CQ34" s="339">
        <v>6680</v>
      </c>
      <c r="CR34" s="339">
        <v>6671</v>
      </c>
      <c r="CS34" s="339">
        <v>6658</v>
      </c>
      <c r="CT34" s="339">
        <v>6734</v>
      </c>
      <c r="CU34" s="339">
        <v>6744</v>
      </c>
      <c r="CV34" s="338">
        <v>6686</v>
      </c>
      <c r="CW34" s="338">
        <v>6609</v>
      </c>
      <c r="CX34" s="338">
        <v>6556</v>
      </c>
      <c r="CY34" s="338">
        <v>6573</v>
      </c>
      <c r="CZ34" s="338">
        <v>6578</v>
      </c>
      <c r="DA34" s="338">
        <v>6469</v>
      </c>
      <c r="DB34" s="338">
        <v>6475</v>
      </c>
      <c r="DC34" s="338">
        <v>6434</v>
      </c>
      <c r="DD34" s="338">
        <v>6439</v>
      </c>
      <c r="DE34" s="338">
        <v>6465</v>
      </c>
      <c r="DF34" s="338">
        <v>6448</v>
      </c>
      <c r="DG34" s="338">
        <v>6446</v>
      </c>
      <c r="DH34" s="339">
        <v>6435</v>
      </c>
      <c r="DI34" s="339">
        <v>6361</v>
      </c>
      <c r="DJ34" s="339">
        <v>6337</v>
      </c>
      <c r="DK34" s="339">
        <v>6369</v>
      </c>
      <c r="DL34" s="339">
        <v>6328</v>
      </c>
      <c r="DM34" s="339">
        <v>6293</v>
      </c>
      <c r="DN34" s="339">
        <v>6215</v>
      </c>
      <c r="DO34" s="339">
        <v>6190</v>
      </c>
      <c r="DP34" s="339">
        <v>6154</v>
      </c>
      <c r="DQ34" s="339">
        <v>6103</v>
      </c>
      <c r="DR34" s="339">
        <v>6063</v>
      </c>
      <c r="DS34" s="339">
        <v>6150</v>
      </c>
      <c r="DT34" s="338">
        <v>6197</v>
      </c>
      <c r="DU34" s="338">
        <v>6294</v>
      </c>
      <c r="DV34" s="338">
        <v>6288</v>
      </c>
      <c r="DW34" s="338">
        <v>6282</v>
      </c>
      <c r="DX34" s="338">
        <v>6367</v>
      </c>
      <c r="DY34" s="338">
        <v>6405</v>
      </c>
      <c r="DZ34" s="338">
        <v>6425</v>
      </c>
      <c r="EA34" s="338">
        <v>6320</v>
      </c>
      <c r="EB34" s="338">
        <v>6323</v>
      </c>
      <c r="EC34" s="338">
        <v>6308</v>
      </c>
      <c r="ED34" s="338">
        <v>6249</v>
      </c>
      <c r="EE34" s="338">
        <v>6229</v>
      </c>
      <c r="EF34" s="339">
        <v>6271</v>
      </c>
      <c r="EG34" s="339">
        <v>6287</v>
      </c>
      <c r="EH34" s="339">
        <v>6241</v>
      </c>
      <c r="EI34" s="339">
        <v>6247</v>
      </c>
      <c r="EJ34" s="339">
        <v>6271</v>
      </c>
      <c r="EK34" s="339">
        <v>6282</v>
      </c>
      <c r="EL34" s="339">
        <v>6333</v>
      </c>
      <c r="EM34" s="339">
        <v>6346</v>
      </c>
      <c r="EN34" s="339">
        <v>6379</v>
      </c>
      <c r="EO34" s="339">
        <v>6395</v>
      </c>
      <c r="EP34" s="339">
        <v>6409</v>
      </c>
      <c r="EQ34" s="339">
        <v>6385</v>
      </c>
      <c r="ER34" s="338">
        <v>6415</v>
      </c>
      <c r="ES34" s="338">
        <v>6424</v>
      </c>
      <c r="ET34" s="338">
        <v>6400</v>
      </c>
      <c r="EU34" s="338">
        <v>6427</v>
      </c>
      <c r="EV34" s="338">
        <v>6454</v>
      </c>
      <c r="EW34" s="338">
        <v>6465</v>
      </c>
      <c r="EX34" s="338">
        <v>6671</v>
      </c>
      <c r="EY34" s="338">
        <v>6662</v>
      </c>
      <c r="EZ34" s="338">
        <v>6674</v>
      </c>
      <c r="FA34" s="338">
        <v>6694</v>
      </c>
      <c r="FB34" s="338">
        <v>6676</v>
      </c>
      <c r="FC34" s="338">
        <v>6710</v>
      </c>
      <c r="FD34" s="339">
        <v>6756</v>
      </c>
      <c r="FE34" s="339">
        <v>6720</v>
      </c>
      <c r="FF34" s="339">
        <v>6694</v>
      </c>
      <c r="FG34" s="339">
        <v>6701</v>
      </c>
      <c r="FH34" s="339">
        <v>6697</v>
      </c>
      <c r="FI34" s="339">
        <v>6660</v>
      </c>
      <c r="FJ34" s="339">
        <v>6698</v>
      </c>
      <c r="FK34" s="339">
        <v>6685</v>
      </c>
      <c r="FL34" s="339">
        <v>6700</v>
      </c>
      <c r="FM34" s="339">
        <v>6713</v>
      </c>
      <c r="FN34" s="339">
        <v>6706</v>
      </c>
      <c r="FO34" s="339">
        <v>6700</v>
      </c>
      <c r="FP34" s="338">
        <v>6747</v>
      </c>
      <c r="FQ34" s="338">
        <v>6762</v>
      </c>
      <c r="FR34" s="338">
        <v>6733</v>
      </c>
      <c r="FS34" s="338">
        <v>6697</v>
      </c>
      <c r="FT34" s="338">
        <v>6702</v>
      </c>
      <c r="FU34" s="338">
        <v>6714</v>
      </c>
      <c r="FV34" s="338">
        <v>6701</v>
      </c>
      <c r="FW34" s="338">
        <v>6723</v>
      </c>
      <c r="FX34" s="338">
        <v>6724</v>
      </c>
      <c r="FY34" s="338">
        <v>6715</v>
      </c>
      <c r="FZ34" s="338">
        <v>6704</v>
      </c>
      <c r="GA34" s="338">
        <v>6687</v>
      </c>
      <c r="GB34" s="338">
        <v>6775</v>
      </c>
      <c r="GC34" s="338">
        <v>6701</v>
      </c>
      <c r="GD34" s="338">
        <v>6652</v>
      </c>
      <c r="GE34" s="338">
        <v>6629</v>
      </c>
      <c r="GF34" s="341">
        <v>6632</v>
      </c>
      <c r="GG34" s="342">
        <v>6422</v>
      </c>
      <c r="GH34" s="342">
        <v>6467</v>
      </c>
      <c r="GI34" s="342">
        <v>6407</v>
      </c>
      <c r="GJ34" s="342">
        <v>6446</v>
      </c>
      <c r="GK34" s="342">
        <v>6460</v>
      </c>
      <c r="GL34" s="342">
        <v>6455</v>
      </c>
      <c r="GM34" s="342">
        <v>6437</v>
      </c>
      <c r="GN34" s="342">
        <v>6469</v>
      </c>
      <c r="GO34" s="338">
        <v>6482</v>
      </c>
      <c r="GP34" s="338">
        <v>6460</v>
      </c>
      <c r="GQ34" s="254">
        <v>-9</v>
      </c>
      <c r="GR34" s="255">
        <v>99.860874942031231</v>
      </c>
      <c r="GS34" s="254">
        <v>23</v>
      </c>
      <c r="GT34" s="255">
        <v>100.35730930557713</v>
      </c>
    </row>
    <row r="35" spans="1:202" ht="15" outlineLevel="2">
      <c r="A35" s="336">
        <v>604</v>
      </c>
      <c r="B35" s="337" t="s">
        <v>319</v>
      </c>
      <c r="C35" s="304" t="s">
        <v>369</v>
      </c>
      <c r="D35" s="338">
        <v>15461</v>
      </c>
      <c r="E35" s="338">
        <v>15631</v>
      </c>
      <c r="F35" s="338">
        <v>15686</v>
      </c>
      <c r="G35" s="338">
        <v>15151</v>
      </c>
      <c r="H35" s="338">
        <v>15214</v>
      </c>
      <c r="I35" s="338">
        <v>15294</v>
      </c>
      <c r="J35" s="338">
        <v>15165</v>
      </c>
      <c r="K35" s="338">
        <v>15236</v>
      </c>
      <c r="L35" s="338">
        <v>15144</v>
      </c>
      <c r="M35" s="338">
        <v>15263</v>
      </c>
      <c r="N35" s="338">
        <v>15266</v>
      </c>
      <c r="O35" s="338">
        <v>15504</v>
      </c>
      <c r="P35" s="339">
        <v>15665</v>
      </c>
      <c r="Q35" s="339">
        <v>15569</v>
      </c>
      <c r="R35" s="340">
        <v>15701</v>
      </c>
      <c r="S35" s="339">
        <v>15866</v>
      </c>
      <c r="T35" s="339">
        <v>15730</v>
      </c>
      <c r="U35" s="339">
        <v>15747</v>
      </c>
      <c r="V35" s="339">
        <v>15782</v>
      </c>
      <c r="W35" s="339">
        <v>15719</v>
      </c>
      <c r="X35" s="339">
        <v>15702</v>
      </c>
      <c r="Y35" s="339">
        <v>15977</v>
      </c>
      <c r="Z35" s="339">
        <v>16126</v>
      </c>
      <c r="AA35" s="339">
        <v>16088</v>
      </c>
      <c r="AB35" s="338">
        <v>16146</v>
      </c>
      <c r="AC35" s="338">
        <v>16350</v>
      </c>
      <c r="AD35" s="338">
        <v>16427</v>
      </c>
      <c r="AE35" s="338">
        <v>16393</v>
      </c>
      <c r="AF35" s="338">
        <v>16367</v>
      </c>
      <c r="AG35" s="338">
        <v>16157</v>
      </c>
      <c r="AH35" s="338">
        <v>16139</v>
      </c>
      <c r="AI35" s="338">
        <v>16302</v>
      </c>
      <c r="AJ35" s="338">
        <v>16544</v>
      </c>
      <c r="AK35" s="338">
        <v>16817</v>
      </c>
      <c r="AL35" s="338">
        <v>16713</v>
      </c>
      <c r="AM35" s="338">
        <v>16848</v>
      </c>
      <c r="AN35" s="339">
        <v>16893</v>
      </c>
      <c r="AO35" s="339">
        <v>16913</v>
      </c>
      <c r="AP35" s="339">
        <v>17089</v>
      </c>
      <c r="AQ35" s="339">
        <v>17131</v>
      </c>
      <c r="AR35" s="339">
        <v>17198</v>
      </c>
      <c r="AS35" s="339">
        <v>17389</v>
      </c>
      <c r="AT35" s="339">
        <v>17332</v>
      </c>
      <c r="AU35" s="339">
        <v>17398</v>
      </c>
      <c r="AV35" s="339">
        <v>17324</v>
      </c>
      <c r="AW35" s="339">
        <v>17345</v>
      </c>
      <c r="AX35" s="339">
        <v>17313</v>
      </c>
      <c r="AY35" s="339">
        <v>17376</v>
      </c>
      <c r="AZ35" s="338">
        <v>17363</v>
      </c>
      <c r="BA35" s="338">
        <v>17678</v>
      </c>
      <c r="BB35" s="338">
        <v>18030</v>
      </c>
      <c r="BC35" s="338">
        <v>18042</v>
      </c>
      <c r="BD35" s="338">
        <v>18027</v>
      </c>
      <c r="BE35" s="338">
        <v>18096</v>
      </c>
      <c r="BF35" s="338">
        <v>18094</v>
      </c>
      <c r="BG35" s="338">
        <v>17933</v>
      </c>
      <c r="BH35" s="338">
        <v>17877</v>
      </c>
      <c r="BI35" s="338">
        <v>17697</v>
      </c>
      <c r="BJ35" s="338">
        <v>17938</v>
      </c>
      <c r="BK35" s="338">
        <v>18080</v>
      </c>
      <c r="BL35" s="339">
        <v>18135</v>
      </c>
      <c r="BM35" s="339">
        <v>18284</v>
      </c>
      <c r="BN35" s="339">
        <v>18312</v>
      </c>
      <c r="BO35" s="339">
        <v>18360</v>
      </c>
      <c r="BP35" s="339">
        <v>18389</v>
      </c>
      <c r="BQ35" s="339">
        <v>18399</v>
      </c>
      <c r="BR35" s="339">
        <v>18323</v>
      </c>
      <c r="BS35" s="339">
        <v>18070</v>
      </c>
      <c r="BT35" s="339">
        <v>18223</v>
      </c>
      <c r="BU35" s="339">
        <v>18300</v>
      </c>
      <c r="BV35" s="339">
        <v>18391</v>
      </c>
      <c r="BW35" s="339">
        <v>18336</v>
      </c>
      <c r="BX35" s="338">
        <v>18372</v>
      </c>
      <c r="BY35" s="338">
        <v>18362</v>
      </c>
      <c r="BZ35" s="338">
        <v>18290</v>
      </c>
      <c r="CA35" s="338">
        <v>18185</v>
      </c>
      <c r="CB35" s="338">
        <v>18175</v>
      </c>
      <c r="CC35" s="338">
        <v>17752</v>
      </c>
      <c r="CD35" s="338">
        <v>17828</v>
      </c>
      <c r="CE35" s="338">
        <v>17865</v>
      </c>
      <c r="CF35" s="338">
        <v>17736</v>
      </c>
      <c r="CG35" s="338">
        <v>17696</v>
      </c>
      <c r="CH35" s="338">
        <v>17660</v>
      </c>
      <c r="CI35" s="338">
        <v>17542</v>
      </c>
      <c r="CJ35" s="339">
        <v>17405</v>
      </c>
      <c r="CK35" s="339">
        <v>17543</v>
      </c>
      <c r="CL35" s="339">
        <v>17543</v>
      </c>
      <c r="CM35" s="339">
        <v>17525</v>
      </c>
      <c r="CN35" s="339">
        <v>17606</v>
      </c>
      <c r="CO35" s="339">
        <v>17698</v>
      </c>
      <c r="CP35" s="339">
        <v>17828</v>
      </c>
      <c r="CQ35" s="339">
        <v>17774</v>
      </c>
      <c r="CR35" s="339">
        <v>18010</v>
      </c>
      <c r="CS35" s="339">
        <v>18149</v>
      </c>
      <c r="CT35" s="339">
        <v>18268</v>
      </c>
      <c r="CU35" s="339">
        <v>18884</v>
      </c>
      <c r="CV35" s="338">
        <v>18919</v>
      </c>
      <c r="CW35" s="338">
        <v>19085</v>
      </c>
      <c r="CX35" s="338">
        <v>19095</v>
      </c>
      <c r="CY35" s="338">
        <v>19203</v>
      </c>
      <c r="CZ35" s="338">
        <v>19334</v>
      </c>
      <c r="DA35" s="338">
        <v>19409</v>
      </c>
      <c r="DB35" s="338">
        <v>19727</v>
      </c>
      <c r="DC35" s="338">
        <v>19807</v>
      </c>
      <c r="DD35" s="338">
        <v>19934</v>
      </c>
      <c r="DE35" s="338">
        <v>19891</v>
      </c>
      <c r="DF35" s="338">
        <v>19833</v>
      </c>
      <c r="DG35" s="338">
        <v>19731</v>
      </c>
      <c r="DH35" s="339">
        <v>19684</v>
      </c>
      <c r="DI35" s="339">
        <v>19706</v>
      </c>
      <c r="DJ35" s="339">
        <v>19906</v>
      </c>
      <c r="DK35" s="339">
        <v>19804</v>
      </c>
      <c r="DL35" s="339">
        <v>19891</v>
      </c>
      <c r="DM35" s="339">
        <v>19845</v>
      </c>
      <c r="DN35" s="339">
        <v>19778</v>
      </c>
      <c r="DO35" s="339">
        <v>19787</v>
      </c>
      <c r="DP35" s="339">
        <v>19800</v>
      </c>
      <c r="DQ35" s="339">
        <v>19858</v>
      </c>
      <c r="DR35" s="339">
        <v>19836</v>
      </c>
      <c r="DS35" s="339">
        <v>19886</v>
      </c>
      <c r="DT35" s="338">
        <v>19801</v>
      </c>
      <c r="DU35" s="338">
        <v>20165</v>
      </c>
      <c r="DV35" s="338">
        <v>20297</v>
      </c>
      <c r="DW35" s="338">
        <v>20310</v>
      </c>
      <c r="DX35" s="338">
        <v>20603</v>
      </c>
      <c r="DY35" s="338">
        <v>20599</v>
      </c>
      <c r="DZ35" s="338">
        <v>20593</v>
      </c>
      <c r="EA35" s="338">
        <v>20337</v>
      </c>
      <c r="EB35" s="338">
        <v>20303</v>
      </c>
      <c r="EC35" s="338">
        <v>20227</v>
      </c>
      <c r="ED35" s="338">
        <v>20184</v>
      </c>
      <c r="EE35" s="338">
        <v>20185</v>
      </c>
      <c r="EF35" s="339">
        <v>20220</v>
      </c>
      <c r="EG35" s="339">
        <v>20316</v>
      </c>
      <c r="EH35" s="339">
        <v>20375</v>
      </c>
      <c r="EI35" s="339">
        <v>20458</v>
      </c>
      <c r="EJ35" s="339">
        <v>20477</v>
      </c>
      <c r="EK35" s="339">
        <v>20573</v>
      </c>
      <c r="EL35" s="339">
        <v>20696</v>
      </c>
      <c r="EM35" s="339">
        <v>20806</v>
      </c>
      <c r="EN35" s="339">
        <v>21244</v>
      </c>
      <c r="EO35" s="339">
        <v>21312</v>
      </c>
      <c r="EP35" s="339">
        <v>21418</v>
      </c>
      <c r="EQ35" s="339">
        <v>21429</v>
      </c>
      <c r="ER35" s="338">
        <v>21605</v>
      </c>
      <c r="ES35" s="338">
        <v>21674</v>
      </c>
      <c r="ET35" s="338">
        <v>21501</v>
      </c>
      <c r="EU35" s="338">
        <v>21436</v>
      </c>
      <c r="EV35" s="338">
        <v>21583</v>
      </c>
      <c r="EW35" s="338">
        <v>21648</v>
      </c>
      <c r="EX35" s="338">
        <v>22181</v>
      </c>
      <c r="EY35" s="338">
        <v>22211</v>
      </c>
      <c r="EZ35" s="338">
        <v>22179</v>
      </c>
      <c r="FA35" s="338">
        <v>22308</v>
      </c>
      <c r="FB35" s="338">
        <v>22345</v>
      </c>
      <c r="FC35" s="338">
        <v>22457</v>
      </c>
      <c r="FD35" s="339">
        <v>22640</v>
      </c>
      <c r="FE35" s="339">
        <v>22812</v>
      </c>
      <c r="FF35" s="339">
        <v>22693</v>
      </c>
      <c r="FG35" s="339">
        <v>22854</v>
      </c>
      <c r="FH35" s="339">
        <v>22956</v>
      </c>
      <c r="FI35" s="339">
        <v>22967</v>
      </c>
      <c r="FJ35" s="339">
        <v>23003</v>
      </c>
      <c r="FK35" s="339">
        <v>23070</v>
      </c>
      <c r="FL35" s="339">
        <v>23091</v>
      </c>
      <c r="FM35" s="339">
        <v>23089</v>
      </c>
      <c r="FN35" s="339">
        <v>23081</v>
      </c>
      <c r="FO35" s="339">
        <v>23189</v>
      </c>
      <c r="FP35" s="338">
        <v>23276</v>
      </c>
      <c r="FQ35" s="338">
        <v>23412</v>
      </c>
      <c r="FR35" s="338">
        <v>23458</v>
      </c>
      <c r="FS35" s="338">
        <v>23453</v>
      </c>
      <c r="FT35" s="338">
        <v>23565</v>
      </c>
      <c r="FU35" s="338">
        <v>23692</v>
      </c>
      <c r="FV35" s="338">
        <v>23794</v>
      </c>
      <c r="FW35" s="338">
        <v>23836</v>
      </c>
      <c r="FX35" s="338">
        <v>23901</v>
      </c>
      <c r="FY35" s="338">
        <v>24021</v>
      </c>
      <c r="FZ35" s="338">
        <v>24002</v>
      </c>
      <c r="GA35" s="338">
        <v>24087</v>
      </c>
      <c r="GB35" s="338">
        <v>24338</v>
      </c>
      <c r="GC35" s="338">
        <v>24842</v>
      </c>
      <c r="GD35" s="338">
        <v>24709</v>
      </c>
      <c r="GE35" s="338">
        <v>24635</v>
      </c>
      <c r="GF35" s="341">
        <v>24712</v>
      </c>
      <c r="GG35" s="342">
        <v>24142</v>
      </c>
      <c r="GH35" s="342">
        <v>24181</v>
      </c>
      <c r="GI35" s="342">
        <v>24236</v>
      </c>
      <c r="GJ35" s="342">
        <v>24196</v>
      </c>
      <c r="GK35" s="342">
        <v>24187</v>
      </c>
      <c r="GL35" s="342">
        <v>24268</v>
      </c>
      <c r="GM35" s="342">
        <v>24254</v>
      </c>
      <c r="GN35" s="342">
        <v>24727</v>
      </c>
      <c r="GO35" s="338">
        <v>24636</v>
      </c>
      <c r="GP35" s="338">
        <v>24526</v>
      </c>
      <c r="GQ35" s="254">
        <v>-201</v>
      </c>
      <c r="GR35" s="255">
        <v>99.187123387390301</v>
      </c>
      <c r="GS35" s="254">
        <v>272</v>
      </c>
      <c r="GT35" s="255">
        <v>101.12146450070092</v>
      </c>
    </row>
    <row r="36" spans="1:202" ht="15" outlineLevel="2">
      <c r="A36" s="336">
        <v>670</v>
      </c>
      <c r="B36" s="337" t="s">
        <v>319</v>
      </c>
      <c r="C36" s="304" t="s">
        <v>370</v>
      </c>
      <c r="D36" s="338">
        <v>13051</v>
      </c>
      <c r="E36" s="338">
        <v>13083</v>
      </c>
      <c r="F36" s="338">
        <v>13028</v>
      </c>
      <c r="G36" s="338">
        <v>13001</v>
      </c>
      <c r="H36" s="338">
        <v>12978</v>
      </c>
      <c r="I36" s="338">
        <v>13018</v>
      </c>
      <c r="J36" s="338">
        <v>12920</v>
      </c>
      <c r="K36" s="338">
        <v>12996</v>
      </c>
      <c r="L36" s="338">
        <v>12945</v>
      </c>
      <c r="M36" s="338">
        <v>13005</v>
      </c>
      <c r="N36" s="338">
        <v>12947</v>
      </c>
      <c r="O36" s="338">
        <v>13017</v>
      </c>
      <c r="P36" s="339">
        <v>13005</v>
      </c>
      <c r="Q36" s="339">
        <v>13071</v>
      </c>
      <c r="R36" s="340">
        <v>13200</v>
      </c>
      <c r="S36" s="339">
        <v>12524</v>
      </c>
      <c r="T36" s="339">
        <v>13138</v>
      </c>
      <c r="U36" s="339">
        <v>13214</v>
      </c>
      <c r="V36" s="339">
        <v>13324</v>
      </c>
      <c r="W36" s="339">
        <v>13366</v>
      </c>
      <c r="X36" s="339">
        <v>13338</v>
      </c>
      <c r="Y36" s="339">
        <v>13501</v>
      </c>
      <c r="Z36" s="339">
        <v>13535</v>
      </c>
      <c r="AA36" s="339">
        <v>13368</v>
      </c>
      <c r="AB36" s="338">
        <v>13387</v>
      </c>
      <c r="AC36" s="338">
        <v>13552</v>
      </c>
      <c r="AD36" s="338">
        <v>13494</v>
      </c>
      <c r="AE36" s="338">
        <v>13874</v>
      </c>
      <c r="AF36" s="338">
        <v>13783</v>
      </c>
      <c r="AG36" s="338">
        <v>13502</v>
      </c>
      <c r="AH36" s="338">
        <v>13395</v>
      </c>
      <c r="AI36" s="338">
        <v>13454</v>
      </c>
      <c r="AJ36" s="338">
        <v>13472</v>
      </c>
      <c r="AK36" s="338">
        <v>13454</v>
      </c>
      <c r="AL36" s="338">
        <v>13398</v>
      </c>
      <c r="AM36" s="338">
        <v>13423</v>
      </c>
      <c r="AN36" s="339">
        <v>13402</v>
      </c>
      <c r="AO36" s="339">
        <v>13365</v>
      </c>
      <c r="AP36" s="339">
        <v>13343</v>
      </c>
      <c r="AQ36" s="339">
        <v>13358</v>
      </c>
      <c r="AR36" s="339">
        <v>13494</v>
      </c>
      <c r="AS36" s="339">
        <v>13447</v>
      </c>
      <c r="AT36" s="339">
        <v>13441</v>
      </c>
      <c r="AU36" s="339">
        <v>13554</v>
      </c>
      <c r="AV36" s="339">
        <v>13503</v>
      </c>
      <c r="AW36" s="339">
        <v>13541</v>
      </c>
      <c r="AX36" s="339">
        <v>13514</v>
      </c>
      <c r="AY36" s="339">
        <v>13508</v>
      </c>
      <c r="AZ36" s="338">
        <v>13531</v>
      </c>
      <c r="BA36" s="338">
        <v>13641</v>
      </c>
      <c r="BB36" s="338">
        <v>13692</v>
      </c>
      <c r="BC36" s="338">
        <v>13672</v>
      </c>
      <c r="BD36" s="338">
        <v>13670</v>
      </c>
      <c r="BE36" s="338">
        <v>13630</v>
      </c>
      <c r="BF36" s="338">
        <v>13609</v>
      </c>
      <c r="BG36" s="338">
        <v>13524</v>
      </c>
      <c r="BH36" s="338">
        <v>13612</v>
      </c>
      <c r="BI36" s="338">
        <v>13454</v>
      </c>
      <c r="BJ36" s="338">
        <v>13460</v>
      </c>
      <c r="BK36" s="338">
        <v>13567</v>
      </c>
      <c r="BL36" s="339">
        <v>13666</v>
      </c>
      <c r="BM36" s="339">
        <v>13784</v>
      </c>
      <c r="BN36" s="339">
        <v>13804</v>
      </c>
      <c r="BO36" s="339">
        <v>13680</v>
      </c>
      <c r="BP36" s="339">
        <v>13679</v>
      </c>
      <c r="BQ36" s="339">
        <v>13623</v>
      </c>
      <c r="BR36" s="339">
        <v>13331</v>
      </c>
      <c r="BS36" s="339">
        <v>13286</v>
      </c>
      <c r="BT36" s="339">
        <v>13267</v>
      </c>
      <c r="BU36" s="339">
        <v>13284</v>
      </c>
      <c r="BV36" s="339">
        <v>13315</v>
      </c>
      <c r="BW36" s="339">
        <v>13360</v>
      </c>
      <c r="BX36" s="338">
        <v>13487</v>
      </c>
      <c r="BY36" s="338">
        <v>13440</v>
      </c>
      <c r="BZ36" s="338">
        <v>13378</v>
      </c>
      <c r="CA36" s="338">
        <v>13287</v>
      </c>
      <c r="CB36" s="338">
        <v>13201</v>
      </c>
      <c r="CC36" s="338">
        <v>13082</v>
      </c>
      <c r="CD36" s="338">
        <v>13060</v>
      </c>
      <c r="CE36" s="338">
        <v>13100</v>
      </c>
      <c r="CF36" s="338">
        <v>13033</v>
      </c>
      <c r="CG36" s="338">
        <v>12986</v>
      </c>
      <c r="CH36" s="338">
        <v>12939</v>
      </c>
      <c r="CI36" s="338">
        <v>12959</v>
      </c>
      <c r="CJ36" s="339">
        <v>12916</v>
      </c>
      <c r="CK36" s="339">
        <v>12933</v>
      </c>
      <c r="CL36" s="339">
        <v>12911</v>
      </c>
      <c r="CM36" s="339">
        <v>12905</v>
      </c>
      <c r="CN36" s="339">
        <v>12992</v>
      </c>
      <c r="CO36" s="339">
        <v>13114</v>
      </c>
      <c r="CP36" s="339">
        <v>13341</v>
      </c>
      <c r="CQ36" s="339">
        <v>13241</v>
      </c>
      <c r="CR36" s="339">
        <v>13330</v>
      </c>
      <c r="CS36" s="339">
        <v>13424</v>
      </c>
      <c r="CT36" s="339">
        <v>13514</v>
      </c>
      <c r="CU36" s="339">
        <v>13551</v>
      </c>
      <c r="CV36" s="338">
        <v>13556</v>
      </c>
      <c r="CW36" s="338">
        <v>13463</v>
      </c>
      <c r="CX36" s="338">
        <v>13384</v>
      </c>
      <c r="CY36" s="338">
        <v>13407</v>
      </c>
      <c r="CZ36" s="338">
        <v>13459</v>
      </c>
      <c r="DA36" s="338">
        <v>13398</v>
      </c>
      <c r="DB36" s="338">
        <v>13434</v>
      </c>
      <c r="DC36" s="338">
        <v>13366</v>
      </c>
      <c r="DD36" s="338">
        <v>13376</v>
      </c>
      <c r="DE36" s="338">
        <v>13349</v>
      </c>
      <c r="DF36" s="338">
        <v>13581</v>
      </c>
      <c r="DG36" s="338">
        <v>13557</v>
      </c>
      <c r="DH36" s="339">
        <v>13506</v>
      </c>
      <c r="DI36" s="339">
        <v>13554</v>
      </c>
      <c r="DJ36" s="339">
        <v>13512</v>
      </c>
      <c r="DK36" s="339">
        <v>13531</v>
      </c>
      <c r="DL36" s="339">
        <v>13465</v>
      </c>
      <c r="DM36" s="339">
        <v>13393</v>
      </c>
      <c r="DN36" s="339">
        <v>13311</v>
      </c>
      <c r="DO36" s="339">
        <v>13239</v>
      </c>
      <c r="DP36" s="339">
        <v>13319</v>
      </c>
      <c r="DQ36" s="339">
        <v>13231</v>
      </c>
      <c r="DR36" s="339">
        <v>13154</v>
      </c>
      <c r="DS36" s="339">
        <v>13243</v>
      </c>
      <c r="DT36" s="338">
        <v>13266</v>
      </c>
      <c r="DU36" s="338">
        <v>13481</v>
      </c>
      <c r="DV36" s="338">
        <v>13498</v>
      </c>
      <c r="DW36" s="338">
        <v>13548</v>
      </c>
      <c r="DX36" s="338">
        <v>13686</v>
      </c>
      <c r="DY36" s="338">
        <v>13718</v>
      </c>
      <c r="DZ36" s="338">
        <v>13698</v>
      </c>
      <c r="EA36" s="338">
        <v>13537</v>
      </c>
      <c r="EB36" s="338">
        <v>13623</v>
      </c>
      <c r="EC36" s="338">
        <v>13608</v>
      </c>
      <c r="ED36" s="338">
        <v>13579</v>
      </c>
      <c r="EE36" s="338">
        <v>13590</v>
      </c>
      <c r="EF36" s="339">
        <v>13626</v>
      </c>
      <c r="EG36" s="339">
        <v>13716</v>
      </c>
      <c r="EH36" s="339">
        <v>13673</v>
      </c>
      <c r="EI36" s="339">
        <v>13581</v>
      </c>
      <c r="EJ36" s="339">
        <v>13520</v>
      </c>
      <c r="EK36" s="339">
        <v>13516</v>
      </c>
      <c r="EL36" s="339">
        <v>13524</v>
      </c>
      <c r="EM36" s="339">
        <v>13539</v>
      </c>
      <c r="EN36" s="339">
        <v>13543</v>
      </c>
      <c r="EO36" s="339">
        <v>13514</v>
      </c>
      <c r="EP36" s="339">
        <v>13494</v>
      </c>
      <c r="EQ36" s="339">
        <v>13480</v>
      </c>
      <c r="ER36" s="338">
        <v>13568</v>
      </c>
      <c r="ES36" s="338">
        <v>13514</v>
      </c>
      <c r="ET36" s="338">
        <v>13465</v>
      </c>
      <c r="EU36" s="338">
        <v>13420</v>
      </c>
      <c r="EV36" s="338">
        <v>13483</v>
      </c>
      <c r="EW36" s="338">
        <v>13479</v>
      </c>
      <c r="EX36" s="338">
        <v>13748</v>
      </c>
      <c r="EY36" s="338">
        <v>13775</v>
      </c>
      <c r="EZ36" s="338">
        <v>13789</v>
      </c>
      <c r="FA36" s="338">
        <v>13833</v>
      </c>
      <c r="FB36" s="338">
        <v>13866</v>
      </c>
      <c r="FC36" s="338">
        <v>13986</v>
      </c>
      <c r="FD36" s="339">
        <v>14109</v>
      </c>
      <c r="FE36" s="339">
        <v>14145</v>
      </c>
      <c r="FF36" s="339">
        <v>14051</v>
      </c>
      <c r="FG36" s="339">
        <v>14046</v>
      </c>
      <c r="FH36" s="339">
        <v>13977</v>
      </c>
      <c r="FI36" s="339">
        <v>13921</v>
      </c>
      <c r="FJ36" s="339">
        <v>13955</v>
      </c>
      <c r="FK36" s="339">
        <v>14008</v>
      </c>
      <c r="FL36" s="339">
        <v>13982</v>
      </c>
      <c r="FM36" s="339">
        <v>13970</v>
      </c>
      <c r="FN36" s="339">
        <v>13927</v>
      </c>
      <c r="FO36" s="339">
        <v>13927</v>
      </c>
      <c r="FP36" s="338">
        <v>14036</v>
      </c>
      <c r="FQ36" s="338">
        <v>14036</v>
      </c>
      <c r="FR36" s="338">
        <v>14027</v>
      </c>
      <c r="FS36" s="338">
        <v>13956</v>
      </c>
      <c r="FT36" s="338">
        <v>13940</v>
      </c>
      <c r="FU36" s="338">
        <v>13896</v>
      </c>
      <c r="FV36" s="338">
        <v>13926</v>
      </c>
      <c r="FW36" s="338">
        <v>13937</v>
      </c>
      <c r="FX36" s="338">
        <v>13923</v>
      </c>
      <c r="FY36" s="338">
        <v>14000</v>
      </c>
      <c r="FZ36" s="338">
        <v>13964</v>
      </c>
      <c r="GA36" s="338">
        <v>14019</v>
      </c>
      <c r="GB36" s="338">
        <v>14130</v>
      </c>
      <c r="GC36" s="338">
        <v>14245</v>
      </c>
      <c r="GD36" s="338">
        <v>14133</v>
      </c>
      <c r="GE36" s="338">
        <v>14077</v>
      </c>
      <c r="GF36" s="341">
        <v>14067</v>
      </c>
      <c r="GG36" s="342">
        <v>13775</v>
      </c>
      <c r="GH36" s="342">
        <v>13766</v>
      </c>
      <c r="GI36" s="342">
        <v>13760</v>
      </c>
      <c r="GJ36" s="342">
        <v>13752</v>
      </c>
      <c r="GK36" s="342">
        <v>13719</v>
      </c>
      <c r="GL36" s="342">
        <v>13738</v>
      </c>
      <c r="GM36" s="342">
        <v>13720</v>
      </c>
      <c r="GN36" s="342">
        <v>13828</v>
      </c>
      <c r="GO36" s="338">
        <v>13815</v>
      </c>
      <c r="GP36" s="338">
        <v>13742</v>
      </c>
      <c r="GQ36" s="254">
        <v>-86</v>
      </c>
      <c r="GR36" s="255">
        <v>99.378073474110494</v>
      </c>
      <c r="GS36" s="254">
        <v>22</v>
      </c>
      <c r="GT36" s="255">
        <v>100.16034985422742</v>
      </c>
    </row>
    <row r="37" spans="1:202" ht="15" outlineLevel="2">
      <c r="A37" s="336">
        <v>690</v>
      </c>
      <c r="B37" s="337" t="s">
        <v>319</v>
      </c>
      <c r="C37" s="304" t="s">
        <v>371</v>
      </c>
      <c r="D37" s="338">
        <v>7800</v>
      </c>
      <c r="E37" s="338">
        <v>7698</v>
      </c>
      <c r="F37" s="338">
        <v>7658</v>
      </c>
      <c r="G37" s="338">
        <v>7624</v>
      </c>
      <c r="H37" s="338">
        <v>7565</v>
      </c>
      <c r="I37" s="338">
        <v>7619</v>
      </c>
      <c r="J37" s="338">
        <v>7539</v>
      </c>
      <c r="K37" s="338">
        <v>7562</v>
      </c>
      <c r="L37" s="338">
        <v>7572</v>
      </c>
      <c r="M37" s="338">
        <v>7568</v>
      </c>
      <c r="N37" s="338">
        <v>7633</v>
      </c>
      <c r="O37" s="338">
        <v>7683</v>
      </c>
      <c r="P37" s="339">
        <v>7721</v>
      </c>
      <c r="Q37" s="339">
        <v>7601</v>
      </c>
      <c r="R37" s="340">
        <v>7671</v>
      </c>
      <c r="S37" s="339">
        <v>7707</v>
      </c>
      <c r="T37" s="339">
        <v>7773</v>
      </c>
      <c r="U37" s="339">
        <v>7790</v>
      </c>
      <c r="V37" s="339">
        <v>7761</v>
      </c>
      <c r="W37" s="339">
        <v>7719</v>
      </c>
      <c r="X37" s="339">
        <v>7732</v>
      </c>
      <c r="Y37" s="339">
        <v>7700</v>
      </c>
      <c r="Z37" s="339">
        <v>7719</v>
      </c>
      <c r="AA37" s="339">
        <v>7683</v>
      </c>
      <c r="AB37" s="338">
        <v>7624</v>
      </c>
      <c r="AC37" s="338">
        <v>7646</v>
      </c>
      <c r="AD37" s="338">
        <v>7617</v>
      </c>
      <c r="AE37" s="338">
        <v>7629</v>
      </c>
      <c r="AF37" s="338">
        <v>7592</v>
      </c>
      <c r="AG37" s="338">
        <v>7464</v>
      </c>
      <c r="AH37" s="338">
        <v>7427</v>
      </c>
      <c r="AI37" s="338">
        <v>7346</v>
      </c>
      <c r="AJ37" s="338">
        <v>7296</v>
      </c>
      <c r="AK37" s="338">
        <v>7350</v>
      </c>
      <c r="AL37" s="338">
        <v>7314</v>
      </c>
      <c r="AM37" s="338">
        <v>7342</v>
      </c>
      <c r="AN37" s="339">
        <v>7300</v>
      </c>
      <c r="AO37" s="339">
        <v>7213</v>
      </c>
      <c r="AP37" s="339">
        <v>7311</v>
      </c>
      <c r="AQ37" s="339">
        <v>7196</v>
      </c>
      <c r="AR37" s="339">
        <v>7214</v>
      </c>
      <c r="AS37" s="339">
        <v>7188</v>
      </c>
      <c r="AT37" s="339">
        <v>7185</v>
      </c>
      <c r="AU37" s="339">
        <v>7168</v>
      </c>
      <c r="AV37" s="339">
        <v>7123</v>
      </c>
      <c r="AW37" s="339">
        <v>7129</v>
      </c>
      <c r="AX37" s="339">
        <v>7072</v>
      </c>
      <c r="AY37" s="339">
        <v>7105</v>
      </c>
      <c r="AZ37" s="338">
        <v>7121</v>
      </c>
      <c r="BA37" s="338">
        <v>7112</v>
      </c>
      <c r="BB37" s="338">
        <v>7072</v>
      </c>
      <c r="BC37" s="338">
        <v>7089</v>
      </c>
      <c r="BD37" s="338">
        <v>7053</v>
      </c>
      <c r="BE37" s="338">
        <v>6998</v>
      </c>
      <c r="BF37" s="338">
        <v>7006</v>
      </c>
      <c r="BG37" s="338">
        <v>6904</v>
      </c>
      <c r="BH37" s="338">
        <v>6956</v>
      </c>
      <c r="BI37" s="338">
        <v>6865</v>
      </c>
      <c r="BJ37" s="338">
        <v>7070</v>
      </c>
      <c r="BK37" s="338">
        <v>7084</v>
      </c>
      <c r="BL37" s="339">
        <v>7050</v>
      </c>
      <c r="BM37" s="339">
        <v>7074</v>
      </c>
      <c r="BN37" s="339">
        <v>7031</v>
      </c>
      <c r="BO37" s="339">
        <v>7003</v>
      </c>
      <c r="BP37" s="339">
        <v>7015</v>
      </c>
      <c r="BQ37" s="339">
        <v>6976</v>
      </c>
      <c r="BR37" s="339">
        <v>6794</v>
      </c>
      <c r="BS37" s="339">
        <v>6743</v>
      </c>
      <c r="BT37" s="339">
        <v>6720</v>
      </c>
      <c r="BU37" s="339">
        <v>6689</v>
      </c>
      <c r="BV37" s="339">
        <v>6687</v>
      </c>
      <c r="BW37" s="339">
        <v>6655</v>
      </c>
      <c r="BX37" s="338">
        <v>6377</v>
      </c>
      <c r="BY37" s="338">
        <v>6395</v>
      </c>
      <c r="BZ37" s="338">
        <v>6371</v>
      </c>
      <c r="CA37" s="338">
        <v>6366</v>
      </c>
      <c r="CB37" s="338">
        <v>6351</v>
      </c>
      <c r="CC37" s="338">
        <v>6338</v>
      </c>
      <c r="CD37" s="338">
        <v>6308</v>
      </c>
      <c r="CE37" s="338">
        <v>6289</v>
      </c>
      <c r="CF37" s="338">
        <v>6251</v>
      </c>
      <c r="CG37" s="338">
        <v>6239</v>
      </c>
      <c r="CH37" s="338">
        <v>6272</v>
      </c>
      <c r="CI37" s="338">
        <v>6261</v>
      </c>
      <c r="CJ37" s="339">
        <v>6229</v>
      </c>
      <c r="CK37" s="339">
        <v>6262</v>
      </c>
      <c r="CL37" s="339">
        <v>6275</v>
      </c>
      <c r="CM37" s="339">
        <v>6290</v>
      </c>
      <c r="CN37" s="339">
        <v>6321</v>
      </c>
      <c r="CO37" s="339">
        <v>6466</v>
      </c>
      <c r="CP37" s="339">
        <v>6533</v>
      </c>
      <c r="CQ37" s="339">
        <v>6563</v>
      </c>
      <c r="CR37" s="339">
        <v>6560</v>
      </c>
      <c r="CS37" s="339">
        <v>6572</v>
      </c>
      <c r="CT37" s="339">
        <v>6611</v>
      </c>
      <c r="CU37" s="339">
        <v>6641</v>
      </c>
      <c r="CV37" s="338">
        <v>6617</v>
      </c>
      <c r="CW37" s="338">
        <v>6614</v>
      </c>
      <c r="CX37" s="338">
        <v>6637</v>
      </c>
      <c r="CY37" s="338">
        <v>6603</v>
      </c>
      <c r="CZ37" s="338">
        <v>6576</v>
      </c>
      <c r="DA37" s="338">
        <v>6526</v>
      </c>
      <c r="DB37" s="338">
        <v>6528</v>
      </c>
      <c r="DC37" s="338">
        <v>6474</v>
      </c>
      <c r="DD37" s="338">
        <v>6501</v>
      </c>
      <c r="DE37" s="338">
        <v>6483</v>
      </c>
      <c r="DF37" s="338">
        <v>6483</v>
      </c>
      <c r="DG37" s="338">
        <v>6459</v>
      </c>
      <c r="DH37" s="339">
        <v>6441</v>
      </c>
      <c r="DI37" s="339">
        <v>6460</v>
      </c>
      <c r="DJ37" s="339">
        <v>6453</v>
      </c>
      <c r="DK37" s="339">
        <v>6405</v>
      </c>
      <c r="DL37" s="339">
        <v>6353</v>
      </c>
      <c r="DM37" s="339">
        <v>6312</v>
      </c>
      <c r="DN37" s="339">
        <v>6271</v>
      </c>
      <c r="DO37" s="339">
        <v>6212</v>
      </c>
      <c r="DP37" s="339">
        <v>6210</v>
      </c>
      <c r="DQ37" s="339">
        <v>6147</v>
      </c>
      <c r="DR37" s="339">
        <v>6099</v>
      </c>
      <c r="DS37" s="339">
        <v>6124</v>
      </c>
      <c r="DT37" s="338">
        <v>6135</v>
      </c>
      <c r="DU37" s="338">
        <v>6272</v>
      </c>
      <c r="DV37" s="338">
        <v>6282</v>
      </c>
      <c r="DW37" s="338">
        <v>6321</v>
      </c>
      <c r="DX37" s="338">
        <v>6324</v>
      </c>
      <c r="DY37" s="338">
        <v>6305</v>
      </c>
      <c r="DZ37" s="338">
        <v>6307</v>
      </c>
      <c r="EA37" s="338">
        <v>6269</v>
      </c>
      <c r="EB37" s="338">
        <v>6299</v>
      </c>
      <c r="EC37" s="338">
        <v>6256</v>
      </c>
      <c r="ED37" s="338">
        <v>6211</v>
      </c>
      <c r="EE37" s="338">
        <v>6202</v>
      </c>
      <c r="EF37" s="339">
        <v>6243</v>
      </c>
      <c r="EG37" s="339">
        <v>6294</v>
      </c>
      <c r="EH37" s="339">
        <v>6285</v>
      </c>
      <c r="EI37" s="339">
        <v>6273</v>
      </c>
      <c r="EJ37" s="339">
        <v>6245</v>
      </c>
      <c r="EK37" s="339">
        <v>6227</v>
      </c>
      <c r="EL37" s="339">
        <v>6230</v>
      </c>
      <c r="EM37" s="339">
        <v>6212</v>
      </c>
      <c r="EN37" s="339">
        <v>6184</v>
      </c>
      <c r="EO37" s="339">
        <v>6166</v>
      </c>
      <c r="EP37" s="339">
        <v>6153</v>
      </c>
      <c r="EQ37" s="339">
        <v>6174</v>
      </c>
      <c r="ER37" s="338">
        <v>6182</v>
      </c>
      <c r="ES37" s="338">
        <v>6156</v>
      </c>
      <c r="ET37" s="338">
        <v>6130</v>
      </c>
      <c r="EU37" s="338">
        <v>6099</v>
      </c>
      <c r="EV37" s="338">
        <v>6117</v>
      </c>
      <c r="EW37" s="338">
        <v>6114</v>
      </c>
      <c r="EX37" s="338">
        <v>6186</v>
      </c>
      <c r="EY37" s="338">
        <v>6224</v>
      </c>
      <c r="EZ37" s="338">
        <v>6201</v>
      </c>
      <c r="FA37" s="338">
        <v>6202</v>
      </c>
      <c r="FB37" s="338">
        <v>6198</v>
      </c>
      <c r="FC37" s="338">
        <v>6263</v>
      </c>
      <c r="FD37" s="339">
        <v>6286</v>
      </c>
      <c r="FE37" s="339">
        <v>6210</v>
      </c>
      <c r="FF37" s="339">
        <v>6167</v>
      </c>
      <c r="FG37" s="339">
        <v>6160</v>
      </c>
      <c r="FH37" s="339">
        <v>6110</v>
      </c>
      <c r="FI37" s="339">
        <v>6098</v>
      </c>
      <c r="FJ37" s="339">
        <v>6104</v>
      </c>
      <c r="FK37" s="339">
        <v>6104</v>
      </c>
      <c r="FL37" s="339">
        <v>6095</v>
      </c>
      <c r="FM37" s="339">
        <v>6083</v>
      </c>
      <c r="FN37" s="339">
        <v>6073</v>
      </c>
      <c r="FO37" s="339">
        <v>6045</v>
      </c>
      <c r="FP37" s="338">
        <v>6074</v>
      </c>
      <c r="FQ37" s="338">
        <v>6047</v>
      </c>
      <c r="FR37" s="338">
        <v>6029</v>
      </c>
      <c r="FS37" s="338">
        <v>6045</v>
      </c>
      <c r="FT37" s="338">
        <v>6077</v>
      </c>
      <c r="FU37" s="338">
        <v>6098</v>
      </c>
      <c r="FV37" s="338">
        <v>6069</v>
      </c>
      <c r="FW37" s="338">
        <v>6063</v>
      </c>
      <c r="FX37" s="338">
        <v>6080</v>
      </c>
      <c r="FY37" s="338">
        <v>6086</v>
      </c>
      <c r="FZ37" s="338">
        <v>6059</v>
      </c>
      <c r="GA37" s="338">
        <v>6044</v>
      </c>
      <c r="GB37" s="338">
        <v>6107</v>
      </c>
      <c r="GC37" s="338">
        <v>6206</v>
      </c>
      <c r="GD37" s="338">
        <v>6159</v>
      </c>
      <c r="GE37" s="338">
        <v>6155</v>
      </c>
      <c r="GF37" s="341">
        <v>6142</v>
      </c>
      <c r="GG37" s="342">
        <v>5967</v>
      </c>
      <c r="GH37" s="342">
        <v>5979</v>
      </c>
      <c r="GI37" s="342">
        <v>5983</v>
      </c>
      <c r="GJ37" s="342">
        <v>5971</v>
      </c>
      <c r="GK37" s="342">
        <v>5968</v>
      </c>
      <c r="GL37" s="342">
        <v>5939</v>
      </c>
      <c r="GM37" s="342">
        <v>5933</v>
      </c>
      <c r="GN37" s="342">
        <v>6029</v>
      </c>
      <c r="GO37" s="338">
        <v>6011</v>
      </c>
      <c r="GP37" s="338">
        <v>6015</v>
      </c>
      <c r="GQ37" s="254">
        <v>-14</v>
      </c>
      <c r="GR37" s="255">
        <v>99.767789019737933</v>
      </c>
      <c r="GS37" s="254">
        <v>82</v>
      </c>
      <c r="GT37" s="255">
        <v>101.38210011798417</v>
      </c>
    </row>
    <row r="38" spans="1:202" ht="15" outlineLevel="2">
      <c r="A38" s="336">
        <v>736</v>
      </c>
      <c r="B38" s="337" t="s">
        <v>319</v>
      </c>
      <c r="C38" s="304" t="s">
        <v>372</v>
      </c>
      <c r="D38" s="338">
        <v>20871</v>
      </c>
      <c r="E38" s="338">
        <v>20847</v>
      </c>
      <c r="F38" s="338">
        <v>20694</v>
      </c>
      <c r="G38" s="338">
        <v>20890</v>
      </c>
      <c r="H38" s="338">
        <v>20763</v>
      </c>
      <c r="I38" s="338">
        <v>20974</v>
      </c>
      <c r="J38" s="338">
        <v>20850</v>
      </c>
      <c r="K38" s="338">
        <v>20840</v>
      </c>
      <c r="L38" s="338">
        <v>20727</v>
      </c>
      <c r="M38" s="338">
        <v>21022</v>
      </c>
      <c r="N38" s="338">
        <v>21081</v>
      </c>
      <c r="O38" s="338">
        <v>21697</v>
      </c>
      <c r="P38" s="339">
        <v>21678</v>
      </c>
      <c r="Q38" s="339">
        <v>21448</v>
      </c>
      <c r="R38" s="340">
        <v>21450</v>
      </c>
      <c r="S38" s="339">
        <v>21503</v>
      </c>
      <c r="T38" s="339">
        <v>21374</v>
      </c>
      <c r="U38" s="339">
        <v>21447</v>
      </c>
      <c r="V38" s="339">
        <v>21454</v>
      </c>
      <c r="W38" s="339">
        <v>21057</v>
      </c>
      <c r="X38" s="339">
        <v>21015</v>
      </c>
      <c r="Y38" s="339">
        <v>21165</v>
      </c>
      <c r="Z38" s="339">
        <v>21366</v>
      </c>
      <c r="AA38" s="339">
        <v>21900</v>
      </c>
      <c r="AB38" s="338">
        <v>21524</v>
      </c>
      <c r="AC38" s="338">
        <v>21723</v>
      </c>
      <c r="AD38" s="338">
        <v>21647</v>
      </c>
      <c r="AE38" s="338">
        <v>21611</v>
      </c>
      <c r="AF38" s="338">
        <v>21671</v>
      </c>
      <c r="AG38" s="338">
        <v>21521</v>
      </c>
      <c r="AH38" s="338">
        <v>21404</v>
      </c>
      <c r="AI38" s="338">
        <v>21467</v>
      </c>
      <c r="AJ38" s="338">
        <v>21734</v>
      </c>
      <c r="AK38" s="338">
        <v>21967</v>
      </c>
      <c r="AL38" s="338">
        <v>21898</v>
      </c>
      <c r="AM38" s="338">
        <v>21979</v>
      </c>
      <c r="AN38" s="339">
        <v>21978</v>
      </c>
      <c r="AO38" s="339">
        <v>22241</v>
      </c>
      <c r="AP38" s="339">
        <v>22470</v>
      </c>
      <c r="AQ38" s="339">
        <v>22389</v>
      </c>
      <c r="AR38" s="339">
        <v>22523</v>
      </c>
      <c r="AS38" s="339">
        <v>22773</v>
      </c>
      <c r="AT38" s="339">
        <v>22748</v>
      </c>
      <c r="AU38" s="339">
        <v>22994</v>
      </c>
      <c r="AV38" s="339">
        <v>22844</v>
      </c>
      <c r="AW38" s="339">
        <v>22958</v>
      </c>
      <c r="AX38" s="339">
        <v>22947</v>
      </c>
      <c r="AY38" s="339">
        <v>23121</v>
      </c>
      <c r="AZ38" s="338">
        <v>23145</v>
      </c>
      <c r="BA38" s="338">
        <v>23622</v>
      </c>
      <c r="BB38" s="338">
        <v>24129</v>
      </c>
      <c r="BC38" s="338">
        <v>24309</v>
      </c>
      <c r="BD38" s="338">
        <v>24322</v>
      </c>
      <c r="BE38" s="338">
        <v>24019</v>
      </c>
      <c r="BF38" s="338">
        <v>24075</v>
      </c>
      <c r="BG38" s="338">
        <v>23776</v>
      </c>
      <c r="BH38" s="338">
        <v>23646</v>
      </c>
      <c r="BI38" s="338">
        <v>23316</v>
      </c>
      <c r="BJ38" s="338">
        <v>23719</v>
      </c>
      <c r="BK38" s="338">
        <v>23873</v>
      </c>
      <c r="BL38" s="339">
        <v>23989</v>
      </c>
      <c r="BM38" s="339">
        <v>24266</v>
      </c>
      <c r="BN38" s="339">
        <v>24308</v>
      </c>
      <c r="BO38" s="339">
        <v>24385</v>
      </c>
      <c r="BP38" s="339">
        <v>24536</v>
      </c>
      <c r="BQ38" s="339">
        <v>24579</v>
      </c>
      <c r="BR38" s="339">
        <v>24583</v>
      </c>
      <c r="BS38" s="339">
        <v>24371</v>
      </c>
      <c r="BT38" s="339">
        <v>24356</v>
      </c>
      <c r="BU38" s="339">
        <v>24353</v>
      </c>
      <c r="BV38" s="339">
        <v>24501</v>
      </c>
      <c r="BW38" s="339">
        <v>24629</v>
      </c>
      <c r="BX38" s="338">
        <v>24590</v>
      </c>
      <c r="BY38" s="338">
        <v>24459</v>
      </c>
      <c r="BZ38" s="338">
        <v>24016</v>
      </c>
      <c r="CA38" s="338">
        <v>23756</v>
      </c>
      <c r="CB38" s="338">
        <v>23545</v>
      </c>
      <c r="CC38" s="338">
        <v>22793</v>
      </c>
      <c r="CD38" s="338">
        <v>22810</v>
      </c>
      <c r="CE38" s="338">
        <v>22728</v>
      </c>
      <c r="CF38" s="338">
        <v>22506</v>
      </c>
      <c r="CG38" s="338">
        <v>22418</v>
      </c>
      <c r="CH38" s="338">
        <v>22293</v>
      </c>
      <c r="CI38" s="338">
        <v>22156</v>
      </c>
      <c r="CJ38" s="339">
        <v>22000</v>
      </c>
      <c r="CK38" s="339">
        <v>22005</v>
      </c>
      <c r="CL38" s="339">
        <v>21981</v>
      </c>
      <c r="CM38" s="339">
        <v>22021</v>
      </c>
      <c r="CN38" s="339">
        <v>22073</v>
      </c>
      <c r="CO38" s="339">
        <v>22201</v>
      </c>
      <c r="CP38" s="339">
        <v>22353</v>
      </c>
      <c r="CQ38" s="339">
        <v>22300</v>
      </c>
      <c r="CR38" s="339">
        <v>23255</v>
      </c>
      <c r="CS38" s="339">
        <v>23744</v>
      </c>
      <c r="CT38" s="339">
        <v>23659</v>
      </c>
      <c r="CU38" s="339">
        <v>23578</v>
      </c>
      <c r="CV38" s="338">
        <v>23533</v>
      </c>
      <c r="CW38" s="338">
        <v>23558</v>
      </c>
      <c r="CX38" s="338">
        <v>23397</v>
      </c>
      <c r="CY38" s="338">
        <v>23434</v>
      </c>
      <c r="CZ38" s="338">
        <v>23397</v>
      </c>
      <c r="DA38" s="338">
        <v>23428</v>
      </c>
      <c r="DB38" s="338">
        <v>23455</v>
      </c>
      <c r="DC38" s="338">
        <v>23434</v>
      </c>
      <c r="DD38" s="338">
        <v>23462</v>
      </c>
      <c r="DE38" s="338">
        <v>23611</v>
      </c>
      <c r="DF38" s="338">
        <v>23612</v>
      </c>
      <c r="DG38" s="338">
        <v>23511</v>
      </c>
      <c r="DH38" s="339">
        <v>23536</v>
      </c>
      <c r="DI38" s="339">
        <v>23497</v>
      </c>
      <c r="DJ38" s="339">
        <v>23568</v>
      </c>
      <c r="DK38" s="339">
        <v>23459</v>
      </c>
      <c r="DL38" s="339">
        <v>23465</v>
      </c>
      <c r="DM38" s="339">
        <v>23400</v>
      </c>
      <c r="DN38" s="339">
        <v>23251</v>
      </c>
      <c r="DO38" s="339">
        <v>23253</v>
      </c>
      <c r="DP38" s="339">
        <v>23198</v>
      </c>
      <c r="DQ38" s="339">
        <v>23095</v>
      </c>
      <c r="DR38" s="339">
        <v>22996</v>
      </c>
      <c r="DS38" s="339">
        <v>23012</v>
      </c>
      <c r="DT38" s="338">
        <v>23039</v>
      </c>
      <c r="DU38" s="338">
        <v>23845</v>
      </c>
      <c r="DV38" s="338">
        <v>24448</v>
      </c>
      <c r="DW38" s="338">
        <v>24766</v>
      </c>
      <c r="DX38" s="338">
        <v>25124</v>
      </c>
      <c r="DY38" s="338">
        <v>25124</v>
      </c>
      <c r="DZ38" s="338">
        <v>25049</v>
      </c>
      <c r="EA38" s="338">
        <v>24588</v>
      </c>
      <c r="EB38" s="338">
        <v>24540</v>
      </c>
      <c r="EC38" s="338">
        <v>24358</v>
      </c>
      <c r="ED38" s="338">
        <v>24173</v>
      </c>
      <c r="EE38" s="338">
        <v>23938</v>
      </c>
      <c r="EF38" s="339">
        <v>23945</v>
      </c>
      <c r="EG38" s="339">
        <v>23998</v>
      </c>
      <c r="EH38" s="339">
        <v>23857</v>
      </c>
      <c r="EI38" s="339">
        <v>23912</v>
      </c>
      <c r="EJ38" s="339">
        <v>23859</v>
      </c>
      <c r="EK38" s="339">
        <v>23831</v>
      </c>
      <c r="EL38" s="339">
        <v>23969</v>
      </c>
      <c r="EM38" s="339">
        <v>24074</v>
      </c>
      <c r="EN38" s="339">
        <v>24459</v>
      </c>
      <c r="EO38" s="339">
        <v>24471</v>
      </c>
      <c r="EP38" s="339">
        <v>24358</v>
      </c>
      <c r="EQ38" s="339">
        <v>24398</v>
      </c>
      <c r="ER38" s="338">
        <v>24637</v>
      </c>
      <c r="ES38" s="338">
        <v>24666</v>
      </c>
      <c r="ET38" s="338">
        <v>24399</v>
      </c>
      <c r="EU38" s="338">
        <v>24401</v>
      </c>
      <c r="EV38" s="338">
        <v>24677</v>
      </c>
      <c r="EW38" s="338">
        <v>24693</v>
      </c>
      <c r="EX38" s="338">
        <v>25830</v>
      </c>
      <c r="EY38" s="338">
        <v>25998</v>
      </c>
      <c r="EZ38" s="338">
        <v>26020</v>
      </c>
      <c r="FA38" s="338">
        <v>26254</v>
      </c>
      <c r="FB38" s="338">
        <v>26292</v>
      </c>
      <c r="FC38" s="338">
        <v>26476</v>
      </c>
      <c r="FD38" s="339">
        <v>26714</v>
      </c>
      <c r="FE38" s="339">
        <v>26959</v>
      </c>
      <c r="FF38" s="339">
        <v>26734</v>
      </c>
      <c r="FG38" s="339">
        <v>26864</v>
      </c>
      <c r="FH38" s="339">
        <v>26967</v>
      </c>
      <c r="FI38" s="339">
        <v>26867</v>
      </c>
      <c r="FJ38" s="339">
        <v>26893</v>
      </c>
      <c r="FK38" s="339">
        <v>27086</v>
      </c>
      <c r="FL38" s="339">
        <v>27174</v>
      </c>
      <c r="FM38" s="339">
        <v>27247</v>
      </c>
      <c r="FN38" s="339">
        <v>27300</v>
      </c>
      <c r="FO38" s="339">
        <v>27515</v>
      </c>
      <c r="FP38" s="338">
        <v>27678</v>
      </c>
      <c r="FQ38" s="338">
        <v>27697</v>
      </c>
      <c r="FR38" s="338">
        <v>27707</v>
      </c>
      <c r="FS38" s="338">
        <v>27651</v>
      </c>
      <c r="FT38" s="338">
        <v>27956</v>
      </c>
      <c r="FU38" s="338">
        <v>28085</v>
      </c>
      <c r="FV38" s="338">
        <v>28248</v>
      </c>
      <c r="FW38" s="338">
        <v>28280</v>
      </c>
      <c r="FX38" s="338">
        <v>28294</v>
      </c>
      <c r="FY38" s="338">
        <v>28474</v>
      </c>
      <c r="FZ38" s="338">
        <v>28462</v>
      </c>
      <c r="GA38" s="338">
        <v>28615</v>
      </c>
      <c r="GB38" s="338">
        <v>29046</v>
      </c>
      <c r="GC38" s="338">
        <v>29106</v>
      </c>
      <c r="GD38" s="338">
        <v>28946</v>
      </c>
      <c r="GE38" s="338">
        <v>28825</v>
      </c>
      <c r="GF38" s="341">
        <v>28905</v>
      </c>
      <c r="GG38" s="342">
        <v>27828</v>
      </c>
      <c r="GH38" s="342">
        <v>27999</v>
      </c>
      <c r="GI38" s="342">
        <v>28116</v>
      </c>
      <c r="GJ38" s="342">
        <v>28136</v>
      </c>
      <c r="GK38" s="342">
        <v>28182</v>
      </c>
      <c r="GL38" s="342">
        <v>28366</v>
      </c>
      <c r="GM38" s="342">
        <v>28459</v>
      </c>
      <c r="GN38" s="342">
        <v>28766</v>
      </c>
      <c r="GO38" s="338">
        <v>28850</v>
      </c>
      <c r="GP38" s="338">
        <v>28651</v>
      </c>
      <c r="GQ38" s="254">
        <v>-115</v>
      </c>
      <c r="GR38" s="255">
        <v>99.600222484877975</v>
      </c>
      <c r="GS38" s="254">
        <v>192</v>
      </c>
      <c r="GT38" s="255">
        <v>100.67465476650621</v>
      </c>
    </row>
    <row r="39" spans="1:202" ht="15" outlineLevel="2">
      <c r="A39" s="336">
        <v>858</v>
      </c>
      <c r="B39" s="337" t="s">
        <v>319</v>
      </c>
      <c r="C39" s="304" t="s">
        <v>373</v>
      </c>
      <c r="D39" s="338">
        <v>9533</v>
      </c>
      <c r="E39" s="338">
        <v>9674</v>
      </c>
      <c r="F39" s="338">
        <v>9709</v>
      </c>
      <c r="G39" s="338">
        <v>9666</v>
      </c>
      <c r="H39" s="338">
        <v>9611</v>
      </c>
      <c r="I39" s="338">
        <v>9634</v>
      </c>
      <c r="J39" s="338">
        <v>9421</v>
      </c>
      <c r="K39" s="338">
        <v>9611</v>
      </c>
      <c r="L39" s="338">
        <v>9303</v>
      </c>
      <c r="M39" s="338">
        <v>9312</v>
      </c>
      <c r="N39" s="338">
        <v>9258</v>
      </c>
      <c r="O39" s="338">
        <v>9408</v>
      </c>
      <c r="P39" s="339">
        <v>9471</v>
      </c>
      <c r="Q39" s="339">
        <v>9455</v>
      </c>
      <c r="R39" s="340">
        <v>9477</v>
      </c>
      <c r="S39" s="339">
        <v>9317</v>
      </c>
      <c r="T39" s="339">
        <v>9667</v>
      </c>
      <c r="U39" s="339">
        <v>9747</v>
      </c>
      <c r="V39" s="339">
        <v>9803</v>
      </c>
      <c r="W39" s="339">
        <v>9854</v>
      </c>
      <c r="X39" s="339">
        <v>9988</v>
      </c>
      <c r="Y39" s="339">
        <v>10020</v>
      </c>
      <c r="Z39" s="339">
        <v>10052</v>
      </c>
      <c r="AA39" s="339">
        <v>10039</v>
      </c>
      <c r="AB39" s="338">
        <v>10020</v>
      </c>
      <c r="AC39" s="338">
        <v>10088</v>
      </c>
      <c r="AD39" s="338">
        <v>10052</v>
      </c>
      <c r="AE39" s="338">
        <v>9978</v>
      </c>
      <c r="AF39" s="338">
        <v>10125</v>
      </c>
      <c r="AG39" s="338">
        <v>10048</v>
      </c>
      <c r="AH39" s="338">
        <v>10006</v>
      </c>
      <c r="AI39" s="338">
        <v>9955</v>
      </c>
      <c r="AJ39" s="338">
        <v>9872</v>
      </c>
      <c r="AK39" s="338">
        <v>10062</v>
      </c>
      <c r="AL39" s="338">
        <v>9938</v>
      </c>
      <c r="AM39" s="338">
        <v>9892</v>
      </c>
      <c r="AN39" s="339">
        <v>9971</v>
      </c>
      <c r="AO39" s="339">
        <v>9888</v>
      </c>
      <c r="AP39" s="339">
        <v>9908</v>
      </c>
      <c r="AQ39" s="339">
        <v>9917</v>
      </c>
      <c r="AR39" s="339">
        <v>10030</v>
      </c>
      <c r="AS39" s="339">
        <v>10046</v>
      </c>
      <c r="AT39" s="339">
        <v>10057</v>
      </c>
      <c r="AU39" s="339">
        <v>10140</v>
      </c>
      <c r="AV39" s="339">
        <v>10110</v>
      </c>
      <c r="AW39" s="339">
        <v>10133</v>
      </c>
      <c r="AX39" s="339">
        <v>10147</v>
      </c>
      <c r="AY39" s="339">
        <v>10189</v>
      </c>
      <c r="AZ39" s="338">
        <v>10268</v>
      </c>
      <c r="BA39" s="338">
        <v>10286</v>
      </c>
      <c r="BB39" s="338">
        <v>10284</v>
      </c>
      <c r="BC39" s="338">
        <v>10300</v>
      </c>
      <c r="BD39" s="338">
        <v>10286</v>
      </c>
      <c r="BE39" s="338">
        <v>10194</v>
      </c>
      <c r="BF39" s="338">
        <v>10215</v>
      </c>
      <c r="BG39" s="338">
        <v>10187</v>
      </c>
      <c r="BH39" s="338">
        <v>10243</v>
      </c>
      <c r="BI39" s="338">
        <v>10214</v>
      </c>
      <c r="BJ39" s="338">
        <v>10247</v>
      </c>
      <c r="BK39" s="338">
        <v>10293</v>
      </c>
      <c r="BL39" s="339">
        <v>10276</v>
      </c>
      <c r="BM39" s="339">
        <v>10274</v>
      </c>
      <c r="BN39" s="339">
        <v>10267</v>
      </c>
      <c r="BO39" s="339">
        <v>10312</v>
      </c>
      <c r="BP39" s="339">
        <v>10339</v>
      </c>
      <c r="BQ39" s="339">
        <v>10299</v>
      </c>
      <c r="BR39" s="339">
        <v>10152</v>
      </c>
      <c r="BS39" s="339">
        <v>10076</v>
      </c>
      <c r="BT39" s="339">
        <v>10067</v>
      </c>
      <c r="BU39" s="339">
        <v>10072</v>
      </c>
      <c r="BV39" s="339">
        <v>10008</v>
      </c>
      <c r="BW39" s="339">
        <v>10082</v>
      </c>
      <c r="BX39" s="338">
        <v>10145</v>
      </c>
      <c r="BY39" s="338">
        <v>10137</v>
      </c>
      <c r="BZ39" s="338">
        <v>10047</v>
      </c>
      <c r="CA39" s="338">
        <v>10014</v>
      </c>
      <c r="CB39" s="338">
        <v>10051</v>
      </c>
      <c r="CC39" s="338">
        <v>10037</v>
      </c>
      <c r="CD39" s="338">
        <v>9990</v>
      </c>
      <c r="CE39" s="338">
        <v>9994</v>
      </c>
      <c r="CF39" s="338">
        <v>10137</v>
      </c>
      <c r="CG39" s="338">
        <v>10102</v>
      </c>
      <c r="CH39" s="338">
        <v>10261</v>
      </c>
      <c r="CI39" s="338">
        <v>10232</v>
      </c>
      <c r="CJ39" s="339">
        <v>10185</v>
      </c>
      <c r="CK39" s="339">
        <v>10181</v>
      </c>
      <c r="CL39" s="339">
        <v>10161</v>
      </c>
      <c r="CM39" s="339">
        <v>10169</v>
      </c>
      <c r="CN39" s="339">
        <v>10379</v>
      </c>
      <c r="CO39" s="339">
        <v>10416</v>
      </c>
      <c r="CP39" s="339">
        <v>10430</v>
      </c>
      <c r="CQ39" s="339">
        <v>10354</v>
      </c>
      <c r="CR39" s="339">
        <v>10382</v>
      </c>
      <c r="CS39" s="339">
        <v>10425</v>
      </c>
      <c r="CT39" s="339">
        <v>10411</v>
      </c>
      <c r="CU39" s="339">
        <v>10376</v>
      </c>
      <c r="CV39" s="338">
        <v>10296</v>
      </c>
      <c r="CW39" s="338">
        <v>10248</v>
      </c>
      <c r="CX39" s="338">
        <v>10268</v>
      </c>
      <c r="CY39" s="338">
        <v>10259</v>
      </c>
      <c r="CZ39" s="338">
        <v>10245</v>
      </c>
      <c r="DA39" s="338">
        <v>10166</v>
      </c>
      <c r="DB39" s="338">
        <v>10115</v>
      </c>
      <c r="DC39" s="338">
        <v>10081</v>
      </c>
      <c r="DD39" s="338">
        <v>10076</v>
      </c>
      <c r="DE39" s="338">
        <v>10033</v>
      </c>
      <c r="DF39" s="338">
        <v>10017</v>
      </c>
      <c r="DG39" s="338">
        <v>9967</v>
      </c>
      <c r="DH39" s="339">
        <v>10014</v>
      </c>
      <c r="DI39" s="339">
        <v>10013</v>
      </c>
      <c r="DJ39" s="339">
        <v>10145</v>
      </c>
      <c r="DK39" s="339">
        <v>10079</v>
      </c>
      <c r="DL39" s="339">
        <v>10011</v>
      </c>
      <c r="DM39" s="339">
        <v>10014</v>
      </c>
      <c r="DN39" s="339">
        <v>10002</v>
      </c>
      <c r="DO39" s="339">
        <v>10172</v>
      </c>
      <c r="DP39" s="339">
        <v>10225</v>
      </c>
      <c r="DQ39" s="339">
        <v>10193</v>
      </c>
      <c r="DR39" s="339">
        <v>10178</v>
      </c>
      <c r="DS39" s="339">
        <v>10352</v>
      </c>
      <c r="DT39" s="338">
        <v>10379</v>
      </c>
      <c r="DU39" s="338">
        <v>10624</v>
      </c>
      <c r="DV39" s="338">
        <v>10797</v>
      </c>
      <c r="DW39" s="338">
        <v>10857</v>
      </c>
      <c r="DX39" s="338">
        <v>10929</v>
      </c>
      <c r="DY39" s="338">
        <v>10907</v>
      </c>
      <c r="DZ39" s="338">
        <v>10925</v>
      </c>
      <c r="EA39" s="338">
        <v>10807</v>
      </c>
      <c r="EB39" s="338">
        <v>10818</v>
      </c>
      <c r="EC39" s="338">
        <v>10769</v>
      </c>
      <c r="ED39" s="338">
        <v>10745</v>
      </c>
      <c r="EE39" s="338">
        <v>10765</v>
      </c>
      <c r="EF39" s="339">
        <v>10796</v>
      </c>
      <c r="EG39" s="339">
        <v>10813</v>
      </c>
      <c r="EH39" s="339">
        <v>10764</v>
      </c>
      <c r="EI39" s="339">
        <v>10703</v>
      </c>
      <c r="EJ39" s="339">
        <v>10755</v>
      </c>
      <c r="EK39" s="339">
        <v>10779</v>
      </c>
      <c r="EL39" s="339">
        <v>10798</v>
      </c>
      <c r="EM39" s="339">
        <v>10824</v>
      </c>
      <c r="EN39" s="339">
        <v>10845</v>
      </c>
      <c r="EO39" s="339">
        <v>10840</v>
      </c>
      <c r="EP39" s="339">
        <v>10849</v>
      </c>
      <c r="EQ39" s="339">
        <v>10892</v>
      </c>
      <c r="ER39" s="338">
        <v>10943</v>
      </c>
      <c r="ES39" s="338">
        <v>10921</v>
      </c>
      <c r="ET39" s="338">
        <v>10876</v>
      </c>
      <c r="EU39" s="338">
        <v>10830</v>
      </c>
      <c r="EV39" s="338">
        <v>10849</v>
      </c>
      <c r="EW39" s="338">
        <v>10885</v>
      </c>
      <c r="EX39" s="338">
        <v>11100</v>
      </c>
      <c r="EY39" s="338">
        <v>11132</v>
      </c>
      <c r="EZ39" s="338">
        <v>11114</v>
      </c>
      <c r="FA39" s="338">
        <v>11175</v>
      </c>
      <c r="FB39" s="338">
        <v>11151</v>
      </c>
      <c r="FC39" s="338">
        <v>11240</v>
      </c>
      <c r="FD39" s="339">
        <v>11353</v>
      </c>
      <c r="FE39" s="339">
        <v>11360</v>
      </c>
      <c r="FF39" s="339">
        <v>11321</v>
      </c>
      <c r="FG39" s="339">
        <v>11281</v>
      </c>
      <c r="FH39" s="339">
        <v>11271</v>
      </c>
      <c r="FI39" s="339">
        <v>11264</v>
      </c>
      <c r="FJ39" s="339">
        <v>11300</v>
      </c>
      <c r="FK39" s="339">
        <v>11305</v>
      </c>
      <c r="FL39" s="339">
        <v>11285</v>
      </c>
      <c r="FM39" s="339">
        <v>11333</v>
      </c>
      <c r="FN39" s="339">
        <v>11290</v>
      </c>
      <c r="FO39" s="339">
        <v>11260</v>
      </c>
      <c r="FP39" s="338">
        <v>11315</v>
      </c>
      <c r="FQ39" s="338">
        <v>11316</v>
      </c>
      <c r="FR39" s="338">
        <v>11355</v>
      </c>
      <c r="FS39" s="338">
        <v>11345</v>
      </c>
      <c r="FT39" s="338">
        <v>11317</v>
      </c>
      <c r="FU39" s="338">
        <v>11316</v>
      </c>
      <c r="FV39" s="338">
        <v>11353</v>
      </c>
      <c r="FW39" s="338">
        <v>11371</v>
      </c>
      <c r="FX39" s="338">
        <v>11371</v>
      </c>
      <c r="FY39" s="338">
        <v>11395</v>
      </c>
      <c r="FZ39" s="338">
        <v>11395</v>
      </c>
      <c r="GA39" s="338">
        <v>11431</v>
      </c>
      <c r="GB39" s="338">
        <v>11549</v>
      </c>
      <c r="GC39" s="338">
        <v>11522</v>
      </c>
      <c r="GD39" s="338">
        <v>11474</v>
      </c>
      <c r="GE39" s="338">
        <v>11440</v>
      </c>
      <c r="GF39" s="341">
        <v>11440</v>
      </c>
      <c r="GG39" s="342">
        <v>11197</v>
      </c>
      <c r="GH39" s="342">
        <v>11212</v>
      </c>
      <c r="GI39" s="342">
        <v>11211</v>
      </c>
      <c r="GJ39" s="342">
        <v>11210</v>
      </c>
      <c r="GK39" s="342">
        <v>11275</v>
      </c>
      <c r="GL39" s="342">
        <v>11266</v>
      </c>
      <c r="GM39" s="342">
        <v>11309</v>
      </c>
      <c r="GN39" s="342">
        <v>11457</v>
      </c>
      <c r="GO39" s="338">
        <v>11441</v>
      </c>
      <c r="GP39" s="338">
        <v>11386</v>
      </c>
      <c r="GQ39" s="254">
        <v>-71</v>
      </c>
      <c r="GR39" s="255">
        <v>99.380291524831975</v>
      </c>
      <c r="GS39" s="254">
        <v>77</v>
      </c>
      <c r="GT39" s="255">
        <v>100.68087364046335</v>
      </c>
    </row>
    <row r="40" spans="1:202" ht="15" outlineLevel="2">
      <c r="A40" s="336">
        <v>885</v>
      </c>
      <c r="B40" s="337" t="s">
        <v>319</v>
      </c>
      <c r="C40" s="304" t="s">
        <v>374</v>
      </c>
      <c r="D40" s="338">
        <v>5184</v>
      </c>
      <c r="E40" s="338">
        <v>5180</v>
      </c>
      <c r="F40" s="338">
        <v>5160</v>
      </c>
      <c r="G40" s="338">
        <v>5086</v>
      </c>
      <c r="H40" s="338">
        <v>5080</v>
      </c>
      <c r="I40" s="338">
        <v>5075</v>
      </c>
      <c r="J40" s="338">
        <v>5058</v>
      </c>
      <c r="K40" s="338">
        <v>5070</v>
      </c>
      <c r="L40" s="338">
        <v>5064</v>
      </c>
      <c r="M40" s="338">
        <v>5094</v>
      </c>
      <c r="N40" s="338">
        <v>5078</v>
      </c>
      <c r="O40" s="338">
        <v>5104</v>
      </c>
      <c r="P40" s="339">
        <v>5074</v>
      </c>
      <c r="Q40" s="339">
        <v>5039</v>
      </c>
      <c r="R40" s="340">
        <v>5057</v>
      </c>
      <c r="S40" s="339">
        <v>5005</v>
      </c>
      <c r="T40" s="339">
        <v>4973</v>
      </c>
      <c r="U40" s="339">
        <v>4985</v>
      </c>
      <c r="V40" s="339">
        <v>5036</v>
      </c>
      <c r="W40" s="339">
        <v>5094</v>
      </c>
      <c r="X40" s="339">
        <v>5043</v>
      </c>
      <c r="Y40" s="339">
        <v>5053</v>
      </c>
      <c r="Z40" s="339">
        <v>5047</v>
      </c>
      <c r="AA40" s="339">
        <v>5038</v>
      </c>
      <c r="AB40" s="338">
        <v>4760</v>
      </c>
      <c r="AC40" s="338">
        <v>5045</v>
      </c>
      <c r="AD40" s="338">
        <v>5034</v>
      </c>
      <c r="AE40" s="338">
        <v>5018</v>
      </c>
      <c r="AF40" s="338">
        <v>5034</v>
      </c>
      <c r="AG40" s="338">
        <v>4961</v>
      </c>
      <c r="AH40" s="338">
        <v>5060</v>
      </c>
      <c r="AI40" s="338">
        <v>5116</v>
      </c>
      <c r="AJ40" s="338">
        <v>5127</v>
      </c>
      <c r="AK40" s="338">
        <v>5155</v>
      </c>
      <c r="AL40" s="338">
        <v>5158</v>
      </c>
      <c r="AM40" s="338">
        <v>5276</v>
      </c>
      <c r="AN40" s="339">
        <v>5280</v>
      </c>
      <c r="AO40" s="339">
        <v>5284</v>
      </c>
      <c r="AP40" s="339">
        <v>5295</v>
      </c>
      <c r="AQ40" s="339">
        <v>5293</v>
      </c>
      <c r="AR40" s="339">
        <v>5273</v>
      </c>
      <c r="AS40" s="339">
        <v>5259</v>
      </c>
      <c r="AT40" s="339">
        <v>5281</v>
      </c>
      <c r="AU40" s="339">
        <v>4821</v>
      </c>
      <c r="AV40" s="339">
        <v>5255</v>
      </c>
      <c r="AW40" s="339">
        <v>5305</v>
      </c>
      <c r="AX40" s="339">
        <v>5321</v>
      </c>
      <c r="AY40" s="339">
        <v>5310</v>
      </c>
      <c r="AZ40" s="338">
        <v>5341</v>
      </c>
      <c r="BA40" s="338">
        <v>5384</v>
      </c>
      <c r="BB40" s="338">
        <v>5281</v>
      </c>
      <c r="BC40" s="338">
        <v>5356</v>
      </c>
      <c r="BD40" s="338">
        <v>5364</v>
      </c>
      <c r="BE40" s="338">
        <v>5325</v>
      </c>
      <c r="BF40" s="338">
        <v>5313</v>
      </c>
      <c r="BG40" s="338">
        <v>5294</v>
      </c>
      <c r="BH40" s="338">
        <v>5278</v>
      </c>
      <c r="BI40" s="338">
        <v>5178</v>
      </c>
      <c r="BJ40" s="338">
        <v>5234</v>
      </c>
      <c r="BK40" s="338">
        <v>5245</v>
      </c>
      <c r="BL40" s="339">
        <v>5299</v>
      </c>
      <c r="BM40" s="339">
        <v>5378</v>
      </c>
      <c r="BN40" s="339">
        <v>5392</v>
      </c>
      <c r="BO40" s="339">
        <v>5386</v>
      </c>
      <c r="BP40" s="339">
        <v>5418</v>
      </c>
      <c r="BQ40" s="339">
        <v>5360</v>
      </c>
      <c r="BR40" s="339">
        <v>5260</v>
      </c>
      <c r="BS40" s="339">
        <v>5253</v>
      </c>
      <c r="BT40" s="339">
        <v>5244</v>
      </c>
      <c r="BU40" s="339">
        <v>5256</v>
      </c>
      <c r="BV40" s="339">
        <v>5257</v>
      </c>
      <c r="BW40" s="339">
        <v>5254</v>
      </c>
      <c r="BX40" s="338">
        <v>5263</v>
      </c>
      <c r="BY40" s="338">
        <v>5233</v>
      </c>
      <c r="BZ40" s="338">
        <v>5240</v>
      </c>
      <c r="CA40" s="338">
        <v>5200</v>
      </c>
      <c r="CB40" s="338">
        <v>5209</v>
      </c>
      <c r="CC40" s="338">
        <v>5204</v>
      </c>
      <c r="CD40" s="338">
        <v>5174</v>
      </c>
      <c r="CE40" s="338">
        <v>5183</v>
      </c>
      <c r="CF40" s="338">
        <v>5257</v>
      </c>
      <c r="CG40" s="338">
        <v>5258</v>
      </c>
      <c r="CH40" s="338">
        <v>5246</v>
      </c>
      <c r="CI40" s="338">
        <v>5242</v>
      </c>
      <c r="CJ40" s="339">
        <v>5249</v>
      </c>
      <c r="CK40" s="339">
        <v>5266</v>
      </c>
      <c r="CL40" s="339">
        <v>5269</v>
      </c>
      <c r="CM40" s="339">
        <v>5276</v>
      </c>
      <c r="CN40" s="339">
        <v>5313</v>
      </c>
      <c r="CO40" s="339">
        <v>5350</v>
      </c>
      <c r="CP40" s="339">
        <v>5384</v>
      </c>
      <c r="CQ40" s="339">
        <v>5427</v>
      </c>
      <c r="CR40" s="339">
        <v>5421</v>
      </c>
      <c r="CS40" s="339">
        <v>5439</v>
      </c>
      <c r="CT40" s="339">
        <v>5447</v>
      </c>
      <c r="CU40" s="339">
        <v>5413</v>
      </c>
      <c r="CV40" s="338">
        <v>5411</v>
      </c>
      <c r="CW40" s="338">
        <v>5381</v>
      </c>
      <c r="CX40" s="338">
        <v>5361</v>
      </c>
      <c r="CY40" s="338">
        <v>5347</v>
      </c>
      <c r="CZ40" s="338">
        <v>5336</v>
      </c>
      <c r="DA40" s="338">
        <v>5317</v>
      </c>
      <c r="DB40" s="338">
        <v>5324</v>
      </c>
      <c r="DC40" s="338">
        <v>5312</v>
      </c>
      <c r="DD40" s="338">
        <v>5306</v>
      </c>
      <c r="DE40" s="338">
        <v>5285</v>
      </c>
      <c r="DF40" s="338">
        <v>5277</v>
      </c>
      <c r="DG40" s="338">
        <v>5253</v>
      </c>
      <c r="DH40" s="339">
        <v>5265</v>
      </c>
      <c r="DI40" s="339">
        <v>5286</v>
      </c>
      <c r="DJ40" s="339">
        <v>5284</v>
      </c>
      <c r="DK40" s="339">
        <v>5287</v>
      </c>
      <c r="DL40" s="339">
        <v>5298</v>
      </c>
      <c r="DM40" s="339">
        <v>5293</v>
      </c>
      <c r="DN40" s="339">
        <v>5280</v>
      </c>
      <c r="DO40" s="339">
        <v>5272</v>
      </c>
      <c r="DP40" s="339">
        <v>5254</v>
      </c>
      <c r="DQ40" s="339">
        <v>5228</v>
      </c>
      <c r="DR40" s="339">
        <v>5189</v>
      </c>
      <c r="DS40" s="339">
        <v>5194</v>
      </c>
      <c r="DT40" s="338">
        <v>5172</v>
      </c>
      <c r="DU40" s="338">
        <v>5214</v>
      </c>
      <c r="DV40" s="338">
        <v>5242</v>
      </c>
      <c r="DW40" s="338">
        <v>5272</v>
      </c>
      <c r="DX40" s="338">
        <v>5295</v>
      </c>
      <c r="DY40" s="338">
        <v>5286</v>
      </c>
      <c r="DZ40" s="338">
        <v>5309</v>
      </c>
      <c r="EA40" s="338">
        <v>5296</v>
      </c>
      <c r="EB40" s="338">
        <v>5343</v>
      </c>
      <c r="EC40" s="338">
        <v>5355</v>
      </c>
      <c r="ED40" s="338">
        <v>5354</v>
      </c>
      <c r="EE40" s="338">
        <v>5354</v>
      </c>
      <c r="EF40" s="339">
        <v>5356</v>
      </c>
      <c r="EG40" s="339">
        <v>5375</v>
      </c>
      <c r="EH40" s="339">
        <v>5354</v>
      </c>
      <c r="EI40" s="339">
        <v>5352</v>
      </c>
      <c r="EJ40" s="339">
        <v>5347</v>
      </c>
      <c r="EK40" s="339">
        <v>5350</v>
      </c>
      <c r="EL40" s="339">
        <v>5376</v>
      </c>
      <c r="EM40" s="339">
        <v>5377</v>
      </c>
      <c r="EN40" s="339">
        <v>5419</v>
      </c>
      <c r="EO40" s="339">
        <v>5414</v>
      </c>
      <c r="EP40" s="339">
        <v>5427</v>
      </c>
      <c r="EQ40" s="339">
        <v>5454</v>
      </c>
      <c r="ER40" s="338">
        <v>5485</v>
      </c>
      <c r="ES40" s="338">
        <v>5456</v>
      </c>
      <c r="ET40" s="338">
        <v>5468</v>
      </c>
      <c r="EU40" s="338">
        <v>5466</v>
      </c>
      <c r="EV40" s="338">
        <v>5467</v>
      </c>
      <c r="EW40" s="338">
        <v>5441</v>
      </c>
      <c r="EX40" s="338">
        <v>5508</v>
      </c>
      <c r="EY40" s="338">
        <v>5488</v>
      </c>
      <c r="EZ40" s="338">
        <v>5472</v>
      </c>
      <c r="FA40" s="338">
        <v>5510</v>
      </c>
      <c r="FB40" s="338">
        <v>5506</v>
      </c>
      <c r="FC40" s="338">
        <v>5522</v>
      </c>
      <c r="FD40" s="339">
        <v>5559</v>
      </c>
      <c r="FE40" s="339">
        <v>5580</v>
      </c>
      <c r="FF40" s="339">
        <v>5569</v>
      </c>
      <c r="FG40" s="339">
        <v>5561</v>
      </c>
      <c r="FH40" s="339">
        <v>5556</v>
      </c>
      <c r="FI40" s="339">
        <v>5549</v>
      </c>
      <c r="FJ40" s="339">
        <v>5569</v>
      </c>
      <c r="FK40" s="339">
        <v>5571</v>
      </c>
      <c r="FL40" s="339">
        <v>5597</v>
      </c>
      <c r="FM40" s="339">
        <v>5620</v>
      </c>
      <c r="FN40" s="339">
        <v>5642</v>
      </c>
      <c r="FO40" s="339">
        <v>5663</v>
      </c>
      <c r="FP40" s="338">
        <v>5689</v>
      </c>
      <c r="FQ40" s="338">
        <v>5663</v>
      </c>
      <c r="FR40" s="338">
        <v>5648</v>
      </c>
      <c r="FS40" s="338">
        <v>5639</v>
      </c>
      <c r="FT40" s="338">
        <v>5639</v>
      </c>
      <c r="FU40" s="338">
        <v>5625</v>
      </c>
      <c r="FV40" s="338">
        <v>5621</v>
      </c>
      <c r="FW40" s="338">
        <v>5629</v>
      </c>
      <c r="FX40" s="338">
        <v>5632</v>
      </c>
      <c r="FY40" s="338">
        <v>5622</v>
      </c>
      <c r="FZ40" s="338">
        <v>5595</v>
      </c>
      <c r="GA40" s="338">
        <v>5597</v>
      </c>
      <c r="GB40" s="338">
        <v>5635</v>
      </c>
      <c r="GC40" s="338">
        <v>5553</v>
      </c>
      <c r="GD40" s="338">
        <v>5572</v>
      </c>
      <c r="GE40" s="338">
        <v>5541</v>
      </c>
      <c r="GF40" s="341">
        <v>5516</v>
      </c>
      <c r="GG40" s="342">
        <v>5420</v>
      </c>
      <c r="GH40" s="342">
        <v>5443</v>
      </c>
      <c r="GI40" s="342">
        <v>5453</v>
      </c>
      <c r="GJ40" s="342">
        <v>5452</v>
      </c>
      <c r="GK40" s="342">
        <v>5456</v>
      </c>
      <c r="GL40" s="342">
        <v>5446</v>
      </c>
      <c r="GM40" s="342">
        <v>5450</v>
      </c>
      <c r="GN40" s="342">
        <v>5493</v>
      </c>
      <c r="GO40" s="338">
        <v>5508</v>
      </c>
      <c r="GP40" s="338">
        <v>5470</v>
      </c>
      <c r="GQ40" s="254">
        <v>-23</v>
      </c>
      <c r="GR40" s="255">
        <v>99.581285272164578</v>
      </c>
      <c r="GS40" s="254">
        <v>20</v>
      </c>
      <c r="GT40" s="255">
        <v>100.36697247706421</v>
      </c>
    </row>
    <row r="41" spans="1:202" ht="15" outlineLevel="2">
      <c r="A41" s="336">
        <v>890</v>
      </c>
      <c r="B41" s="337" t="s">
        <v>319</v>
      </c>
      <c r="C41" s="304" t="s">
        <v>375</v>
      </c>
      <c r="D41" s="338">
        <v>15704</v>
      </c>
      <c r="E41" s="338">
        <v>15742</v>
      </c>
      <c r="F41" s="338">
        <v>15654</v>
      </c>
      <c r="G41" s="338">
        <v>15510</v>
      </c>
      <c r="H41" s="338">
        <v>15439</v>
      </c>
      <c r="I41" s="338">
        <v>15518</v>
      </c>
      <c r="J41" s="338">
        <v>15217</v>
      </c>
      <c r="K41" s="338">
        <v>15456</v>
      </c>
      <c r="L41" s="338">
        <v>14985</v>
      </c>
      <c r="M41" s="338">
        <v>15088</v>
      </c>
      <c r="N41" s="338">
        <v>15083</v>
      </c>
      <c r="O41" s="338">
        <v>15318</v>
      </c>
      <c r="P41" s="339">
        <v>15428</v>
      </c>
      <c r="Q41" s="339">
        <v>15379</v>
      </c>
      <c r="R41" s="340">
        <v>15333</v>
      </c>
      <c r="S41" s="339">
        <v>15206</v>
      </c>
      <c r="T41" s="339">
        <v>15511</v>
      </c>
      <c r="U41" s="339">
        <v>15545</v>
      </c>
      <c r="V41" s="339">
        <v>15535</v>
      </c>
      <c r="W41" s="339">
        <v>15488</v>
      </c>
      <c r="X41" s="339">
        <v>15558</v>
      </c>
      <c r="Y41" s="339">
        <v>15735</v>
      </c>
      <c r="Z41" s="339">
        <v>15690</v>
      </c>
      <c r="AA41" s="339">
        <v>15661</v>
      </c>
      <c r="AB41" s="338">
        <v>15660</v>
      </c>
      <c r="AC41" s="338">
        <v>15747</v>
      </c>
      <c r="AD41" s="338">
        <v>15759</v>
      </c>
      <c r="AE41" s="338">
        <v>15702</v>
      </c>
      <c r="AF41" s="338">
        <v>15750</v>
      </c>
      <c r="AG41" s="338">
        <v>15645</v>
      </c>
      <c r="AH41" s="338">
        <v>15541</v>
      </c>
      <c r="AI41" s="338">
        <v>15553</v>
      </c>
      <c r="AJ41" s="338">
        <v>15616</v>
      </c>
      <c r="AK41" s="338">
        <v>15699</v>
      </c>
      <c r="AL41" s="338">
        <v>15626</v>
      </c>
      <c r="AM41" s="338">
        <v>15694</v>
      </c>
      <c r="AN41" s="339">
        <v>15665</v>
      </c>
      <c r="AO41" s="339">
        <v>15656</v>
      </c>
      <c r="AP41" s="339">
        <v>15641</v>
      </c>
      <c r="AQ41" s="339">
        <v>15511</v>
      </c>
      <c r="AR41" s="339">
        <v>15512</v>
      </c>
      <c r="AS41" s="339">
        <v>15491</v>
      </c>
      <c r="AT41" s="339">
        <v>15473</v>
      </c>
      <c r="AU41" s="339">
        <v>15537</v>
      </c>
      <c r="AV41" s="339">
        <v>15420</v>
      </c>
      <c r="AW41" s="339">
        <v>15502</v>
      </c>
      <c r="AX41" s="339">
        <v>15485</v>
      </c>
      <c r="AY41" s="339">
        <v>15496</v>
      </c>
      <c r="AZ41" s="338">
        <v>15512</v>
      </c>
      <c r="BA41" s="338">
        <v>15534</v>
      </c>
      <c r="BB41" s="338">
        <v>15566</v>
      </c>
      <c r="BC41" s="338">
        <v>15538</v>
      </c>
      <c r="BD41" s="338">
        <v>15531</v>
      </c>
      <c r="BE41" s="338">
        <v>15497</v>
      </c>
      <c r="BF41" s="338">
        <v>15476</v>
      </c>
      <c r="BG41" s="338">
        <v>15382</v>
      </c>
      <c r="BH41" s="338">
        <v>15371</v>
      </c>
      <c r="BI41" s="338">
        <v>15246</v>
      </c>
      <c r="BJ41" s="338">
        <v>15333</v>
      </c>
      <c r="BK41" s="338">
        <v>15381</v>
      </c>
      <c r="BL41" s="339">
        <v>15386</v>
      </c>
      <c r="BM41" s="339">
        <v>15476</v>
      </c>
      <c r="BN41" s="339">
        <v>15403</v>
      </c>
      <c r="BO41" s="339">
        <v>15308</v>
      </c>
      <c r="BP41" s="339">
        <v>15304</v>
      </c>
      <c r="BQ41" s="339">
        <v>15237</v>
      </c>
      <c r="BR41" s="339">
        <v>15047</v>
      </c>
      <c r="BS41" s="339">
        <v>14980</v>
      </c>
      <c r="BT41" s="339">
        <v>14973</v>
      </c>
      <c r="BU41" s="339">
        <v>14952</v>
      </c>
      <c r="BV41" s="339">
        <v>14954</v>
      </c>
      <c r="BW41" s="339">
        <v>14958</v>
      </c>
      <c r="BX41" s="338">
        <v>15006</v>
      </c>
      <c r="BY41" s="338">
        <v>14990</v>
      </c>
      <c r="BZ41" s="338">
        <v>14978</v>
      </c>
      <c r="CA41" s="338">
        <v>14891</v>
      </c>
      <c r="CB41" s="338">
        <v>14691</v>
      </c>
      <c r="CC41" s="338">
        <v>14542</v>
      </c>
      <c r="CD41" s="338">
        <v>14496</v>
      </c>
      <c r="CE41" s="338">
        <v>14480</v>
      </c>
      <c r="CF41" s="338">
        <v>14411</v>
      </c>
      <c r="CG41" s="338">
        <v>14420</v>
      </c>
      <c r="CH41" s="338">
        <v>14417</v>
      </c>
      <c r="CI41" s="338">
        <v>14403</v>
      </c>
      <c r="CJ41" s="339">
        <v>14381</v>
      </c>
      <c r="CK41" s="339">
        <v>14425</v>
      </c>
      <c r="CL41" s="339">
        <v>14346</v>
      </c>
      <c r="CM41" s="339">
        <v>14322</v>
      </c>
      <c r="CN41" s="339">
        <v>14333</v>
      </c>
      <c r="CO41" s="339">
        <v>14377</v>
      </c>
      <c r="CP41" s="339">
        <v>14475</v>
      </c>
      <c r="CQ41" s="339">
        <v>14522</v>
      </c>
      <c r="CR41" s="339">
        <v>14569</v>
      </c>
      <c r="CS41" s="339">
        <v>14603</v>
      </c>
      <c r="CT41" s="339">
        <v>14645</v>
      </c>
      <c r="CU41" s="339">
        <v>14633</v>
      </c>
      <c r="CV41" s="338">
        <v>14635</v>
      </c>
      <c r="CW41" s="338">
        <v>14588</v>
      </c>
      <c r="CX41" s="338">
        <v>14527</v>
      </c>
      <c r="CY41" s="338">
        <v>14521</v>
      </c>
      <c r="CZ41" s="338">
        <v>14454</v>
      </c>
      <c r="DA41" s="338">
        <v>14404</v>
      </c>
      <c r="DB41" s="338">
        <v>14421</v>
      </c>
      <c r="DC41" s="338">
        <v>14396</v>
      </c>
      <c r="DD41" s="338">
        <v>14417</v>
      </c>
      <c r="DE41" s="338">
        <v>14386</v>
      </c>
      <c r="DF41" s="338">
        <v>14398</v>
      </c>
      <c r="DG41" s="338">
        <v>14397</v>
      </c>
      <c r="DH41" s="339">
        <v>14380</v>
      </c>
      <c r="DI41" s="339">
        <v>14383</v>
      </c>
      <c r="DJ41" s="339">
        <v>14352</v>
      </c>
      <c r="DK41" s="339">
        <v>14341</v>
      </c>
      <c r="DL41" s="339">
        <v>14345</v>
      </c>
      <c r="DM41" s="339">
        <v>14329</v>
      </c>
      <c r="DN41" s="339">
        <v>14315</v>
      </c>
      <c r="DO41" s="339">
        <v>14372</v>
      </c>
      <c r="DP41" s="339">
        <v>14433</v>
      </c>
      <c r="DQ41" s="339">
        <v>14480</v>
      </c>
      <c r="DR41" s="339">
        <v>14510</v>
      </c>
      <c r="DS41" s="339">
        <v>14533</v>
      </c>
      <c r="DT41" s="338">
        <v>14549</v>
      </c>
      <c r="DU41" s="338">
        <v>14827</v>
      </c>
      <c r="DV41" s="338">
        <v>14896</v>
      </c>
      <c r="DW41" s="338">
        <v>14867</v>
      </c>
      <c r="DX41" s="338">
        <v>14972</v>
      </c>
      <c r="DY41" s="338">
        <v>15019</v>
      </c>
      <c r="DZ41" s="338">
        <v>15051</v>
      </c>
      <c r="EA41" s="338">
        <v>14936</v>
      </c>
      <c r="EB41" s="338">
        <v>15002</v>
      </c>
      <c r="EC41" s="338">
        <v>14987</v>
      </c>
      <c r="ED41" s="338">
        <v>14922</v>
      </c>
      <c r="EE41" s="338">
        <v>14856</v>
      </c>
      <c r="EF41" s="339">
        <v>14850</v>
      </c>
      <c r="EG41" s="339">
        <v>14910</v>
      </c>
      <c r="EH41" s="339">
        <v>14826</v>
      </c>
      <c r="EI41" s="339">
        <v>14810</v>
      </c>
      <c r="EJ41" s="339">
        <v>14761</v>
      </c>
      <c r="EK41" s="339">
        <v>14791</v>
      </c>
      <c r="EL41" s="339">
        <v>14849</v>
      </c>
      <c r="EM41" s="339">
        <v>14882</v>
      </c>
      <c r="EN41" s="339">
        <v>14989</v>
      </c>
      <c r="EO41" s="339">
        <v>14955</v>
      </c>
      <c r="EP41" s="339">
        <v>14937</v>
      </c>
      <c r="EQ41" s="339">
        <v>14905</v>
      </c>
      <c r="ER41" s="338">
        <v>14976</v>
      </c>
      <c r="ES41" s="338">
        <v>14985</v>
      </c>
      <c r="ET41" s="338">
        <v>14898</v>
      </c>
      <c r="EU41" s="338">
        <v>14951</v>
      </c>
      <c r="EV41" s="338">
        <v>15040</v>
      </c>
      <c r="EW41" s="338">
        <v>14983</v>
      </c>
      <c r="EX41" s="338">
        <v>15264</v>
      </c>
      <c r="EY41" s="338">
        <v>15312</v>
      </c>
      <c r="EZ41" s="338">
        <v>15273</v>
      </c>
      <c r="FA41" s="338">
        <v>15329</v>
      </c>
      <c r="FB41" s="338">
        <v>15358</v>
      </c>
      <c r="FC41" s="338">
        <v>15372</v>
      </c>
      <c r="FD41" s="339">
        <v>15459</v>
      </c>
      <c r="FE41" s="339">
        <v>15493</v>
      </c>
      <c r="FF41" s="339">
        <v>15404</v>
      </c>
      <c r="FG41" s="339">
        <v>15352</v>
      </c>
      <c r="FH41" s="339">
        <v>15306</v>
      </c>
      <c r="FI41" s="339">
        <v>15287</v>
      </c>
      <c r="FJ41" s="339">
        <v>15264</v>
      </c>
      <c r="FK41" s="339">
        <v>15272</v>
      </c>
      <c r="FL41" s="339">
        <v>15231</v>
      </c>
      <c r="FM41" s="339">
        <v>15242</v>
      </c>
      <c r="FN41" s="339">
        <v>15188</v>
      </c>
      <c r="FO41" s="339">
        <v>15190</v>
      </c>
      <c r="FP41" s="338">
        <v>15382</v>
      </c>
      <c r="FQ41" s="338">
        <v>15322</v>
      </c>
      <c r="FR41" s="338">
        <v>15299</v>
      </c>
      <c r="FS41" s="338">
        <v>15227</v>
      </c>
      <c r="FT41" s="338">
        <v>15225</v>
      </c>
      <c r="FU41" s="338">
        <v>15203</v>
      </c>
      <c r="FV41" s="338">
        <v>15271</v>
      </c>
      <c r="FW41" s="338">
        <v>15251</v>
      </c>
      <c r="FX41" s="338">
        <v>15228</v>
      </c>
      <c r="FY41" s="338">
        <v>15269</v>
      </c>
      <c r="FZ41" s="338">
        <v>15269</v>
      </c>
      <c r="GA41" s="338">
        <v>15260</v>
      </c>
      <c r="GB41" s="338">
        <v>15366</v>
      </c>
      <c r="GC41" s="338">
        <v>15458</v>
      </c>
      <c r="GD41" s="338">
        <v>15366</v>
      </c>
      <c r="GE41" s="338">
        <v>15313</v>
      </c>
      <c r="GF41" s="341">
        <v>15243</v>
      </c>
      <c r="GG41" s="342">
        <v>15066</v>
      </c>
      <c r="GH41" s="342">
        <v>15131</v>
      </c>
      <c r="GI41" s="342">
        <v>15089</v>
      </c>
      <c r="GJ41" s="342">
        <v>15057</v>
      </c>
      <c r="GK41" s="342">
        <v>15035</v>
      </c>
      <c r="GL41" s="342">
        <v>15103</v>
      </c>
      <c r="GM41" s="342">
        <v>15080</v>
      </c>
      <c r="GN41" s="342">
        <v>15267</v>
      </c>
      <c r="GO41" s="338">
        <v>15282</v>
      </c>
      <c r="GP41" s="338">
        <v>15268</v>
      </c>
      <c r="GQ41" s="254">
        <v>1</v>
      </c>
      <c r="GR41" s="255">
        <v>100.00655007532586</v>
      </c>
      <c r="GS41" s="254">
        <v>188</v>
      </c>
      <c r="GT41" s="255">
        <v>101.24668435013263</v>
      </c>
    </row>
    <row r="42" spans="1:202" ht="15" outlineLevel="1">
      <c r="A42" s="329" t="s">
        <v>320</v>
      </c>
      <c r="B42" s="330"/>
      <c r="C42" s="331" t="s">
        <v>320</v>
      </c>
      <c r="D42" s="332">
        <v>145554</v>
      </c>
      <c r="E42" s="332">
        <v>146740</v>
      </c>
      <c r="F42" s="332">
        <v>147252</v>
      </c>
      <c r="G42" s="332">
        <v>145693</v>
      </c>
      <c r="H42" s="332">
        <v>145263</v>
      </c>
      <c r="I42" s="332">
        <v>146082</v>
      </c>
      <c r="J42" s="332">
        <v>144041</v>
      </c>
      <c r="K42" s="332">
        <v>145443</v>
      </c>
      <c r="L42" s="332">
        <v>143870</v>
      </c>
      <c r="M42" s="332">
        <v>144529</v>
      </c>
      <c r="N42" s="332">
        <v>144506</v>
      </c>
      <c r="O42" s="332">
        <v>146386</v>
      </c>
      <c r="P42" s="332">
        <v>146977</v>
      </c>
      <c r="Q42" s="332">
        <v>147076</v>
      </c>
      <c r="R42" s="333">
        <v>148371</v>
      </c>
      <c r="S42" s="332">
        <v>147316</v>
      </c>
      <c r="T42" s="332">
        <v>148335</v>
      </c>
      <c r="U42" s="332">
        <v>148970</v>
      </c>
      <c r="V42" s="332">
        <v>144244</v>
      </c>
      <c r="W42" s="332">
        <v>143985</v>
      </c>
      <c r="X42" s="332">
        <v>144597</v>
      </c>
      <c r="Y42" s="332">
        <v>150312</v>
      </c>
      <c r="Z42" s="332">
        <v>150006</v>
      </c>
      <c r="AA42" s="332">
        <v>149716</v>
      </c>
      <c r="AB42" s="332">
        <v>148977</v>
      </c>
      <c r="AC42" s="332">
        <v>150346</v>
      </c>
      <c r="AD42" s="332">
        <v>150337</v>
      </c>
      <c r="AE42" s="332">
        <v>150482</v>
      </c>
      <c r="AF42" s="332">
        <v>150949</v>
      </c>
      <c r="AG42" s="332">
        <v>150041</v>
      </c>
      <c r="AH42" s="332">
        <v>149852</v>
      </c>
      <c r="AI42" s="332">
        <v>149644</v>
      </c>
      <c r="AJ42" s="332">
        <v>149965</v>
      </c>
      <c r="AK42" s="332">
        <v>151093</v>
      </c>
      <c r="AL42" s="332">
        <v>149807</v>
      </c>
      <c r="AM42" s="332">
        <v>150139</v>
      </c>
      <c r="AN42" s="332">
        <v>149882</v>
      </c>
      <c r="AO42" s="332">
        <v>150182</v>
      </c>
      <c r="AP42" s="332">
        <v>150519</v>
      </c>
      <c r="AQ42" s="332">
        <v>149931</v>
      </c>
      <c r="AR42" s="332">
        <v>150731</v>
      </c>
      <c r="AS42" s="332">
        <v>150712</v>
      </c>
      <c r="AT42" s="332">
        <v>150615</v>
      </c>
      <c r="AU42" s="332">
        <v>150534</v>
      </c>
      <c r="AV42" s="332">
        <v>149715</v>
      </c>
      <c r="AW42" s="332">
        <v>149942</v>
      </c>
      <c r="AX42" s="332">
        <v>149916</v>
      </c>
      <c r="AY42" s="332">
        <v>150585</v>
      </c>
      <c r="AZ42" s="332">
        <v>150561</v>
      </c>
      <c r="BA42" s="332">
        <v>150725</v>
      </c>
      <c r="BB42" s="332">
        <v>150739</v>
      </c>
      <c r="BC42" s="332">
        <v>149988</v>
      </c>
      <c r="BD42" s="332">
        <v>150396</v>
      </c>
      <c r="BE42" s="332">
        <v>149606</v>
      </c>
      <c r="BF42" s="332">
        <v>149469</v>
      </c>
      <c r="BG42" s="332">
        <v>147877</v>
      </c>
      <c r="BH42" s="332">
        <v>147737</v>
      </c>
      <c r="BI42" s="332">
        <v>146770</v>
      </c>
      <c r="BJ42" s="332">
        <v>147902</v>
      </c>
      <c r="BK42" s="332">
        <v>149216</v>
      </c>
      <c r="BL42" s="332">
        <v>149549</v>
      </c>
      <c r="BM42" s="332">
        <v>150611</v>
      </c>
      <c r="BN42" s="332">
        <v>150334</v>
      </c>
      <c r="BO42" s="332">
        <v>150225</v>
      </c>
      <c r="BP42" s="332">
        <v>150316</v>
      </c>
      <c r="BQ42" s="332">
        <v>149962</v>
      </c>
      <c r="BR42" s="332">
        <v>148313</v>
      </c>
      <c r="BS42" s="332">
        <v>147697</v>
      </c>
      <c r="BT42" s="332">
        <v>147612</v>
      </c>
      <c r="BU42" s="332">
        <v>147756</v>
      </c>
      <c r="BV42" s="332">
        <v>148308</v>
      </c>
      <c r="BW42" s="332">
        <v>148868</v>
      </c>
      <c r="BX42" s="332">
        <v>149170</v>
      </c>
      <c r="BY42" s="332">
        <v>148681</v>
      </c>
      <c r="BZ42" s="332">
        <v>148284</v>
      </c>
      <c r="CA42" s="332">
        <v>147292</v>
      </c>
      <c r="CB42" s="332">
        <v>146657</v>
      </c>
      <c r="CC42" s="332">
        <v>145022</v>
      </c>
      <c r="CD42" s="332">
        <v>144935</v>
      </c>
      <c r="CE42" s="332">
        <v>144985</v>
      </c>
      <c r="CF42" s="332">
        <v>145012</v>
      </c>
      <c r="CG42" s="332">
        <v>144562</v>
      </c>
      <c r="CH42" s="332">
        <v>144288</v>
      </c>
      <c r="CI42" s="332">
        <v>143993</v>
      </c>
      <c r="CJ42" s="332">
        <v>143502</v>
      </c>
      <c r="CK42" s="332">
        <v>143708</v>
      </c>
      <c r="CL42" s="332">
        <v>143439</v>
      </c>
      <c r="CM42" s="332">
        <v>143138</v>
      </c>
      <c r="CN42" s="332">
        <v>143359</v>
      </c>
      <c r="CO42" s="332">
        <v>143969</v>
      </c>
      <c r="CP42" s="332">
        <v>144740</v>
      </c>
      <c r="CQ42" s="332">
        <v>144990</v>
      </c>
      <c r="CR42" s="332">
        <v>145431</v>
      </c>
      <c r="CS42" s="332">
        <v>145676</v>
      </c>
      <c r="CT42" s="332">
        <v>146166</v>
      </c>
      <c r="CU42" s="332">
        <v>146674</v>
      </c>
      <c r="CV42" s="332">
        <v>146840</v>
      </c>
      <c r="CW42" s="332">
        <v>146755</v>
      </c>
      <c r="CX42" s="332">
        <v>146173</v>
      </c>
      <c r="CY42" s="332">
        <v>145900</v>
      </c>
      <c r="CZ42" s="332">
        <v>145828</v>
      </c>
      <c r="DA42" s="332">
        <v>145490</v>
      </c>
      <c r="DB42" s="332">
        <v>145364</v>
      </c>
      <c r="DC42" s="332">
        <v>145066</v>
      </c>
      <c r="DD42" s="332">
        <v>145372</v>
      </c>
      <c r="DE42" s="332">
        <v>145240</v>
      </c>
      <c r="DF42" s="332">
        <v>145616</v>
      </c>
      <c r="DG42" s="332">
        <v>145325</v>
      </c>
      <c r="DH42" s="332">
        <v>145480</v>
      </c>
      <c r="DI42" s="332">
        <v>145591</v>
      </c>
      <c r="DJ42" s="332">
        <v>145587</v>
      </c>
      <c r="DK42" s="332">
        <v>145141</v>
      </c>
      <c r="DL42" s="332">
        <v>144472</v>
      </c>
      <c r="DM42" s="332">
        <v>143947</v>
      </c>
      <c r="DN42" s="332">
        <v>143125</v>
      </c>
      <c r="DO42" s="332">
        <v>142976</v>
      </c>
      <c r="DP42" s="332">
        <v>143143</v>
      </c>
      <c r="DQ42" s="332">
        <v>142601</v>
      </c>
      <c r="DR42" s="332">
        <v>142328</v>
      </c>
      <c r="DS42" s="332">
        <v>142864</v>
      </c>
      <c r="DT42" s="332">
        <v>143311</v>
      </c>
      <c r="DU42" s="332">
        <v>145014</v>
      </c>
      <c r="DV42" s="332">
        <v>145305</v>
      </c>
      <c r="DW42" s="332">
        <v>145405</v>
      </c>
      <c r="DX42" s="332">
        <v>146851</v>
      </c>
      <c r="DY42" s="332">
        <v>147164</v>
      </c>
      <c r="DZ42" s="332">
        <v>147366</v>
      </c>
      <c r="EA42" s="332">
        <v>145417</v>
      </c>
      <c r="EB42" s="332">
        <v>146316</v>
      </c>
      <c r="EC42" s="332">
        <v>145930</v>
      </c>
      <c r="ED42" s="332">
        <v>145401</v>
      </c>
      <c r="EE42" s="332">
        <v>145061</v>
      </c>
      <c r="EF42" s="332">
        <v>145424</v>
      </c>
      <c r="EG42" s="332">
        <v>145846</v>
      </c>
      <c r="EH42" s="332">
        <v>145209</v>
      </c>
      <c r="EI42" s="332">
        <v>144897</v>
      </c>
      <c r="EJ42" s="332">
        <v>144558</v>
      </c>
      <c r="EK42" s="332">
        <v>144522</v>
      </c>
      <c r="EL42" s="332">
        <v>144569</v>
      </c>
      <c r="EM42" s="332">
        <v>144847</v>
      </c>
      <c r="EN42" s="332">
        <v>145355</v>
      </c>
      <c r="EO42" s="332">
        <v>145125</v>
      </c>
      <c r="EP42" s="332">
        <v>145280</v>
      </c>
      <c r="EQ42" s="332">
        <v>145324</v>
      </c>
      <c r="ER42" s="332">
        <v>145990</v>
      </c>
      <c r="ES42" s="332">
        <v>146158</v>
      </c>
      <c r="ET42" s="332">
        <v>145629</v>
      </c>
      <c r="EU42" s="332">
        <v>145422</v>
      </c>
      <c r="EV42" s="332">
        <v>145872</v>
      </c>
      <c r="EW42" s="332">
        <v>145744</v>
      </c>
      <c r="EX42" s="332">
        <v>148470</v>
      </c>
      <c r="EY42" s="332">
        <v>149028</v>
      </c>
      <c r="EZ42" s="332">
        <v>148902</v>
      </c>
      <c r="FA42" s="332">
        <v>149852</v>
      </c>
      <c r="FB42" s="332">
        <v>150062</v>
      </c>
      <c r="FC42" s="332">
        <v>151078</v>
      </c>
      <c r="FD42" s="332">
        <v>152049</v>
      </c>
      <c r="FE42" s="332">
        <v>152221</v>
      </c>
      <c r="FF42" s="332">
        <v>151314</v>
      </c>
      <c r="FG42" s="332">
        <v>151204</v>
      </c>
      <c r="FH42" s="332">
        <v>151236</v>
      </c>
      <c r="FI42" s="332">
        <v>150908</v>
      </c>
      <c r="FJ42" s="332">
        <v>151026</v>
      </c>
      <c r="FK42" s="332">
        <v>151126</v>
      </c>
      <c r="FL42" s="332">
        <v>151154</v>
      </c>
      <c r="FM42" s="332">
        <v>151546</v>
      </c>
      <c r="FN42" s="332">
        <v>151459</v>
      </c>
      <c r="FO42" s="332">
        <v>151692</v>
      </c>
      <c r="FP42" s="332">
        <v>152555</v>
      </c>
      <c r="FQ42" s="332">
        <v>152721</v>
      </c>
      <c r="FR42" s="332">
        <v>152415</v>
      </c>
      <c r="FS42" s="332">
        <v>151834</v>
      </c>
      <c r="FT42" s="332">
        <v>151496</v>
      </c>
      <c r="FU42" s="332">
        <v>151260</v>
      </c>
      <c r="FV42" s="332">
        <v>151426</v>
      </c>
      <c r="FW42" s="332">
        <v>151668</v>
      </c>
      <c r="FX42" s="332">
        <v>151442</v>
      </c>
      <c r="FY42" s="332">
        <v>151805</v>
      </c>
      <c r="FZ42" s="332">
        <v>151623</v>
      </c>
      <c r="GA42" s="332">
        <v>152011</v>
      </c>
      <c r="GB42" s="332">
        <v>153699</v>
      </c>
      <c r="GC42" s="332">
        <v>154338</v>
      </c>
      <c r="GD42" s="332">
        <v>153674</v>
      </c>
      <c r="GE42" s="332">
        <v>153099</v>
      </c>
      <c r="GF42" s="345">
        <v>152795</v>
      </c>
      <c r="GG42" s="334">
        <v>149043</v>
      </c>
      <c r="GH42" s="334">
        <v>149481</v>
      </c>
      <c r="GI42" s="334">
        <v>149278</v>
      </c>
      <c r="GJ42" s="334">
        <v>149194</v>
      </c>
      <c r="GK42" s="334">
        <v>149292</v>
      </c>
      <c r="GL42" s="334">
        <v>149185</v>
      </c>
      <c r="GM42" s="334">
        <v>149063</v>
      </c>
      <c r="GN42" s="334">
        <v>151083</v>
      </c>
      <c r="GO42" s="332">
        <v>150509</v>
      </c>
      <c r="GP42" s="332">
        <v>149411</v>
      </c>
      <c r="GQ42" s="254">
        <v>-1672</v>
      </c>
      <c r="GR42" s="255">
        <v>98.893323537393357</v>
      </c>
      <c r="GS42" s="254">
        <v>348</v>
      </c>
      <c r="GT42" s="255">
        <v>100.23345833640809</v>
      </c>
    </row>
    <row r="43" spans="1:202" ht="15" outlineLevel="2">
      <c r="A43" s="336">
        <v>4</v>
      </c>
      <c r="B43" s="337" t="s">
        <v>320</v>
      </c>
      <c r="C43" s="304" t="s">
        <v>376</v>
      </c>
      <c r="D43" s="338">
        <v>1586</v>
      </c>
      <c r="E43" s="338">
        <v>1592</v>
      </c>
      <c r="F43" s="338">
        <v>1600</v>
      </c>
      <c r="G43" s="338">
        <v>1593</v>
      </c>
      <c r="H43" s="338">
        <v>1603</v>
      </c>
      <c r="I43" s="338">
        <v>1597</v>
      </c>
      <c r="J43" s="338">
        <v>1580</v>
      </c>
      <c r="K43" s="338">
        <v>1596</v>
      </c>
      <c r="L43" s="338">
        <v>1552</v>
      </c>
      <c r="M43" s="338">
        <v>1567</v>
      </c>
      <c r="N43" s="338">
        <v>1554</v>
      </c>
      <c r="O43" s="338">
        <v>1578</v>
      </c>
      <c r="P43" s="339">
        <v>1586</v>
      </c>
      <c r="Q43" s="339">
        <v>1559</v>
      </c>
      <c r="R43" s="340">
        <v>1533</v>
      </c>
      <c r="S43" s="339">
        <v>1534</v>
      </c>
      <c r="T43" s="339">
        <v>1534</v>
      </c>
      <c r="U43" s="339">
        <v>1520</v>
      </c>
      <c r="V43" s="339">
        <v>1506</v>
      </c>
      <c r="W43" s="339">
        <v>1487</v>
      </c>
      <c r="X43" s="339">
        <v>1469</v>
      </c>
      <c r="Y43" s="339">
        <v>1464</v>
      </c>
      <c r="Z43" s="339">
        <v>1451</v>
      </c>
      <c r="AA43" s="339">
        <v>1469</v>
      </c>
      <c r="AB43" s="338">
        <v>1298</v>
      </c>
      <c r="AC43" s="338">
        <v>1516</v>
      </c>
      <c r="AD43" s="338">
        <v>1522</v>
      </c>
      <c r="AE43" s="338">
        <v>1519</v>
      </c>
      <c r="AF43" s="338">
        <v>1518</v>
      </c>
      <c r="AG43" s="338">
        <v>1507</v>
      </c>
      <c r="AH43" s="338">
        <v>1498</v>
      </c>
      <c r="AI43" s="338">
        <v>1520</v>
      </c>
      <c r="AJ43" s="338">
        <v>1514</v>
      </c>
      <c r="AK43" s="338">
        <v>1510</v>
      </c>
      <c r="AL43" s="338">
        <v>1503</v>
      </c>
      <c r="AM43" s="338">
        <v>1518</v>
      </c>
      <c r="AN43" s="339">
        <v>1507</v>
      </c>
      <c r="AO43" s="339">
        <v>1492</v>
      </c>
      <c r="AP43" s="339">
        <v>1485</v>
      </c>
      <c r="AQ43" s="339">
        <v>1468</v>
      </c>
      <c r="AR43" s="339">
        <v>1465</v>
      </c>
      <c r="AS43" s="339">
        <v>1478</v>
      </c>
      <c r="AT43" s="339">
        <v>1481</v>
      </c>
      <c r="AU43" s="339">
        <v>1500</v>
      </c>
      <c r="AV43" s="339">
        <v>1492</v>
      </c>
      <c r="AW43" s="339">
        <v>1480</v>
      </c>
      <c r="AX43" s="339">
        <v>1467</v>
      </c>
      <c r="AY43" s="339">
        <v>1473</v>
      </c>
      <c r="AZ43" s="338">
        <v>1476</v>
      </c>
      <c r="BA43" s="338">
        <v>1472</v>
      </c>
      <c r="BB43" s="338">
        <v>1465</v>
      </c>
      <c r="BC43" s="338">
        <v>1457</v>
      </c>
      <c r="BD43" s="338">
        <v>1453</v>
      </c>
      <c r="BE43" s="338">
        <v>1449</v>
      </c>
      <c r="BF43" s="338">
        <v>1453</v>
      </c>
      <c r="BG43" s="338">
        <v>1438</v>
      </c>
      <c r="BH43" s="338">
        <v>1448</v>
      </c>
      <c r="BI43" s="338">
        <v>1430</v>
      </c>
      <c r="BJ43" s="338">
        <v>1440</v>
      </c>
      <c r="BK43" s="338">
        <v>1444</v>
      </c>
      <c r="BL43" s="339">
        <v>1437</v>
      </c>
      <c r="BM43" s="339">
        <v>1438</v>
      </c>
      <c r="BN43" s="339">
        <v>1450</v>
      </c>
      <c r="BO43" s="339">
        <v>1468</v>
      </c>
      <c r="BP43" s="339">
        <v>1471</v>
      </c>
      <c r="BQ43" s="339">
        <v>1465</v>
      </c>
      <c r="BR43" s="339">
        <v>1424</v>
      </c>
      <c r="BS43" s="339">
        <v>1427</v>
      </c>
      <c r="BT43" s="339">
        <v>1416</v>
      </c>
      <c r="BU43" s="339">
        <v>1416</v>
      </c>
      <c r="BV43" s="339">
        <v>1412</v>
      </c>
      <c r="BW43" s="339">
        <v>1427</v>
      </c>
      <c r="BX43" s="338">
        <v>1431</v>
      </c>
      <c r="BY43" s="338">
        <v>1410</v>
      </c>
      <c r="BZ43" s="338">
        <v>1407</v>
      </c>
      <c r="CA43" s="338">
        <v>1405</v>
      </c>
      <c r="CB43" s="338">
        <v>1392</v>
      </c>
      <c r="CC43" s="338">
        <v>1389</v>
      </c>
      <c r="CD43" s="338">
        <v>1380</v>
      </c>
      <c r="CE43" s="338">
        <v>1366</v>
      </c>
      <c r="CF43" s="338">
        <v>1368</v>
      </c>
      <c r="CG43" s="338">
        <v>1359</v>
      </c>
      <c r="CH43" s="338">
        <v>1370</v>
      </c>
      <c r="CI43" s="338">
        <v>1363</v>
      </c>
      <c r="CJ43" s="339">
        <v>1352</v>
      </c>
      <c r="CK43" s="339">
        <v>1368</v>
      </c>
      <c r="CL43" s="339">
        <v>1361</v>
      </c>
      <c r="CM43" s="339">
        <v>1358</v>
      </c>
      <c r="CN43" s="339">
        <v>1357</v>
      </c>
      <c r="CO43" s="339">
        <v>1362</v>
      </c>
      <c r="CP43" s="339">
        <v>1373</v>
      </c>
      <c r="CQ43" s="339">
        <v>1377</v>
      </c>
      <c r="CR43" s="339">
        <v>1377</v>
      </c>
      <c r="CS43" s="339">
        <v>1387</v>
      </c>
      <c r="CT43" s="339">
        <v>1390</v>
      </c>
      <c r="CU43" s="339">
        <v>1395</v>
      </c>
      <c r="CV43" s="338">
        <v>1398</v>
      </c>
      <c r="CW43" s="338">
        <v>1392</v>
      </c>
      <c r="CX43" s="338">
        <v>1370</v>
      </c>
      <c r="CY43" s="338">
        <v>1373</v>
      </c>
      <c r="CZ43" s="338">
        <v>1389</v>
      </c>
      <c r="DA43" s="338">
        <v>1388</v>
      </c>
      <c r="DB43" s="338">
        <v>1392</v>
      </c>
      <c r="DC43" s="338">
        <v>1391</v>
      </c>
      <c r="DD43" s="338">
        <v>1398</v>
      </c>
      <c r="DE43" s="338">
        <v>1400</v>
      </c>
      <c r="DF43" s="338">
        <v>1398</v>
      </c>
      <c r="DG43" s="338">
        <v>1392</v>
      </c>
      <c r="DH43" s="339">
        <v>1397</v>
      </c>
      <c r="DI43" s="339">
        <v>1395</v>
      </c>
      <c r="DJ43" s="339">
        <v>1392</v>
      </c>
      <c r="DK43" s="339">
        <v>1379</v>
      </c>
      <c r="DL43" s="339">
        <v>1369</v>
      </c>
      <c r="DM43" s="339">
        <v>1367</v>
      </c>
      <c r="DN43" s="339">
        <v>1366</v>
      </c>
      <c r="DO43" s="339">
        <v>1371</v>
      </c>
      <c r="DP43" s="339">
        <v>1368</v>
      </c>
      <c r="DQ43" s="339">
        <v>1370</v>
      </c>
      <c r="DR43" s="339">
        <v>1363</v>
      </c>
      <c r="DS43" s="339">
        <v>1393</v>
      </c>
      <c r="DT43" s="338">
        <v>1378</v>
      </c>
      <c r="DU43" s="338">
        <v>1379</v>
      </c>
      <c r="DV43" s="338">
        <v>1397</v>
      </c>
      <c r="DW43" s="338">
        <v>1404</v>
      </c>
      <c r="DX43" s="338">
        <v>1396</v>
      </c>
      <c r="DY43" s="338">
        <v>1396</v>
      </c>
      <c r="DZ43" s="338">
        <v>1395</v>
      </c>
      <c r="EA43" s="338">
        <v>1389</v>
      </c>
      <c r="EB43" s="338">
        <v>1406</v>
      </c>
      <c r="EC43" s="338">
        <v>1410</v>
      </c>
      <c r="ED43" s="338">
        <v>1406</v>
      </c>
      <c r="EE43" s="338">
        <v>1401</v>
      </c>
      <c r="EF43" s="339">
        <v>1428</v>
      </c>
      <c r="EG43" s="339">
        <v>1413</v>
      </c>
      <c r="EH43" s="339">
        <v>1406</v>
      </c>
      <c r="EI43" s="339">
        <v>1404</v>
      </c>
      <c r="EJ43" s="339">
        <v>1404</v>
      </c>
      <c r="EK43" s="339">
        <v>1397</v>
      </c>
      <c r="EL43" s="339">
        <v>1389</v>
      </c>
      <c r="EM43" s="339">
        <v>1399</v>
      </c>
      <c r="EN43" s="339">
        <v>1387</v>
      </c>
      <c r="EO43" s="339">
        <v>1380</v>
      </c>
      <c r="EP43" s="339">
        <v>1375</v>
      </c>
      <c r="EQ43" s="339">
        <v>1380</v>
      </c>
      <c r="ER43" s="338">
        <v>1394</v>
      </c>
      <c r="ES43" s="338">
        <v>1375</v>
      </c>
      <c r="ET43" s="338">
        <v>1368</v>
      </c>
      <c r="EU43" s="338">
        <v>1370</v>
      </c>
      <c r="EV43" s="338">
        <v>1373</v>
      </c>
      <c r="EW43" s="338">
        <v>1374</v>
      </c>
      <c r="EX43" s="338">
        <v>1409</v>
      </c>
      <c r="EY43" s="338">
        <v>1399</v>
      </c>
      <c r="EZ43" s="338">
        <v>1392</v>
      </c>
      <c r="FA43" s="338">
        <v>1401</v>
      </c>
      <c r="FB43" s="338">
        <v>1410</v>
      </c>
      <c r="FC43" s="338">
        <v>1431</v>
      </c>
      <c r="FD43" s="339">
        <v>1430</v>
      </c>
      <c r="FE43" s="339">
        <v>1402</v>
      </c>
      <c r="FF43" s="339">
        <v>1401</v>
      </c>
      <c r="FG43" s="339">
        <v>1393</v>
      </c>
      <c r="FH43" s="339">
        <v>1394</v>
      </c>
      <c r="FI43" s="339">
        <v>1421</v>
      </c>
      <c r="FJ43" s="339">
        <v>1418</v>
      </c>
      <c r="FK43" s="339">
        <v>1428</v>
      </c>
      <c r="FL43" s="339">
        <v>1433</v>
      </c>
      <c r="FM43" s="339">
        <v>1430</v>
      </c>
      <c r="FN43" s="339">
        <v>1429</v>
      </c>
      <c r="FO43" s="339">
        <v>1440</v>
      </c>
      <c r="FP43" s="338">
        <v>1432</v>
      </c>
      <c r="FQ43" s="338">
        <v>1407</v>
      </c>
      <c r="FR43" s="338">
        <v>1404</v>
      </c>
      <c r="FS43" s="338">
        <v>1400</v>
      </c>
      <c r="FT43" s="338">
        <v>1396</v>
      </c>
      <c r="FU43" s="338">
        <v>1393</v>
      </c>
      <c r="FV43" s="338">
        <v>1410</v>
      </c>
      <c r="FW43" s="338">
        <v>1418</v>
      </c>
      <c r="FX43" s="338">
        <v>1419</v>
      </c>
      <c r="FY43" s="338">
        <v>1417</v>
      </c>
      <c r="FZ43" s="338">
        <v>1400</v>
      </c>
      <c r="GA43" s="338">
        <v>1406</v>
      </c>
      <c r="GB43" s="338">
        <v>1455</v>
      </c>
      <c r="GC43" s="338">
        <v>1429</v>
      </c>
      <c r="GD43" s="338">
        <v>1400</v>
      </c>
      <c r="GE43" s="338">
        <v>1386</v>
      </c>
      <c r="GF43" s="341">
        <v>1383</v>
      </c>
      <c r="GG43" s="342">
        <v>1368</v>
      </c>
      <c r="GH43" s="342">
        <v>1366</v>
      </c>
      <c r="GI43" s="342">
        <v>1358</v>
      </c>
      <c r="GJ43" s="342">
        <v>1361</v>
      </c>
      <c r="GK43" s="342">
        <v>1355</v>
      </c>
      <c r="GL43" s="342">
        <v>1334</v>
      </c>
      <c r="GM43" s="342">
        <v>1339</v>
      </c>
      <c r="GN43" s="342">
        <v>1379</v>
      </c>
      <c r="GO43" s="338">
        <v>1368</v>
      </c>
      <c r="GP43" s="338">
        <v>1362</v>
      </c>
      <c r="GQ43" s="254">
        <v>-17</v>
      </c>
      <c r="GR43" s="255">
        <v>98.767222625090639</v>
      </c>
      <c r="GS43" s="254">
        <v>23</v>
      </c>
      <c r="GT43" s="255">
        <v>101.7176997759522</v>
      </c>
    </row>
    <row r="44" spans="1:202" ht="15" outlineLevel="2">
      <c r="A44" s="336">
        <v>42</v>
      </c>
      <c r="B44" s="337" t="s">
        <v>320</v>
      </c>
      <c r="C44" s="304" t="s">
        <v>377</v>
      </c>
      <c r="D44" s="338">
        <v>15424</v>
      </c>
      <c r="E44" s="338">
        <v>15455</v>
      </c>
      <c r="F44" s="338">
        <v>15359</v>
      </c>
      <c r="G44" s="338">
        <v>15344</v>
      </c>
      <c r="H44" s="338">
        <v>15215</v>
      </c>
      <c r="I44" s="338">
        <v>15429</v>
      </c>
      <c r="J44" s="338">
        <v>15212</v>
      </c>
      <c r="K44" s="338">
        <v>15328</v>
      </c>
      <c r="L44" s="338">
        <v>15254</v>
      </c>
      <c r="M44" s="338">
        <v>15459</v>
      </c>
      <c r="N44" s="338">
        <v>15420</v>
      </c>
      <c r="O44" s="338">
        <v>15583</v>
      </c>
      <c r="P44" s="339">
        <v>15657</v>
      </c>
      <c r="Q44" s="339">
        <v>15723</v>
      </c>
      <c r="R44" s="340">
        <v>15936</v>
      </c>
      <c r="S44" s="339">
        <v>16018</v>
      </c>
      <c r="T44" s="339">
        <v>16011</v>
      </c>
      <c r="U44" s="339">
        <v>16032</v>
      </c>
      <c r="V44" s="339">
        <v>16155</v>
      </c>
      <c r="W44" s="339">
        <v>16144</v>
      </c>
      <c r="X44" s="339">
        <v>16216</v>
      </c>
      <c r="Y44" s="339">
        <v>16312</v>
      </c>
      <c r="Z44" s="339">
        <v>16184</v>
      </c>
      <c r="AA44" s="339">
        <v>16076</v>
      </c>
      <c r="AB44" s="338">
        <v>16091</v>
      </c>
      <c r="AC44" s="338">
        <v>16121</v>
      </c>
      <c r="AD44" s="338">
        <v>16038</v>
      </c>
      <c r="AE44" s="338">
        <v>16098</v>
      </c>
      <c r="AF44" s="338">
        <v>16115</v>
      </c>
      <c r="AG44" s="338">
        <v>15971</v>
      </c>
      <c r="AH44" s="338">
        <v>15920</v>
      </c>
      <c r="AI44" s="338">
        <v>15815</v>
      </c>
      <c r="AJ44" s="338">
        <v>15898</v>
      </c>
      <c r="AK44" s="338">
        <v>16054</v>
      </c>
      <c r="AL44" s="338">
        <v>16005</v>
      </c>
      <c r="AM44" s="338">
        <v>16012</v>
      </c>
      <c r="AN44" s="339">
        <v>16036</v>
      </c>
      <c r="AO44" s="339">
        <v>16114</v>
      </c>
      <c r="AP44" s="339">
        <v>16106</v>
      </c>
      <c r="AQ44" s="339">
        <v>16001</v>
      </c>
      <c r="AR44" s="339">
        <v>16200</v>
      </c>
      <c r="AS44" s="339">
        <v>16179</v>
      </c>
      <c r="AT44" s="339">
        <v>16123</v>
      </c>
      <c r="AU44" s="339">
        <v>16163</v>
      </c>
      <c r="AV44" s="339">
        <v>16052</v>
      </c>
      <c r="AW44" s="339">
        <v>16140</v>
      </c>
      <c r="AX44" s="339">
        <v>16240</v>
      </c>
      <c r="AY44" s="339">
        <v>16378</v>
      </c>
      <c r="AZ44" s="338">
        <v>16469</v>
      </c>
      <c r="BA44" s="338">
        <v>16436</v>
      </c>
      <c r="BB44" s="338">
        <v>16485</v>
      </c>
      <c r="BC44" s="338">
        <v>16524</v>
      </c>
      <c r="BD44" s="338">
        <v>16536</v>
      </c>
      <c r="BE44" s="338">
        <v>16417</v>
      </c>
      <c r="BF44" s="338">
        <v>16510</v>
      </c>
      <c r="BG44" s="338">
        <v>16266</v>
      </c>
      <c r="BH44" s="338">
        <v>16331</v>
      </c>
      <c r="BI44" s="338">
        <v>16167</v>
      </c>
      <c r="BJ44" s="338">
        <v>16549</v>
      </c>
      <c r="BK44" s="338">
        <v>16771</v>
      </c>
      <c r="BL44" s="339">
        <v>16935</v>
      </c>
      <c r="BM44" s="339">
        <v>17150</v>
      </c>
      <c r="BN44" s="339">
        <v>17228</v>
      </c>
      <c r="BO44" s="339">
        <v>17285</v>
      </c>
      <c r="BP44" s="339">
        <v>17352</v>
      </c>
      <c r="BQ44" s="339">
        <v>17409</v>
      </c>
      <c r="BR44" s="339">
        <v>17311</v>
      </c>
      <c r="BS44" s="339">
        <v>17284</v>
      </c>
      <c r="BT44" s="339">
        <v>17329</v>
      </c>
      <c r="BU44" s="339">
        <v>17431</v>
      </c>
      <c r="BV44" s="339">
        <v>17612</v>
      </c>
      <c r="BW44" s="339">
        <v>17687</v>
      </c>
      <c r="BX44" s="338">
        <v>17626</v>
      </c>
      <c r="BY44" s="338">
        <v>17699</v>
      </c>
      <c r="BZ44" s="338">
        <v>17591</v>
      </c>
      <c r="CA44" s="338">
        <v>17425</v>
      </c>
      <c r="CB44" s="338">
        <v>17353</v>
      </c>
      <c r="CC44" s="338">
        <v>16958</v>
      </c>
      <c r="CD44" s="338">
        <v>17014</v>
      </c>
      <c r="CE44" s="338">
        <v>17021</v>
      </c>
      <c r="CF44" s="338">
        <v>16941</v>
      </c>
      <c r="CG44" s="338">
        <v>16892</v>
      </c>
      <c r="CH44" s="338">
        <v>16858</v>
      </c>
      <c r="CI44" s="338">
        <v>16763</v>
      </c>
      <c r="CJ44" s="339">
        <v>16678</v>
      </c>
      <c r="CK44" s="339">
        <v>16677</v>
      </c>
      <c r="CL44" s="339">
        <v>16690</v>
      </c>
      <c r="CM44" s="339">
        <v>16557</v>
      </c>
      <c r="CN44" s="339">
        <v>16670</v>
      </c>
      <c r="CO44" s="339">
        <v>16718</v>
      </c>
      <c r="CP44" s="339">
        <v>16842</v>
      </c>
      <c r="CQ44" s="339">
        <v>16639</v>
      </c>
      <c r="CR44" s="339">
        <v>17053</v>
      </c>
      <c r="CS44" s="339">
        <v>17015</v>
      </c>
      <c r="CT44" s="339">
        <v>16988</v>
      </c>
      <c r="CU44" s="339">
        <v>16960</v>
      </c>
      <c r="CV44" s="338">
        <v>17088</v>
      </c>
      <c r="CW44" s="338">
        <v>17073</v>
      </c>
      <c r="CX44" s="338">
        <v>16939</v>
      </c>
      <c r="CY44" s="338">
        <v>16926</v>
      </c>
      <c r="CZ44" s="338">
        <v>16923</v>
      </c>
      <c r="DA44" s="338">
        <v>16820</v>
      </c>
      <c r="DB44" s="338">
        <v>16821</v>
      </c>
      <c r="DC44" s="338">
        <v>16826</v>
      </c>
      <c r="DD44" s="338">
        <v>16907</v>
      </c>
      <c r="DE44" s="338">
        <v>16886</v>
      </c>
      <c r="DF44" s="338">
        <v>16891</v>
      </c>
      <c r="DG44" s="338">
        <v>16852</v>
      </c>
      <c r="DH44" s="339">
        <v>16990</v>
      </c>
      <c r="DI44" s="339">
        <v>16956</v>
      </c>
      <c r="DJ44" s="339">
        <v>16973</v>
      </c>
      <c r="DK44" s="339">
        <v>16931</v>
      </c>
      <c r="DL44" s="339">
        <v>16892</v>
      </c>
      <c r="DM44" s="339">
        <v>16854</v>
      </c>
      <c r="DN44" s="339">
        <v>16718</v>
      </c>
      <c r="DO44" s="339">
        <v>16719</v>
      </c>
      <c r="DP44" s="339">
        <v>16730</v>
      </c>
      <c r="DQ44" s="339">
        <v>16633</v>
      </c>
      <c r="DR44" s="339">
        <v>16602</v>
      </c>
      <c r="DS44" s="339">
        <v>16621</v>
      </c>
      <c r="DT44" s="338">
        <v>16614</v>
      </c>
      <c r="DU44" s="338">
        <v>17061</v>
      </c>
      <c r="DV44" s="338">
        <v>17226</v>
      </c>
      <c r="DW44" s="338">
        <v>17301</v>
      </c>
      <c r="DX44" s="338">
        <v>17489</v>
      </c>
      <c r="DY44" s="338">
        <v>17635</v>
      </c>
      <c r="DZ44" s="338">
        <v>17669</v>
      </c>
      <c r="EA44" s="338">
        <v>17406</v>
      </c>
      <c r="EB44" s="338">
        <v>17433</v>
      </c>
      <c r="EC44" s="338">
        <v>17390</v>
      </c>
      <c r="ED44" s="338">
        <v>17249</v>
      </c>
      <c r="EE44" s="338">
        <v>17115</v>
      </c>
      <c r="EF44" s="339">
        <v>17120</v>
      </c>
      <c r="EG44" s="339">
        <v>17142</v>
      </c>
      <c r="EH44" s="339">
        <v>17050</v>
      </c>
      <c r="EI44" s="339">
        <v>17020</v>
      </c>
      <c r="EJ44" s="339">
        <v>17055</v>
      </c>
      <c r="EK44" s="339">
        <v>16994</v>
      </c>
      <c r="EL44" s="339">
        <v>17040</v>
      </c>
      <c r="EM44" s="339">
        <v>17095</v>
      </c>
      <c r="EN44" s="339">
        <v>17320</v>
      </c>
      <c r="EO44" s="339">
        <v>17282</v>
      </c>
      <c r="EP44" s="339">
        <v>17280</v>
      </c>
      <c r="EQ44" s="339">
        <v>17265</v>
      </c>
      <c r="ER44" s="338">
        <v>17320</v>
      </c>
      <c r="ES44" s="338">
        <v>17346</v>
      </c>
      <c r="ET44" s="338">
        <v>17263</v>
      </c>
      <c r="EU44" s="338">
        <v>17368</v>
      </c>
      <c r="EV44" s="338">
        <v>17473</v>
      </c>
      <c r="EW44" s="338">
        <v>17606</v>
      </c>
      <c r="EX44" s="338">
        <v>18266</v>
      </c>
      <c r="EY44" s="338">
        <v>18320</v>
      </c>
      <c r="EZ44" s="338">
        <v>18245</v>
      </c>
      <c r="FA44" s="338">
        <v>18369</v>
      </c>
      <c r="FB44" s="338">
        <v>18382</v>
      </c>
      <c r="FC44" s="338">
        <v>18434</v>
      </c>
      <c r="FD44" s="339">
        <v>18539</v>
      </c>
      <c r="FE44" s="339">
        <v>18584</v>
      </c>
      <c r="FF44" s="339">
        <v>18480</v>
      </c>
      <c r="FG44" s="339">
        <v>18475</v>
      </c>
      <c r="FH44" s="339">
        <v>18479</v>
      </c>
      <c r="FI44" s="339">
        <v>18542</v>
      </c>
      <c r="FJ44" s="339">
        <v>18548</v>
      </c>
      <c r="FK44" s="339">
        <v>18551</v>
      </c>
      <c r="FL44" s="339">
        <v>18618</v>
      </c>
      <c r="FM44" s="339">
        <v>18831</v>
      </c>
      <c r="FN44" s="339">
        <v>18894</v>
      </c>
      <c r="FO44" s="339">
        <v>18950</v>
      </c>
      <c r="FP44" s="338">
        <v>19044</v>
      </c>
      <c r="FQ44" s="338">
        <v>19004</v>
      </c>
      <c r="FR44" s="338">
        <v>18977</v>
      </c>
      <c r="FS44" s="338">
        <v>19040</v>
      </c>
      <c r="FT44" s="338">
        <v>18998</v>
      </c>
      <c r="FU44" s="338">
        <v>19002</v>
      </c>
      <c r="FV44" s="338">
        <v>19069</v>
      </c>
      <c r="FW44" s="338">
        <v>19072</v>
      </c>
      <c r="FX44" s="338">
        <v>18985</v>
      </c>
      <c r="FY44" s="338">
        <v>19089</v>
      </c>
      <c r="FZ44" s="338">
        <v>19031</v>
      </c>
      <c r="GA44" s="338">
        <v>19114</v>
      </c>
      <c r="GB44" s="338">
        <v>19390</v>
      </c>
      <c r="GC44" s="338">
        <v>19418</v>
      </c>
      <c r="GD44" s="338">
        <v>19359</v>
      </c>
      <c r="GE44" s="338">
        <v>19209</v>
      </c>
      <c r="GF44" s="341">
        <v>19219</v>
      </c>
      <c r="GG44" s="342">
        <v>18565</v>
      </c>
      <c r="GH44" s="342">
        <v>18614</v>
      </c>
      <c r="GI44" s="342">
        <v>18683</v>
      </c>
      <c r="GJ44" s="342">
        <v>18656</v>
      </c>
      <c r="GK44" s="342">
        <v>18633</v>
      </c>
      <c r="GL44" s="342">
        <v>18617</v>
      </c>
      <c r="GM44" s="342">
        <v>18640</v>
      </c>
      <c r="GN44" s="342">
        <v>18877</v>
      </c>
      <c r="GO44" s="338">
        <v>19069</v>
      </c>
      <c r="GP44" s="338">
        <v>18934</v>
      </c>
      <c r="GQ44" s="254">
        <v>57</v>
      </c>
      <c r="GR44" s="255">
        <v>100.30195475976056</v>
      </c>
      <c r="GS44" s="254">
        <v>294</v>
      </c>
      <c r="GT44" s="255">
        <v>101.57725321888411</v>
      </c>
    </row>
    <row r="45" spans="1:202" ht="15" outlineLevel="2">
      <c r="A45" s="336">
        <v>44</v>
      </c>
      <c r="B45" s="337" t="s">
        <v>320</v>
      </c>
      <c r="C45" s="304" t="s">
        <v>378</v>
      </c>
      <c r="D45" s="338">
        <v>6186</v>
      </c>
      <c r="E45" s="338">
        <v>6185</v>
      </c>
      <c r="F45" s="338">
        <v>6219</v>
      </c>
      <c r="G45" s="338">
        <v>6201</v>
      </c>
      <c r="H45" s="338">
        <v>6202</v>
      </c>
      <c r="I45" s="338">
        <v>6207</v>
      </c>
      <c r="J45" s="338">
        <v>5927</v>
      </c>
      <c r="K45" s="338">
        <v>6186</v>
      </c>
      <c r="L45" s="338">
        <v>5820</v>
      </c>
      <c r="M45" s="338">
        <v>5825</v>
      </c>
      <c r="N45" s="338">
        <v>5839</v>
      </c>
      <c r="O45" s="338">
        <v>5834</v>
      </c>
      <c r="P45" s="339">
        <v>5838</v>
      </c>
      <c r="Q45" s="339">
        <v>5839</v>
      </c>
      <c r="R45" s="340">
        <v>5867</v>
      </c>
      <c r="S45" s="339">
        <v>5855</v>
      </c>
      <c r="T45" s="339">
        <v>5863</v>
      </c>
      <c r="U45" s="339">
        <v>5845</v>
      </c>
      <c r="V45" s="339">
        <v>5834</v>
      </c>
      <c r="W45" s="339">
        <v>5836</v>
      </c>
      <c r="X45" s="339">
        <v>5882</v>
      </c>
      <c r="Y45" s="339">
        <v>5915</v>
      </c>
      <c r="Z45" s="339">
        <v>5880</v>
      </c>
      <c r="AA45" s="339">
        <v>5855</v>
      </c>
      <c r="AB45" s="338">
        <v>5858</v>
      </c>
      <c r="AC45" s="338">
        <v>5840</v>
      </c>
      <c r="AD45" s="338">
        <v>5830</v>
      </c>
      <c r="AE45" s="338">
        <v>5807</v>
      </c>
      <c r="AF45" s="338">
        <v>5864</v>
      </c>
      <c r="AG45" s="338">
        <v>5782</v>
      </c>
      <c r="AH45" s="338">
        <v>5743</v>
      </c>
      <c r="AI45" s="338">
        <v>5734</v>
      </c>
      <c r="AJ45" s="338">
        <v>5714</v>
      </c>
      <c r="AK45" s="338">
        <v>5830</v>
      </c>
      <c r="AL45" s="338">
        <v>5836</v>
      </c>
      <c r="AM45" s="338">
        <v>5879</v>
      </c>
      <c r="AN45" s="339">
        <v>5868</v>
      </c>
      <c r="AO45" s="339">
        <v>5851</v>
      </c>
      <c r="AP45" s="339">
        <v>5862</v>
      </c>
      <c r="AQ45" s="339">
        <v>5838</v>
      </c>
      <c r="AR45" s="339">
        <v>5896</v>
      </c>
      <c r="AS45" s="339">
        <v>5896</v>
      </c>
      <c r="AT45" s="339">
        <v>5894</v>
      </c>
      <c r="AU45" s="339">
        <v>5902</v>
      </c>
      <c r="AV45" s="339">
        <v>5850</v>
      </c>
      <c r="AW45" s="339">
        <v>5892</v>
      </c>
      <c r="AX45" s="339">
        <v>5881</v>
      </c>
      <c r="AY45" s="339">
        <v>5886</v>
      </c>
      <c r="AZ45" s="338">
        <v>5866</v>
      </c>
      <c r="BA45" s="338">
        <v>5850</v>
      </c>
      <c r="BB45" s="338">
        <v>5805</v>
      </c>
      <c r="BC45" s="338">
        <v>5827</v>
      </c>
      <c r="BD45" s="338">
        <v>5803</v>
      </c>
      <c r="BE45" s="338">
        <v>5771</v>
      </c>
      <c r="BF45" s="338">
        <v>5741</v>
      </c>
      <c r="BG45" s="338">
        <v>5688</v>
      </c>
      <c r="BH45" s="338">
        <v>5727</v>
      </c>
      <c r="BI45" s="338">
        <v>5700</v>
      </c>
      <c r="BJ45" s="338">
        <v>5723</v>
      </c>
      <c r="BK45" s="338">
        <v>5785</v>
      </c>
      <c r="BL45" s="339">
        <v>5792</v>
      </c>
      <c r="BM45" s="339">
        <v>5805</v>
      </c>
      <c r="BN45" s="339">
        <v>5803</v>
      </c>
      <c r="BO45" s="339">
        <v>5778</v>
      </c>
      <c r="BP45" s="339">
        <v>5769</v>
      </c>
      <c r="BQ45" s="339">
        <v>5737</v>
      </c>
      <c r="BR45" s="339">
        <v>5576</v>
      </c>
      <c r="BS45" s="339">
        <v>5548</v>
      </c>
      <c r="BT45" s="339">
        <v>5531</v>
      </c>
      <c r="BU45" s="339">
        <v>5554</v>
      </c>
      <c r="BV45" s="339">
        <v>5574</v>
      </c>
      <c r="BW45" s="339">
        <v>5573</v>
      </c>
      <c r="BX45" s="338">
        <v>5570</v>
      </c>
      <c r="BY45" s="338">
        <v>5567</v>
      </c>
      <c r="BZ45" s="338">
        <v>5529</v>
      </c>
      <c r="CA45" s="338">
        <v>5427</v>
      </c>
      <c r="CB45" s="338">
        <v>5399</v>
      </c>
      <c r="CC45" s="338">
        <v>5306</v>
      </c>
      <c r="CD45" s="338">
        <v>5282</v>
      </c>
      <c r="CE45" s="338">
        <v>5284</v>
      </c>
      <c r="CF45" s="338">
        <v>5235</v>
      </c>
      <c r="CG45" s="338">
        <v>5245</v>
      </c>
      <c r="CH45" s="338">
        <v>5258</v>
      </c>
      <c r="CI45" s="338">
        <v>5323</v>
      </c>
      <c r="CJ45" s="339">
        <v>5311</v>
      </c>
      <c r="CK45" s="339">
        <v>5328</v>
      </c>
      <c r="CL45" s="339">
        <v>5312</v>
      </c>
      <c r="CM45" s="339">
        <v>5293</v>
      </c>
      <c r="CN45" s="339">
        <v>5282</v>
      </c>
      <c r="CO45" s="339">
        <v>5311</v>
      </c>
      <c r="CP45" s="339">
        <v>5311</v>
      </c>
      <c r="CQ45" s="339">
        <v>5356</v>
      </c>
      <c r="CR45" s="339">
        <v>5349</v>
      </c>
      <c r="CS45" s="339">
        <v>5366</v>
      </c>
      <c r="CT45" s="339">
        <v>5445</v>
      </c>
      <c r="CU45" s="339">
        <v>5508</v>
      </c>
      <c r="CV45" s="338">
        <v>5517</v>
      </c>
      <c r="CW45" s="338">
        <v>5485</v>
      </c>
      <c r="CX45" s="338">
        <v>5463</v>
      </c>
      <c r="CY45" s="338">
        <v>5468</v>
      </c>
      <c r="CZ45" s="338">
        <v>5470</v>
      </c>
      <c r="DA45" s="338">
        <v>5448</v>
      </c>
      <c r="DB45" s="338">
        <v>5451</v>
      </c>
      <c r="DC45" s="338">
        <v>5468</v>
      </c>
      <c r="DD45" s="338">
        <v>5477</v>
      </c>
      <c r="DE45" s="338">
        <v>5482</v>
      </c>
      <c r="DF45" s="338">
        <v>5481</v>
      </c>
      <c r="DG45" s="338">
        <v>5505</v>
      </c>
      <c r="DH45" s="339">
        <v>5507</v>
      </c>
      <c r="DI45" s="339">
        <v>5511</v>
      </c>
      <c r="DJ45" s="339">
        <v>5514</v>
      </c>
      <c r="DK45" s="339">
        <v>5484</v>
      </c>
      <c r="DL45" s="339">
        <v>5442</v>
      </c>
      <c r="DM45" s="339">
        <v>5396</v>
      </c>
      <c r="DN45" s="339">
        <v>5343</v>
      </c>
      <c r="DO45" s="339">
        <v>5323</v>
      </c>
      <c r="DP45" s="339">
        <v>5342</v>
      </c>
      <c r="DQ45" s="339">
        <v>5333</v>
      </c>
      <c r="DR45" s="339">
        <v>5303</v>
      </c>
      <c r="DS45" s="339">
        <v>5365</v>
      </c>
      <c r="DT45" s="338">
        <v>5404</v>
      </c>
      <c r="DU45" s="338">
        <v>5472</v>
      </c>
      <c r="DV45" s="338">
        <v>5492</v>
      </c>
      <c r="DW45" s="338">
        <v>5486</v>
      </c>
      <c r="DX45" s="338">
        <v>5523</v>
      </c>
      <c r="DY45" s="338">
        <v>5495</v>
      </c>
      <c r="DZ45" s="338">
        <v>5509</v>
      </c>
      <c r="EA45" s="338">
        <v>5474</v>
      </c>
      <c r="EB45" s="338">
        <v>5464</v>
      </c>
      <c r="EC45" s="338">
        <v>5479</v>
      </c>
      <c r="ED45" s="338">
        <v>5462</v>
      </c>
      <c r="EE45" s="338">
        <v>5487</v>
      </c>
      <c r="EF45" s="339">
        <v>5486</v>
      </c>
      <c r="EG45" s="339">
        <v>5469</v>
      </c>
      <c r="EH45" s="339">
        <v>5454</v>
      </c>
      <c r="EI45" s="339">
        <v>5437</v>
      </c>
      <c r="EJ45" s="339">
        <v>5410</v>
      </c>
      <c r="EK45" s="339">
        <v>5424</v>
      </c>
      <c r="EL45" s="339">
        <v>5409</v>
      </c>
      <c r="EM45" s="339">
        <v>5433</v>
      </c>
      <c r="EN45" s="339">
        <v>5447</v>
      </c>
      <c r="EO45" s="339">
        <v>5453</v>
      </c>
      <c r="EP45" s="339">
        <v>5481</v>
      </c>
      <c r="EQ45" s="339">
        <v>5506</v>
      </c>
      <c r="ER45" s="338">
        <v>5553</v>
      </c>
      <c r="ES45" s="338">
        <v>5544</v>
      </c>
      <c r="ET45" s="338">
        <v>5478</v>
      </c>
      <c r="EU45" s="338">
        <v>5475</v>
      </c>
      <c r="EV45" s="338">
        <v>5490</v>
      </c>
      <c r="EW45" s="338">
        <v>5570</v>
      </c>
      <c r="EX45" s="338">
        <v>5596</v>
      </c>
      <c r="EY45" s="338">
        <v>5603</v>
      </c>
      <c r="EZ45" s="338">
        <v>5571</v>
      </c>
      <c r="FA45" s="338">
        <v>5626</v>
      </c>
      <c r="FB45" s="338">
        <v>5645</v>
      </c>
      <c r="FC45" s="338">
        <v>5733</v>
      </c>
      <c r="FD45" s="339">
        <v>5786</v>
      </c>
      <c r="FE45" s="339">
        <v>5781</v>
      </c>
      <c r="FF45" s="339">
        <v>5711</v>
      </c>
      <c r="FG45" s="339">
        <v>5722</v>
      </c>
      <c r="FH45" s="339">
        <v>5732</v>
      </c>
      <c r="FI45" s="339">
        <v>5708</v>
      </c>
      <c r="FJ45" s="339">
        <v>5741</v>
      </c>
      <c r="FK45" s="339">
        <v>5776</v>
      </c>
      <c r="FL45" s="339">
        <v>5779</v>
      </c>
      <c r="FM45" s="339">
        <v>5785</v>
      </c>
      <c r="FN45" s="339">
        <v>5778</v>
      </c>
      <c r="FO45" s="339">
        <v>5777</v>
      </c>
      <c r="FP45" s="338">
        <v>5776</v>
      </c>
      <c r="FQ45" s="338">
        <v>5783</v>
      </c>
      <c r="FR45" s="338">
        <v>5727</v>
      </c>
      <c r="FS45" s="338">
        <v>5716</v>
      </c>
      <c r="FT45" s="338">
        <v>5685</v>
      </c>
      <c r="FU45" s="338">
        <v>5647</v>
      </c>
      <c r="FV45" s="338">
        <v>5623</v>
      </c>
      <c r="FW45" s="338">
        <v>5639</v>
      </c>
      <c r="FX45" s="338">
        <v>5653</v>
      </c>
      <c r="FY45" s="338">
        <v>5669</v>
      </c>
      <c r="FZ45" s="338">
        <v>5668</v>
      </c>
      <c r="GA45" s="338">
        <v>5675</v>
      </c>
      <c r="GB45" s="338">
        <v>5760</v>
      </c>
      <c r="GC45" s="338">
        <v>5777</v>
      </c>
      <c r="GD45" s="338">
        <v>5739</v>
      </c>
      <c r="GE45" s="338">
        <v>5720</v>
      </c>
      <c r="GF45" s="341">
        <v>5696</v>
      </c>
      <c r="GG45" s="342">
        <v>5650</v>
      </c>
      <c r="GH45" s="342">
        <v>5678</v>
      </c>
      <c r="GI45" s="342">
        <v>5682</v>
      </c>
      <c r="GJ45" s="342">
        <v>5682</v>
      </c>
      <c r="GK45" s="342">
        <v>5697</v>
      </c>
      <c r="GL45" s="342">
        <v>5684</v>
      </c>
      <c r="GM45" s="342">
        <v>5691</v>
      </c>
      <c r="GN45" s="342">
        <v>5825</v>
      </c>
      <c r="GO45" s="338">
        <v>5718</v>
      </c>
      <c r="GP45" s="338">
        <v>5665</v>
      </c>
      <c r="GQ45" s="254">
        <v>-160</v>
      </c>
      <c r="GR45" s="255">
        <v>97.253218884120173</v>
      </c>
      <c r="GS45" s="254">
        <v>-26</v>
      </c>
      <c r="GT45" s="255">
        <v>99.543138288525739</v>
      </c>
    </row>
    <row r="46" spans="1:202" ht="15" outlineLevel="2">
      <c r="A46" s="336">
        <v>59</v>
      </c>
      <c r="B46" s="337" t="s">
        <v>320</v>
      </c>
      <c r="C46" s="304" t="s">
        <v>379</v>
      </c>
      <c r="D46" s="338">
        <v>3407</v>
      </c>
      <c r="E46" s="338">
        <v>3412</v>
      </c>
      <c r="F46" s="338">
        <v>3405</v>
      </c>
      <c r="G46" s="338">
        <v>3399</v>
      </c>
      <c r="H46" s="338">
        <v>3379</v>
      </c>
      <c r="I46" s="338">
        <v>3380</v>
      </c>
      <c r="J46" s="338">
        <v>3360</v>
      </c>
      <c r="K46" s="338">
        <v>3371</v>
      </c>
      <c r="L46" s="338">
        <v>3314</v>
      </c>
      <c r="M46" s="338">
        <v>3346</v>
      </c>
      <c r="N46" s="338">
        <v>3314</v>
      </c>
      <c r="O46" s="338">
        <v>3363</v>
      </c>
      <c r="P46" s="339">
        <v>3334</v>
      </c>
      <c r="Q46" s="339">
        <v>3339</v>
      </c>
      <c r="R46" s="340">
        <v>3373</v>
      </c>
      <c r="S46" s="339">
        <v>3329</v>
      </c>
      <c r="T46" s="339">
        <v>3297</v>
      </c>
      <c r="U46" s="339">
        <v>3258</v>
      </c>
      <c r="V46" s="339">
        <v>3271</v>
      </c>
      <c r="W46" s="339">
        <v>3264</v>
      </c>
      <c r="X46" s="339">
        <v>3269</v>
      </c>
      <c r="Y46" s="339">
        <v>3273</v>
      </c>
      <c r="Z46" s="339">
        <v>3270</v>
      </c>
      <c r="AA46" s="339">
        <v>3211</v>
      </c>
      <c r="AB46" s="338">
        <v>3200</v>
      </c>
      <c r="AC46" s="338">
        <v>3208</v>
      </c>
      <c r="AD46" s="338">
        <v>3219</v>
      </c>
      <c r="AE46" s="338">
        <v>3226</v>
      </c>
      <c r="AF46" s="338">
        <v>3211</v>
      </c>
      <c r="AG46" s="338">
        <v>3188</v>
      </c>
      <c r="AH46" s="338">
        <v>3206</v>
      </c>
      <c r="AI46" s="338">
        <v>3237</v>
      </c>
      <c r="AJ46" s="338">
        <v>3299</v>
      </c>
      <c r="AK46" s="338">
        <v>3321</v>
      </c>
      <c r="AL46" s="338">
        <v>3332</v>
      </c>
      <c r="AM46" s="338">
        <v>3315</v>
      </c>
      <c r="AN46" s="339">
        <v>3293</v>
      </c>
      <c r="AO46" s="339">
        <v>3274</v>
      </c>
      <c r="AP46" s="339">
        <v>3263</v>
      </c>
      <c r="AQ46" s="339">
        <v>3256</v>
      </c>
      <c r="AR46" s="339">
        <v>3264</v>
      </c>
      <c r="AS46" s="339">
        <v>3246</v>
      </c>
      <c r="AT46" s="339">
        <v>3237</v>
      </c>
      <c r="AU46" s="339">
        <v>3267</v>
      </c>
      <c r="AV46" s="339">
        <v>3231</v>
      </c>
      <c r="AW46" s="339">
        <v>3214</v>
      </c>
      <c r="AX46" s="339">
        <v>3186</v>
      </c>
      <c r="AY46" s="339">
        <v>3196</v>
      </c>
      <c r="AZ46" s="338">
        <v>3194</v>
      </c>
      <c r="BA46" s="338">
        <v>3183</v>
      </c>
      <c r="BB46" s="338">
        <v>3164</v>
      </c>
      <c r="BC46" s="338">
        <v>3144</v>
      </c>
      <c r="BD46" s="338">
        <v>3112</v>
      </c>
      <c r="BE46" s="338">
        <v>3053</v>
      </c>
      <c r="BF46" s="338">
        <v>3039</v>
      </c>
      <c r="BG46" s="338">
        <v>3011</v>
      </c>
      <c r="BH46" s="338">
        <v>3015</v>
      </c>
      <c r="BI46" s="338">
        <v>2977</v>
      </c>
      <c r="BJ46" s="338">
        <v>3014</v>
      </c>
      <c r="BK46" s="338">
        <v>3070</v>
      </c>
      <c r="BL46" s="339">
        <v>3077</v>
      </c>
      <c r="BM46" s="339">
        <v>3116</v>
      </c>
      <c r="BN46" s="339">
        <v>3083</v>
      </c>
      <c r="BO46" s="339">
        <v>3099</v>
      </c>
      <c r="BP46" s="339">
        <v>3098</v>
      </c>
      <c r="BQ46" s="339">
        <v>3109</v>
      </c>
      <c r="BR46" s="339">
        <v>3126</v>
      </c>
      <c r="BS46" s="339">
        <v>3136</v>
      </c>
      <c r="BT46" s="339">
        <v>3140</v>
      </c>
      <c r="BU46" s="339">
        <v>3136</v>
      </c>
      <c r="BV46" s="339">
        <v>3112</v>
      </c>
      <c r="BW46" s="339">
        <v>3302</v>
      </c>
      <c r="BX46" s="338">
        <v>3308</v>
      </c>
      <c r="BY46" s="338">
        <v>3245</v>
      </c>
      <c r="BZ46" s="338">
        <v>3211</v>
      </c>
      <c r="CA46" s="338">
        <v>3176</v>
      </c>
      <c r="CB46" s="338">
        <v>3170</v>
      </c>
      <c r="CC46" s="338">
        <v>3072</v>
      </c>
      <c r="CD46" s="338">
        <v>3074</v>
      </c>
      <c r="CE46" s="338">
        <v>3069</v>
      </c>
      <c r="CF46" s="338">
        <v>3031</v>
      </c>
      <c r="CG46" s="338">
        <v>2992</v>
      </c>
      <c r="CH46" s="338">
        <v>2957</v>
      </c>
      <c r="CI46" s="338">
        <v>2928</v>
      </c>
      <c r="CJ46" s="339">
        <v>2875</v>
      </c>
      <c r="CK46" s="339">
        <v>2855</v>
      </c>
      <c r="CL46" s="339">
        <v>2783</v>
      </c>
      <c r="CM46" s="339">
        <v>2781</v>
      </c>
      <c r="CN46" s="339">
        <v>2803</v>
      </c>
      <c r="CO46" s="339">
        <v>2821</v>
      </c>
      <c r="CP46" s="339">
        <v>2818</v>
      </c>
      <c r="CQ46" s="339">
        <v>2831</v>
      </c>
      <c r="CR46" s="339">
        <v>2834</v>
      </c>
      <c r="CS46" s="339">
        <v>2848</v>
      </c>
      <c r="CT46" s="339">
        <v>2852</v>
      </c>
      <c r="CU46" s="339">
        <v>2847</v>
      </c>
      <c r="CV46" s="338">
        <v>2838</v>
      </c>
      <c r="CW46" s="338">
        <v>2829</v>
      </c>
      <c r="CX46" s="338">
        <v>2820</v>
      </c>
      <c r="CY46" s="338">
        <v>2818</v>
      </c>
      <c r="CZ46" s="338">
        <v>2839</v>
      </c>
      <c r="DA46" s="338">
        <v>2830</v>
      </c>
      <c r="DB46" s="338">
        <v>2805</v>
      </c>
      <c r="DC46" s="338">
        <v>2782</v>
      </c>
      <c r="DD46" s="338">
        <v>2798</v>
      </c>
      <c r="DE46" s="338">
        <v>2780</v>
      </c>
      <c r="DF46" s="338">
        <v>2775</v>
      </c>
      <c r="DG46" s="338">
        <v>2770</v>
      </c>
      <c r="DH46" s="339">
        <v>2752</v>
      </c>
      <c r="DI46" s="339">
        <v>2781</v>
      </c>
      <c r="DJ46" s="339">
        <v>2774</v>
      </c>
      <c r="DK46" s="339">
        <v>2772</v>
      </c>
      <c r="DL46" s="339">
        <v>2754</v>
      </c>
      <c r="DM46" s="339">
        <v>2744</v>
      </c>
      <c r="DN46" s="339">
        <v>2714</v>
      </c>
      <c r="DO46" s="339">
        <v>2715</v>
      </c>
      <c r="DP46" s="339">
        <v>2704</v>
      </c>
      <c r="DQ46" s="339">
        <v>2692</v>
      </c>
      <c r="DR46" s="339">
        <v>2694</v>
      </c>
      <c r="DS46" s="339">
        <v>2690</v>
      </c>
      <c r="DT46" s="338">
        <v>2708</v>
      </c>
      <c r="DU46" s="338">
        <v>2741</v>
      </c>
      <c r="DV46" s="338">
        <v>2727</v>
      </c>
      <c r="DW46" s="338">
        <v>2759</v>
      </c>
      <c r="DX46" s="338">
        <v>2777</v>
      </c>
      <c r="DY46" s="338">
        <v>2787</v>
      </c>
      <c r="DZ46" s="338">
        <v>2806</v>
      </c>
      <c r="EA46" s="338">
        <v>2790</v>
      </c>
      <c r="EB46" s="338">
        <v>2796</v>
      </c>
      <c r="EC46" s="338">
        <v>2783</v>
      </c>
      <c r="ED46" s="338">
        <v>2768</v>
      </c>
      <c r="EE46" s="338">
        <v>2754</v>
      </c>
      <c r="EF46" s="339">
        <v>2759</v>
      </c>
      <c r="EG46" s="339">
        <v>2760</v>
      </c>
      <c r="EH46" s="339">
        <v>2725</v>
      </c>
      <c r="EI46" s="339">
        <v>2709</v>
      </c>
      <c r="EJ46" s="339">
        <v>2700</v>
      </c>
      <c r="EK46" s="339">
        <v>2723</v>
      </c>
      <c r="EL46" s="339">
        <v>2703</v>
      </c>
      <c r="EM46" s="339">
        <v>2695</v>
      </c>
      <c r="EN46" s="339">
        <v>2696</v>
      </c>
      <c r="EO46" s="339">
        <v>2687</v>
      </c>
      <c r="EP46" s="339">
        <v>2658</v>
      </c>
      <c r="EQ46" s="339">
        <v>2630</v>
      </c>
      <c r="ER46" s="338">
        <v>2642</v>
      </c>
      <c r="ES46" s="338">
        <v>2614</v>
      </c>
      <c r="ET46" s="338">
        <v>2588</v>
      </c>
      <c r="EU46" s="338">
        <v>2567</v>
      </c>
      <c r="EV46" s="338">
        <v>2589</v>
      </c>
      <c r="EW46" s="338">
        <v>2577</v>
      </c>
      <c r="EX46" s="338">
        <v>2618</v>
      </c>
      <c r="EY46" s="338">
        <v>2616</v>
      </c>
      <c r="EZ46" s="338">
        <v>2596</v>
      </c>
      <c r="FA46" s="338">
        <v>2614</v>
      </c>
      <c r="FB46" s="338">
        <v>2607</v>
      </c>
      <c r="FC46" s="338">
        <v>2599</v>
      </c>
      <c r="FD46" s="339">
        <v>2605</v>
      </c>
      <c r="FE46" s="339">
        <v>2593</v>
      </c>
      <c r="FF46" s="339">
        <v>2577</v>
      </c>
      <c r="FG46" s="339">
        <v>2556</v>
      </c>
      <c r="FH46" s="339">
        <v>2557</v>
      </c>
      <c r="FI46" s="339">
        <v>2539</v>
      </c>
      <c r="FJ46" s="339">
        <v>2547</v>
      </c>
      <c r="FK46" s="339">
        <v>2568</v>
      </c>
      <c r="FL46" s="339">
        <v>2560</v>
      </c>
      <c r="FM46" s="339">
        <v>2563</v>
      </c>
      <c r="FN46" s="339">
        <v>2546</v>
      </c>
      <c r="FO46" s="339">
        <v>2522</v>
      </c>
      <c r="FP46" s="338">
        <v>2554</v>
      </c>
      <c r="FQ46" s="338">
        <v>2563</v>
      </c>
      <c r="FR46" s="338">
        <v>2556</v>
      </c>
      <c r="FS46" s="338">
        <v>2558</v>
      </c>
      <c r="FT46" s="338">
        <v>2537</v>
      </c>
      <c r="FU46" s="338">
        <v>2543</v>
      </c>
      <c r="FV46" s="338">
        <v>2546</v>
      </c>
      <c r="FW46" s="338">
        <v>2562</v>
      </c>
      <c r="FX46" s="338">
        <v>2548</v>
      </c>
      <c r="FY46" s="338">
        <v>2553</v>
      </c>
      <c r="FZ46" s="338">
        <v>2548</v>
      </c>
      <c r="GA46" s="338">
        <v>2550</v>
      </c>
      <c r="GB46" s="338">
        <v>2556</v>
      </c>
      <c r="GC46" s="338">
        <v>2601</v>
      </c>
      <c r="GD46" s="338">
        <v>2591</v>
      </c>
      <c r="GE46" s="338">
        <v>2568</v>
      </c>
      <c r="GF46" s="341">
        <v>2555</v>
      </c>
      <c r="GG46" s="342">
        <v>2522</v>
      </c>
      <c r="GH46" s="342">
        <v>2534</v>
      </c>
      <c r="GI46" s="342">
        <v>2519</v>
      </c>
      <c r="GJ46" s="342">
        <v>2508</v>
      </c>
      <c r="GK46" s="342">
        <v>2484</v>
      </c>
      <c r="GL46" s="342">
        <v>2488</v>
      </c>
      <c r="GM46" s="342">
        <v>2476</v>
      </c>
      <c r="GN46" s="342">
        <v>2469</v>
      </c>
      <c r="GO46" s="338">
        <v>2439</v>
      </c>
      <c r="GP46" s="338">
        <v>2429</v>
      </c>
      <c r="GQ46" s="254">
        <v>-40</v>
      </c>
      <c r="GR46" s="255">
        <v>98.379910895099229</v>
      </c>
      <c r="GS46" s="254">
        <v>-47</v>
      </c>
      <c r="GT46" s="255">
        <v>98.101777059773838</v>
      </c>
    </row>
    <row r="47" spans="1:202" ht="15" outlineLevel="2">
      <c r="A47" s="336">
        <v>113</v>
      </c>
      <c r="B47" s="337" t="s">
        <v>320</v>
      </c>
      <c r="C47" s="304" t="s">
        <v>380</v>
      </c>
      <c r="D47" s="338">
        <v>6182</v>
      </c>
      <c r="E47" s="338">
        <v>6209</v>
      </c>
      <c r="F47" s="338">
        <v>6122</v>
      </c>
      <c r="G47" s="338">
        <v>5699</v>
      </c>
      <c r="H47" s="338">
        <v>5697</v>
      </c>
      <c r="I47" s="338">
        <v>5774</v>
      </c>
      <c r="J47" s="338">
        <v>5608</v>
      </c>
      <c r="K47" s="338">
        <v>5744</v>
      </c>
      <c r="L47" s="338">
        <v>5565</v>
      </c>
      <c r="M47" s="338">
        <v>5554</v>
      </c>
      <c r="N47" s="338">
        <v>5548</v>
      </c>
      <c r="O47" s="338">
        <v>5531</v>
      </c>
      <c r="P47" s="339">
        <v>5511</v>
      </c>
      <c r="Q47" s="339">
        <v>5509</v>
      </c>
      <c r="R47" s="340">
        <v>5515</v>
      </c>
      <c r="S47" s="339">
        <v>5442</v>
      </c>
      <c r="T47" s="339">
        <v>5450</v>
      </c>
      <c r="U47" s="339">
        <v>5449</v>
      </c>
      <c r="V47" s="339">
        <v>5439</v>
      </c>
      <c r="W47" s="339">
        <v>5398</v>
      </c>
      <c r="X47" s="339">
        <v>5438</v>
      </c>
      <c r="Y47" s="339">
        <v>5509</v>
      </c>
      <c r="Z47" s="339">
        <v>5456</v>
      </c>
      <c r="AA47" s="339">
        <v>5421</v>
      </c>
      <c r="AB47" s="338">
        <v>5449</v>
      </c>
      <c r="AC47" s="338">
        <v>5455</v>
      </c>
      <c r="AD47" s="338">
        <v>5406</v>
      </c>
      <c r="AE47" s="338">
        <v>5395</v>
      </c>
      <c r="AF47" s="338">
        <v>5433</v>
      </c>
      <c r="AG47" s="338">
        <v>5447</v>
      </c>
      <c r="AH47" s="338">
        <v>5438</v>
      </c>
      <c r="AI47" s="338">
        <v>5407</v>
      </c>
      <c r="AJ47" s="338">
        <v>5402</v>
      </c>
      <c r="AK47" s="338">
        <v>5466</v>
      </c>
      <c r="AL47" s="338">
        <v>5442</v>
      </c>
      <c r="AM47" s="338">
        <v>5490</v>
      </c>
      <c r="AN47" s="339">
        <v>5417</v>
      </c>
      <c r="AO47" s="339">
        <v>5443</v>
      </c>
      <c r="AP47" s="339">
        <v>5480</v>
      </c>
      <c r="AQ47" s="339">
        <v>5481</v>
      </c>
      <c r="AR47" s="339">
        <v>5472</v>
      </c>
      <c r="AS47" s="339">
        <v>5491</v>
      </c>
      <c r="AT47" s="339">
        <v>5491</v>
      </c>
      <c r="AU47" s="339">
        <v>5495</v>
      </c>
      <c r="AV47" s="339">
        <v>5518</v>
      </c>
      <c r="AW47" s="339">
        <v>5581</v>
      </c>
      <c r="AX47" s="339">
        <v>5611</v>
      </c>
      <c r="AY47" s="339">
        <v>5663</v>
      </c>
      <c r="AZ47" s="338">
        <v>5706</v>
      </c>
      <c r="BA47" s="338">
        <v>5699</v>
      </c>
      <c r="BB47" s="338">
        <v>5715</v>
      </c>
      <c r="BC47" s="338">
        <v>5691</v>
      </c>
      <c r="BD47" s="338">
        <v>5700</v>
      </c>
      <c r="BE47" s="338">
        <v>5699</v>
      </c>
      <c r="BF47" s="338">
        <v>5666</v>
      </c>
      <c r="BG47" s="338">
        <v>5563</v>
      </c>
      <c r="BH47" s="338">
        <v>5585</v>
      </c>
      <c r="BI47" s="338">
        <v>5546</v>
      </c>
      <c r="BJ47" s="338">
        <v>5604</v>
      </c>
      <c r="BK47" s="338">
        <v>5702</v>
      </c>
      <c r="BL47" s="339">
        <v>5771</v>
      </c>
      <c r="BM47" s="339">
        <v>5860</v>
      </c>
      <c r="BN47" s="339">
        <v>5834</v>
      </c>
      <c r="BO47" s="339">
        <v>5847</v>
      </c>
      <c r="BP47" s="339">
        <v>5894</v>
      </c>
      <c r="BQ47" s="339">
        <v>5931</v>
      </c>
      <c r="BR47" s="339">
        <v>5849</v>
      </c>
      <c r="BS47" s="339">
        <v>5805</v>
      </c>
      <c r="BT47" s="339">
        <v>5774</v>
      </c>
      <c r="BU47" s="339">
        <v>5803</v>
      </c>
      <c r="BV47" s="339">
        <v>5958</v>
      </c>
      <c r="BW47" s="339">
        <v>6010</v>
      </c>
      <c r="BX47" s="338">
        <v>6060</v>
      </c>
      <c r="BY47" s="338">
        <v>6021</v>
      </c>
      <c r="BZ47" s="338">
        <v>6047</v>
      </c>
      <c r="CA47" s="338">
        <v>5969</v>
      </c>
      <c r="CB47" s="338">
        <v>5967</v>
      </c>
      <c r="CC47" s="338">
        <v>5997</v>
      </c>
      <c r="CD47" s="338">
        <v>5951</v>
      </c>
      <c r="CE47" s="338">
        <v>5941</v>
      </c>
      <c r="CF47" s="338">
        <v>5883</v>
      </c>
      <c r="CG47" s="338">
        <v>5791</v>
      </c>
      <c r="CH47" s="338">
        <v>5723</v>
      </c>
      <c r="CI47" s="338">
        <v>5713</v>
      </c>
      <c r="CJ47" s="339">
        <v>5694</v>
      </c>
      <c r="CK47" s="339">
        <v>5677</v>
      </c>
      <c r="CL47" s="339">
        <v>5618</v>
      </c>
      <c r="CM47" s="339">
        <v>5609</v>
      </c>
      <c r="CN47" s="339">
        <v>5573</v>
      </c>
      <c r="CO47" s="339">
        <v>5580</v>
      </c>
      <c r="CP47" s="339">
        <v>5599</v>
      </c>
      <c r="CQ47" s="339">
        <v>5606</v>
      </c>
      <c r="CR47" s="339">
        <v>5707</v>
      </c>
      <c r="CS47" s="339">
        <v>5699</v>
      </c>
      <c r="CT47" s="339">
        <v>5666</v>
      </c>
      <c r="CU47" s="339">
        <v>5653</v>
      </c>
      <c r="CV47" s="338">
        <v>5622</v>
      </c>
      <c r="CW47" s="338">
        <v>5588</v>
      </c>
      <c r="CX47" s="338">
        <v>5552</v>
      </c>
      <c r="CY47" s="338">
        <v>5574</v>
      </c>
      <c r="CZ47" s="338">
        <v>5553</v>
      </c>
      <c r="DA47" s="338">
        <v>5522</v>
      </c>
      <c r="DB47" s="338">
        <v>5519</v>
      </c>
      <c r="DC47" s="338">
        <v>5471</v>
      </c>
      <c r="DD47" s="338">
        <v>5479</v>
      </c>
      <c r="DE47" s="338">
        <v>5458</v>
      </c>
      <c r="DF47" s="338">
        <v>5481</v>
      </c>
      <c r="DG47" s="338">
        <v>5433</v>
      </c>
      <c r="DH47" s="339">
        <v>5427</v>
      </c>
      <c r="DI47" s="339">
        <v>5436</v>
      </c>
      <c r="DJ47" s="339">
        <v>5486</v>
      </c>
      <c r="DK47" s="339">
        <v>5459</v>
      </c>
      <c r="DL47" s="339">
        <v>5385</v>
      </c>
      <c r="DM47" s="339">
        <v>5360</v>
      </c>
      <c r="DN47" s="339">
        <v>5314</v>
      </c>
      <c r="DO47" s="339">
        <v>5277</v>
      </c>
      <c r="DP47" s="339">
        <v>5348</v>
      </c>
      <c r="DQ47" s="339">
        <v>5370</v>
      </c>
      <c r="DR47" s="339">
        <v>5413</v>
      </c>
      <c r="DS47" s="339">
        <v>5402</v>
      </c>
      <c r="DT47" s="338">
        <v>5445</v>
      </c>
      <c r="DU47" s="338">
        <v>5567</v>
      </c>
      <c r="DV47" s="338">
        <v>5709</v>
      </c>
      <c r="DW47" s="338">
        <v>5810</v>
      </c>
      <c r="DX47" s="338">
        <v>5894</v>
      </c>
      <c r="DY47" s="338">
        <v>5933</v>
      </c>
      <c r="DZ47" s="338">
        <v>5958</v>
      </c>
      <c r="EA47" s="338">
        <v>5906</v>
      </c>
      <c r="EB47" s="338">
        <v>5910</v>
      </c>
      <c r="EC47" s="338">
        <v>5911</v>
      </c>
      <c r="ED47" s="338">
        <v>5909</v>
      </c>
      <c r="EE47" s="338">
        <v>5908</v>
      </c>
      <c r="EF47" s="339">
        <v>5916</v>
      </c>
      <c r="EG47" s="339">
        <v>5950</v>
      </c>
      <c r="EH47" s="339">
        <v>5899</v>
      </c>
      <c r="EI47" s="339">
        <v>5899</v>
      </c>
      <c r="EJ47" s="339">
        <v>5893</v>
      </c>
      <c r="EK47" s="339">
        <v>5872</v>
      </c>
      <c r="EL47" s="339">
        <v>5928</v>
      </c>
      <c r="EM47" s="339">
        <v>5992</v>
      </c>
      <c r="EN47" s="339">
        <v>5995</v>
      </c>
      <c r="EO47" s="339">
        <v>5995</v>
      </c>
      <c r="EP47" s="339">
        <v>6008</v>
      </c>
      <c r="EQ47" s="339">
        <v>6009</v>
      </c>
      <c r="ER47" s="338">
        <v>6049</v>
      </c>
      <c r="ES47" s="338">
        <v>5991</v>
      </c>
      <c r="ET47" s="338">
        <v>6007</v>
      </c>
      <c r="EU47" s="338">
        <v>5990</v>
      </c>
      <c r="EV47" s="338">
        <v>6004</v>
      </c>
      <c r="EW47" s="338">
        <v>5984</v>
      </c>
      <c r="EX47" s="338">
        <v>6175</v>
      </c>
      <c r="EY47" s="338">
        <v>6235</v>
      </c>
      <c r="EZ47" s="338">
        <v>6187</v>
      </c>
      <c r="FA47" s="338">
        <v>6228</v>
      </c>
      <c r="FB47" s="338">
        <v>6188</v>
      </c>
      <c r="FC47" s="338">
        <v>6242</v>
      </c>
      <c r="FD47" s="339">
        <v>6319</v>
      </c>
      <c r="FE47" s="339">
        <v>6301</v>
      </c>
      <c r="FF47" s="339">
        <v>6309</v>
      </c>
      <c r="FG47" s="339">
        <v>6288</v>
      </c>
      <c r="FH47" s="339">
        <v>6256</v>
      </c>
      <c r="FI47" s="339">
        <v>6222</v>
      </c>
      <c r="FJ47" s="339">
        <v>6231</v>
      </c>
      <c r="FK47" s="339">
        <v>6232</v>
      </c>
      <c r="FL47" s="339">
        <v>6260</v>
      </c>
      <c r="FM47" s="339">
        <v>6289</v>
      </c>
      <c r="FN47" s="339">
        <v>6291</v>
      </c>
      <c r="FO47" s="339">
        <v>6299</v>
      </c>
      <c r="FP47" s="338">
        <v>6373</v>
      </c>
      <c r="FQ47" s="338">
        <v>6369</v>
      </c>
      <c r="FR47" s="338">
        <v>6330</v>
      </c>
      <c r="FS47" s="338">
        <v>6279</v>
      </c>
      <c r="FT47" s="338">
        <v>6262</v>
      </c>
      <c r="FU47" s="338">
        <v>6273</v>
      </c>
      <c r="FV47" s="338">
        <v>6281</v>
      </c>
      <c r="FW47" s="338">
        <v>6296</v>
      </c>
      <c r="FX47" s="338">
        <v>6326</v>
      </c>
      <c r="FY47" s="338">
        <v>6343</v>
      </c>
      <c r="FZ47" s="338">
        <v>6315</v>
      </c>
      <c r="GA47" s="338">
        <v>6338</v>
      </c>
      <c r="GB47" s="338">
        <v>6448</v>
      </c>
      <c r="GC47" s="338">
        <v>6503</v>
      </c>
      <c r="GD47" s="338">
        <v>6471</v>
      </c>
      <c r="GE47" s="338">
        <v>6450</v>
      </c>
      <c r="GF47" s="341">
        <v>6455</v>
      </c>
      <c r="GG47" s="342">
        <v>6362</v>
      </c>
      <c r="GH47" s="342">
        <v>6364</v>
      </c>
      <c r="GI47" s="342">
        <v>6351</v>
      </c>
      <c r="GJ47" s="342">
        <v>6397</v>
      </c>
      <c r="GK47" s="342">
        <v>6418</v>
      </c>
      <c r="GL47" s="342">
        <v>6340</v>
      </c>
      <c r="GM47" s="342">
        <v>6358</v>
      </c>
      <c r="GN47" s="342">
        <v>6543</v>
      </c>
      <c r="GO47" s="338">
        <v>6421</v>
      </c>
      <c r="GP47" s="338">
        <v>6372</v>
      </c>
      <c r="GQ47" s="254">
        <v>-171</v>
      </c>
      <c r="GR47" s="255">
        <v>97.386519944979369</v>
      </c>
      <c r="GS47" s="254">
        <v>14</v>
      </c>
      <c r="GT47" s="255">
        <v>100.22019502988361</v>
      </c>
    </row>
    <row r="48" spans="1:202" ht="15" outlineLevel="2">
      <c r="A48" s="336">
        <v>125</v>
      </c>
      <c r="B48" s="337" t="s">
        <v>320</v>
      </c>
      <c r="C48" s="304" t="s">
        <v>381</v>
      </c>
      <c r="D48" s="338">
        <v>6822</v>
      </c>
      <c r="E48" s="338">
        <v>6819</v>
      </c>
      <c r="F48" s="338">
        <v>6810</v>
      </c>
      <c r="G48" s="338">
        <v>6632</v>
      </c>
      <c r="H48" s="338">
        <v>6626</v>
      </c>
      <c r="I48" s="338">
        <v>6657</v>
      </c>
      <c r="J48" s="338">
        <v>6651</v>
      </c>
      <c r="K48" s="338">
        <v>6649</v>
      </c>
      <c r="L48" s="338">
        <v>6586</v>
      </c>
      <c r="M48" s="338">
        <v>6609</v>
      </c>
      <c r="N48" s="338">
        <v>6655</v>
      </c>
      <c r="O48" s="338">
        <v>6725</v>
      </c>
      <c r="P48" s="339">
        <v>6715</v>
      </c>
      <c r="Q48" s="339">
        <v>6733</v>
      </c>
      <c r="R48" s="340">
        <v>6731</v>
      </c>
      <c r="S48" s="339">
        <v>5383</v>
      </c>
      <c r="T48" s="339">
        <v>6676</v>
      </c>
      <c r="U48" s="339">
        <v>6787</v>
      </c>
      <c r="V48" s="339">
        <v>1706</v>
      </c>
      <c r="W48" s="339">
        <v>1893</v>
      </c>
      <c r="X48" s="339">
        <v>2013</v>
      </c>
      <c r="Y48" s="339">
        <v>6770</v>
      </c>
      <c r="Z48" s="339">
        <v>6821</v>
      </c>
      <c r="AA48" s="339">
        <v>6781</v>
      </c>
      <c r="AB48" s="338">
        <v>6794</v>
      </c>
      <c r="AC48" s="338">
        <v>6834</v>
      </c>
      <c r="AD48" s="338">
        <v>6786</v>
      </c>
      <c r="AE48" s="338">
        <v>6761</v>
      </c>
      <c r="AF48" s="338">
        <v>6779</v>
      </c>
      <c r="AG48" s="338">
        <v>6779</v>
      </c>
      <c r="AH48" s="338">
        <v>6785</v>
      </c>
      <c r="AI48" s="338">
        <v>6767</v>
      </c>
      <c r="AJ48" s="338">
        <v>6753</v>
      </c>
      <c r="AK48" s="338">
        <v>6787</v>
      </c>
      <c r="AL48" s="338">
        <v>6722</v>
      </c>
      <c r="AM48" s="338">
        <v>6737</v>
      </c>
      <c r="AN48" s="339">
        <v>6717</v>
      </c>
      <c r="AO48" s="339">
        <v>6686</v>
      </c>
      <c r="AP48" s="339">
        <v>6660</v>
      </c>
      <c r="AQ48" s="339">
        <v>6625</v>
      </c>
      <c r="AR48" s="339">
        <v>6669</v>
      </c>
      <c r="AS48" s="339">
        <v>6677</v>
      </c>
      <c r="AT48" s="339">
        <v>6692</v>
      </c>
      <c r="AU48" s="339">
        <v>6686</v>
      </c>
      <c r="AV48" s="339">
        <v>6666</v>
      </c>
      <c r="AW48" s="339">
        <v>6703</v>
      </c>
      <c r="AX48" s="339">
        <v>6709</v>
      </c>
      <c r="AY48" s="339">
        <v>6752</v>
      </c>
      <c r="AZ48" s="338">
        <v>6796</v>
      </c>
      <c r="BA48" s="338">
        <v>6767</v>
      </c>
      <c r="BB48" s="338">
        <v>6733</v>
      </c>
      <c r="BC48" s="338">
        <v>6756</v>
      </c>
      <c r="BD48" s="338">
        <v>6738</v>
      </c>
      <c r="BE48" s="338">
        <v>6706</v>
      </c>
      <c r="BF48" s="338">
        <v>6701</v>
      </c>
      <c r="BG48" s="338">
        <v>6637</v>
      </c>
      <c r="BH48" s="338">
        <v>6629</v>
      </c>
      <c r="BI48" s="338">
        <v>6580</v>
      </c>
      <c r="BJ48" s="338">
        <v>6614</v>
      </c>
      <c r="BK48" s="338">
        <v>6662</v>
      </c>
      <c r="BL48" s="339">
        <v>6687</v>
      </c>
      <c r="BM48" s="339">
        <v>6707</v>
      </c>
      <c r="BN48" s="339">
        <v>6660</v>
      </c>
      <c r="BO48" s="339">
        <v>6637</v>
      </c>
      <c r="BP48" s="339">
        <v>6637</v>
      </c>
      <c r="BQ48" s="339">
        <v>6640</v>
      </c>
      <c r="BR48" s="339">
        <v>6588</v>
      </c>
      <c r="BS48" s="339">
        <v>6544</v>
      </c>
      <c r="BT48" s="339">
        <v>6556</v>
      </c>
      <c r="BU48" s="339">
        <v>6559</v>
      </c>
      <c r="BV48" s="339">
        <v>6583</v>
      </c>
      <c r="BW48" s="339">
        <v>6622</v>
      </c>
      <c r="BX48" s="338">
        <v>6660</v>
      </c>
      <c r="BY48" s="338">
        <v>6642</v>
      </c>
      <c r="BZ48" s="338">
        <v>6625</v>
      </c>
      <c r="CA48" s="338">
        <v>6577</v>
      </c>
      <c r="CB48" s="338">
        <v>6536</v>
      </c>
      <c r="CC48" s="338">
        <v>6539</v>
      </c>
      <c r="CD48" s="338">
        <v>6541</v>
      </c>
      <c r="CE48" s="338">
        <v>6568</v>
      </c>
      <c r="CF48" s="338">
        <v>6539</v>
      </c>
      <c r="CG48" s="338">
        <v>6550</v>
      </c>
      <c r="CH48" s="338">
        <v>6576</v>
      </c>
      <c r="CI48" s="338">
        <v>6555</v>
      </c>
      <c r="CJ48" s="339">
        <v>6541</v>
      </c>
      <c r="CK48" s="339">
        <v>6575</v>
      </c>
      <c r="CL48" s="339">
        <v>6568</v>
      </c>
      <c r="CM48" s="339">
        <v>6581</v>
      </c>
      <c r="CN48" s="339">
        <v>6584</v>
      </c>
      <c r="CO48" s="339">
        <v>6598</v>
      </c>
      <c r="CP48" s="339">
        <v>6616</v>
      </c>
      <c r="CQ48" s="339">
        <v>6621</v>
      </c>
      <c r="CR48" s="339">
        <v>6606</v>
      </c>
      <c r="CS48" s="339">
        <v>6629</v>
      </c>
      <c r="CT48" s="339">
        <v>6630</v>
      </c>
      <c r="CU48" s="339">
        <v>6669</v>
      </c>
      <c r="CV48" s="338">
        <v>6670</v>
      </c>
      <c r="CW48" s="338">
        <v>6625</v>
      </c>
      <c r="CX48" s="338">
        <v>6610</v>
      </c>
      <c r="CY48" s="338">
        <v>6611</v>
      </c>
      <c r="CZ48" s="338">
        <v>6614</v>
      </c>
      <c r="DA48" s="338">
        <v>6616</v>
      </c>
      <c r="DB48" s="338">
        <v>6611</v>
      </c>
      <c r="DC48" s="338">
        <v>6588</v>
      </c>
      <c r="DD48" s="338">
        <v>6539</v>
      </c>
      <c r="DE48" s="338">
        <v>6509</v>
      </c>
      <c r="DF48" s="338">
        <v>6545</v>
      </c>
      <c r="DG48" s="338">
        <v>6558</v>
      </c>
      <c r="DH48" s="339">
        <v>6559</v>
      </c>
      <c r="DI48" s="339">
        <v>6525</v>
      </c>
      <c r="DJ48" s="339">
        <v>6500</v>
      </c>
      <c r="DK48" s="339">
        <v>6508</v>
      </c>
      <c r="DL48" s="339">
        <v>6511</v>
      </c>
      <c r="DM48" s="339">
        <v>6497</v>
      </c>
      <c r="DN48" s="339">
        <v>6460</v>
      </c>
      <c r="DO48" s="339">
        <v>6456</v>
      </c>
      <c r="DP48" s="339">
        <v>6477</v>
      </c>
      <c r="DQ48" s="339">
        <v>6456</v>
      </c>
      <c r="DR48" s="339">
        <v>6449</v>
      </c>
      <c r="DS48" s="339">
        <v>6495</v>
      </c>
      <c r="DT48" s="338">
        <v>6542</v>
      </c>
      <c r="DU48" s="338">
        <v>6579</v>
      </c>
      <c r="DV48" s="338">
        <v>6536</v>
      </c>
      <c r="DW48" s="338">
        <v>6506</v>
      </c>
      <c r="DX48" s="338">
        <v>6496</v>
      </c>
      <c r="DY48" s="338">
        <v>6502</v>
      </c>
      <c r="DZ48" s="338">
        <v>6541</v>
      </c>
      <c r="EA48" s="338">
        <v>6503</v>
      </c>
      <c r="EB48" s="338">
        <v>6537</v>
      </c>
      <c r="EC48" s="338">
        <v>6556</v>
      </c>
      <c r="ED48" s="338">
        <v>6572</v>
      </c>
      <c r="EE48" s="338">
        <v>6604</v>
      </c>
      <c r="EF48" s="339">
        <v>6673</v>
      </c>
      <c r="EG48" s="339">
        <v>6747</v>
      </c>
      <c r="EH48" s="339">
        <v>6749</v>
      </c>
      <c r="EI48" s="339">
        <v>6750</v>
      </c>
      <c r="EJ48" s="339">
        <v>6759</v>
      </c>
      <c r="EK48" s="339">
        <v>6740</v>
      </c>
      <c r="EL48" s="339">
        <v>6780</v>
      </c>
      <c r="EM48" s="339">
        <v>6825</v>
      </c>
      <c r="EN48" s="339">
        <v>6820</v>
      </c>
      <c r="EO48" s="339">
        <v>6845</v>
      </c>
      <c r="EP48" s="339">
        <v>6857</v>
      </c>
      <c r="EQ48" s="339">
        <v>6867</v>
      </c>
      <c r="ER48" s="338">
        <v>6894</v>
      </c>
      <c r="ES48" s="338">
        <v>6875</v>
      </c>
      <c r="ET48" s="338">
        <v>6865</v>
      </c>
      <c r="EU48" s="338">
        <v>6858</v>
      </c>
      <c r="EV48" s="338">
        <v>6843</v>
      </c>
      <c r="EW48" s="338">
        <v>6813</v>
      </c>
      <c r="EX48" s="338">
        <v>6853</v>
      </c>
      <c r="EY48" s="338">
        <v>6925</v>
      </c>
      <c r="EZ48" s="338">
        <v>6932</v>
      </c>
      <c r="FA48" s="338">
        <v>6929</v>
      </c>
      <c r="FB48" s="338">
        <v>6917</v>
      </c>
      <c r="FC48" s="338">
        <v>6943</v>
      </c>
      <c r="FD48" s="339">
        <v>6994</v>
      </c>
      <c r="FE48" s="339">
        <v>6983</v>
      </c>
      <c r="FF48" s="339">
        <v>6967</v>
      </c>
      <c r="FG48" s="339">
        <v>6967</v>
      </c>
      <c r="FH48" s="339">
        <v>6953</v>
      </c>
      <c r="FI48" s="339">
        <v>6941</v>
      </c>
      <c r="FJ48" s="339">
        <v>6977</v>
      </c>
      <c r="FK48" s="339">
        <v>6982</v>
      </c>
      <c r="FL48" s="339">
        <v>6937</v>
      </c>
      <c r="FM48" s="339">
        <v>6961</v>
      </c>
      <c r="FN48" s="339">
        <v>6943</v>
      </c>
      <c r="FO48" s="339">
        <v>6982</v>
      </c>
      <c r="FP48" s="338">
        <v>7010</v>
      </c>
      <c r="FQ48" s="338">
        <v>6985</v>
      </c>
      <c r="FR48" s="338">
        <v>7011</v>
      </c>
      <c r="FS48" s="338">
        <v>6982</v>
      </c>
      <c r="FT48" s="338">
        <v>6911</v>
      </c>
      <c r="FU48" s="338">
        <v>6908</v>
      </c>
      <c r="FV48" s="338">
        <v>6925</v>
      </c>
      <c r="FW48" s="338">
        <v>6946</v>
      </c>
      <c r="FX48" s="338">
        <v>6924</v>
      </c>
      <c r="FY48" s="338">
        <v>6954</v>
      </c>
      <c r="FZ48" s="338">
        <v>6914</v>
      </c>
      <c r="GA48" s="338">
        <v>6929</v>
      </c>
      <c r="GB48" s="338">
        <v>6999</v>
      </c>
      <c r="GC48" s="338">
        <v>6966</v>
      </c>
      <c r="GD48" s="338">
        <v>6943</v>
      </c>
      <c r="GE48" s="338">
        <v>6877</v>
      </c>
      <c r="GF48" s="341">
        <v>6881</v>
      </c>
      <c r="GG48" s="342">
        <v>6771</v>
      </c>
      <c r="GH48" s="342">
        <v>6769</v>
      </c>
      <c r="GI48" s="342">
        <v>6736</v>
      </c>
      <c r="GJ48" s="342">
        <v>6733</v>
      </c>
      <c r="GK48" s="342">
        <v>6746</v>
      </c>
      <c r="GL48" s="342">
        <v>6749</v>
      </c>
      <c r="GM48" s="342">
        <v>6715</v>
      </c>
      <c r="GN48" s="342">
        <v>6776</v>
      </c>
      <c r="GO48" s="338">
        <v>6771</v>
      </c>
      <c r="GP48" s="338">
        <v>6734</v>
      </c>
      <c r="GQ48" s="254">
        <v>-42</v>
      </c>
      <c r="GR48" s="255">
        <v>99.380165289256198</v>
      </c>
      <c r="GS48" s="254">
        <v>19</v>
      </c>
      <c r="GT48" s="255">
        <v>100.28294862248697</v>
      </c>
    </row>
    <row r="49" spans="1:202" ht="15" outlineLevel="2">
      <c r="A49" s="336">
        <v>138</v>
      </c>
      <c r="B49" s="337" t="s">
        <v>320</v>
      </c>
      <c r="C49" s="304" t="s">
        <v>382</v>
      </c>
      <c r="D49" s="338">
        <v>12059</v>
      </c>
      <c r="E49" s="338">
        <v>12275</v>
      </c>
      <c r="F49" s="338">
        <v>12276</v>
      </c>
      <c r="G49" s="338">
        <v>12178</v>
      </c>
      <c r="H49" s="338">
        <v>12119</v>
      </c>
      <c r="I49" s="338">
        <v>12280</v>
      </c>
      <c r="J49" s="338">
        <v>12119</v>
      </c>
      <c r="K49" s="338">
        <v>12164</v>
      </c>
      <c r="L49" s="338">
        <v>12153</v>
      </c>
      <c r="M49" s="338">
        <v>12168</v>
      </c>
      <c r="N49" s="338">
        <v>12157</v>
      </c>
      <c r="O49" s="338">
        <v>12192</v>
      </c>
      <c r="P49" s="339">
        <v>12568</v>
      </c>
      <c r="Q49" s="339">
        <v>12622</v>
      </c>
      <c r="R49" s="340">
        <v>12996</v>
      </c>
      <c r="S49" s="339">
        <v>13065</v>
      </c>
      <c r="T49" s="339">
        <v>12833</v>
      </c>
      <c r="U49" s="339">
        <v>12817</v>
      </c>
      <c r="V49" s="339">
        <v>12828</v>
      </c>
      <c r="W49" s="339">
        <v>12808</v>
      </c>
      <c r="X49" s="339">
        <v>12827</v>
      </c>
      <c r="Y49" s="339">
        <v>12888</v>
      </c>
      <c r="Z49" s="339">
        <v>12879</v>
      </c>
      <c r="AA49" s="339">
        <v>12832</v>
      </c>
      <c r="AB49" s="338">
        <v>12778</v>
      </c>
      <c r="AC49" s="338">
        <v>12896</v>
      </c>
      <c r="AD49" s="338">
        <v>12915</v>
      </c>
      <c r="AE49" s="338">
        <v>12929</v>
      </c>
      <c r="AF49" s="338">
        <v>13015</v>
      </c>
      <c r="AG49" s="338">
        <v>12768</v>
      </c>
      <c r="AH49" s="338">
        <v>12721</v>
      </c>
      <c r="AI49" s="338">
        <v>12676</v>
      </c>
      <c r="AJ49" s="338">
        <v>12565</v>
      </c>
      <c r="AK49" s="338">
        <v>12670</v>
      </c>
      <c r="AL49" s="338">
        <v>12336</v>
      </c>
      <c r="AM49" s="338">
        <v>12401</v>
      </c>
      <c r="AN49" s="339">
        <v>12375</v>
      </c>
      <c r="AO49" s="339">
        <v>12318</v>
      </c>
      <c r="AP49" s="339">
        <v>12318</v>
      </c>
      <c r="AQ49" s="339">
        <v>12197</v>
      </c>
      <c r="AR49" s="339">
        <v>12463</v>
      </c>
      <c r="AS49" s="339">
        <v>12427</v>
      </c>
      <c r="AT49" s="339">
        <v>12444</v>
      </c>
      <c r="AU49" s="339">
        <v>12442</v>
      </c>
      <c r="AV49" s="339">
        <v>12305</v>
      </c>
      <c r="AW49" s="339">
        <v>12307</v>
      </c>
      <c r="AX49" s="339">
        <v>12289</v>
      </c>
      <c r="AY49" s="339">
        <v>12288</v>
      </c>
      <c r="AZ49" s="338">
        <v>12324</v>
      </c>
      <c r="BA49" s="338">
        <v>12440</v>
      </c>
      <c r="BB49" s="338">
        <v>12394</v>
      </c>
      <c r="BC49" s="338">
        <v>12397</v>
      </c>
      <c r="BD49" s="338">
        <v>12410</v>
      </c>
      <c r="BE49" s="338">
        <v>12304</v>
      </c>
      <c r="BF49" s="338">
        <v>12248</v>
      </c>
      <c r="BG49" s="338">
        <v>12123</v>
      </c>
      <c r="BH49" s="338">
        <v>12148</v>
      </c>
      <c r="BI49" s="338">
        <v>12048</v>
      </c>
      <c r="BJ49" s="338">
        <v>12061</v>
      </c>
      <c r="BK49" s="338">
        <v>12139</v>
      </c>
      <c r="BL49" s="339">
        <v>12136</v>
      </c>
      <c r="BM49" s="339">
        <v>12207</v>
      </c>
      <c r="BN49" s="339">
        <v>12158</v>
      </c>
      <c r="BO49" s="339">
        <v>12102</v>
      </c>
      <c r="BP49" s="339">
        <v>12117</v>
      </c>
      <c r="BQ49" s="339">
        <v>12027</v>
      </c>
      <c r="BR49" s="339">
        <v>11725</v>
      </c>
      <c r="BS49" s="339">
        <v>11590</v>
      </c>
      <c r="BT49" s="339">
        <v>11518</v>
      </c>
      <c r="BU49" s="339">
        <v>11480</v>
      </c>
      <c r="BV49" s="339">
        <v>11491</v>
      </c>
      <c r="BW49" s="339">
        <v>11574</v>
      </c>
      <c r="BX49" s="338">
        <v>11582</v>
      </c>
      <c r="BY49" s="338">
        <v>11512</v>
      </c>
      <c r="BZ49" s="338">
        <v>11457</v>
      </c>
      <c r="CA49" s="338">
        <v>11363</v>
      </c>
      <c r="CB49" s="338">
        <v>11329</v>
      </c>
      <c r="CC49" s="338">
        <v>11238</v>
      </c>
      <c r="CD49" s="338">
        <v>11219</v>
      </c>
      <c r="CE49" s="338">
        <v>11269</v>
      </c>
      <c r="CF49" s="338">
        <v>11676</v>
      </c>
      <c r="CG49" s="338">
        <v>11585</v>
      </c>
      <c r="CH49" s="338">
        <v>11585</v>
      </c>
      <c r="CI49" s="338">
        <v>11564</v>
      </c>
      <c r="CJ49" s="339">
        <v>11512</v>
      </c>
      <c r="CK49" s="339">
        <v>11546</v>
      </c>
      <c r="CL49" s="339">
        <v>11511</v>
      </c>
      <c r="CM49" s="339">
        <v>11496</v>
      </c>
      <c r="CN49" s="339">
        <v>11522</v>
      </c>
      <c r="CO49" s="339">
        <v>11590</v>
      </c>
      <c r="CP49" s="339">
        <v>11673</v>
      </c>
      <c r="CQ49" s="339">
        <v>11717</v>
      </c>
      <c r="CR49" s="339">
        <v>11696</v>
      </c>
      <c r="CS49" s="339">
        <v>11790</v>
      </c>
      <c r="CT49" s="339">
        <v>11844</v>
      </c>
      <c r="CU49" s="339">
        <v>11861</v>
      </c>
      <c r="CV49" s="338">
        <v>11844</v>
      </c>
      <c r="CW49" s="338">
        <v>11790</v>
      </c>
      <c r="CX49" s="338">
        <v>11717</v>
      </c>
      <c r="CY49" s="338">
        <v>11585</v>
      </c>
      <c r="CZ49" s="338">
        <v>11675</v>
      </c>
      <c r="DA49" s="338">
        <v>11571</v>
      </c>
      <c r="DB49" s="338">
        <v>11544</v>
      </c>
      <c r="DC49" s="338">
        <v>11398</v>
      </c>
      <c r="DD49" s="338">
        <v>11500</v>
      </c>
      <c r="DE49" s="338">
        <v>11439</v>
      </c>
      <c r="DF49" s="338">
        <v>11397</v>
      </c>
      <c r="DG49" s="338">
        <v>11361</v>
      </c>
      <c r="DH49" s="339">
        <v>11304</v>
      </c>
      <c r="DI49" s="339">
        <v>11279</v>
      </c>
      <c r="DJ49" s="339">
        <v>11230</v>
      </c>
      <c r="DK49" s="339">
        <v>11149</v>
      </c>
      <c r="DL49" s="339">
        <v>11039</v>
      </c>
      <c r="DM49" s="339">
        <v>10941</v>
      </c>
      <c r="DN49" s="339">
        <v>10848</v>
      </c>
      <c r="DO49" s="339">
        <v>10815</v>
      </c>
      <c r="DP49" s="339">
        <v>10829</v>
      </c>
      <c r="DQ49" s="339">
        <v>10767</v>
      </c>
      <c r="DR49" s="339">
        <v>10731</v>
      </c>
      <c r="DS49" s="339">
        <v>10832</v>
      </c>
      <c r="DT49" s="338">
        <v>10856</v>
      </c>
      <c r="DU49" s="338">
        <v>10902</v>
      </c>
      <c r="DV49" s="338">
        <v>10933</v>
      </c>
      <c r="DW49" s="338">
        <v>10931</v>
      </c>
      <c r="DX49" s="338">
        <v>11135</v>
      </c>
      <c r="DY49" s="338">
        <v>11191</v>
      </c>
      <c r="DZ49" s="338">
        <v>11163</v>
      </c>
      <c r="EA49" s="338">
        <v>11027</v>
      </c>
      <c r="EB49" s="338">
        <v>11045</v>
      </c>
      <c r="EC49" s="338">
        <v>10995</v>
      </c>
      <c r="ED49" s="338">
        <v>10961</v>
      </c>
      <c r="EE49" s="338">
        <v>10926</v>
      </c>
      <c r="EF49" s="339">
        <v>10963</v>
      </c>
      <c r="EG49" s="339">
        <v>10971</v>
      </c>
      <c r="EH49" s="339">
        <v>10937</v>
      </c>
      <c r="EI49" s="339">
        <v>10885</v>
      </c>
      <c r="EJ49" s="339">
        <v>10841</v>
      </c>
      <c r="EK49" s="339">
        <v>10859</v>
      </c>
      <c r="EL49" s="339">
        <v>10863</v>
      </c>
      <c r="EM49" s="339">
        <v>10859</v>
      </c>
      <c r="EN49" s="339">
        <v>10895</v>
      </c>
      <c r="EO49" s="339">
        <v>10843</v>
      </c>
      <c r="EP49" s="339">
        <v>10872</v>
      </c>
      <c r="EQ49" s="339">
        <v>10830</v>
      </c>
      <c r="ER49" s="338">
        <v>10878</v>
      </c>
      <c r="ES49" s="338">
        <v>10892</v>
      </c>
      <c r="ET49" s="338">
        <v>10853</v>
      </c>
      <c r="EU49" s="338">
        <v>10804</v>
      </c>
      <c r="EV49" s="338">
        <v>10799</v>
      </c>
      <c r="EW49" s="338">
        <v>10768</v>
      </c>
      <c r="EX49" s="338">
        <v>10935</v>
      </c>
      <c r="EY49" s="338">
        <v>10989</v>
      </c>
      <c r="EZ49" s="338">
        <v>11038</v>
      </c>
      <c r="FA49" s="338">
        <v>11114</v>
      </c>
      <c r="FB49" s="338">
        <v>11177</v>
      </c>
      <c r="FC49" s="338">
        <v>11240</v>
      </c>
      <c r="FD49" s="339">
        <v>11294</v>
      </c>
      <c r="FE49" s="339">
        <v>11276</v>
      </c>
      <c r="FF49" s="339">
        <v>11166</v>
      </c>
      <c r="FG49" s="339">
        <v>11142</v>
      </c>
      <c r="FH49" s="339">
        <v>11153</v>
      </c>
      <c r="FI49" s="339">
        <v>11136</v>
      </c>
      <c r="FJ49" s="339">
        <v>11185</v>
      </c>
      <c r="FK49" s="339">
        <v>11161</v>
      </c>
      <c r="FL49" s="339">
        <v>11135</v>
      </c>
      <c r="FM49" s="339">
        <v>11119</v>
      </c>
      <c r="FN49" s="339">
        <v>11132</v>
      </c>
      <c r="FO49" s="339">
        <v>11168</v>
      </c>
      <c r="FP49" s="338">
        <v>11260</v>
      </c>
      <c r="FQ49" s="338">
        <v>11240</v>
      </c>
      <c r="FR49" s="338">
        <v>11225</v>
      </c>
      <c r="FS49" s="338">
        <v>11207</v>
      </c>
      <c r="FT49" s="338">
        <v>11189</v>
      </c>
      <c r="FU49" s="338">
        <v>11180</v>
      </c>
      <c r="FV49" s="338">
        <v>11129</v>
      </c>
      <c r="FW49" s="338">
        <v>11220</v>
      </c>
      <c r="FX49" s="338">
        <v>11204</v>
      </c>
      <c r="FY49" s="338">
        <v>11269</v>
      </c>
      <c r="FZ49" s="338">
        <v>11297</v>
      </c>
      <c r="GA49" s="338">
        <v>11357</v>
      </c>
      <c r="GB49" s="338">
        <v>11506</v>
      </c>
      <c r="GC49" s="338">
        <v>11451</v>
      </c>
      <c r="GD49" s="338">
        <v>11380</v>
      </c>
      <c r="GE49" s="338">
        <v>11317</v>
      </c>
      <c r="GF49" s="341">
        <v>11304</v>
      </c>
      <c r="GG49" s="342">
        <v>11162</v>
      </c>
      <c r="GH49" s="342">
        <v>11203</v>
      </c>
      <c r="GI49" s="342">
        <v>11201</v>
      </c>
      <c r="GJ49" s="342">
        <v>11219</v>
      </c>
      <c r="GK49" s="342">
        <v>11220</v>
      </c>
      <c r="GL49" s="342">
        <v>11214</v>
      </c>
      <c r="GM49" s="342">
        <v>11136</v>
      </c>
      <c r="GN49" s="342">
        <v>11310</v>
      </c>
      <c r="GO49" s="338">
        <v>11217</v>
      </c>
      <c r="GP49" s="338">
        <v>11144</v>
      </c>
      <c r="GQ49" s="254">
        <v>-166</v>
      </c>
      <c r="GR49" s="255">
        <v>98.532272325375772</v>
      </c>
      <c r="GS49" s="254">
        <v>8</v>
      </c>
      <c r="GT49" s="255">
        <v>100.07183908045978</v>
      </c>
    </row>
    <row r="50" spans="1:202" ht="15" outlineLevel="2">
      <c r="A50" s="336">
        <v>234</v>
      </c>
      <c r="B50" s="337" t="s">
        <v>320</v>
      </c>
      <c r="C50" s="304" t="s">
        <v>383</v>
      </c>
      <c r="D50" s="338">
        <v>15401</v>
      </c>
      <c r="E50" s="338">
        <v>15412</v>
      </c>
      <c r="F50" s="338">
        <v>15388</v>
      </c>
      <c r="G50" s="338">
        <v>15280</v>
      </c>
      <c r="H50" s="338">
        <v>15236</v>
      </c>
      <c r="I50" s="338">
        <v>15344</v>
      </c>
      <c r="J50" s="338">
        <v>15300</v>
      </c>
      <c r="K50" s="338">
        <v>15283</v>
      </c>
      <c r="L50" s="338">
        <v>15333</v>
      </c>
      <c r="M50" s="338">
        <v>15504</v>
      </c>
      <c r="N50" s="338">
        <v>15501</v>
      </c>
      <c r="O50" s="338">
        <v>16138</v>
      </c>
      <c r="P50" s="339">
        <v>16196</v>
      </c>
      <c r="Q50" s="339">
        <v>16152</v>
      </c>
      <c r="R50" s="340">
        <v>16254</v>
      </c>
      <c r="S50" s="339">
        <v>16607</v>
      </c>
      <c r="T50" s="339">
        <v>16644</v>
      </c>
      <c r="U50" s="339">
        <v>16894</v>
      </c>
      <c r="V50" s="339">
        <v>17106</v>
      </c>
      <c r="W50" s="339">
        <v>17085</v>
      </c>
      <c r="X50" s="339">
        <v>17294</v>
      </c>
      <c r="Y50" s="339">
        <v>17510</v>
      </c>
      <c r="Z50" s="339">
        <v>17536</v>
      </c>
      <c r="AA50" s="339">
        <v>17651</v>
      </c>
      <c r="AB50" s="338">
        <v>17711</v>
      </c>
      <c r="AC50" s="338">
        <v>17675</v>
      </c>
      <c r="AD50" s="338">
        <v>17760</v>
      </c>
      <c r="AE50" s="338">
        <v>17913</v>
      </c>
      <c r="AF50" s="338">
        <v>17999</v>
      </c>
      <c r="AG50" s="338">
        <v>18038</v>
      </c>
      <c r="AH50" s="338">
        <v>18044</v>
      </c>
      <c r="AI50" s="338">
        <v>18059</v>
      </c>
      <c r="AJ50" s="338">
        <v>18269</v>
      </c>
      <c r="AK50" s="338">
        <v>18312</v>
      </c>
      <c r="AL50" s="338">
        <v>18300</v>
      </c>
      <c r="AM50" s="338">
        <v>18241</v>
      </c>
      <c r="AN50" s="339">
        <v>18231</v>
      </c>
      <c r="AO50" s="339">
        <v>18270</v>
      </c>
      <c r="AP50" s="339">
        <v>18424</v>
      </c>
      <c r="AQ50" s="339">
        <v>18482</v>
      </c>
      <c r="AR50" s="339">
        <v>18558</v>
      </c>
      <c r="AS50" s="339">
        <v>18642</v>
      </c>
      <c r="AT50" s="339">
        <v>18641</v>
      </c>
      <c r="AU50" s="339">
        <v>18617</v>
      </c>
      <c r="AV50" s="339">
        <v>18646</v>
      </c>
      <c r="AW50" s="339">
        <v>18678</v>
      </c>
      <c r="AX50" s="339">
        <v>18684</v>
      </c>
      <c r="AY50" s="339">
        <v>18758</v>
      </c>
      <c r="AZ50" s="338">
        <v>18715</v>
      </c>
      <c r="BA50" s="338">
        <v>18738</v>
      </c>
      <c r="BB50" s="338">
        <v>18788</v>
      </c>
      <c r="BC50" s="338">
        <v>18872</v>
      </c>
      <c r="BD50" s="338">
        <v>18796</v>
      </c>
      <c r="BE50" s="338">
        <v>18871</v>
      </c>
      <c r="BF50" s="338">
        <v>18919</v>
      </c>
      <c r="BG50" s="338">
        <v>18804</v>
      </c>
      <c r="BH50" s="338">
        <v>18726</v>
      </c>
      <c r="BI50" s="338">
        <v>18671</v>
      </c>
      <c r="BJ50" s="338">
        <v>18852</v>
      </c>
      <c r="BK50" s="338">
        <v>19043</v>
      </c>
      <c r="BL50" s="339">
        <v>19154</v>
      </c>
      <c r="BM50" s="339">
        <v>19252</v>
      </c>
      <c r="BN50" s="339">
        <v>19328</v>
      </c>
      <c r="BO50" s="339">
        <v>19317</v>
      </c>
      <c r="BP50" s="339">
        <v>19301</v>
      </c>
      <c r="BQ50" s="339">
        <v>19337</v>
      </c>
      <c r="BR50" s="339">
        <v>19330</v>
      </c>
      <c r="BS50" s="339">
        <v>19333</v>
      </c>
      <c r="BT50" s="339">
        <v>19399</v>
      </c>
      <c r="BU50" s="339">
        <v>19388</v>
      </c>
      <c r="BV50" s="339">
        <v>19370</v>
      </c>
      <c r="BW50" s="339">
        <v>19326</v>
      </c>
      <c r="BX50" s="338">
        <v>19334</v>
      </c>
      <c r="BY50" s="338">
        <v>19283</v>
      </c>
      <c r="BZ50" s="338">
        <v>19281</v>
      </c>
      <c r="CA50" s="338">
        <v>19254</v>
      </c>
      <c r="CB50" s="338">
        <v>19269</v>
      </c>
      <c r="CC50" s="338">
        <v>19036</v>
      </c>
      <c r="CD50" s="338">
        <v>19120</v>
      </c>
      <c r="CE50" s="338">
        <v>19158</v>
      </c>
      <c r="CF50" s="338">
        <v>19157</v>
      </c>
      <c r="CG50" s="338">
        <v>19169</v>
      </c>
      <c r="CH50" s="338">
        <v>19132</v>
      </c>
      <c r="CI50" s="338">
        <v>19111</v>
      </c>
      <c r="CJ50" s="339">
        <v>19105</v>
      </c>
      <c r="CK50" s="339">
        <v>19180</v>
      </c>
      <c r="CL50" s="339">
        <v>19214</v>
      </c>
      <c r="CM50" s="339">
        <v>19206</v>
      </c>
      <c r="CN50" s="339">
        <v>19233</v>
      </c>
      <c r="CO50" s="339">
        <v>19333</v>
      </c>
      <c r="CP50" s="339">
        <v>19393</v>
      </c>
      <c r="CQ50" s="339">
        <v>19528</v>
      </c>
      <c r="CR50" s="339">
        <v>19579</v>
      </c>
      <c r="CS50" s="339">
        <v>19532</v>
      </c>
      <c r="CT50" s="339">
        <v>19681</v>
      </c>
      <c r="CU50" s="339">
        <v>19819</v>
      </c>
      <c r="CV50" s="338">
        <v>19851</v>
      </c>
      <c r="CW50" s="338">
        <v>19989</v>
      </c>
      <c r="CX50" s="338">
        <v>19993</v>
      </c>
      <c r="CY50" s="338">
        <v>20020</v>
      </c>
      <c r="CZ50" s="338">
        <v>19998</v>
      </c>
      <c r="DA50" s="338">
        <v>20020</v>
      </c>
      <c r="DB50" s="338">
        <v>19991</v>
      </c>
      <c r="DC50" s="338">
        <v>20027</v>
      </c>
      <c r="DD50" s="338">
        <v>20101</v>
      </c>
      <c r="DE50" s="338">
        <v>20058</v>
      </c>
      <c r="DF50" s="338">
        <v>20134</v>
      </c>
      <c r="DG50" s="338">
        <v>20148</v>
      </c>
      <c r="DH50" s="339">
        <v>20138</v>
      </c>
      <c r="DI50" s="339">
        <v>20146</v>
      </c>
      <c r="DJ50" s="339">
        <v>20109</v>
      </c>
      <c r="DK50" s="339">
        <v>20066</v>
      </c>
      <c r="DL50" s="339">
        <v>20039</v>
      </c>
      <c r="DM50" s="339">
        <v>20000</v>
      </c>
      <c r="DN50" s="339">
        <v>19969</v>
      </c>
      <c r="DO50" s="339">
        <v>19982</v>
      </c>
      <c r="DP50" s="339">
        <v>19947</v>
      </c>
      <c r="DQ50" s="339">
        <v>19899</v>
      </c>
      <c r="DR50" s="339">
        <v>19926</v>
      </c>
      <c r="DS50" s="339">
        <v>19846</v>
      </c>
      <c r="DT50" s="338">
        <v>19855</v>
      </c>
      <c r="DU50" s="338">
        <v>19995</v>
      </c>
      <c r="DV50" s="338">
        <v>19874</v>
      </c>
      <c r="DW50" s="338">
        <v>19805</v>
      </c>
      <c r="DX50" s="338">
        <v>19918</v>
      </c>
      <c r="DY50" s="338">
        <v>19921</v>
      </c>
      <c r="DZ50" s="338">
        <v>19904</v>
      </c>
      <c r="EA50" s="338">
        <v>19792</v>
      </c>
      <c r="EB50" s="338">
        <v>19851</v>
      </c>
      <c r="EC50" s="338">
        <v>19846</v>
      </c>
      <c r="ED50" s="338">
        <v>19791</v>
      </c>
      <c r="EE50" s="338">
        <v>19732</v>
      </c>
      <c r="EF50" s="339">
        <v>19768</v>
      </c>
      <c r="EG50" s="339">
        <v>19828</v>
      </c>
      <c r="EH50" s="339">
        <v>19799</v>
      </c>
      <c r="EI50" s="339">
        <v>19787</v>
      </c>
      <c r="EJ50" s="339">
        <v>19763</v>
      </c>
      <c r="EK50" s="339">
        <v>19736</v>
      </c>
      <c r="EL50" s="339">
        <v>19732</v>
      </c>
      <c r="EM50" s="339">
        <v>19780</v>
      </c>
      <c r="EN50" s="339">
        <v>19856</v>
      </c>
      <c r="EO50" s="339">
        <v>19871</v>
      </c>
      <c r="EP50" s="339">
        <v>19855</v>
      </c>
      <c r="EQ50" s="339">
        <v>19961</v>
      </c>
      <c r="ER50" s="338">
        <v>20057</v>
      </c>
      <c r="ES50" s="338">
        <v>20218</v>
      </c>
      <c r="ET50" s="338">
        <v>20157</v>
      </c>
      <c r="EU50" s="338">
        <v>20136</v>
      </c>
      <c r="EV50" s="338">
        <v>20285</v>
      </c>
      <c r="EW50" s="338">
        <v>20394</v>
      </c>
      <c r="EX50" s="338">
        <v>20598</v>
      </c>
      <c r="EY50" s="338">
        <v>20648</v>
      </c>
      <c r="EZ50" s="338">
        <v>20714</v>
      </c>
      <c r="FA50" s="338">
        <v>20868</v>
      </c>
      <c r="FB50" s="338">
        <v>20959</v>
      </c>
      <c r="FC50" s="338">
        <v>21089</v>
      </c>
      <c r="FD50" s="339">
        <v>21184</v>
      </c>
      <c r="FE50" s="339">
        <v>21352</v>
      </c>
      <c r="FF50" s="339">
        <v>21318</v>
      </c>
      <c r="FG50" s="339">
        <v>21369</v>
      </c>
      <c r="FH50" s="339">
        <v>21461</v>
      </c>
      <c r="FI50" s="339">
        <v>21487</v>
      </c>
      <c r="FJ50" s="339">
        <v>21523</v>
      </c>
      <c r="FK50" s="339">
        <v>21623</v>
      </c>
      <c r="FL50" s="339">
        <v>21621</v>
      </c>
      <c r="FM50" s="339">
        <v>21653</v>
      </c>
      <c r="FN50" s="339">
        <v>21665</v>
      </c>
      <c r="FO50" s="339">
        <v>21709</v>
      </c>
      <c r="FP50" s="338">
        <v>21795</v>
      </c>
      <c r="FQ50" s="338">
        <v>21940</v>
      </c>
      <c r="FR50" s="338">
        <v>21839</v>
      </c>
      <c r="FS50" s="338">
        <v>21716</v>
      </c>
      <c r="FT50" s="338">
        <v>21736</v>
      </c>
      <c r="FU50" s="338">
        <v>21723</v>
      </c>
      <c r="FV50" s="338">
        <v>21715</v>
      </c>
      <c r="FW50" s="338">
        <v>21754</v>
      </c>
      <c r="FX50" s="338">
        <v>21690</v>
      </c>
      <c r="FY50" s="338">
        <v>21716</v>
      </c>
      <c r="FZ50" s="338">
        <v>21711</v>
      </c>
      <c r="GA50" s="338">
        <v>21752</v>
      </c>
      <c r="GB50" s="338">
        <v>21873</v>
      </c>
      <c r="GC50" s="338">
        <v>22029</v>
      </c>
      <c r="GD50" s="338">
        <v>21915</v>
      </c>
      <c r="GE50" s="338">
        <v>21889</v>
      </c>
      <c r="GF50" s="341">
        <v>21782</v>
      </c>
      <c r="GG50" s="342">
        <v>21573</v>
      </c>
      <c r="GH50" s="342">
        <v>21592</v>
      </c>
      <c r="GI50" s="342">
        <v>21583</v>
      </c>
      <c r="GJ50" s="342">
        <v>21559</v>
      </c>
      <c r="GK50" s="342">
        <v>21535</v>
      </c>
      <c r="GL50" s="342">
        <v>21507</v>
      </c>
      <c r="GM50" s="342">
        <v>21553</v>
      </c>
      <c r="GN50" s="342">
        <v>21794</v>
      </c>
      <c r="GO50" s="338">
        <v>21766</v>
      </c>
      <c r="GP50" s="338">
        <v>21623</v>
      </c>
      <c r="GQ50" s="254">
        <v>-171</v>
      </c>
      <c r="GR50" s="255">
        <v>99.215380379921086</v>
      </c>
      <c r="GS50" s="254">
        <v>70</v>
      </c>
      <c r="GT50" s="255">
        <v>100.32478077297824</v>
      </c>
    </row>
    <row r="51" spans="1:202" ht="15" outlineLevel="2">
      <c r="A51" s="336">
        <v>240</v>
      </c>
      <c r="B51" s="337" t="s">
        <v>320</v>
      </c>
      <c r="C51" s="304" t="s">
        <v>384</v>
      </c>
      <c r="D51" s="338">
        <v>9035</v>
      </c>
      <c r="E51" s="338">
        <v>9044</v>
      </c>
      <c r="F51" s="338">
        <v>8973</v>
      </c>
      <c r="G51" s="338">
        <v>8935</v>
      </c>
      <c r="H51" s="338">
        <v>8920</v>
      </c>
      <c r="I51" s="338">
        <v>8937</v>
      </c>
      <c r="J51" s="338">
        <v>8640</v>
      </c>
      <c r="K51" s="338">
        <v>8908</v>
      </c>
      <c r="L51" s="338">
        <v>8629</v>
      </c>
      <c r="M51" s="338">
        <v>8588</v>
      </c>
      <c r="N51" s="338">
        <v>8542</v>
      </c>
      <c r="O51" s="338">
        <v>8560</v>
      </c>
      <c r="P51" s="339">
        <v>8529</v>
      </c>
      <c r="Q51" s="339">
        <v>8506</v>
      </c>
      <c r="R51" s="340">
        <v>8507</v>
      </c>
      <c r="S51" s="339">
        <v>8471</v>
      </c>
      <c r="T51" s="339">
        <v>8499</v>
      </c>
      <c r="U51" s="339">
        <v>8481</v>
      </c>
      <c r="V51" s="339">
        <v>8518</v>
      </c>
      <c r="W51" s="339">
        <v>8542</v>
      </c>
      <c r="X51" s="339">
        <v>8673</v>
      </c>
      <c r="Y51" s="339">
        <v>8801</v>
      </c>
      <c r="Z51" s="339">
        <v>8747</v>
      </c>
      <c r="AA51" s="339">
        <v>8666</v>
      </c>
      <c r="AB51" s="338">
        <v>8707</v>
      </c>
      <c r="AC51" s="338">
        <v>8760</v>
      </c>
      <c r="AD51" s="338">
        <v>8774</v>
      </c>
      <c r="AE51" s="338">
        <v>8753</v>
      </c>
      <c r="AF51" s="338">
        <v>8817</v>
      </c>
      <c r="AG51" s="338">
        <v>8708</v>
      </c>
      <c r="AH51" s="338">
        <v>8681</v>
      </c>
      <c r="AI51" s="338">
        <v>8648</v>
      </c>
      <c r="AJ51" s="338">
        <v>8589</v>
      </c>
      <c r="AK51" s="338">
        <v>8652</v>
      </c>
      <c r="AL51" s="338">
        <v>8579</v>
      </c>
      <c r="AM51" s="338">
        <v>8602</v>
      </c>
      <c r="AN51" s="339">
        <v>8555</v>
      </c>
      <c r="AO51" s="339">
        <v>8521</v>
      </c>
      <c r="AP51" s="339">
        <v>8486</v>
      </c>
      <c r="AQ51" s="339">
        <v>8447</v>
      </c>
      <c r="AR51" s="339">
        <v>8575</v>
      </c>
      <c r="AS51" s="339">
        <v>8557</v>
      </c>
      <c r="AT51" s="339">
        <v>8585</v>
      </c>
      <c r="AU51" s="339">
        <v>8597</v>
      </c>
      <c r="AV51" s="339">
        <v>8514</v>
      </c>
      <c r="AW51" s="339">
        <v>8510</v>
      </c>
      <c r="AX51" s="339">
        <v>8505</v>
      </c>
      <c r="AY51" s="339">
        <v>8515</v>
      </c>
      <c r="AZ51" s="338">
        <v>8492</v>
      </c>
      <c r="BA51" s="338">
        <v>8512</v>
      </c>
      <c r="BB51" s="338">
        <v>8489</v>
      </c>
      <c r="BC51" s="338">
        <v>8461</v>
      </c>
      <c r="BD51" s="338">
        <v>8423</v>
      </c>
      <c r="BE51" s="338">
        <v>8322</v>
      </c>
      <c r="BF51" s="338">
        <v>8314</v>
      </c>
      <c r="BG51" s="338">
        <v>8193</v>
      </c>
      <c r="BH51" s="338">
        <v>8239</v>
      </c>
      <c r="BI51" s="338">
        <v>8167</v>
      </c>
      <c r="BJ51" s="338">
        <v>8168</v>
      </c>
      <c r="BK51" s="338">
        <v>8215</v>
      </c>
      <c r="BL51" s="339">
        <v>8148</v>
      </c>
      <c r="BM51" s="339">
        <v>8187</v>
      </c>
      <c r="BN51" s="339">
        <v>8127</v>
      </c>
      <c r="BO51" s="339">
        <v>8092</v>
      </c>
      <c r="BP51" s="339">
        <v>8073</v>
      </c>
      <c r="BQ51" s="339">
        <v>7996</v>
      </c>
      <c r="BR51" s="339">
        <v>7699</v>
      </c>
      <c r="BS51" s="339">
        <v>7619</v>
      </c>
      <c r="BT51" s="339">
        <v>7625</v>
      </c>
      <c r="BU51" s="339">
        <v>7666</v>
      </c>
      <c r="BV51" s="339">
        <v>7710</v>
      </c>
      <c r="BW51" s="339">
        <v>7734</v>
      </c>
      <c r="BX51" s="338">
        <v>7745</v>
      </c>
      <c r="BY51" s="338">
        <v>7688</v>
      </c>
      <c r="BZ51" s="338">
        <v>7636</v>
      </c>
      <c r="CA51" s="338">
        <v>7541</v>
      </c>
      <c r="CB51" s="338">
        <v>7504</v>
      </c>
      <c r="CC51" s="338">
        <v>7448</v>
      </c>
      <c r="CD51" s="338">
        <v>7393</v>
      </c>
      <c r="CE51" s="338">
        <v>7366</v>
      </c>
      <c r="CF51" s="338">
        <v>7341</v>
      </c>
      <c r="CG51" s="338">
        <v>7294</v>
      </c>
      <c r="CH51" s="338">
        <v>7275</v>
      </c>
      <c r="CI51" s="338">
        <v>7235</v>
      </c>
      <c r="CJ51" s="339">
        <v>7208</v>
      </c>
      <c r="CK51" s="339">
        <v>7170</v>
      </c>
      <c r="CL51" s="339">
        <v>7131</v>
      </c>
      <c r="CM51" s="339">
        <v>7110</v>
      </c>
      <c r="CN51" s="339">
        <v>7072</v>
      </c>
      <c r="CO51" s="339">
        <v>7102</v>
      </c>
      <c r="CP51" s="339">
        <v>7137</v>
      </c>
      <c r="CQ51" s="339">
        <v>7171</v>
      </c>
      <c r="CR51" s="339">
        <v>7137</v>
      </c>
      <c r="CS51" s="339">
        <v>7179</v>
      </c>
      <c r="CT51" s="339">
        <v>7218</v>
      </c>
      <c r="CU51" s="339">
        <v>7223</v>
      </c>
      <c r="CV51" s="338">
        <v>7217</v>
      </c>
      <c r="CW51" s="338">
        <v>7182</v>
      </c>
      <c r="CX51" s="338">
        <v>7130</v>
      </c>
      <c r="CY51" s="338">
        <v>7050</v>
      </c>
      <c r="CZ51" s="338">
        <v>7030</v>
      </c>
      <c r="DA51" s="338">
        <v>7049</v>
      </c>
      <c r="DB51" s="338">
        <v>7023</v>
      </c>
      <c r="DC51" s="338">
        <v>6989</v>
      </c>
      <c r="DD51" s="338">
        <v>6947</v>
      </c>
      <c r="DE51" s="338">
        <v>6943</v>
      </c>
      <c r="DF51" s="338">
        <v>6998</v>
      </c>
      <c r="DG51" s="338">
        <v>7013</v>
      </c>
      <c r="DH51" s="339">
        <v>6987</v>
      </c>
      <c r="DI51" s="339">
        <v>6994</v>
      </c>
      <c r="DJ51" s="339">
        <v>6976</v>
      </c>
      <c r="DK51" s="339">
        <v>6944</v>
      </c>
      <c r="DL51" s="339">
        <v>6901</v>
      </c>
      <c r="DM51" s="339">
        <v>6865</v>
      </c>
      <c r="DN51" s="339">
        <v>6791</v>
      </c>
      <c r="DO51" s="339">
        <v>6783</v>
      </c>
      <c r="DP51" s="339">
        <v>6768</v>
      </c>
      <c r="DQ51" s="339">
        <v>6746</v>
      </c>
      <c r="DR51" s="339">
        <v>6711</v>
      </c>
      <c r="DS51" s="339">
        <v>6735</v>
      </c>
      <c r="DT51" s="338">
        <v>6772</v>
      </c>
      <c r="DU51" s="338">
        <v>6842</v>
      </c>
      <c r="DV51" s="338">
        <v>6854</v>
      </c>
      <c r="DW51" s="338">
        <v>6852</v>
      </c>
      <c r="DX51" s="338">
        <v>6965</v>
      </c>
      <c r="DY51" s="338">
        <v>6973</v>
      </c>
      <c r="DZ51" s="338">
        <v>6991</v>
      </c>
      <c r="EA51" s="338">
        <v>6937</v>
      </c>
      <c r="EB51" s="338">
        <v>6999</v>
      </c>
      <c r="EC51" s="338">
        <v>6996</v>
      </c>
      <c r="ED51" s="338">
        <v>6954</v>
      </c>
      <c r="EE51" s="338">
        <v>6903</v>
      </c>
      <c r="EF51" s="339">
        <v>6911</v>
      </c>
      <c r="EG51" s="339">
        <v>6923</v>
      </c>
      <c r="EH51" s="339">
        <v>6873</v>
      </c>
      <c r="EI51" s="339">
        <v>6880</v>
      </c>
      <c r="EJ51" s="339">
        <v>6872</v>
      </c>
      <c r="EK51" s="339">
        <v>6845</v>
      </c>
      <c r="EL51" s="339">
        <v>6835</v>
      </c>
      <c r="EM51" s="339">
        <v>6843</v>
      </c>
      <c r="EN51" s="339">
        <v>6844</v>
      </c>
      <c r="EO51" s="339">
        <v>6814</v>
      </c>
      <c r="EP51" s="339">
        <v>6800</v>
      </c>
      <c r="EQ51" s="339">
        <v>6744</v>
      </c>
      <c r="ER51" s="338">
        <v>6751</v>
      </c>
      <c r="ES51" s="338">
        <v>6748</v>
      </c>
      <c r="ET51" s="338">
        <v>6713</v>
      </c>
      <c r="EU51" s="338">
        <v>6669</v>
      </c>
      <c r="EV51" s="338">
        <v>6672</v>
      </c>
      <c r="EW51" s="338">
        <v>6625</v>
      </c>
      <c r="EX51" s="338">
        <v>6657</v>
      </c>
      <c r="EY51" s="338">
        <v>6660</v>
      </c>
      <c r="EZ51" s="338">
        <v>6635</v>
      </c>
      <c r="FA51" s="338">
        <v>6631</v>
      </c>
      <c r="FB51" s="338">
        <v>6604</v>
      </c>
      <c r="FC51" s="338">
        <v>6631</v>
      </c>
      <c r="FD51" s="339">
        <v>6681</v>
      </c>
      <c r="FE51" s="339">
        <v>6664</v>
      </c>
      <c r="FF51" s="339">
        <v>6641</v>
      </c>
      <c r="FG51" s="339">
        <v>6613</v>
      </c>
      <c r="FH51" s="339">
        <v>6610</v>
      </c>
      <c r="FI51" s="339">
        <v>6552</v>
      </c>
      <c r="FJ51" s="339">
        <v>6579</v>
      </c>
      <c r="FK51" s="339">
        <v>6581</v>
      </c>
      <c r="FL51" s="339">
        <v>6548</v>
      </c>
      <c r="FM51" s="339">
        <v>6538</v>
      </c>
      <c r="FN51" s="339">
        <v>6510</v>
      </c>
      <c r="FO51" s="339">
        <v>6480</v>
      </c>
      <c r="FP51" s="338">
        <v>6466</v>
      </c>
      <c r="FQ51" s="338">
        <v>6461</v>
      </c>
      <c r="FR51" s="338">
        <v>6466</v>
      </c>
      <c r="FS51" s="338">
        <v>6442</v>
      </c>
      <c r="FT51" s="338">
        <v>6436</v>
      </c>
      <c r="FU51" s="338">
        <v>6428</v>
      </c>
      <c r="FV51" s="338">
        <v>6433</v>
      </c>
      <c r="FW51" s="338">
        <v>6428</v>
      </c>
      <c r="FX51" s="338">
        <v>6441</v>
      </c>
      <c r="FY51" s="338">
        <v>6444</v>
      </c>
      <c r="FZ51" s="338">
        <v>6475</v>
      </c>
      <c r="GA51" s="338">
        <v>6481</v>
      </c>
      <c r="GB51" s="338">
        <v>6538</v>
      </c>
      <c r="GC51" s="338">
        <v>6562</v>
      </c>
      <c r="GD51" s="338">
        <v>6555</v>
      </c>
      <c r="GE51" s="338">
        <v>6522</v>
      </c>
      <c r="GF51" s="341">
        <v>6483</v>
      </c>
      <c r="GG51" s="342">
        <v>6420</v>
      </c>
      <c r="GH51" s="342">
        <v>6442</v>
      </c>
      <c r="GI51" s="342">
        <v>6414</v>
      </c>
      <c r="GJ51" s="342">
        <v>6409</v>
      </c>
      <c r="GK51" s="342">
        <v>6435</v>
      </c>
      <c r="GL51" s="342">
        <v>6426</v>
      </c>
      <c r="GM51" s="342">
        <v>6420</v>
      </c>
      <c r="GN51" s="342">
        <v>6516</v>
      </c>
      <c r="GO51" s="338">
        <v>6490</v>
      </c>
      <c r="GP51" s="338">
        <v>6441</v>
      </c>
      <c r="GQ51" s="254">
        <v>-75</v>
      </c>
      <c r="GR51" s="255">
        <v>98.848987108655621</v>
      </c>
      <c r="GS51" s="254">
        <v>21</v>
      </c>
      <c r="GT51" s="255">
        <v>100.32710280373831</v>
      </c>
    </row>
    <row r="52" spans="1:202" ht="15" outlineLevel="2">
      <c r="A52" s="336">
        <v>284</v>
      </c>
      <c r="B52" s="337" t="s">
        <v>320</v>
      </c>
      <c r="C52" s="304" t="s">
        <v>385</v>
      </c>
      <c r="D52" s="338">
        <v>18432</v>
      </c>
      <c r="E52" s="338">
        <v>18510</v>
      </c>
      <c r="F52" s="338">
        <v>18542</v>
      </c>
      <c r="G52" s="338">
        <v>18502</v>
      </c>
      <c r="H52" s="338">
        <v>18464</v>
      </c>
      <c r="I52" s="338">
        <v>18546</v>
      </c>
      <c r="J52" s="338">
        <v>18119</v>
      </c>
      <c r="K52" s="338">
        <v>18479</v>
      </c>
      <c r="L52" s="338">
        <v>18014</v>
      </c>
      <c r="M52" s="338">
        <v>18070</v>
      </c>
      <c r="N52" s="338">
        <v>17895</v>
      </c>
      <c r="O52" s="338">
        <v>18082</v>
      </c>
      <c r="P52" s="339">
        <v>18103</v>
      </c>
      <c r="Q52" s="339">
        <v>18060</v>
      </c>
      <c r="R52" s="340">
        <v>18065</v>
      </c>
      <c r="S52" s="339">
        <v>18004</v>
      </c>
      <c r="T52" s="339">
        <v>18119</v>
      </c>
      <c r="U52" s="339">
        <v>18341</v>
      </c>
      <c r="V52" s="339">
        <v>18453</v>
      </c>
      <c r="W52" s="339">
        <v>18371</v>
      </c>
      <c r="X52" s="339">
        <v>18331</v>
      </c>
      <c r="Y52" s="339">
        <v>18374</v>
      </c>
      <c r="Z52" s="339">
        <v>18351</v>
      </c>
      <c r="AA52" s="339">
        <v>18476</v>
      </c>
      <c r="AB52" s="338">
        <v>18487</v>
      </c>
      <c r="AC52" s="338">
        <v>18524</v>
      </c>
      <c r="AD52" s="338">
        <v>18576</v>
      </c>
      <c r="AE52" s="338">
        <v>18594</v>
      </c>
      <c r="AF52" s="338">
        <v>18657</v>
      </c>
      <c r="AG52" s="338">
        <v>18639</v>
      </c>
      <c r="AH52" s="338">
        <v>18619</v>
      </c>
      <c r="AI52" s="338">
        <v>18471</v>
      </c>
      <c r="AJ52" s="338">
        <v>18707</v>
      </c>
      <c r="AK52" s="338">
        <v>18822</v>
      </c>
      <c r="AL52" s="338">
        <v>18781</v>
      </c>
      <c r="AM52" s="338">
        <v>18809</v>
      </c>
      <c r="AN52" s="339">
        <v>18753</v>
      </c>
      <c r="AO52" s="339">
        <v>18800</v>
      </c>
      <c r="AP52" s="339">
        <v>18947</v>
      </c>
      <c r="AQ52" s="339">
        <v>18895</v>
      </c>
      <c r="AR52" s="339">
        <v>18906</v>
      </c>
      <c r="AS52" s="339">
        <v>18930</v>
      </c>
      <c r="AT52" s="339">
        <v>18971</v>
      </c>
      <c r="AU52" s="339">
        <v>18904</v>
      </c>
      <c r="AV52" s="339">
        <v>18887</v>
      </c>
      <c r="AW52" s="339">
        <v>18902</v>
      </c>
      <c r="AX52" s="339">
        <v>18973</v>
      </c>
      <c r="AY52" s="339">
        <v>19038</v>
      </c>
      <c r="AZ52" s="338">
        <v>18984</v>
      </c>
      <c r="BA52" s="338">
        <v>18986</v>
      </c>
      <c r="BB52" s="338">
        <v>19151</v>
      </c>
      <c r="BC52" s="338">
        <v>19111</v>
      </c>
      <c r="BD52" s="338">
        <v>19089</v>
      </c>
      <c r="BE52" s="338">
        <v>19043</v>
      </c>
      <c r="BF52" s="338">
        <v>19079</v>
      </c>
      <c r="BG52" s="338">
        <v>18995</v>
      </c>
      <c r="BH52" s="338">
        <v>18940</v>
      </c>
      <c r="BI52" s="338">
        <v>19007</v>
      </c>
      <c r="BJ52" s="338">
        <v>19142</v>
      </c>
      <c r="BK52" s="338">
        <v>19284</v>
      </c>
      <c r="BL52" s="339">
        <v>19278</v>
      </c>
      <c r="BM52" s="339">
        <v>19364</v>
      </c>
      <c r="BN52" s="339">
        <v>19425</v>
      </c>
      <c r="BO52" s="339">
        <v>19410</v>
      </c>
      <c r="BP52" s="339">
        <v>19376</v>
      </c>
      <c r="BQ52" s="339">
        <v>19336</v>
      </c>
      <c r="BR52" s="339">
        <v>19290</v>
      </c>
      <c r="BS52" s="339">
        <v>19227</v>
      </c>
      <c r="BT52" s="339">
        <v>19277</v>
      </c>
      <c r="BU52" s="339">
        <v>19256</v>
      </c>
      <c r="BV52" s="339">
        <v>19210</v>
      </c>
      <c r="BW52" s="339">
        <v>19140</v>
      </c>
      <c r="BX52" s="338">
        <v>19194</v>
      </c>
      <c r="BY52" s="338">
        <v>19193</v>
      </c>
      <c r="BZ52" s="338">
        <v>19189</v>
      </c>
      <c r="CA52" s="338">
        <v>19165</v>
      </c>
      <c r="CB52" s="338">
        <v>19110</v>
      </c>
      <c r="CC52" s="338">
        <v>18807</v>
      </c>
      <c r="CD52" s="338">
        <v>18748</v>
      </c>
      <c r="CE52" s="338">
        <v>18771</v>
      </c>
      <c r="CF52" s="338">
        <v>18819</v>
      </c>
      <c r="CG52" s="338">
        <v>18814</v>
      </c>
      <c r="CH52" s="338">
        <v>18768</v>
      </c>
      <c r="CI52" s="338">
        <v>18694</v>
      </c>
      <c r="CJ52" s="339">
        <v>18639</v>
      </c>
      <c r="CK52" s="339">
        <v>18724</v>
      </c>
      <c r="CL52" s="339">
        <v>18725</v>
      </c>
      <c r="CM52" s="339">
        <v>18704</v>
      </c>
      <c r="CN52" s="339">
        <v>18700</v>
      </c>
      <c r="CO52" s="339">
        <v>18702</v>
      </c>
      <c r="CP52" s="339">
        <v>18697</v>
      </c>
      <c r="CQ52" s="339">
        <v>18776</v>
      </c>
      <c r="CR52" s="339">
        <v>18748</v>
      </c>
      <c r="CS52" s="339">
        <v>18727</v>
      </c>
      <c r="CT52" s="339">
        <v>18749</v>
      </c>
      <c r="CU52" s="339">
        <v>18758</v>
      </c>
      <c r="CV52" s="338">
        <v>18800</v>
      </c>
      <c r="CW52" s="338">
        <v>18868</v>
      </c>
      <c r="CX52" s="338">
        <v>18886</v>
      </c>
      <c r="CY52" s="338">
        <v>18855</v>
      </c>
      <c r="CZ52" s="338">
        <v>18801</v>
      </c>
      <c r="DA52" s="338">
        <v>18808</v>
      </c>
      <c r="DB52" s="338">
        <v>18773</v>
      </c>
      <c r="DC52" s="338">
        <v>18756</v>
      </c>
      <c r="DD52" s="338">
        <v>18789</v>
      </c>
      <c r="DE52" s="338">
        <v>18799</v>
      </c>
      <c r="DF52" s="338">
        <v>18833</v>
      </c>
      <c r="DG52" s="338">
        <v>18565</v>
      </c>
      <c r="DH52" s="339">
        <v>18615</v>
      </c>
      <c r="DI52" s="339">
        <v>18673</v>
      </c>
      <c r="DJ52" s="339">
        <v>18703</v>
      </c>
      <c r="DK52" s="339">
        <v>18650</v>
      </c>
      <c r="DL52" s="339">
        <v>18572</v>
      </c>
      <c r="DM52" s="339">
        <v>18521</v>
      </c>
      <c r="DN52" s="339">
        <v>18485</v>
      </c>
      <c r="DO52" s="339">
        <v>18460</v>
      </c>
      <c r="DP52" s="339">
        <v>18471</v>
      </c>
      <c r="DQ52" s="339">
        <v>18410</v>
      </c>
      <c r="DR52" s="339">
        <v>18429</v>
      </c>
      <c r="DS52" s="339">
        <v>18471</v>
      </c>
      <c r="DT52" s="338">
        <v>18442</v>
      </c>
      <c r="DU52" s="338">
        <v>18515</v>
      </c>
      <c r="DV52" s="338">
        <v>18544</v>
      </c>
      <c r="DW52" s="338">
        <v>18504</v>
      </c>
      <c r="DX52" s="338">
        <v>18660</v>
      </c>
      <c r="DY52" s="338">
        <v>18664</v>
      </c>
      <c r="DZ52" s="338">
        <v>18630</v>
      </c>
      <c r="EA52" s="338">
        <v>18156</v>
      </c>
      <c r="EB52" s="338">
        <v>18489</v>
      </c>
      <c r="EC52" s="338">
        <v>18373</v>
      </c>
      <c r="ED52" s="338">
        <v>18318</v>
      </c>
      <c r="EE52" s="338">
        <v>18223</v>
      </c>
      <c r="EF52" s="339">
        <v>18281</v>
      </c>
      <c r="EG52" s="339">
        <v>18406</v>
      </c>
      <c r="EH52" s="339">
        <v>18343</v>
      </c>
      <c r="EI52" s="339">
        <v>18312</v>
      </c>
      <c r="EJ52" s="339">
        <v>18350</v>
      </c>
      <c r="EK52" s="339">
        <v>18320</v>
      </c>
      <c r="EL52" s="339">
        <v>18318</v>
      </c>
      <c r="EM52" s="339">
        <v>18334</v>
      </c>
      <c r="EN52" s="339">
        <v>18460</v>
      </c>
      <c r="EO52" s="339">
        <v>18403</v>
      </c>
      <c r="EP52" s="339">
        <v>18381</v>
      </c>
      <c r="EQ52" s="339">
        <v>18391</v>
      </c>
      <c r="ER52" s="338">
        <v>18429</v>
      </c>
      <c r="ES52" s="338">
        <v>18474</v>
      </c>
      <c r="ET52" s="338">
        <v>18341</v>
      </c>
      <c r="EU52" s="338">
        <v>18303</v>
      </c>
      <c r="EV52" s="338">
        <v>18327</v>
      </c>
      <c r="EW52" s="338">
        <v>18183</v>
      </c>
      <c r="EX52" s="338">
        <v>18420</v>
      </c>
      <c r="EY52" s="338">
        <v>18436</v>
      </c>
      <c r="EZ52" s="338">
        <v>18423</v>
      </c>
      <c r="FA52" s="338">
        <v>18564</v>
      </c>
      <c r="FB52" s="338">
        <v>18578</v>
      </c>
      <c r="FC52" s="338">
        <v>18606</v>
      </c>
      <c r="FD52" s="339">
        <v>18711</v>
      </c>
      <c r="FE52" s="339">
        <v>18759</v>
      </c>
      <c r="FF52" s="339">
        <v>18580</v>
      </c>
      <c r="FG52" s="339">
        <v>18575</v>
      </c>
      <c r="FH52" s="339">
        <v>18595</v>
      </c>
      <c r="FI52" s="339">
        <v>18633</v>
      </c>
      <c r="FJ52" s="339">
        <v>18614</v>
      </c>
      <c r="FK52" s="339">
        <v>18614</v>
      </c>
      <c r="FL52" s="339">
        <v>18597</v>
      </c>
      <c r="FM52" s="339">
        <v>18607</v>
      </c>
      <c r="FN52" s="339">
        <v>18593</v>
      </c>
      <c r="FO52" s="339">
        <v>18602</v>
      </c>
      <c r="FP52" s="338">
        <v>18706</v>
      </c>
      <c r="FQ52" s="338">
        <v>18757</v>
      </c>
      <c r="FR52" s="338">
        <v>18683</v>
      </c>
      <c r="FS52" s="338">
        <v>18533</v>
      </c>
      <c r="FT52" s="338">
        <v>18472</v>
      </c>
      <c r="FU52" s="338">
        <v>18344</v>
      </c>
      <c r="FV52" s="338">
        <v>18345</v>
      </c>
      <c r="FW52" s="338">
        <v>18365</v>
      </c>
      <c r="FX52" s="338">
        <v>18358</v>
      </c>
      <c r="FY52" s="338">
        <v>18384</v>
      </c>
      <c r="FZ52" s="338">
        <v>18306</v>
      </c>
      <c r="GA52" s="338">
        <v>18298</v>
      </c>
      <c r="GB52" s="338">
        <v>18439</v>
      </c>
      <c r="GC52" s="338">
        <v>18553</v>
      </c>
      <c r="GD52" s="338">
        <v>18513</v>
      </c>
      <c r="GE52" s="338">
        <v>18546</v>
      </c>
      <c r="GF52" s="341">
        <v>18398</v>
      </c>
      <c r="GG52" s="342">
        <v>18349</v>
      </c>
      <c r="GH52" s="342">
        <v>18461</v>
      </c>
      <c r="GI52" s="342">
        <v>18457</v>
      </c>
      <c r="GJ52" s="342">
        <v>18418</v>
      </c>
      <c r="GK52" s="342">
        <v>18461</v>
      </c>
      <c r="GL52" s="342">
        <v>18490</v>
      </c>
      <c r="GM52" s="342">
        <v>18501</v>
      </c>
      <c r="GN52" s="342">
        <v>18620</v>
      </c>
      <c r="GO52" s="338">
        <v>18600</v>
      </c>
      <c r="GP52" s="338">
        <v>18487</v>
      </c>
      <c r="GQ52" s="254">
        <v>-133</v>
      </c>
      <c r="GR52" s="255">
        <v>99.285714285714292</v>
      </c>
      <c r="GS52" s="254">
        <v>-14</v>
      </c>
      <c r="GT52" s="255">
        <v>99.924328414680289</v>
      </c>
    </row>
    <row r="53" spans="1:202" ht="15" outlineLevel="2">
      <c r="A53" s="336">
        <v>306</v>
      </c>
      <c r="B53" s="337" t="s">
        <v>320</v>
      </c>
      <c r="C53" s="304" t="s">
        <v>386</v>
      </c>
      <c r="D53" s="338">
        <v>3023</v>
      </c>
      <c r="E53" s="338">
        <v>3036</v>
      </c>
      <c r="F53" s="338">
        <v>3020</v>
      </c>
      <c r="G53" s="338">
        <v>3013</v>
      </c>
      <c r="H53" s="338">
        <v>2991</v>
      </c>
      <c r="I53" s="338">
        <v>3002</v>
      </c>
      <c r="J53" s="338">
        <v>2968</v>
      </c>
      <c r="K53" s="338">
        <v>3001</v>
      </c>
      <c r="L53" s="338">
        <v>2945</v>
      </c>
      <c r="M53" s="338">
        <v>2949</v>
      </c>
      <c r="N53" s="338">
        <v>2988</v>
      </c>
      <c r="O53" s="338">
        <v>3045</v>
      </c>
      <c r="P53" s="339">
        <v>3048</v>
      </c>
      <c r="Q53" s="339">
        <v>3054</v>
      </c>
      <c r="R53" s="340">
        <v>3032</v>
      </c>
      <c r="S53" s="339">
        <v>3073</v>
      </c>
      <c r="T53" s="339">
        <v>3086</v>
      </c>
      <c r="U53" s="339">
        <v>3128</v>
      </c>
      <c r="V53" s="339">
        <v>3142</v>
      </c>
      <c r="W53" s="339">
        <v>3150</v>
      </c>
      <c r="X53" s="339">
        <v>3189</v>
      </c>
      <c r="Y53" s="339">
        <v>3229</v>
      </c>
      <c r="Z53" s="339">
        <v>3186</v>
      </c>
      <c r="AA53" s="339">
        <v>3167</v>
      </c>
      <c r="AB53" s="338">
        <v>3182</v>
      </c>
      <c r="AC53" s="338">
        <v>3202</v>
      </c>
      <c r="AD53" s="338">
        <v>3233</v>
      </c>
      <c r="AE53" s="338">
        <v>3220</v>
      </c>
      <c r="AF53" s="338">
        <v>3250</v>
      </c>
      <c r="AG53" s="338">
        <v>3249</v>
      </c>
      <c r="AH53" s="338">
        <v>3275</v>
      </c>
      <c r="AI53" s="338">
        <v>3332</v>
      </c>
      <c r="AJ53" s="338">
        <v>3292</v>
      </c>
      <c r="AK53" s="338">
        <v>3281</v>
      </c>
      <c r="AL53" s="338">
        <v>3248</v>
      </c>
      <c r="AM53" s="338">
        <v>3237</v>
      </c>
      <c r="AN53" s="339">
        <v>3263</v>
      </c>
      <c r="AO53" s="339">
        <v>3322</v>
      </c>
      <c r="AP53" s="339">
        <v>3331</v>
      </c>
      <c r="AQ53" s="339">
        <v>3353</v>
      </c>
      <c r="AR53" s="339">
        <v>3296</v>
      </c>
      <c r="AS53" s="339">
        <v>3327</v>
      </c>
      <c r="AT53" s="339">
        <v>3310</v>
      </c>
      <c r="AU53" s="339">
        <v>3335</v>
      </c>
      <c r="AV53" s="339">
        <v>3346</v>
      </c>
      <c r="AW53" s="339">
        <v>3362</v>
      </c>
      <c r="AX53" s="339">
        <v>3329</v>
      </c>
      <c r="AY53" s="339">
        <v>3387</v>
      </c>
      <c r="AZ53" s="338">
        <v>3384</v>
      </c>
      <c r="BA53" s="338">
        <v>3406</v>
      </c>
      <c r="BB53" s="338">
        <v>3430</v>
      </c>
      <c r="BC53" s="338">
        <v>3420</v>
      </c>
      <c r="BD53" s="338">
        <v>3444</v>
      </c>
      <c r="BE53" s="338">
        <v>3413</v>
      </c>
      <c r="BF53" s="338">
        <v>3405</v>
      </c>
      <c r="BG53" s="338">
        <v>3382</v>
      </c>
      <c r="BH53" s="338">
        <v>3380</v>
      </c>
      <c r="BI53" s="338">
        <v>3326</v>
      </c>
      <c r="BJ53" s="338">
        <v>3333</v>
      </c>
      <c r="BK53" s="338">
        <v>3341</v>
      </c>
      <c r="BL53" s="339">
        <v>3330</v>
      </c>
      <c r="BM53" s="339">
        <v>3359</v>
      </c>
      <c r="BN53" s="339">
        <v>3356</v>
      </c>
      <c r="BO53" s="339">
        <v>3335</v>
      </c>
      <c r="BP53" s="339">
        <v>3364</v>
      </c>
      <c r="BQ53" s="339">
        <v>3381</v>
      </c>
      <c r="BR53" s="339">
        <v>3391</v>
      </c>
      <c r="BS53" s="339">
        <v>3352</v>
      </c>
      <c r="BT53" s="339">
        <v>3334</v>
      </c>
      <c r="BU53" s="339">
        <v>3338</v>
      </c>
      <c r="BV53" s="339">
        <v>3356</v>
      </c>
      <c r="BW53" s="339">
        <v>3433</v>
      </c>
      <c r="BX53" s="338">
        <v>3447</v>
      </c>
      <c r="BY53" s="338">
        <v>3414</v>
      </c>
      <c r="BZ53" s="338">
        <v>3436</v>
      </c>
      <c r="CA53" s="338">
        <v>3447</v>
      </c>
      <c r="CB53" s="338">
        <v>3463</v>
      </c>
      <c r="CC53" s="338">
        <v>3499</v>
      </c>
      <c r="CD53" s="338">
        <v>3513</v>
      </c>
      <c r="CE53" s="338">
        <v>3523</v>
      </c>
      <c r="CF53" s="338">
        <v>3534</v>
      </c>
      <c r="CG53" s="338">
        <v>3493</v>
      </c>
      <c r="CH53" s="338">
        <v>3496</v>
      </c>
      <c r="CI53" s="338">
        <v>3489</v>
      </c>
      <c r="CJ53" s="339">
        <v>3499</v>
      </c>
      <c r="CK53" s="339">
        <v>3499</v>
      </c>
      <c r="CL53" s="339">
        <v>3480</v>
      </c>
      <c r="CM53" s="339">
        <v>3472</v>
      </c>
      <c r="CN53" s="339">
        <v>3481</v>
      </c>
      <c r="CO53" s="339">
        <v>3459</v>
      </c>
      <c r="CP53" s="339">
        <v>3507</v>
      </c>
      <c r="CQ53" s="339">
        <v>3496</v>
      </c>
      <c r="CR53" s="339">
        <v>3496</v>
      </c>
      <c r="CS53" s="339">
        <v>3513</v>
      </c>
      <c r="CT53" s="339">
        <v>3507</v>
      </c>
      <c r="CU53" s="339">
        <v>3491</v>
      </c>
      <c r="CV53" s="338">
        <v>3513</v>
      </c>
      <c r="CW53" s="338">
        <v>3528</v>
      </c>
      <c r="CX53" s="338">
        <v>3530</v>
      </c>
      <c r="CY53" s="338">
        <v>3539</v>
      </c>
      <c r="CZ53" s="338">
        <v>3528</v>
      </c>
      <c r="DA53" s="338">
        <v>3473</v>
      </c>
      <c r="DB53" s="338">
        <v>3470</v>
      </c>
      <c r="DC53" s="338">
        <v>3477</v>
      </c>
      <c r="DD53" s="338">
        <v>3497</v>
      </c>
      <c r="DE53" s="338">
        <v>3460</v>
      </c>
      <c r="DF53" s="338">
        <v>3451</v>
      </c>
      <c r="DG53" s="338">
        <v>3445</v>
      </c>
      <c r="DH53" s="339">
        <v>3460</v>
      </c>
      <c r="DI53" s="339">
        <v>3461</v>
      </c>
      <c r="DJ53" s="339">
        <v>3448</v>
      </c>
      <c r="DK53" s="339">
        <v>3447</v>
      </c>
      <c r="DL53" s="339">
        <v>3418</v>
      </c>
      <c r="DM53" s="339">
        <v>3433</v>
      </c>
      <c r="DN53" s="339">
        <v>3442</v>
      </c>
      <c r="DO53" s="339">
        <v>3460</v>
      </c>
      <c r="DP53" s="339">
        <v>3461</v>
      </c>
      <c r="DQ53" s="339">
        <v>3480</v>
      </c>
      <c r="DR53" s="339">
        <v>3470</v>
      </c>
      <c r="DS53" s="339">
        <v>3444</v>
      </c>
      <c r="DT53" s="338">
        <v>3475</v>
      </c>
      <c r="DU53" s="338">
        <v>3486</v>
      </c>
      <c r="DV53" s="338">
        <v>3509</v>
      </c>
      <c r="DW53" s="338">
        <v>3535</v>
      </c>
      <c r="DX53" s="338">
        <v>3594</v>
      </c>
      <c r="DY53" s="338">
        <v>3640</v>
      </c>
      <c r="DZ53" s="338">
        <v>3671</v>
      </c>
      <c r="EA53" s="338">
        <v>3628</v>
      </c>
      <c r="EB53" s="338">
        <v>3620</v>
      </c>
      <c r="EC53" s="338">
        <v>3603</v>
      </c>
      <c r="ED53" s="338">
        <v>3590</v>
      </c>
      <c r="EE53" s="338">
        <v>3566</v>
      </c>
      <c r="EF53" s="339">
        <v>3591</v>
      </c>
      <c r="EG53" s="339">
        <v>3586</v>
      </c>
      <c r="EH53" s="339">
        <v>3560</v>
      </c>
      <c r="EI53" s="339">
        <v>3562</v>
      </c>
      <c r="EJ53" s="339">
        <v>3574</v>
      </c>
      <c r="EK53" s="339">
        <v>3576</v>
      </c>
      <c r="EL53" s="339">
        <v>3566</v>
      </c>
      <c r="EM53" s="339">
        <v>3554</v>
      </c>
      <c r="EN53" s="339">
        <v>3557</v>
      </c>
      <c r="EO53" s="339">
        <v>3553</v>
      </c>
      <c r="EP53" s="339">
        <v>3674</v>
      </c>
      <c r="EQ53" s="339">
        <v>3686</v>
      </c>
      <c r="ER53" s="338">
        <v>3738</v>
      </c>
      <c r="ES53" s="338">
        <v>3727</v>
      </c>
      <c r="ET53" s="338">
        <v>3754</v>
      </c>
      <c r="EU53" s="338">
        <v>3742</v>
      </c>
      <c r="EV53" s="338">
        <v>3780</v>
      </c>
      <c r="EW53" s="338">
        <v>3748</v>
      </c>
      <c r="EX53" s="338">
        <v>3867</v>
      </c>
      <c r="EY53" s="338">
        <v>3857</v>
      </c>
      <c r="EZ53" s="338">
        <v>3864</v>
      </c>
      <c r="FA53" s="338">
        <v>3899</v>
      </c>
      <c r="FB53" s="338">
        <v>3918</v>
      </c>
      <c r="FC53" s="338">
        <v>3935</v>
      </c>
      <c r="FD53" s="339">
        <v>3951</v>
      </c>
      <c r="FE53" s="339">
        <v>3982</v>
      </c>
      <c r="FF53" s="339">
        <v>3959</v>
      </c>
      <c r="FG53" s="339">
        <v>3964</v>
      </c>
      <c r="FH53" s="339">
        <v>3929</v>
      </c>
      <c r="FI53" s="339">
        <v>3936</v>
      </c>
      <c r="FJ53" s="339">
        <v>3919</v>
      </c>
      <c r="FK53" s="339">
        <v>3878</v>
      </c>
      <c r="FL53" s="339">
        <v>3935</v>
      </c>
      <c r="FM53" s="339">
        <v>3950</v>
      </c>
      <c r="FN53" s="339">
        <v>3948</v>
      </c>
      <c r="FO53" s="339">
        <v>3967</v>
      </c>
      <c r="FP53" s="338">
        <v>4002</v>
      </c>
      <c r="FQ53" s="338">
        <v>4002</v>
      </c>
      <c r="FR53" s="338">
        <v>3980</v>
      </c>
      <c r="FS53" s="338">
        <v>3980</v>
      </c>
      <c r="FT53" s="338">
        <v>4000</v>
      </c>
      <c r="FU53" s="338">
        <v>3988</v>
      </c>
      <c r="FV53" s="338">
        <v>4014</v>
      </c>
      <c r="FW53" s="338">
        <v>4051</v>
      </c>
      <c r="FX53" s="338">
        <v>4072</v>
      </c>
      <c r="FY53" s="338">
        <v>4094</v>
      </c>
      <c r="FZ53" s="338">
        <v>4117</v>
      </c>
      <c r="GA53" s="338">
        <v>4154</v>
      </c>
      <c r="GB53" s="338">
        <v>4203</v>
      </c>
      <c r="GC53" s="338">
        <v>4299</v>
      </c>
      <c r="GD53" s="338">
        <v>4252</v>
      </c>
      <c r="GE53" s="338">
        <v>4231</v>
      </c>
      <c r="GF53" s="341">
        <v>4247</v>
      </c>
      <c r="GG53" s="342">
        <v>4141</v>
      </c>
      <c r="GH53" s="342">
        <v>4145</v>
      </c>
      <c r="GI53" s="342">
        <v>4170</v>
      </c>
      <c r="GJ53" s="342">
        <v>4170</v>
      </c>
      <c r="GK53" s="342">
        <v>4167</v>
      </c>
      <c r="GL53" s="342">
        <v>4176</v>
      </c>
      <c r="GM53" s="342">
        <v>4157</v>
      </c>
      <c r="GN53" s="342">
        <v>4241</v>
      </c>
      <c r="GO53" s="338">
        <v>4207</v>
      </c>
      <c r="GP53" s="338">
        <v>4165</v>
      </c>
      <c r="GQ53" s="254">
        <v>-76</v>
      </c>
      <c r="GR53" s="255">
        <v>98.207969818439039</v>
      </c>
      <c r="GS53" s="254">
        <v>8</v>
      </c>
      <c r="GT53" s="255">
        <v>100.1924464758239</v>
      </c>
    </row>
    <row r="54" spans="1:202" ht="15" outlineLevel="2">
      <c r="A54" s="336">
        <v>347</v>
      </c>
      <c r="B54" s="337" t="s">
        <v>320</v>
      </c>
      <c r="C54" s="304" t="s">
        <v>387</v>
      </c>
      <c r="D54" s="338">
        <v>4603</v>
      </c>
      <c r="E54" s="338">
        <v>4581</v>
      </c>
      <c r="F54" s="338">
        <v>4627</v>
      </c>
      <c r="G54" s="338">
        <v>4545</v>
      </c>
      <c r="H54" s="338">
        <v>4523</v>
      </c>
      <c r="I54" s="338">
        <v>4528</v>
      </c>
      <c r="J54" s="338">
        <v>4561</v>
      </c>
      <c r="K54" s="338">
        <v>4467</v>
      </c>
      <c r="L54" s="338">
        <v>4666</v>
      </c>
      <c r="M54" s="338">
        <v>4674</v>
      </c>
      <c r="N54" s="338">
        <v>4657</v>
      </c>
      <c r="O54" s="338">
        <v>4686</v>
      </c>
      <c r="P54" s="339">
        <v>4674</v>
      </c>
      <c r="Q54" s="339">
        <v>4702</v>
      </c>
      <c r="R54" s="340">
        <v>4690</v>
      </c>
      <c r="S54" s="339">
        <v>4676</v>
      </c>
      <c r="T54" s="339">
        <v>4682</v>
      </c>
      <c r="U54" s="339">
        <v>4689</v>
      </c>
      <c r="V54" s="339">
        <v>4631</v>
      </c>
      <c r="W54" s="339">
        <v>4597</v>
      </c>
      <c r="X54" s="339">
        <v>4551</v>
      </c>
      <c r="Y54" s="339">
        <v>4575</v>
      </c>
      <c r="Z54" s="339">
        <v>4578</v>
      </c>
      <c r="AA54" s="339">
        <v>4517</v>
      </c>
      <c r="AB54" s="338">
        <v>4548</v>
      </c>
      <c r="AC54" s="338">
        <v>4601</v>
      </c>
      <c r="AD54" s="338">
        <v>4553</v>
      </c>
      <c r="AE54" s="338">
        <v>4548</v>
      </c>
      <c r="AF54" s="338">
        <v>4513</v>
      </c>
      <c r="AG54" s="338">
        <v>4342</v>
      </c>
      <c r="AH54" s="338">
        <v>4382</v>
      </c>
      <c r="AI54" s="338">
        <v>4403</v>
      </c>
      <c r="AJ54" s="338">
        <v>4423</v>
      </c>
      <c r="AK54" s="338">
        <v>4481</v>
      </c>
      <c r="AL54" s="338">
        <v>4488</v>
      </c>
      <c r="AM54" s="338">
        <v>4525</v>
      </c>
      <c r="AN54" s="339">
        <v>4480</v>
      </c>
      <c r="AO54" s="339">
        <v>4445</v>
      </c>
      <c r="AP54" s="339">
        <v>4428</v>
      </c>
      <c r="AQ54" s="339">
        <v>4401</v>
      </c>
      <c r="AR54" s="339">
        <v>4444</v>
      </c>
      <c r="AS54" s="339">
        <v>4460</v>
      </c>
      <c r="AT54" s="339">
        <v>4464</v>
      </c>
      <c r="AU54" s="339">
        <v>4447</v>
      </c>
      <c r="AV54" s="339">
        <v>4434</v>
      </c>
      <c r="AW54" s="339">
        <v>4381</v>
      </c>
      <c r="AX54" s="339">
        <v>4348</v>
      </c>
      <c r="AY54" s="339">
        <v>4359</v>
      </c>
      <c r="AZ54" s="338">
        <v>4337</v>
      </c>
      <c r="BA54" s="338">
        <v>4351</v>
      </c>
      <c r="BB54" s="338">
        <v>4310</v>
      </c>
      <c r="BC54" s="338">
        <v>4182</v>
      </c>
      <c r="BD54" s="338">
        <v>4313</v>
      </c>
      <c r="BE54" s="338">
        <v>4256</v>
      </c>
      <c r="BF54" s="338">
        <v>4230</v>
      </c>
      <c r="BG54" s="338">
        <v>4161</v>
      </c>
      <c r="BH54" s="338">
        <v>4121</v>
      </c>
      <c r="BI54" s="338">
        <v>4037</v>
      </c>
      <c r="BJ54" s="338">
        <v>4045</v>
      </c>
      <c r="BK54" s="338">
        <v>4067</v>
      </c>
      <c r="BL54" s="339">
        <v>4054</v>
      </c>
      <c r="BM54" s="339">
        <v>4077</v>
      </c>
      <c r="BN54" s="339">
        <v>4041</v>
      </c>
      <c r="BO54" s="339">
        <v>4047</v>
      </c>
      <c r="BP54" s="339">
        <v>4038</v>
      </c>
      <c r="BQ54" s="339">
        <v>4006</v>
      </c>
      <c r="BR54" s="339">
        <v>3893</v>
      </c>
      <c r="BS54" s="339">
        <v>3873</v>
      </c>
      <c r="BT54" s="339">
        <v>3851</v>
      </c>
      <c r="BU54" s="339">
        <v>3855</v>
      </c>
      <c r="BV54" s="339">
        <v>3892</v>
      </c>
      <c r="BW54" s="339">
        <v>3882</v>
      </c>
      <c r="BX54" s="338">
        <v>3886</v>
      </c>
      <c r="BY54" s="338">
        <v>3826</v>
      </c>
      <c r="BZ54" s="338">
        <v>3795</v>
      </c>
      <c r="CA54" s="338">
        <v>3766</v>
      </c>
      <c r="CB54" s="338">
        <v>3711</v>
      </c>
      <c r="CC54" s="338">
        <v>3684</v>
      </c>
      <c r="CD54" s="338">
        <v>3670</v>
      </c>
      <c r="CE54" s="338">
        <v>3660</v>
      </c>
      <c r="CF54" s="338">
        <v>3641</v>
      </c>
      <c r="CG54" s="338">
        <v>3633</v>
      </c>
      <c r="CH54" s="338">
        <v>3614</v>
      </c>
      <c r="CI54" s="338">
        <v>3620</v>
      </c>
      <c r="CJ54" s="339">
        <v>3614</v>
      </c>
      <c r="CK54" s="339">
        <v>3609</v>
      </c>
      <c r="CL54" s="339">
        <v>3594</v>
      </c>
      <c r="CM54" s="339">
        <v>3586</v>
      </c>
      <c r="CN54" s="339">
        <v>3581</v>
      </c>
      <c r="CO54" s="339">
        <v>3606</v>
      </c>
      <c r="CP54" s="339">
        <v>3665</v>
      </c>
      <c r="CQ54" s="339">
        <v>3664</v>
      </c>
      <c r="CR54" s="339">
        <v>3628</v>
      </c>
      <c r="CS54" s="339">
        <v>3663</v>
      </c>
      <c r="CT54" s="339">
        <v>3682</v>
      </c>
      <c r="CU54" s="339">
        <v>3686</v>
      </c>
      <c r="CV54" s="338">
        <v>3688</v>
      </c>
      <c r="CW54" s="338">
        <v>3647</v>
      </c>
      <c r="CX54" s="338">
        <v>3600</v>
      </c>
      <c r="CY54" s="338">
        <v>3566</v>
      </c>
      <c r="CZ54" s="338">
        <v>3539</v>
      </c>
      <c r="DA54" s="338">
        <v>3487</v>
      </c>
      <c r="DB54" s="338">
        <v>3473</v>
      </c>
      <c r="DC54" s="338">
        <v>3438</v>
      </c>
      <c r="DD54" s="338">
        <v>3477</v>
      </c>
      <c r="DE54" s="338">
        <v>3473</v>
      </c>
      <c r="DF54" s="338">
        <v>3449</v>
      </c>
      <c r="DG54" s="338">
        <v>3448</v>
      </c>
      <c r="DH54" s="339">
        <v>3415</v>
      </c>
      <c r="DI54" s="339">
        <v>3461</v>
      </c>
      <c r="DJ54" s="339">
        <v>3424</v>
      </c>
      <c r="DK54" s="339">
        <v>3413</v>
      </c>
      <c r="DL54" s="339">
        <v>3371</v>
      </c>
      <c r="DM54" s="339">
        <v>3351</v>
      </c>
      <c r="DN54" s="339">
        <v>3321</v>
      </c>
      <c r="DO54" s="339">
        <v>3307</v>
      </c>
      <c r="DP54" s="339">
        <v>3309</v>
      </c>
      <c r="DQ54" s="339">
        <v>3307</v>
      </c>
      <c r="DR54" s="339">
        <v>3282</v>
      </c>
      <c r="DS54" s="339">
        <v>3365</v>
      </c>
      <c r="DT54" s="338">
        <v>3402</v>
      </c>
      <c r="DU54" s="338">
        <v>3465</v>
      </c>
      <c r="DV54" s="338">
        <v>3467</v>
      </c>
      <c r="DW54" s="338">
        <v>3436</v>
      </c>
      <c r="DX54" s="338">
        <v>3467</v>
      </c>
      <c r="DY54" s="338">
        <v>3482</v>
      </c>
      <c r="DZ54" s="338">
        <v>3503</v>
      </c>
      <c r="EA54" s="338">
        <v>3453</v>
      </c>
      <c r="EB54" s="338">
        <v>3486</v>
      </c>
      <c r="EC54" s="338">
        <v>3499</v>
      </c>
      <c r="ED54" s="338">
        <v>3503</v>
      </c>
      <c r="EE54" s="338">
        <v>3482</v>
      </c>
      <c r="EF54" s="339">
        <v>3464</v>
      </c>
      <c r="EG54" s="339">
        <v>3455</v>
      </c>
      <c r="EH54" s="339">
        <v>3388</v>
      </c>
      <c r="EI54" s="339">
        <v>3369</v>
      </c>
      <c r="EJ54" s="339">
        <v>3339</v>
      </c>
      <c r="EK54" s="339">
        <v>3337</v>
      </c>
      <c r="EL54" s="339">
        <v>3349</v>
      </c>
      <c r="EM54" s="339">
        <v>3346</v>
      </c>
      <c r="EN54" s="339">
        <v>3321</v>
      </c>
      <c r="EO54" s="339">
        <v>3291</v>
      </c>
      <c r="EP54" s="339">
        <v>3278</v>
      </c>
      <c r="EQ54" s="339">
        <v>3261</v>
      </c>
      <c r="ER54" s="338">
        <v>3265</v>
      </c>
      <c r="ES54" s="338">
        <v>3291</v>
      </c>
      <c r="ET54" s="338">
        <v>3229</v>
      </c>
      <c r="EU54" s="338">
        <v>3211</v>
      </c>
      <c r="EV54" s="338">
        <v>3186</v>
      </c>
      <c r="EW54" s="338">
        <v>3140</v>
      </c>
      <c r="EX54" s="338">
        <v>3170</v>
      </c>
      <c r="EY54" s="338">
        <v>3178</v>
      </c>
      <c r="EZ54" s="338">
        <v>3159</v>
      </c>
      <c r="FA54" s="338">
        <v>3161</v>
      </c>
      <c r="FB54" s="338">
        <v>3182</v>
      </c>
      <c r="FC54" s="338">
        <v>3200</v>
      </c>
      <c r="FD54" s="339">
        <v>3221</v>
      </c>
      <c r="FE54" s="339">
        <v>3166</v>
      </c>
      <c r="FF54" s="339">
        <v>3161</v>
      </c>
      <c r="FG54" s="339">
        <v>3149</v>
      </c>
      <c r="FH54" s="339">
        <v>3124</v>
      </c>
      <c r="FI54" s="339">
        <v>3065</v>
      </c>
      <c r="FJ54" s="339">
        <v>3072</v>
      </c>
      <c r="FK54" s="339">
        <v>3062</v>
      </c>
      <c r="FL54" s="339">
        <v>3047</v>
      </c>
      <c r="FM54" s="339">
        <v>3089</v>
      </c>
      <c r="FN54" s="339">
        <v>3073</v>
      </c>
      <c r="FO54" s="339">
        <v>3072</v>
      </c>
      <c r="FP54" s="338">
        <v>3111</v>
      </c>
      <c r="FQ54" s="338">
        <v>3089</v>
      </c>
      <c r="FR54" s="338">
        <v>3090</v>
      </c>
      <c r="FS54" s="338">
        <v>3066</v>
      </c>
      <c r="FT54" s="338">
        <v>3072</v>
      </c>
      <c r="FU54" s="338">
        <v>3058</v>
      </c>
      <c r="FV54" s="338">
        <v>3083</v>
      </c>
      <c r="FW54" s="338">
        <v>3103</v>
      </c>
      <c r="FX54" s="338">
        <v>3087</v>
      </c>
      <c r="FY54" s="338">
        <v>3097</v>
      </c>
      <c r="FZ54" s="338">
        <v>3099</v>
      </c>
      <c r="GA54" s="338">
        <v>3108</v>
      </c>
      <c r="GB54" s="338">
        <v>3123</v>
      </c>
      <c r="GC54" s="338">
        <v>3096</v>
      </c>
      <c r="GD54" s="338">
        <v>3053</v>
      </c>
      <c r="GE54" s="338">
        <v>3024</v>
      </c>
      <c r="GF54" s="341">
        <v>3015</v>
      </c>
      <c r="GG54" s="342">
        <v>2948</v>
      </c>
      <c r="GH54" s="342">
        <v>2978</v>
      </c>
      <c r="GI54" s="342">
        <v>2952</v>
      </c>
      <c r="GJ54" s="342">
        <v>2944</v>
      </c>
      <c r="GK54" s="342">
        <v>2930</v>
      </c>
      <c r="GL54" s="342">
        <v>2919</v>
      </c>
      <c r="GM54" s="342">
        <v>2894</v>
      </c>
      <c r="GN54" s="342">
        <v>2937</v>
      </c>
      <c r="GO54" s="338">
        <v>2886</v>
      </c>
      <c r="GP54" s="338">
        <v>2868</v>
      </c>
      <c r="GQ54" s="254">
        <v>-69</v>
      </c>
      <c r="GR54" s="255">
        <v>97.650663942798772</v>
      </c>
      <c r="GS54" s="254">
        <v>-26</v>
      </c>
      <c r="GT54" s="255">
        <v>99.101589495507952</v>
      </c>
    </row>
    <row r="55" spans="1:202" ht="15" outlineLevel="2">
      <c r="A55" s="336">
        <v>411</v>
      </c>
      <c r="B55" s="337" t="s">
        <v>320</v>
      </c>
      <c r="C55" s="304" t="s">
        <v>388</v>
      </c>
      <c r="D55" s="338">
        <v>7082</v>
      </c>
      <c r="E55" s="338">
        <v>7201</v>
      </c>
      <c r="F55" s="338">
        <v>7754</v>
      </c>
      <c r="G55" s="338">
        <v>7744</v>
      </c>
      <c r="H55" s="338">
        <v>7727</v>
      </c>
      <c r="I55" s="338">
        <v>7774</v>
      </c>
      <c r="J55" s="338">
        <v>7662</v>
      </c>
      <c r="K55" s="338">
        <v>7764</v>
      </c>
      <c r="L55" s="338">
        <v>7722</v>
      </c>
      <c r="M55" s="338">
        <v>7732</v>
      </c>
      <c r="N55" s="338">
        <v>7750</v>
      </c>
      <c r="O55" s="338">
        <v>7817</v>
      </c>
      <c r="P55" s="339">
        <v>7852</v>
      </c>
      <c r="Q55" s="339">
        <v>7867</v>
      </c>
      <c r="R55" s="340">
        <v>7904</v>
      </c>
      <c r="S55" s="339">
        <v>7890</v>
      </c>
      <c r="T55" s="339">
        <v>7880</v>
      </c>
      <c r="U55" s="339">
        <v>7895</v>
      </c>
      <c r="V55" s="339">
        <v>7881</v>
      </c>
      <c r="W55" s="339">
        <v>7795</v>
      </c>
      <c r="X55" s="339">
        <v>7820</v>
      </c>
      <c r="Y55" s="339">
        <v>7873</v>
      </c>
      <c r="Z55" s="339">
        <v>7856</v>
      </c>
      <c r="AA55" s="339">
        <v>7818</v>
      </c>
      <c r="AB55" s="338">
        <v>7393</v>
      </c>
      <c r="AC55" s="338">
        <v>7851</v>
      </c>
      <c r="AD55" s="338">
        <v>7849</v>
      </c>
      <c r="AE55" s="338">
        <v>7875</v>
      </c>
      <c r="AF55" s="338">
        <v>7887</v>
      </c>
      <c r="AG55" s="338">
        <v>7898</v>
      </c>
      <c r="AH55" s="338">
        <v>7881</v>
      </c>
      <c r="AI55" s="338">
        <v>7928</v>
      </c>
      <c r="AJ55" s="338">
        <v>7910</v>
      </c>
      <c r="AK55" s="338">
        <v>8014</v>
      </c>
      <c r="AL55" s="338">
        <v>7931</v>
      </c>
      <c r="AM55" s="338">
        <v>7873</v>
      </c>
      <c r="AN55" s="339">
        <v>7857</v>
      </c>
      <c r="AO55" s="339">
        <v>7843</v>
      </c>
      <c r="AP55" s="339">
        <v>7832</v>
      </c>
      <c r="AQ55" s="339">
        <v>7769</v>
      </c>
      <c r="AR55" s="339">
        <v>7811</v>
      </c>
      <c r="AS55" s="339">
        <v>7802</v>
      </c>
      <c r="AT55" s="339">
        <v>7772</v>
      </c>
      <c r="AU55" s="339">
        <v>7791</v>
      </c>
      <c r="AV55" s="339">
        <v>7714</v>
      </c>
      <c r="AW55" s="339">
        <v>7715</v>
      </c>
      <c r="AX55" s="339">
        <v>7673</v>
      </c>
      <c r="AY55" s="339">
        <v>7707</v>
      </c>
      <c r="AZ55" s="338">
        <v>7700</v>
      </c>
      <c r="BA55" s="338">
        <v>7728</v>
      </c>
      <c r="BB55" s="338">
        <v>7713</v>
      </c>
      <c r="BC55" s="338">
        <v>7700</v>
      </c>
      <c r="BD55" s="338">
        <v>7629</v>
      </c>
      <c r="BE55" s="338">
        <v>7499</v>
      </c>
      <c r="BF55" s="338">
        <v>7513</v>
      </c>
      <c r="BG55" s="338">
        <v>7451</v>
      </c>
      <c r="BH55" s="338">
        <v>7457</v>
      </c>
      <c r="BI55" s="338">
        <v>7440</v>
      </c>
      <c r="BJ55" s="338">
        <v>7471</v>
      </c>
      <c r="BK55" s="338">
        <v>7496</v>
      </c>
      <c r="BL55" s="339">
        <v>7485</v>
      </c>
      <c r="BM55" s="339">
        <v>7533</v>
      </c>
      <c r="BN55" s="339">
        <v>7476</v>
      </c>
      <c r="BO55" s="339">
        <v>7459</v>
      </c>
      <c r="BP55" s="339">
        <v>7449</v>
      </c>
      <c r="BQ55" s="339">
        <v>7427</v>
      </c>
      <c r="BR55" s="339">
        <v>7262</v>
      </c>
      <c r="BS55" s="339">
        <v>7274</v>
      </c>
      <c r="BT55" s="339">
        <v>7297</v>
      </c>
      <c r="BU55" s="339">
        <v>7307</v>
      </c>
      <c r="BV55" s="339">
        <v>7304</v>
      </c>
      <c r="BW55" s="339">
        <v>7296</v>
      </c>
      <c r="BX55" s="338">
        <v>7338</v>
      </c>
      <c r="BY55" s="338">
        <v>7290</v>
      </c>
      <c r="BZ55" s="338">
        <v>7264</v>
      </c>
      <c r="CA55" s="338">
        <v>7221</v>
      </c>
      <c r="CB55" s="338">
        <v>7182</v>
      </c>
      <c r="CC55" s="338">
        <v>7175</v>
      </c>
      <c r="CD55" s="338">
        <v>7181</v>
      </c>
      <c r="CE55" s="338">
        <v>7187</v>
      </c>
      <c r="CF55" s="338">
        <v>7182</v>
      </c>
      <c r="CG55" s="338">
        <v>7180</v>
      </c>
      <c r="CH55" s="338">
        <v>7183</v>
      </c>
      <c r="CI55" s="338">
        <v>7180</v>
      </c>
      <c r="CJ55" s="339">
        <v>7130</v>
      </c>
      <c r="CK55" s="339">
        <v>7138</v>
      </c>
      <c r="CL55" s="339">
        <v>7126</v>
      </c>
      <c r="CM55" s="339">
        <v>7101</v>
      </c>
      <c r="CN55" s="339">
        <v>7144</v>
      </c>
      <c r="CO55" s="339">
        <v>7208</v>
      </c>
      <c r="CP55" s="339">
        <v>7287</v>
      </c>
      <c r="CQ55" s="339">
        <v>7319</v>
      </c>
      <c r="CR55" s="339">
        <v>7311</v>
      </c>
      <c r="CS55" s="339">
        <v>7342</v>
      </c>
      <c r="CT55" s="339">
        <v>7388</v>
      </c>
      <c r="CU55" s="339">
        <v>7418</v>
      </c>
      <c r="CV55" s="338">
        <v>7408</v>
      </c>
      <c r="CW55" s="338">
        <v>7401</v>
      </c>
      <c r="CX55" s="338">
        <v>7426</v>
      </c>
      <c r="CY55" s="338">
        <v>7409</v>
      </c>
      <c r="CZ55" s="338">
        <v>7388</v>
      </c>
      <c r="DA55" s="338">
        <v>7385</v>
      </c>
      <c r="DB55" s="338">
        <v>7386</v>
      </c>
      <c r="DC55" s="338">
        <v>7358</v>
      </c>
      <c r="DD55" s="338">
        <v>7354</v>
      </c>
      <c r="DE55" s="338">
        <v>7537</v>
      </c>
      <c r="DF55" s="338">
        <v>7570</v>
      </c>
      <c r="DG55" s="338">
        <v>7547</v>
      </c>
      <c r="DH55" s="339">
        <v>7566</v>
      </c>
      <c r="DI55" s="339">
        <v>7521</v>
      </c>
      <c r="DJ55" s="339">
        <v>7504</v>
      </c>
      <c r="DK55" s="339">
        <v>7487</v>
      </c>
      <c r="DL55" s="339">
        <v>7467</v>
      </c>
      <c r="DM55" s="339">
        <v>7438</v>
      </c>
      <c r="DN55" s="339">
        <v>7398</v>
      </c>
      <c r="DO55" s="339">
        <v>7403</v>
      </c>
      <c r="DP55" s="339">
        <v>7436</v>
      </c>
      <c r="DQ55" s="339">
        <v>7407</v>
      </c>
      <c r="DR55" s="339">
        <v>7357</v>
      </c>
      <c r="DS55" s="339">
        <v>7413</v>
      </c>
      <c r="DT55" s="338">
        <v>7439</v>
      </c>
      <c r="DU55" s="338">
        <v>7514</v>
      </c>
      <c r="DV55" s="338">
        <v>7514</v>
      </c>
      <c r="DW55" s="338">
        <v>7511</v>
      </c>
      <c r="DX55" s="338">
        <v>7561</v>
      </c>
      <c r="DY55" s="338">
        <v>7550</v>
      </c>
      <c r="DZ55" s="338">
        <v>7546</v>
      </c>
      <c r="EA55" s="338">
        <v>7481</v>
      </c>
      <c r="EB55" s="338">
        <v>7498</v>
      </c>
      <c r="EC55" s="338">
        <v>7448</v>
      </c>
      <c r="ED55" s="338">
        <v>7451</v>
      </c>
      <c r="EE55" s="338">
        <v>7453</v>
      </c>
      <c r="EF55" s="339">
        <v>7450</v>
      </c>
      <c r="EG55" s="339">
        <v>7461</v>
      </c>
      <c r="EH55" s="339">
        <v>7437</v>
      </c>
      <c r="EI55" s="339">
        <v>7407</v>
      </c>
      <c r="EJ55" s="339">
        <v>7347</v>
      </c>
      <c r="EK55" s="339">
        <v>7314</v>
      </c>
      <c r="EL55" s="339">
        <v>7310</v>
      </c>
      <c r="EM55" s="339">
        <v>7327</v>
      </c>
      <c r="EN55" s="339">
        <v>7319</v>
      </c>
      <c r="EO55" s="339">
        <v>7316</v>
      </c>
      <c r="EP55" s="339">
        <v>7358</v>
      </c>
      <c r="EQ55" s="339">
        <v>7373</v>
      </c>
      <c r="ER55" s="338">
        <v>7409</v>
      </c>
      <c r="ES55" s="338">
        <v>7409</v>
      </c>
      <c r="ET55" s="338">
        <v>7363</v>
      </c>
      <c r="EU55" s="338">
        <v>7325</v>
      </c>
      <c r="EV55" s="338">
        <v>7312</v>
      </c>
      <c r="EW55" s="338">
        <v>7265</v>
      </c>
      <c r="EX55" s="338">
        <v>7371</v>
      </c>
      <c r="EY55" s="338">
        <v>7402</v>
      </c>
      <c r="EZ55" s="338">
        <v>7369</v>
      </c>
      <c r="FA55" s="338">
        <v>7368</v>
      </c>
      <c r="FB55" s="338">
        <v>7367</v>
      </c>
      <c r="FC55" s="338">
        <v>7406</v>
      </c>
      <c r="FD55" s="339">
        <v>7465</v>
      </c>
      <c r="FE55" s="339">
        <v>7447</v>
      </c>
      <c r="FF55" s="339">
        <v>7424</v>
      </c>
      <c r="FG55" s="339">
        <v>7421</v>
      </c>
      <c r="FH55" s="339">
        <v>7382</v>
      </c>
      <c r="FI55" s="339">
        <v>7335</v>
      </c>
      <c r="FJ55" s="339">
        <v>7320</v>
      </c>
      <c r="FK55" s="339">
        <v>7320</v>
      </c>
      <c r="FL55" s="339">
        <v>7330</v>
      </c>
      <c r="FM55" s="339">
        <v>7355</v>
      </c>
      <c r="FN55" s="339">
        <v>7340</v>
      </c>
      <c r="FO55" s="339">
        <v>7351</v>
      </c>
      <c r="FP55" s="338">
        <v>7369</v>
      </c>
      <c r="FQ55" s="338">
        <v>7349</v>
      </c>
      <c r="FR55" s="338">
        <v>7348</v>
      </c>
      <c r="FS55" s="338">
        <v>7314</v>
      </c>
      <c r="FT55" s="338">
        <v>7312</v>
      </c>
      <c r="FU55" s="338">
        <v>7313</v>
      </c>
      <c r="FV55" s="338">
        <v>7298</v>
      </c>
      <c r="FW55" s="338">
        <v>7269</v>
      </c>
      <c r="FX55" s="338">
        <v>7240</v>
      </c>
      <c r="FY55" s="338">
        <v>7246</v>
      </c>
      <c r="FZ55" s="338">
        <v>7246</v>
      </c>
      <c r="GA55" s="338">
        <v>7257</v>
      </c>
      <c r="GB55" s="338">
        <v>7315</v>
      </c>
      <c r="GC55" s="338">
        <v>7296</v>
      </c>
      <c r="GD55" s="338">
        <v>7240</v>
      </c>
      <c r="GE55" s="338">
        <v>7211</v>
      </c>
      <c r="GF55" s="341">
        <v>7184</v>
      </c>
      <c r="GG55" s="342">
        <v>7140</v>
      </c>
      <c r="GH55" s="342">
        <v>7159</v>
      </c>
      <c r="GI55" s="342">
        <v>7131</v>
      </c>
      <c r="GJ55" s="342">
        <v>7117</v>
      </c>
      <c r="GK55" s="342">
        <v>7152</v>
      </c>
      <c r="GL55" s="342">
        <v>7156</v>
      </c>
      <c r="GM55" s="342">
        <v>7157</v>
      </c>
      <c r="GN55" s="342">
        <v>7244</v>
      </c>
      <c r="GO55" s="338">
        <v>7187</v>
      </c>
      <c r="GP55" s="338">
        <v>7137</v>
      </c>
      <c r="GQ55" s="254">
        <v>-107</v>
      </c>
      <c r="GR55" s="255">
        <v>98.522915516289345</v>
      </c>
      <c r="GS55" s="254">
        <v>-20</v>
      </c>
      <c r="GT55" s="255">
        <v>99.720553304457169</v>
      </c>
    </row>
    <row r="56" spans="1:202" ht="15" outlineLevel="2">
      <c r="A56" s="336">
        <v>501</v>
      </c>
      <c r="B56" s="337" t="s">
        <v>320</v>
      </c>
      <c r="C56" s="304" t="s">
        <v>389</v>
      </c>
      <c r="D56" s="338">
        <v>2264</v>
      </c>
      <c r="E56" s="338">
        <v>2300</v>
      </c>
      <c r="F56" s="338">
        <v>2297</v>
      </c>
      <c r="G56" s="338">
        <v>2289</v>
      </c>
      <c r="H56" s="338">
        <v>2297</v>
      </c>
      <c r="I56" s="338">
        <v>2300</v>
      </c>
      <c r="J56" s="338">
        <v>2206</v>
      </c>
      <c r="K56" s="338">
        <v>2287</v>
      </c>
      <c r="L56" s="338">
        <v>2195</v>
      </c>
      <c r="M56" s="338">
        <v>2194</v>
      </c>
      <c r="N56" s="338">
        <v>2187</v>
      </c>
      <c r="O56" s="338">
        <v>2208</v>
      </c>
      <c r="P56" s="339">
        <v>2203</v>
      </c>
      <c r="Q56" s="339">
        <v>2199</v>
      </c>
      <c r="R56" s="340">
        <v>2186</v>
      </c>
      <c r="S56" s="339">
        <v>2188</v>
      </c>
      <c r="T56" s="339">
        <v>2200</v>
      </c>
      <c r="U56" s="339">
        <v>2172</v>
      </c>
      <c r="V56" s="339">
        <v>2154</v>
      </c>
      <c r="W56" s="339">
        <v>2128</v>
      </c>
      <c r="X56" s="339">
        <v>2183</v>
      </c>
      <c r="Y56" s="339">
        <v>2200</v>
      </c>
      <c r="Z56" s="339">
        <v>2178</v>
      </c>
      <c r="AA56" s="339">
        <v>2152</v>
      </c>
      <c r="AB56" s="338">
        <v>2168</v>
      </c>
      <c r="AC56" s="338">
        <v>2170</v>
      </c>
      <c r="AD56" s="338">
        <v>2145</v>
      </c>
      <c r="AE56" s="338">
        <v>2137</v>
      </c>
      <c r="AF56" s="338">
        <v>2157</v>
      </c>
      <c r="AG56" s="338">
        <v>2113</v>
      </c>
      <c r="AH56" s="338">
        <v>2098</v>
      </c>
      <c r="AI56" s="338">
        <v>2093</v>
      </c>
      <c r="AJ56" s="338">
        <v>2105</v>
      </c>
      <c r="AK56" s="338">
        <v>2130</v>
      </c>
      <c r="AL56" s="338">
        <v>2134</v>
      </c>
      <c r="AM56" s="338">
        <v>2146</v>
      </c>
      <c r="AN56" s="339">
        <v>2141</v>
      </c>
      <c r="AO56" s="339">
        <v>2125</v>
      </c>
      <c r="AP56" s="339">
        <v>2136</v>
      </c>
      <c r="AQ56" s="339">
        <v>2091</v>
      </c>
      <c r="AR56" s="339">
        <v>2116</v>
      </c>
      <c r="AS56" s="339">
        <v>2082</v>
      </c>
      <c r="AT56" s="339">
        <v>2073</v>
      </c>
      <c r="AU56" s="339">
        <v>2056</v>
      </c>
      <c r="AV56" s="339">
        <v>2034</v>
      </c>
      <c r="AW56" s="339">
        <v>2019</v>
      </c>
      <c r="AX56" s="339">
        <v>2027</v>
      </c>
      <c r="AY56" s="339">
        <v>2025</v>
      </c>
      <c r="AZ56" s="338">
        <v>2022</v>
      </c>
      <c r="BA56" s="338">
        <v>2035</v>
      </c>
      <c r="BB56" s="338">
        <v>2027</v>
      </c>
      <c r="BC56" s="338">
        <v>2037</v>
      </c>
      <c r="BD56" s="338">
        <v>2046</v>
      </c>
      <c r="BE56" s="338">
        <v>2008</v>
      </c>
      <c r="BF56" s="338">
        <v>1973</v>
      </c>
      <c r="BG56" s="338">
        <v>1917</v>
      </c>
      <c r="BH56" s="338">
        <v>1913</v>
      </c>
      <c r="BI56" s="338">
        <v>1900</v>
      </c>
      <c r="BJ56" s="338">
        <v>1898</v>
      </c>
      <c r="BK56" s="338">
        <v>1905</v>
      </c>
      <c r="BL56" s="339">
        <v>1896</v>
      </c>
      <c r="BM56" s="339">
        <v>1908</v>
      </c>
      <c r="BN56" s="339">
        <v>1907</v>
      </c>
      <c r="BO56" s="339">
        <v>1923</v>
      </c>
      <c r="BP56" s="339">
        <v>1935</v>
      </c>
      <c r="BQ56" s="339">
        <v>1915</v>
      </c>
      <c r="BR56" s="339">
        <v>1866</v>
      </c>
      <c r="BS56" s="339">
        <v>1839</v>
      </c>
      <c r="BT56" s="339">
        <v>1836</v>
      </c>
      <c r="BU56" s="339">
        <v>1830</v>
      </c>
      <c r="BV56" s="339">
        <v>1830</v>
      </c>
      <c r="BW56" s="339">
        <v>1799</v>
      </c>
      <c r="BX56" s="338">
        <v>1844</v>
      </c>
      <c r="BY56" s="338">
        <v>1824</v>
      </c>
      <c r="BZ56" s="338">
        <v>1814</v>
      </c>
      <c r="CA56" s="338">
        <v>1783</v>
      </c>
      <c r="CB56" s="338">
        <v>1779</v>
      </c>
      <c r="CC56" s="338">
        <v>1776</v>
      </c>
      <c r="CD56" s="338">
        <v>1771</v>
      </c>
      <c r="CE56" s="338">
        <v>1785</v>
      </c>
      <c r="CF56" s="338">
        <v>1779</v>
      </c>
      <c r="CG56" s="338">
        <v>1775</v>
      </c>
      <c r="CH56" s="338">
        <v>1777</v>
      </c>
      <c r="CI56" s="338">
        <v>1767</v>
      </c>
      <c r="CJ56" s="339">
        <v>1766</v>
      </c>
      <c r="CK56" s="339">
        <v>1770</v>
      </c>
      <c r="CL56" s="339">
        <v>1776</v>
      </c>
      <c r="CM56" s="339">
        <v>1765</v>
      </c>
      <c r="CN56" s="339">
        <v>1769</v>
      </c>
      <c r="CO56" s="339">
        <v>1790</v>
      </c>
      <c r="CP56" s="339">
        <v>1792</v>
      </c>
      <c r="CQ56" s="339">
        <v>1784</v>
      </c>
      <c r="CR56" s="339">
        <v>1779</v>
      </c>
      <c r="CS56" s="339">
        <v>1766</v>
      </c>
      <c r="CT56" s="339">
        <v>1780</v>
      </c>
      <c r="CU56" s="339">
        <v>1790</v>
      </c>
      <c r="CV56" s="338">
        <v>1791</v>
      </c>
      <c r="CW56" s="338">
        <v>1769</v>
      </c>
      <c r="CX56" s="338">
        <v>1768</v>
      </c>
      <c r="CY56" s="338">
        <v>1776</v>
      </c>
      <c r="CZ56" s="338">
        <v>1769</v>
      </c>
      <c r="DA56" s="338">
        <v>1751</v>
      </c>
      <c r="DB56" s="338">
        <v>1759</v>
      </c>
      <c r="DC56" s="338">
        <v>1754</v>
      </c>
      <c r="DD56" s="338">
        <v>1748</v>
      </c>
      <c r="DE56" s="338">
        <v>1746</v>
      </c>
      <c r="DF56" s="338">
        <v>1753</v>
      </c>
      <c r="DG56" s="338">
        <v>1756</v>
      </c>
      <c r="DH56" s="339">
        <v>1752</v>
      </c>
      <c r="DI56" s="339">
        <v>1741</v>
      </c>
      <c r="DJ56" s="339">
        <v>1739</v>
      </c>
      <c r="DK56" s="339">
        <v>1734</v>
      </c>
      <c r="DL56" s="339">
        <v>1739</v>
      </c>
      <c r="DM56" s="339">
        <v>1731</v>
      </c>
      <c r="DN56" s="339">
        <v>1718</v>
      </c>
      <c r="DO56" s="339">
        <v>1700</v>
      </c>
      <c r="DP56" s="339">
        <v>1702</v>
      </c>
      <c r="DQ56" s="339">
        <v>1685</v>
      </c>
      <c r="DR56" s="339">
        <v>1678</v>
      </c>
      <c r="DS56" s="339">
        <v>1696</v>
      </c>
      <c r="DT56" s="338">
        <v>1710</v>
      </c>
      <c r="DU56" s="338">
        <v>1743</v>
      </c>
      <c r="DV56" s="338">
        <v>1719</v>
      </c>
      <c r="DW56" s="338">
        <v>1718</v>
      </c>
      <c r="DX56" s="338">
        <v>1743</v>
      </c>
      <c r="DY56" s="338">
        <v>1743</v>
      </c>
      <c r="DZ56" s="338">
        <v>1759</v>
      </c>
      <c r="EA56" s="338">
        <v>1746</v>
      </c>
      <c r="EB56" s="338">
        <v>1737</v>
      </c>
      <c r="EC56" s="338">
        <v>1729</v>
      </c>
      <c r="ED56" s="338">
        <v>1728</v>
      </c>
      <c r="EE56" s="338">
        <v>1728</v>
      </c>
      <c r="EF56" s="339">
        <v>1733</v>
      </c>
      <c r="EG56" s="339">
        <v>1745</v>
      </c>
      <c r="EH56" s="339">
        <v>1746</v>
      </c>
      <c r="EI56" s="339">
        <v>1746</v>
      </c>
      <c r="EJ56" s="339">
        <v>1733</v>
      </c>
      <c r="EK56" s="339">
        <v>1733</v>
      </c>
      <c r="EL56" s="339">
        <v>1741</v>
      </c>
      <c r="EM56" s="339">
        <v>1755</v>
      </c>
      <c r="EN56" s="339">
        <v>1772</v>
      </c>
      <c r="EO56" s="339">
        <v>1760</v>
      </c>
      <c r="EP56" s="339">
        <v>1758</v>
      </c>
      <c r="EQ56" s="339">
        <v>1751</v>
      </c>
      <c r="ER56" s="338">
        <v>1764</v>
      </c>
      <c r="ES56" s="338">
        <v>1779</v>
      </c>
      <c r="ET56" s="338">
        <v>1793</v>
      </c>
      <c r="EU56" s="338">
        <v>1786</v>
      </c>
      <c r="EV56" s="338">
        <v>1776</v>
      </c>
      <c r="EW56" s="338">
        <v>1768</v>
      </c>
      <c r="EX56" s="338">
        <v>1784</v>
      </c>
      <c r="EY56" s="338">
        <v>1793</v>
      </c>
      <c r="EZ56" s="338">
        <v>1808</v>
      </c>
      <c r="FA56" s="338">
        <v>1818</v>
      </c>
      <c r="FB56" s="338">
        <v>1810</v>
      </c>
      <c r="FC56" s="338">
        <v>1847</v>
      </c>
      <c r="FD56" s="339">
        <v>1846</v>
      </c>
      <c r="FE56" s="339">
        <v>1853</v>
      </c>
      <c r="FF56" s="339">
        <v>1844</v>
      </c>
      <c r="FG56" s="339">
        <v>1841</v>
      </c>
      <c r="FH56" s="339">
        <v>1835</v>
      </c>
      <c r="FI56" s="339">
        <v>1816</v>
      </c>
      <c r="FJ56" s="339">
        <v>1811</v>
      </c>
      <c r="FK56" s="339">
        <v>1803</v>
      </c>
      <c r="FL56" s="339">
        <v>1801</v>
      </c>
      <c r="FM56" s="339">
        <v>1793</v>
      </c>
      <c r="FN56" s="339">
        <v>1786</v>
      </c>
      <c r="FO56" s="339">
        <v>1788</v>
      </c>
      <c r="FP56" s="338">
        <v>1796</v>
      </c>
      <c r="FQ56" s="338">
        <v>1801</v>
      </c>
      <c r="FR56" s="338">
        <v>1796</v>
      </c>
      <c r="FS56" s="338">
        <v>1789</v>
      </c>
      <c r="FT56" s="338">
        <v>1799</v>
      </c>
      <c r="FU56" s="338">
        <v>1810</v>
      </c>
      <c r="FV56" s="338">
        <v>1800</v>
      </c>
      <c r="FW56" s="338">
        <v>1816</v>
      </c>
      <c r="FX56" s="338">
        <v>1811</v>
      </c>
      <c r="FY56" s="338">
        <v>1826</v>
      </c>
      <c r="FZ56" s="338">
        <v>1814</v>
      </c>
      <c r="GA56" s="338">
        <v>1802</v>
      </c>
      <c r="GB56" s="338">
        <v>1813</v>
      </c>
      <c r="GC56" s="338">
        <v>1827</v>
      </c>
      <c r="GD56" s="338">
        <v>1826</v>
      </c>
      <c r="GE56" s="338">
        <v>1814</v>
      </c>
      <c r="GF56" s="341">
        <v>1814</v>
      </c>
      <c r="GG56" s="342">
        <v>1764</v>
      </c>
      <c r="GH56" s="342">
        <v>1775</v>
      </c>
      <c r="GI56" s="342">
        <v>1762</v>
      </c>
      <c r="GJ56" s="342">
        <v>1761</v>
      </c>
      <c r="GK56" s="342">
        <v>1777</v>
      </c>
      <c r="GL56" s="342">
        <v>1785</v>
      </c>
      <c r="GM56" s="342">
        <v>1780</v>
      </c>
      <c r="GN56" s="342">
        <v>1825</v>
      </c>
      <c r="GO56" s="338">
        <v>1802</v>
      </c>
      <c r="GP56" s="338">
        <v>1787</v>
      </c>
      <c r="GQ56" s="254">
        <v>-38</v>
      </c>
      <c r="GR56" s="255">
        <v>97.917808219178085</v>
      </c>
      <c r="GS56" s="254">
        <v>7</v>
      </c>
      <c r="GT56" s="255">
        <v>100.3932584269663</v>
      </c>
    </row>
    <row r="57" spans="1:202" ht="15" outlineLevel="2">
      <c r="A57" s="336">
        <v>543</v>
      </c>
      <c r="B57" s="337" t="s">
        <v>320</v>
      </c>
      <c r="C57" s="304" t="s">
        <v>390</v>
      </c>
      <c r="D57" s="338">
        <v>6781</v>
      </c>
      <c r="E57" s="338">
        <v>6808</v>
      </c>
      <c r="F57" s="338">
        <v>6883</v>
      </c>
      <c r="G57" s="338">
        <v>6832</v>
      </c>
      <c r="H57" s="338">
        <v>6858</v>
      </c>
      <c r="I57" s="338">
        <v>6873</v>
      </c>
      <c r="J57" s="338">
        <v>6857</v>
      </c>
      <c r="K57" s="338">
        <v>6855</v>
      </c>
      <c r="L57" s="338">
        <v>6854</v>
      </c>
      <c r="M57" s="338">
        <v>6879</v>
      </c>
      <c r="N57" s="338">
        <v>6886</v>
      </c>
      <c r="O57" s="338">
        <v>6984</v>
      </c>
      <c r="P57" s="339">
        <v>6974</v>
      </c>
      <c r="Q57" s="339">
        <v>7015</v>
      </c>
      <c r="R57" s="340">
        <v>7034</v>
      </c>
      <c r="S57" s="339">
        <v>7073</v>
      </c>
      <c r="T57" s="339">
        <v>7072</v>
      </c>
      <c r="U57" s="339">
        <v>7056</v>
      </c>
      <c r="V57" s="339">
        <v>7034</v>
      </c>
      <c r="W57" s="339">
        <v>6988</v>
      </c>
      <c r="X57" s="339">
        <v>6992</v>
      </c>
      <c r="Y57" s="339">
        <v>6994</v>
      </c>
      <c r="Z57" s="339">
        <v>6970</v>
      </c>
      <c r="AA57" s="339">
        <v>7019</v>
      </c>
      <c r="AB57" s="338">
        <v>6717</v>
      </c>
      <c r="AC57" s="338">
        <v>7092</v>
      </c>
      <c r="AD57" s="338">
        <v>7077</v>
      </c>
      <c r="AE57" s="338">
        <v>7041</v>
      </c>
      <c r="AF57" s="338">
        <v>7052</v>
      </c>
      <c r="AG57" s="338">
        <v>7038</v>
      </c>
      <c r="AH57" s="338">
        <v>7011</v>
      </c>
      <c r="AI57" s="338">
        <v>6908</v>
      </c>
      <c r="AJ57" s="338">
        <v>6958</v>
      </c>
      <c r="AK57" s="338">
        <v>6976</v>
      </c>
      <c r="AL57" s="338">
        <v>6927</v>
      </c>
      <c r="AM57" s="338">
        <v>6906</v>
      </c>
      <c r="AN57" s="339">
        <v>6902</v>
      </c>
      <c r="AO57" s="339">
        <v>6940</v>
      </c>
      <c r="AP57" s="339">
        <v>6936</v>
      </c>
      <c r="AQ57" s="339">
        <v>6952</v>
      </c>
      <c r="AR57" s="339">
        <v>6953</v>
      </c>
      <c r="AS57" s="339">
        <v>6915</v>
      </c>
      <c r="AT57" s="339">
        <v>6881</v>
      </c>
      <c r="AU57" s="339">
        <v>6837</v>
      </c>
      <c r="AV57" s="339">
        <v>6782</v>
      </c>
      <c r="AW57" s="339">
        <v>6767</v>
      </c>
      <c r="AX57" s="339">
        <v>6763</v>
      </c>
      <c r="AY57" s="339">
        <v>6794</v>
      </c>
      <c r="AZ57" s="338">
        <v>6798</v>
      </c>
      <c r="BA57" s="338">
        <v>6764</v>
      </c>
      <c r="BB57" s="338">
        <v>6775</v>
      </c>
      <c r="BC57" s="338">
        <v>6748</v>
      </c>
      <c r="BD57" s="338">
        <v>6741</v>
      </c>
      <c r="BE57" s="338">
        <v>6711</v>
      </c>
      <c r="BF57" s="338">
        <v>6702</v>
      </c>
      <c r="BG57" s="338">
        <v>6630</v>
      </c>
      <c r="BH57" s="338">
        <v>6595</v>
      </c>
      <c r="BI57" s="338">
        <v>6556</v>
      </c>
      <c r="BJ57" s="338">
        <v>6602</v>
      </c>
      <c r="BK57" s="338">
        <v>6640</v>
      </c>
      <c r="BL57" s="339">
        <v>6655</v>
      </c>
      <c r="BM57" s="339">
        <v>6689</v>
      </c>
      <c r="BN57" s="339">
        <v>6684</v>
      </c>
      <c r="BO57" s="339">
        <v>6684</v>
      </c>
      <c r="BP57" s="339">
        <v>6674</v>
      </c>
      <c r="BQ57" s="339">
        <v>6651</v>
      </c>
      <c r="BR57" s="339">
        <v>6629</v>
      </c>
      <c r="BS57" s="339">
        <v>6591</v>
      </c>
      <c r="BT57" s="339">
        <v>6589</v>
      </c>
      <c r="BU57" s="339">
        <v>6566</v>
      </c>
      <c r="BV57" s="339">
        <v>6591</v>
      </c>
      <c r="BW57" s="339">
        <v>6603</v>
      </c>
      <c r="BX57" s="338">
        <v>6616</v>
      </c>
      <c r="BY57" s="338">
        <v>6603</v>
      </c>
      <c r="BZ57" s="338">
        <v>6599</v>
      </c>
      <c r="CA57" s="338">
        <v>6602</v>
      </c>
      <c r="CB57" s="338">
        <v>6592</v>
      </c>
      <c r="CC57" s="338">
        <v>6499</v>
      </c>
      <c r="CD57" s="338">
        <v>6518</v>
      </c>
      <c r="CE57" s="338">
        <v>6516</v>
      </c>
      <c r="CF57" s="338">
        <v>6532</v>
      </c>
      <c r="CG57" s="338">
        <v>6521</v>
      </c>
      <c r="CH57" s="338">
        <v>6525</v>
      </c>
      <c r="CI57" s="338">
        <v>6513</v>
      </c>
      <c r="CJ57" s="339">
        <v>6489</v>
      </c>
      <c r="CK57" s="339">
        <v>6488</v>
      </c>
      <c r="CL57" s="339">
        <v>6523</v>
      </c>
      <c r="CM57" s="339">
        <v>6506</v>
      </c>
      <c r="CN57" s="339">
        <v>6501</v>
      </c>
      <c r="CO57" s="339">
        <v>6506</v>
      </c>
      <c r="CP57" s="339">
        <v>6497</v>
      </c>
      <c r="CQ57" s="339">
        <v>6507</v>
      </c>
      <c r="CR57" s="339">
        <v>6527</v>
      </c>
      <c r="CS57" s="339">
        <v>6542</v>
      </c>
      <c r="CT57" s="339">
        <v>6558</v>
      </c>
      <c r="CU57" s="339">
        <v>6544</v>
      </c>
      <c r="CV57" s="338">
        <v>6544</v>
      </c>
      <c r="CW57" s="338">
        <v>6568</v>
      </c>
      <c r="CX57" s="338">
        <v>6553</v>
      </c>
      <c r="CY57" s="338">
        <v>6563</v>
      </c>
      <c r="CZ57" s="338">
        <v>6537</v>
      </c>
      <c r="DA57" s="338">
        <v>6537</v>
      </c>
      <c r="DB57" s="338">
        <v>6527</v>
      </c>
      <c r="DC57" s="338">
        <v>6553</v>
      </c>
      <c r="DD57" s="338">
        <v>6566</v>
      </c>
      <c r="DE57" s="338">
        <v>6571</v>
      </c>
      <c r="DF57" s="338">
        <v>6571</v>
      </c>
      <c r="DG57" s="338">
        <v>6592</v>
      </c>
      <c r="DH57" s="339">
        <v>6600</v>
      </c>
      <c r="DI57" s="339">
        <v>6615</v>
      </c>
      <c r="DJ57" s="339">
        <v>6634</v>
      </c>
      <c r="DK57" s="339">
        <v>6615</v>
      </c>
      <c r="DL57" s="339">
        <v>6586</v>
      </c>
      <c r="DM57" s="339">
        <v>6556</v>
      </c>
      <c r="DN57" s="339">
        <v>6554</v>
      </c>
      <c r="DO57" s="339">
        <v>6549</v>
      </c>
      <c r="DP57" s="339">
        <v>6548</v>
      </c>
      <c r="DQ57" s="339">
        <v>6522</v>
      </c>
      <c r="DR57" s="339">
        <v>6508</v>
      </c>
      <c r="DS57" s="339">
        <v>6505</v>
      </c>
      <c r="DT57" s="338">
        <v>6521</v>
      </c>
      <c r="DU57" s="338">
        <v>6527</v>
      </c>
      <c r="DV57" s="338">
        <v>6537</v>
      </c>
      <c r="DW57" s="338">
        <v>6492</v>
      </c>
      <c r="DX57" s="338">
        <v>6565</v>
      </c>
      <c r="DY57" s="338">
        <v>6552</v>
      </c>
      <c r="DZ57" s="338">
        <v>6546</v>
      </c>
      <c r="EA57" s="338">
        <v>6496</v>
      </c>
      <c r="EB57" s="338">
        <v>6533</v>
      </c>
      <c r="EC57" s="338">
        <v>6519</v>
      </c>
      <c r="ED57" s="338">
        <v>6503</v>
      </c>
      <c r="EE57" s="338">
        <v>6517</v>
      </c>
      <c r="EF57" s="339">
        <v>6558</v>
      </c>
      <c r="EG57" s="339">
        <v>6579</v>
      </c>
      <c r="EH57" s="339">
        <v>6592</v>
      </c>
      <c r="EI57" s="339">
        <v>6594</v>
      </c>
      <c r="EJ57" s="339">
        <v>6582</v>
      </c>
      <c r="EK57" s="339">
        <v>6581</v>
      </c>
      <c r="EL57" s="339">
        <v>6583</v>
      </c>
      <c r="EM57" s="339">
        <v>6577</v>
      </c>
      <c r="EN57" s="339">
        <v>6611</v>
      </c>
      <c r="EO57" s="339">
        <v>6606</v>
      </c>
      <c r="EP57" s="339">
        <v>6616</v>
      </c>
      <c r="EQ57" s="339">
        <v>6638</v>
      </c>
      <c r="ER57" s="338">
        <v>6664</v>
      </c>
      <c r="ES57" s="338">
        <v>6671</v>
      </c>
      <c r="ET57" s="338">
        <v>6561</v>
      </c>
      <c r="EU57" s="338">
        <v>6544</v>
      </c>
      <c r="EV57" s="338">
        <v>6523</v>
      </c>
      <c r="EW57" s="338">
        <v>6521</v>
      </c>
      <c r="EX57" s="338">
        <v>6569</v>
      </c>
      <c r="EY57" s="338">
        <v>6593</v>
      </c>
      <c r="EZ57" s="338">
        <v>6563</v>
      </c>
      <c r="FA57" s="338">
        <v>6580</v>
      </c>
      <c r="FB57" s="338">
        <v>6592</v>
      </c>
      <c r="FC57" s="338">
        <v>6628</v>
      </c>
      <c r="FD57" s="339">
        <v>6692</v>
      </c>
      <c r="FE57" s="339">
        <v>6732</v>
      </c>
      <c r="FF57" s="339">
        <v>6657</v>
      </c>
      <c r="FG57" s="339">
        <v>6640</v>
      </c>
      <c r="FH57" s="339">
        <v>6640</v>
      </c>
      <c r="FI57" s="339">
        <v>6608</v>
      </c>
      <c r="FJ57" s="339">
        <v>6596</v>
      </c>
      <c r="FK57" s="339">
        <v>6609</v>
      </c>
      <c r="FL57" s="339">
        <v>6636</v>
      </c>
      <c r="FM57" s="339">
        <v>6641</v>
      </c>
      <c r="FN57" s="339">
        <v>6611</v>
      </c>
      <c r="FO57" s="339">
        <v>6608</v>
      </c>
      <c r="FP57" s="338">
        <v>6656</v>
      </c>
      <c r="FQ57" s="338">
        <v>6681</v>
      </c>
      <c r="FR57" s="338">
        <v>6648</v>
      </c>
      <c r="FS57" s="338">
        <v>6580</v>
      </c>
      <c r="FT57" s="338">
        <v>6527</v>
      </c>
      <c r="FU57" s="338">
        <v>6509</v>
      </c>
      <c r="FV57" s="338">
        <v>6542</v>
      </c>
      <c r="FW57" s="338">
        <v>6554</v>
      </c>
      <c r="FX57" s="338">
        <v>6546</v>
      </c>
      <c r="FY57" s="338">
        <v>6522</v>
      </c>
      <c r="FZ57" s="338">
        <v>6499</v>
      </c>
      <c r="GA57" s="338">
        <v>6508</v>
      </c>
      <c r="GB57" s="338">
        <v>6582</v>
      </c>
      <c r="GC57" s="338">
        <v>6603</v>
      </c>
      <c r="GD57" s="338">
        <v>6572</v>
      </c>
      <c r="GE57" s="338">
        <v>6572</v>
      </c>
      <c r="GF57" s="341">
        <v>6533</v>
      </c>
      <c r="GG57" s="342">
        <v>6461</v>
      </c>
      <c r="GH57" s="342">
        <v>6470</v>
      </c>
      <c r="GI57" s="342">
        <v>6417</v>
      </c>
      <c r="GJ57" s="342">
        <v>6403</v>
      </c>
      <c r="GK57" s="342">
        <v>6426</v>
      </c>
      <c r="GL57" s="342">
        <v>6439</v>
      </c>
      <c r="GM57" s="342">
        <v>6449</v>
      </c>
      <c r="GN57" s="342">
        <v>6463</v>
      </c>
      <c r="GO57" s="338">
        <v>6474</v>
      </c>
      <c r="GP57" s="338">
        <v>6405</v>
      </c>
      <c r="GQ57" s="254">
        <v>-58</v>
      </c>
      <c r="GR57" s="255">
        <v>99.102583939347056</v>
      </c>
      <c r="GS57" s="254">
        <v>-44</v>
      </c>
      <c r="GT57" s="255">
        <v>99.317723678089635</v>
      </c>
    </row>
    <row r="58" spans="1:202" ht="15" outlineLevel="2">
      <c r="A58" s="336">
        <v>628</v>
      </c>
      <c r="B58" s="337" t="s">
        <v>320</v>
      </c>
      <c r="C58" s="304" t="s">
        <v>391</v>
      </c>
      <c r="D58" s="338">
        <v>8243</v>
      </c>
      <c r="E58" s="338">
        <v>8243</v>
      </c>
      <c r="F58" s="338">
        <v>8260</v>
      </c>
      <c r="G58" s="338">
        <v>7768</v>
      </c>
      <c r="H58" s="338">
        <v>7765</v>
      </c>
      <c r="I58" s="338">
        <v>7810</v>
      </c>
      <c r="J58" s="338">
        <v>7775</v>
      </c>
      <c r="K58" s="338">
        <v>7767</v>
      </c>
      <c r="L58" s="338">
        <v>7796</v>
      </c>
      <c r="M58" s="338">
        <v>7794</v>
      </c>
      <c r="N58" s="338">
        <v>7815</v>
      </c>
      <c r="O58" s="338">
        <v>7849</v>
      </c>
      <c r="P58" s="339">
        <v>7909</v>
      </c>
      <c r="Q58" s="339">
        <v>7912</v>
      </c>
      <c r="R58" s="340">
        <v>7884</v>
      </c>
      <c r="S58" s="339">
        <v>7873</v>
      </c>
      <c r="T58" s="339">
        <v>7835</v>
      </c>
      <c r="U58" s="339">
        <v>7820</v>
      </c>
      <c r="V58" s="339">
        <v>7804</v>
      </c>
      <c r="W58" s="339">
        <v>7791</v>
      </c>
      <c r="X58" s="339">
        <v>7785</v>
      </c>
      <c r="Y58" s="339">
        <v>7818</v>
      </c>
      <c r="Z58" s="339">
        <v>7788</v>
      </c>
      <c r="AA58" s="339">
        <v>7791</v>
      </c>
      <c r="AB58" s="338">
        <v>7840</v>
      </c>
      <c r="AC58" s="338">
        <v>7853</v>
      </c>
      <c r="AD58" s="338">
        <v>7871</v>
      </c>
      <c r="AE58" s="338">
        <v>7867</v>
      </c>
      <c r="AF58" s="338">
        <v>7897</v>
      </c>
      <c r="AG58" s="338">
        <v>7829</v>
      </c>
      <c r="AH58" s="338">
        <v>7782</v>
      </c>
      <c r="AI58" s="338">
        <v>7742</v>
      </c>
      <c r="AJ58" s="338">
        <v>7690</v>
      </c>
      <c r="AK58" s="338">
        <v>7726</v>
      </c>
      <c r="AL58" s="338">
        <v>7660</v>
      </c>
      <c r="AM58" s="338">
        <v>7725</v>
      </c>
      <c r="AN58" s="339">
        <v>7739</v>
      </c>
      <c r="AO58" s="339">
        <v>7767</v>
      </c>
      <c r="AP58" s="339">
        <v>7763</v>
      </c>
      <c r="AQ58" s="339">
        <v>7673</v>
      </c>
      <c r="AR58" s="339">
        <v>7676</v>
      </c>
      <c r="AS58" s="339">
        <v>7640</v>
      </c>
      <c r="AT58" s="339">
        <v>7618</v>
      </c>
      <c r="AU58" s="339">
        <v>7633</v>
      </c>
      <c r="AV58" s="339">
        <v>7567</v>
      </c>
      <c r="AW58" s="339">
        <v>7577</v>
      </c>
      <c r="AX58" s="339">
        <v>7598</v>
      </c>
      <c r="AY58" s="339">
        <v>7641</v>
      </c>
      <c r="AZ58" s="338">
        <v>7683</v>
      </c>
      <c r="BA58" s="338">
        <v>7669</v>
      </c>
      <c r="BB58" s="338">
        <v>7626</v>
      </c>
      <c r="BC58" s="338">
        <v>7593</v>
      </c>
      <c r="BD58" s="338">
        <v>7613</v>
      </c>
      <c r="BE58" s="338">
        <v>7570</v>
      </c>
      <c r="BF58" s="338">
        <v>7522</v>
      </c>
      <c r="BG58" s="338">
        <v>7420</v>
      </c>
      <c r="BH58" s="338">
        <v>7339</v>
      </c>
      <c r="BI58" s="338">
        <v>7293</v>
      </c>
      <c r="BJ58" s="338">
        <v>7301</v>
      </c>
      <c r="BK58" s="338">
        <v>7354</v>
      </c>
      <c r="BL58" s="339">
        <v>7356</v>
      </c>
      <c r="BM58" s="339">
        <v>7435</v>
      </c>
      <c r="BN58" s="339">
        <v>7428</v>
      </c>
      <c r="BO58" s="339">
        <v>7423</v>
      </c>
      <c r="BP58" s="339">
        <v>7429</v>
      </c>
      <c r="BQ58" s="339">
        <v>7325</v>
      </c>
      <c r="BR58" s="339">
        <v>7238</v>
      </c>
      <c r="BS58" s="339">
        <v>7167</v>
      </c>
      <c r="BT58" s="339">
        <v>7145</v>
      </c>
      <c r="BU58" s="339">
        <v>7155</v>
      </c>
      <c r="BV58" s="339">
        <v>7188</v>
      </c>
      <c r="BW58" s="339">
        <v>7278</v>
      </c>
      <c r="BX58" s="338">
        <v>7278</v>
      </c>
      <c r="BY58" s="338">
        <v>7247</v>
      </c>
      <c r="BZ58" s="338">
        <v>7259</v>
      </c>
      <c r="CA58" s="338">
        <v>7199</v>
      </c>
      <c r="CB58" s="338">
        <v>7171</v>
      </c>
      <c r="CC58" s="338">
        <v>7141</v>
      </c>
      <c r="CD58" s="338">
        <v>7133</v>
      </c>
      <c r="CE58" s="338">
        <v>7144</v>
      </c>
      <c r="CF58" s="338">
        <v>7121</v>
      </c>
      <c r="CG58" s="338">
        <v>7082</v>
      </c>
      <c r="CH58" s="338">
        <v>7099</v>
      </c>
      <c r="CI58" s="338">
        <v>7101</v>
      </c>
      <c r="CJ58" s="339">
        <v>7095</v>
      </c>
      <c r="CK58" s="339">
        <v>7114</v>
      </c>
      <c r="CL58" s="339">
        <v>7085</v>
      </c>
      <c r="CM58" s="339">
        <v>7108</v>
      </c>
      <c r="CN58" s="339">
        <v>7118</v>
      </c>
      <c r="CO58" s="339">
        <v>7183</v>
      </c>
      <c r="CP58" s="339">
        <v>7222</v>
      </c>
      <c r="CQ58" s="339">
        <v>7252</v>
      </c>
      <c r="CR58" s="339">
        <v>7227</v>
      </c>
      <c r="CS58" s="339">
        <v>7280</v>
      </c>
      <c r="CT58" s="339">
        <v>7307</v>
      </c>
      <c r="CU58" s="339">
        <v>7334</v>
      </c>
      <c r="CV58" s="338">
        <v>7338</v>
      </c>
      <c r="CW58" s="338">
        <v>7324</v>
      </c>
      <c r="CX58" s="338">
        <v>7243</v>
      </c>
      <c r="CY58" s="338">
        <v>7206</v>
      </c>
      <c r="CZ58" s="338">
        <v>7156</v>
      </c>
      <c r="DA58" s="338">
        <v>7131</v>
      </c>
      <c r="DB58" s="338">
        <v>7149</v>
      </c>
      <c r="DC58" s="338">
        <v>7135</v>
      </c>
      <c r="DD58" s="338">
        <v>7142</v>
      </c>
      <c r="DE58" s="338">
        <v>7115</v>
      </c>
      <c r="DF58" s="338">
        <v>7184</v>
      </c>
      <c r="DG58" s="338">
        <v>7230</v>
      </c>
      <c r="DH58" s="339">
        <v>7249</v>
      </c>
      <c r="DI58" s="339">
        <v>7330</v>
      </c>
      <c r="DJ58" s="339">
        <v>7295</v>
      </c>
      <c r="DK58" s="339">
        <v>7262</v>
      </c>
      <c r="DL58" s="339">
        <v>7222</v>
      </c>
      <c r="DM58" s="339">
        <v>7189</v>
      </c>
      <c r="DN58" s="339">
        <v>7148</v>
      </c>
      <c r="DO58" s="339">
        <v>7147</v>
      </c>
      <c r="DP58" s="339">
        <v>7169</v>
      </c>
      <c r="DQ58" s="339">
        <v>7111</v>
      </c>
      <c r="DR58" s="339">
        <v>7088</v>
      </c>
      <c r="DS58" s="339">
        <v>7117</v>
      </c>
      <c r="DT58" s="338">
        <v>7152</v>
      </c>
      <c r="DU58" s="338">
        <v>7178</v>
      </c>
      <c r="DV58" s="338">
        <v>7188</v>
      </c>
      <c r="DW58" s="338">
        <v>7210</v>
      </c>
      <c r="DX58" s="338">
        <v>7236</v>
      </c>
      <c r="DY58" s="338">
        <v>7267</v>
      </c>
      <c r="DZ58" s="338">
        <v>7290</v>
      </c>
      <c r="EA58" s="338">
        <v>7223</v>
      </c>
      <c r="EB58" s="338">
        <v>7236</v>
      </c>
      <c r="EC58" s="338">
        <v>7221</v>
      </c>
      <c r="ED58" s="338">
        <v>7163</v>
      </c>
      <c r="EE58" s="338">
        <v>7204</v>
      </c>
      <c r="EF58" s="339">
        <v>7239</v>
      </c>
      <c r="EG58" s="339">
        <v>7251</v>
      </c>
      <c r="EH58" s="339">
        <v>7209</v>
      </c>
      <c r="EI58" s="339">
        <v>7180</v>
      </c>
      <c r="EJ58" s="339">
        <v>7175</v>
      </c>
      <c r="EK58" s="339">
        <v>7166</v>
      </c>
      <c r="EL58" s="339">
        <v>7140</v>
      </c>
      <c r="EM58" s="339">
        <v>7145</v>
      </c>
      <c r="EN58" s="339">
        <v>7115</v>
      </c>
      <c r="EO58" s="339">
        <v>7099</v>
      </c>
      <c r="EP58" s="339">
        <v>7101</v>
      </c>
      <c r="EQ58" s="339">
        <v>7097</v>
      </c>
      <c r="ER58" s="338">
        <v>7125</v>
      </c>
      <c r="ES58" s="338">
        <v>7095</v>
      </c>
      <c r="ET58" s="338">
        <v>7036</v>
      </c>
      <c r="EU58" s="338">
        <v>7023</v>
      </c>
      <c r="EV58" s="338">
        <v>7039</v>
      </c>
      <c r="EW58" s="338">
        <v>7009</v>
      </c>
      <c r="EX58" s="338">
        <v>7036</v>
      </c>
      <c r="EY58" s="338">
        <v>7108</v>
      </c>
      <c r="EZ58" s="338">
        <v>7150</v>
      </c>
      <c r="FA58" s="338">
        <v>7186</v>
      </c>
      <c r="FB58" s="338">
        <v>7179</v>
      </c>
      <c r="FC58" s="338">
        <v>7242</v>
      </c>
      <c r="FD58" s="339">
        <v>7303</v>
      </c>
      <c r="FE58" s="339">
        <v>7297</v>
      </c>
      <c r="FF58" s="339">
        <v>7201</v>
      </c>
      <c r="FG58" s="339">
        <v>7178</v>
      </c>
      <c r="FH58" s="339">
        <v>7153</v>
      </c>
      <c r="FI58" s="339">
        <v>7106</v>
      </c>
      <c r="FJ58" s="339">
        <v>7122</v>
      </c>
      <c r="FK58" s="339">
        <v>7118</v>
      </c>
      <c r="FL58" s="339">
        <v>7142</v>
      </c>
      <c r="FM58" s="339">
        <v>7165</v>
      </c>
      <c r="FN58" s="339">
        <v>7158</v>
      </c>
      <c r="FO58" s="339">
        <v>7195</v>
      </c>
      <c r="FP58" s="338">
        <v>7232</v>
      </c>
      <c r="FQ58" s="338">
        <v>7191</v>
      </c>
      <c r="FR58" s="338">
        <v>7149</v>
      </c>
      <c r="FS58" s="338">
        <v>7085</v>
      </c>
      <c r="FT58" s="338">
        <v>7053</v>
      </c>
      <c r="FU58" s="338">
        <v>7026</v>
      </c>
      <c r="FV58" s="338">
        <v>7050</v>
      </c>
      <c r="FW58" s="338">
        <v>7044</v>
      </c>
      <c r="FX58" s="338">
        <v>7006</v>
      </c>
      <c r="FY58" s="338">
        <v>7050</v>
      </c>
      <c r="FZ58" s="338">
        <v>7058</v>
      </c>
      <c r="GA58" s="338">
        <v>7087</v>
      </c>
      <c r="GB58" s="338">
        <v>7150</v>
      </c>
      <c r="GC58" s="338">
        <v>7165</v>
      </c>
      <c r="GD58" s="338">
        <v>7115</v>
      </c>
      <c r="GE58" s="338">
        <v>7074</v>
      </c>
      <c r="GF58" s="341">
        <v>7043</v>
      </c>
      <c r="GG58" s="342">
        <v>7005</v>
      </c>
      <c r="GH58" s="342">
        <v>7027</v>
      </c>
      <c r="GI58" s="342">
        <v>7002</v>
      </c>
      <c r="GJ58" s="342">
        <v>7017</v>
      </c>
      <c r="GK58" s="342">
        <v>7007</v>
      </c>
      <c r="GL58" s="342">
        <v>7004</v>
      </c>
      <c r="GM58" s="342">
        <v>6992</v>
      </c>
      <c r="GN58" s="342">
        <v>7064</v>
      </c>
      <c r="GO58" s="338">
        <v>6984</v>
      </c>
      <c r="GP58" s="338">
        <v>6963</v>
      </c>
      <c r="GQ58" s="254">
        <v>-101</v>
      </c>
      <c r="GR58" s="255">
        <v>98.570215175537939</v>
      </c>
      <c r="GS58" s="254">
        <v>-29</v>
      </c>
      <c r="GT58" s="255">
        <v>99.585240274599542</v>
      </c>
    </row>
    <row r="59" spans="1:202" ht="15" outlineLevel="2">
      <c r="A59" s="336">
        <v>656</v>
      </c>
      <c r="B59" s="337" t="s">
        <v>320</v>
      </c>
      <c r="C59" s="304" t="s">
        <v>392</v>
      </c>
      <c r="D59" s="338">
        <v>5966</v>
      </c>
      <c r="E59" s="338">
        <v>6038</v>
      </c>
      <c r="F59" s="338">
        <v>6078</v>
      </c>
      <c r="G59" s="338">
        <v>6086</v>
      </c>
      <c r="H59" s="338">
        <v>6040</v>
      </c>
      <c r="I59" s="338">
        <v>6050</v>
      </c>
      <c r="J59" s="338">
        <v>6002</v>
      </c>
      <c r="K59" s="338">
        <v>6020</v>
      </c>
      <c r="L59" s="338">
        <v>5967</v>
      </c>
      <c r="M59" s="338">
        <v>5994</v>
      </c>
      <c r="N59" s="338">
        <v>6041</v>
      </c>
      <c r="O59" s="338">
        <v>6124</v>
      </c>
      <c r="P59" s="339">
        <v>6090</v>
      </c>
      <c r="Q59" s="339">
        <v>6053</v>
      </c>
      <c r="R59" s="340">
        <v>6181</v>
      </c>
      <c r="S59" s="339">
        <v>6103</v>
      </c>
      <c r="T59" s="339">
        <v>6282</v>
      </c>
      <c r="U59" s="339">
        <v>6518</v>
      </c>
      <c r="V59" s="339">
        <v>6509</v>
      </c>
      <c r="W59" s="339">
        <v>6465</v>
      </c>
      <c r="X59" s="339">
        <v>6461</v>
      </c>
      <c r="Y59" s="339">
        <v>6568</v>
      </c>
      <c r="Z59" s="339">
        <v>6583</v>
      </c>
      <c r="AA59" s="339">
        <v>6543</v>
      </c>
      <c r="AB59" s="338">
        <v>6523</v>
      </c>
      <c r="AC59" s="338">
        <v>6562</v>
      </c>
      <c r="AD59" s="338">
        <v>6552</v>
      </c>
      <c r="AE59" s="338">
        <v>6527</v>
      </c>
      <c r="AF59" s="338">
        <v>6448</v>
      </c>
      <c r="AG59" s="338">
        <v>6366</v>
      </c>
      <c r="AH59" s="338">
        <v>6356</v>
      </c>
      <c r="AI59" s="338">
        <v>6398</v>
      </c>
      <c r="AJ59" s="338">
        <v>6344</v>
      </c>
      <c r="AK59" s="338">
        <v>6425</v>
      </c>
      <c r="AL59" s="338">
        <v>6339</v>
      </c>
      <c r="AM59" s="338">
        <v>6416</v>
      </c>
      <c r="AN59" s="339">
        <v>6395</v>
      </c>
      <c r="AO59" s="339">
        <v>6531</v>
      </c>
      <c r="AP59" s="339">
        <v>6537</v>
      </c>
      <c r="AQ59" s="339">
        <v>6550</v>
      </c>
      <c r="AR59" s="339">
        <v>6492</v>
      </c>
      <c r="AS59" s="339">
        <v>6463</v>
      </c>
      <c r="AT59" s="339">
        <v>6453</v>
      </c>
      <c r="AU59" s="339">
        <v>6429</v>
      </c>
      <c r="AV59" s="339">
        <v>6397</v>
      </c>
      <c r="AW59" s="339">
        <v>6422</v>
      </c>
      <c r="AX59" s="339">
        <v>6376</v>
      </c>
      <c r="AY59" s="339">
        <v>6468</v>
      </c>
      <c r="AZ59" s="338">
        <v>6403</v>
      </c>
      <c r="BA59" s="338">
        <v>6493</v>
      </c>
      <c r="BB59" s="338">
        <v>6505</v>
      </c>
      <c r="BC59" s="338">
        <v>6539</v>
      </c>
      <c r="BD59" s="338">
        <v>6555</v>
      </c>
      <c r="BE59" s="338">
        <v>6542</v>
      </c>
      <c r="BF59" s="338">
        <v>6520</v>
      </c>
      <c r="BG59" s="338">
        <v>6414</v>
      </c>
      <c r="BH59" s="338">
        <v>6420</v>
      </c>
      <c r="BI59" s="338">
        <v>6298</v>
      </c>
      <c r="BJ59" s="338">
        <v>6358</v>
      </c>
      <c r="BK59" s="338">
        <v>6437</v>
      </c>
      <c r="BL59" s="339">
        <v>6463</v>
      </c>
      <c r="BM59" s="339">
        <v>6510</v>
      </c>
      <c r="BN59" s="339">
        <v>6458</v>
      </c>
      <c r="BO59" s="339">
        <v>6422</v>
      </c>
      <c r="BP59" s="339">
        <v>6433</v>
      </c>
      <c r="BQ59" s="339">
        <v>6417</v>
      </c>
      <c r="BR59" s="339">
        <v>6343</v>
      </c>
      <c r="BS59" s="339">
        <v>6370</v>
      </c>
      <c r="BT59" s="339">
        <v>6314</v>
      </c>
      <c r="BU59" s="339">
        <v>6300</v>
      </c>
      <c r="BV59" s="339">
        <v>6360</v>
      </c>
      <c r="BW59" s="339">
        <v>6384</v>
      </c>
      <c r="BX59" s="338">
        <v>6420</v>
      </c>
      <c r="BY59" s="338">
        <v>6398</v>
      </c>
      <c r="BZ59" s="338">
        <v>6339</v>
      </c>
      <c r="CA59" s="338">
        <v>6268</v>
      </c>
      <c r="CB59" s="338">
        <v>6238</v>
      </c>
      <c r="CC59" s="338">
        <v>6181</v>
      </c>
      <c r="CD59" s="338">
        <v>6179</v>
      </c>
      <c r="CE59" s="338">
        <v>6171</v>
      </c>
      <c r="CF59" s="338">
        <v>6155</v>
      </c>
      <c r="CG59" s="338">
        <v>6115</v>
      </c>
      <c r="CH59" s="338">
        <v>6063</v>
      </c>
      <c r="CI59" s="338">
        <v>6072</v>
      </c>
      <c r="CJ59" s="339">
        <v>6068</v>
      </c>
      <c r="CK59" s="339">
        <v>6063</v>
      </c>
      <c r="CL59" s="339">
        <v>6039</v>
      </c>
      <c r="CM59" s="339">
        <v>6022</v>
      </c>
      <c r="CN59" s="339">
        <v>6043</v>
      </c>
      <c r="CO59" s="339">
        <v>6106</v>
      </c>
      <c r="CP59" s="339">
        <v>6177</v>
      </c>
      <c r="CQ59" s="339">
        <v>6174</v>
      </c>
      <c r="CR59" s="339">
        <v>6232</v>
      </c>
      <c r="CS59" s="339">
        <v>6239</v>
      </c>
      <c r="CT59" s="339">
        <v>6266</v>
      </c>
      <c r="CU59" s="339">
        <v>6483</v>
      </c>
      <c r="CV59" s="338">
        <v>6488</v>
      </c>
      <c r="CW59" s="338">
        <v>6519</v>
      </c>
      <c r="CX59" s="338">
        <v>6473</v>
      </c>
      <c r="CY59" s="338">
        <v>6448</v>
      </c>
      <c r="CZ59" s="338">
        <v>6479</v>
      </c>
      <c r="DA59" s="338">
        <v>6463</v>
      </c>
      <c r="DB59" s="338">
        <v>6476</v>
      </c>
      <c r="DC59" s="338">
        <v>6483</v>
      </c>
      <c r="DD59" s="338">
        <v>6470</v>
      </c>
      <c r="DE59" s="338">
        <v>6431</v>
      </c>
      <c r="DF59" s="338">
        <v>6479</v>
      </c>
      <c r="DG59" s="338">
        <v>6495</v>
      </c>
      <c r="DH59" s="339">
        <v>6499</v>
      </c>
      <c r="DI59" s="339">
        <v>6519</v>
      </c>
      <c r="DJ59" s="339">
        <v>6599</v>
      </c>
      <c r="DK59" s="339">
        <v>6607</v>
      </c>
      <c r="DL59" s="339">
        <v>6571</v>
      </c>
      <c r="DM59" s="339">
        <v>6565</v>
      </c>
      <c r="DN59" s="339">
        <v>6515</v>
      </c>
      <c r="DO59" s="339">
        <v>6473</v>
      </c>
      <c r="DP59" s="339">
        <v>6499</v>
      </c>
      <c r="DQ59" s="339">
        <v>6438</v>
      </c>
      <c r="DR59" s="339">
        <v>6421</v>
      </c>
      <c r="DS59" s="339">
        <v>6491</v>
      </c>
      <c r="DT59" s="338">
        <v>6540</v>
      </c>
      <c r="DU59" s="338">
        <v>6788</v>
      </c>
      <c r="DV59" s="338">
        <v>6801</v>
      </c>
      <c r="DW59" s="338">
        <v>6818</v>
      </c>
      <c r="DX59" s="338">
        <v>6948</v>
      </c>
      <c r="DY59" s="338">
        <v>6960</v>
      </c>
      <c r="DZ59" s="338">
        <v>7004</v>
      </c>
      <c r="EA59" s="338">
        <v>6744</v>
      </c>
      <c r="EB59" s="338">
        <v>6959</v>
      </c>
      <c r="EC59" s="338">
        <v>6898</v>
      </c>
      <c r="ED59" s="338">
        <v>6859</v>
      </c>
      <c r="EE59" s="338">
        <v>6831</v>
      </c>
      <c r="EF59" s="339">
        <v>6823</v>
      </c>
      <c r="EG59" s="339">
        <v>6831</v>
      </c>
      <c r="EH59" s="339">
        <v>6789</v>
      </c>
      <c r="EI59" s="339">
        <v>6774</v>
      </c>
      <c r="EJ59" s="339">
        <v>6609</v>
      </c>
      <c r="EK59" s="339">
        <v>6734</v>
      </c>
      <c r="EL59" s="339">
        <v>6745</v>
      </c>
      <c r="EM59" s="339">
        <v>6745</v>
      </c>
      <c r="EN59" s="339">
        <v>6708</v>
      </c>
      <c r="EO59" s="339">
        <v>6736</v>
      </c>
      <c r="EP59" s="339">
        <v>6760</v>
      </c>
      <c r="EQ59" s="339">
        <v>6788</v>
      </c>
      <c r="ER59" s="338">
        <v>6842</v>
      </c>
      <c r="ES59" s="338">
        <v>6887</v>
      </c>
      <c r="ET59" s="338">
        <v>6989</v>
      </c>
      <c r="EU59" s="338">
        <v>7006</v>
      </c>
      <c r="EV59" s="338">
        <v>7067</v>
      </c>
      <c r="EW59" s="338">
        <v>7068</v>
      </c>
      <c r="EX59" s="338">
        <v>7452</v>
      </c>
      <c r="EY59" s="338">
        <v>7510</v>
      </c>
      <c r="EZ59" s="338">
        <v>7523</v>
      </c>
      <c r="FA59" s="338">
        <v>7625</v>
      </c>
      <c r="FB59" s="338">
        <v>7652</v>
      </c>
      <c r="FC59" s="338">
        <v>7773</v>
      </c>
      <c r="FD59" s="339">
        <v>7873</v>
      </c>
      <c r="FE59" s="339">
        <v>7895</v>
      </c>
      <c r="FF59" s="339">
        <v>7860</v>
      </c>
      <c r="FG59" s="339">
        <v>7841</v>
      </c>
      <c r="FH59" s="339">
        <v>7896</v>
      </c>
      <c r="FI59" s="339">
        <v>7859</v>
      </c>
      <c r="FJ59" s="339">
        <v>7857</v>
      </c>
      <c r="FK59" s="339">
        <v>7833</v>
      </c>
      <c r="FL59" s="339">
        <v>7847</v>
      </c>
      <c r="FM59" s="339">
        <v>7821</v>
      </c>
      <c r="FN59" s="339">
        <v>7820</v>
      </c>
      <c r="FO59" s="339">
        <v>7826</v>
      </c>
      <c r="FP59" s="338">
        <v>7927</v>
      </c>
      <c r="FQ59" s="338">
        <v>7996</v>
      </c>
      <c r="FR59" s="338">
        <v>8041</v>
      </c>
      <c r="FS59" s="338">
        <v>8054</v>
      </c>
      <c r="FT59" s="338">
        <v>8015</v>
      </c>
      <c r="FU59" s="338">
        <v>7982</v>
      </c>
      <c r="FV59" s="338">
        <v>7959</v>
      </c>
      <c r="FW59" s="338">
        <v>7941</v>
      </c>
      <c r="FX59" s="338">
        <v>7919</v>
      </c>
      <c r="FY59" s="338">
        <v>7925</v>
      </c>
      <c r="FZ59" s="338">
        <v>7885</v>
      </c>
      <c r="GA59" s="338">
        <v>7890</v>
      </c>
      <c r="GB59" s="338">
        <v>8055</v>
      </c>
      <c r="GC59" s="338">
        <v>8207</v>
      </c>
      <c r="GD59" s="338">
        <v>8251</v>
      </c>
      <c r="GE59" s="338">
        <v>8219</v>
      </c>
      <c r="GF59" s="341">
        <v>8271</v>
      </c>
      <c r="GG59" s="342">
        <v>7199</v>
      </c>
      <c r="GH59" s="342">
        <v>7223</v>
      </c>
      <c r="GI59" s="342">
        <v>7207</v>
      </c>
      <c r="GJ59" s="342">
        <v>7204</v>
      </c>
      <c r="GK59" s="342">
        <v>7231</v>
      </c>
      <c r="GL59" s="342">
        <v>7249</v>
      </c>
      <c r="GM59" s="342">
        <v>7227</v>
      </c>
      <c r="GN59" s="342">
        <v>7391</v>
      </c>
      <c r="GO59" s="338">
        <v>7329</v>
      </c>
      <c r="GP59" s="338">
        <v>7287</v>
      </c>
      <c r="GQ59" s="254">
        <v>-104</v>
      </c>
      <c r="GR59" s="255">
        <v>98.59288323636855</v>
      </c>
      <c r="GS59" s="254">
        <v>60</v>
      </c>
      <c r="GT59" s="255">
        <v>100.83022000830219</v>
      </c>
    </row>
    <row r="60" spans="1:202" ht="15" outlineLevel="2">
      <c r="A60" s="336">
        <v>761</v>
      </c>
      <c r="B60" s="337" t="s">
        <v>320</v>
      </c>
      <c r="C60" s="304" t="s">
        <v>393</v>
      </c>
      <c r="D60" s="338">
        <v>7718</v>
      </c>
      <c r="E60" s="338">
        <v>7940</v>
      </c>
      <c r="F60" s="338">
        <v>7981</v>
      </c>
      <c r="G60" s="338">
        <v>8021</v>
      </c>
      <c r="H60" s="338">
        <v>7977</v>
      </c>
      <c r="I60" s="338">
        <v>7955</v>
      </c>
      <c r="J60" s="338">
        <v>7868</v>
      </c>
      <c r="K60" s="338">
        <v>7951</v>
      </c>
      <c r="L60" s="338">
        <v>7917</v>
      </c>
      <c r="M60" s="338">
        <v>7958</v>
      </c>
      <c r="N60" s="338">
        <v>8096</v>
      </c>
      <c r="O60" s="338">
        <v>8279</v>
      </c>
      <c r="P60" s="339">
        <v>8404</v>
      </c>
      <c r="Q60" s="339">
        <v>8432</v>
      </c>
      <c r="R60" s="340">
        <v>8824</v>
      </c>
      <c r="S60" s="339">
        <v>8863</v>
      </c>
      <c r="T60" s="339">
        <v>8487</v>
      </c>
      <c r="U60" s="339">
        <v>8468</v>
      </c>
      <c r="V60" s="339">
        <v>8412</v>
      </c>
      <c r="W60" s="339">
        <v>8394</v>
      </c>
      <c r="X60" s="339">
        <v>8367</v>
      </c>
      <c r="Y60" s="339">
        <v>8446</v>
      </c>
      <c r="Z60" s="339">
        <v>8463</v>
      </c>
      <c r="AA60" s="339">
        <v>8419</v>
      </c>
      <c r="AB60" s="338">
        <v>8382</v>
      </c>
      <c r="AC60" s="338">
        <v>8308</v>
      </c>
      <c r="AD60" s="338">
        <v>8387</v>
      </c>
      <c r="AE60" s="338">
        <v>8403</v>
      </c>
      <c r="AF60" s="338">
        <v>8467</v>
      </c>
      <c r="AG60" s="338">
        <v>8485</v>
      </c>
      <c r="AH60" s="338">
        <v>8496</v>
      </c>
      <c r="AI60" s="338">
        <v>8610</v>
      </c>
      <c r="AJ60" s="338">
        <v>8588</v>
      </c>
      <c r="AK60" s="338">
        <v>8717</v>
      </c>
      <c r="AL60" s="338">
        <v>8331</v>
      </c>
      <c r="AM60" s="338">
        <v>8402</v>
      </c>
      <c r="AN60" s="339">
        <v>8426</v>
      </c>
      <c r="AO60" s="339">
        <v>8490</v>
      </c>
      <c r="AP60" s="339">
        <v>8504</v>
      </c>
      <c r="AQ60" s="339">
        <v>8429</v>
      </c>
      <c r="AR60" s="339">
        <v>8445</v>
      </c>
      <c r="AS60" s="339">
        <v>8481</v>
      </c>
      <c r="AT60" s="339">
        <v>8468</v>
      </c>
      <c r="AU60" s="339">
        <v>8459</v>
      </c>
      <c r="AV60" s="339">
        <v>8321</v>
      </c>
      <c r="AW60" s="339">
        <v>8341</v>
      </c>
      <c r="AX60" s="339">
        <v>8318</v>
      </c>
      <c r="AY60" s="339">
        <v>8354</v>
      </c>
      <c r="AZ60" s="338">
        <v>8351</v>
      </c>
      <c r="BA60" s="338">
        <v>8363</v>
      </c>
      <c r="BB60" s="338">
        <v>8311</v>
      </c>
      <c r="BC60" s="338">
        <v>8270</v>
      </c>
      <c r="BD60" s="338">
        <v>8242</v>
      </c>
      <c r="BE60" s="338">
        <v>8195</v>
      </c>
      <c r="BF60" s="338">
        <v>8152</v>
      </c>
      <c r="BG60" s="338">
        <v>8057</v>
      </c>
      <c r="BH60" s="338">
        <v>8045</v>
      </c>
      <c r="BI60" s="338">
        <v>7957</v>
      </c>
      <c r="BJ60" s="338">
        <v>7959</v>
      </c>
      <c r="BK60" s="338">
        <v>8048</v>
      </c>
      <c r="BL60" s="339">
        <v>8059</v>
      </c>
      <c r="BM60" s="339">
        <v>8133</v>
      </c>
      <c r="BN60" s="339">
        <v>8058</v>
      </c>
      <c r="BO60" s="339">
        <v>8061</v>
      </c>
      <c r="BP60" s="339">
        <v>8073</v>
      </c>
      <c r="BQ60" s="339">
        <v>8022</v>
      </c>
      <c r="BR60" s="339">
        <v>7916</v>
      </c>
      <c r="BS60" s="339">
        <v>7847</v>
      </c>
      <c r="BT60" s="339">
        <v>7792</v>
      </c>
      <c r="BU60" s="339">
        <v>7815</v>
      </c>
      <c r="BV60" s="339">
        <v>7852</v>
      </c>
      <c r="BW60" s="339">
        <v>7912</v>
      </c>
      <c r="BX60" s="338">
        <v>7945</v>
      </c>
      <c r="BY60" s="338">
        <v>7959</v>
      </c>
      <c r="BZ60" s="338">
        <v>7950</v>
      </c>
      <c r="CA60" s="338">
        <v>7857</v>
      </c>
      <c r="CB60" s="338">
        <v>7674</v>
      </c>
      <c r="CC60" s="338">
        <v>7586</v>
      </c>
      <c r="CD60" s="338">
        <v>7520</v>
      </c>
      <c r="CE60" s="338">
        <v>7459</v>
      </c>
      <c r="CF60" s="338">
        <v>7389</v>
      </c>
      <c r="CG60" s="338">
        <v>7379</v>
      </c>
      <c r="CH60" s="338">
        <v>7340</v>
      </c>
      <c r="CI60" s="338">
        <v>7342</v>
      </c>
      <c r="CJ60" s="339">
        <v>7320</v>
      </c>
      <c r="CK60" s="339">
        <v>7316</v>
      </c>
      <c r="CL60" s="339">
        <v>7286</v>
      </c>
      <c r="CM60" s="339">
        <v>7299</v>
      </c>
      <c r="CN60" s="339">
        <v>7319</v>
      </c>
      <c r="CO60" s="339">
        <v>7387</v>
      </c>
      <c r="CP60" s="339">
        <v>7501</v>
      </c>
      <c r="CQ60" s="339">
        <v>7521</v>
      </c>
      <c r="CR60" s="339">
        <v>7516</v>
      </c>
      <c r="CS60" s="339">
        <v>7527</v>
      </c>
      <c r="CT60" s="339">
        <v>7584</v>
      </c>
      <c r="CU60" s="339">
        <v>7600</v>
      </c>
      <c r="CV60" s="338">
        <v>7584</v>
      </c>
      <c r="CW60" s="338">
        <v>7544</v>
      </c>
      <c r="CX60" s="338">
        <v>7491</v>
      </c>
      <c r="CY60" s="338">
        <v>7450</v>
      </c>
      <c r="CZ60" s="338">
        <v>7485</v>
      </c>
      <c r="DA60" s="338">
        <v>7565</v>
      </c>
      <c r="DB60" s="338">
        <v>7594</v>
      </c>
      <c r="DC60" s="338">
        <v>7567</v>
      </c>
      <c r="DD60" s="338">
        <v>7602</v>
      </c>
      <c r="DE60" s="338">
        <v>7591</v>
      </c>
      <c r="DF60" s="338">
        <v>7673</v>
      </c>
      <c r="DG60" s="338">
        <v>7686</v>
      </c>
      <c r="DH60" s="339">
        <v>7717</v>
      </c>
      <c r="DI60" s="339">
        <v>7716</v>
      </c>
      <c r="DJ60" s="339">
        <v>7757</v>
      </c>
      <c r="DK60" s="339">
        <v>7711</v>
      </c>
      <c r="DL60" s="339">
        <v>7691</v>
      </c>
      <c r="DM60" s="339">
        <v>7640</v>
      </c>
      <c r="DN60" s="339">
        <v>7571</v>
      </c>
      <c r="DO60" s="339">
        <v>7569</v>
      </c>
      <c r="DP60" s="339">
        <v>7564</v>
      </c>
      <c r="DQ60" s="339">
        <v>7481</v>
      </c>
      <c r="DR60" s="339">
        <v>7429</v>
      </c>
      <c r="DS60" s="339">
        <v>7517</v>
      </c>
      <c r="DT60" s="338">
        <v>7584</v>
      </c>
      <c r="DU60" s="338">
        <v>7749</v>
      </c>
      <c r="DV60" s="338">
        <v>7826</v>
      </c>
      <c r="DW60" s="338">
        <v>7893</v>
      </c>
      <c r="DX60" s="338">
        <v>7992</v>
      </c>
      <c r="DY60" s="338">
        <v>8001</v>
      </c>
      <c r="DZ60" s="338">
        <v>8036</v>
      </c>
      <c r="EA60" s="338">
        <v>7857</v>
      </c>
      <c r="EB60" s="338">
        <v>7931</v>
      </c>
      <c r="EC60" s="338">
        <v>7910</v>
      </c>
      <c r="ED60" s="338">
        <v>7875</v>
      </c>
      <c r="EE60" s="338">
        <v>7894</v>
      </c>
      <c r="EF60" s="339">
        <v>7907</v>
      </c>
      <c r="EG60" s="339">
        <v>7942</v>
      </c>
      <c r="EH60" s="339">
        <v>7910</v>
      </c>
      <c r="EI60" s="339">
        <v>7860</v>
      </c>
      <c r="EJ60" s="339">
        <v>7832</v>
      </c>
      <c r="EK60" s="339">
        <v>7863</v>
      </c>
      <c r="EL60" s="339">
        <v>7832</v>
      </c>
      <c r="EM60" s="339">
        <v>7819</v>
      </c>
      <c r="EN60" s="339">
        <v>7864</v>
      </c>
      <c r="EO60" s="339">
        <v>7841</v>
      </c>
      <c r="EP60" s="339">
        <v>7835</v>
      </c>
      <c r="EQ60" s="339">
        <v>7824</v>
      </c>
      <c r="ER60" s="338">
        <v>7896</v>
      </c>
      <c r="ES60" s="338">
        <v>7890</v>
      </c>
      <c r="ET60" s="338">
        <v>8002</v>
      </c>
      <c r="EU60" s="338">
        <v>8020</v>
      </c>
      <c r="EV60" s="338">
        <v>8084</v>
      </c>
      <c r="EW60" s="338">
        <v>8058</v>
      </c>
      <c r="EX60" s="338">
        <v>8315</v>
      </c>
      <c r="EY60" s="338">
        <v>8380</v>
      </c>
      <c r="EZ60" s="338">
        <v>8373</v>
      </c>
      <c r="FA60" s="338">
        <v>8507</v>
      </c>
      <c r="FB60" s="338">
        <v>8515</v>
      </c>
      <c r="FC60" s="338">
        <v>8712</v>
      </c>
      <c r="FD60" s="339">
        <v>8757</v>
      </c>
      <c r="FE60" s="339">
        <v>8729</v>
      </c>
      <c r="FF60" s="339">
        <v>8675</v>
      </c>
      <c r="FG60" s="339">
        <v>8691</v>
      </c>
      <c r="FH60" s="339">
        <v>8705</v>
      </c>
      <c r="FI60" s="339">
        <v>8645</v>
      </c>
      <c r="FJ60" s="339">
        <v>8622</v>
      </c>
      <c r="FK60" s="339">
        <v>8628</v>
      </c>
      <c r="FL60" s="339">
        <v>8607</v>
      </c>
      <c r="FM60" s="339">
        <v>8637</v>
      </c>
      <c r="FN60" s="339">
        <v>8616</v>
      </c>
      <c r="FO60" s="339">
        <v>8619</v>
      </c>
      <c r="FP60" s="338">
        <v>8678</v>
      </c>
      <c r="FQ60" s="338">
        <v>8729</v>
      </c>
      <c r="FR60" s="338">
        <v>8773</v>
      </c>
      <c r="FS60" s="338">
        <v>8841</v>
      </c>
      <c r="FT60" s="338">
        <v>8853</v>
      </c>
      <c r="FU60" s="338">
        <v>8869</v>
      </c>
      <c r="FV60" s="338">
        <v>8912</v>
      </c>
      <c r="FW60" s="338">
        <v>8895</v>
      </c>
      <c r="FX60" s="338">
        <v>8928</v>
      </c>
      <c r="FY60" s="338">
        <v>8914</v>
      </c>
      <c r="FZ60" s="338">
        <v>8938</v>
      </c>
      <c r="GA60" s="338">
        <v>8987</v>
      </c>
      <c r="GB60" s="338">
        <v>9135</v>
      </c>
      <c r="GC60" s="338">
        <v>9176</v>
      </c>
      <c r="GD60" s="338">
        <v>9169</v>
      </c>
      <c r="GE60" s="338">
        <v>9129</v>
      </c>
      <c r="GF60" s="341">
        <v>9132</v>
      </c>
      <c r="GG60" s="342">
        <v>8251</v>
      </c>
      <c r="GH60" s="342">
        <v>8259</v>
      </c>
      <c r="GI60" s="342">
        <v>8236</v>
      </c>
      <c r="GJ60" s="342">
        <v>8246</v>
      </c>
      <c r="GK60" s="342">
        <v>8246</v>
      </c>
      <c r="GL60" s="342">
        <v>8218</v>
      </c>
      <c r="GM60" s="342">
        <v>8207</v>
      </c>
      <c r="GN60" s="342">
        <v>8320</v>
      </c>
      <c r="GO60" s="338">
        <v>8313</v>
      </c>
      <c r="GP60" s="338">
        <v>8229</v>
      </c>
      <c r="GQ60" s="254">
        <v>-91</v>
      </c>
      <c r="GR60" s="255">
        <v>98.90625</v>
      </c>
      <c r="GS60" s="254">
        <v>22</v>
      </c>
      <c r="GT60" s="255">
        <v>100.2680638479347</v>
      </c>
    </row>
    <row r="61" spans="1:202" ht="15" outlineLevel="2">
      <c r="A61" s="336">
        <v>842</v>
      </c>
      <c r="B61" s="337" t="s">
        <v>320</v>
      </c>
      <c r="C61" s="304" t="s">
        <v>394</v>
      </c>
      <c r="D61" s="338">
        <v>5340</v>
      </c>
      <c r="E61" s="338">
        <v>5680</v>
      </c>
      <c r="F61" s="338">
        <v>5658</v>
      </c>
      <c r="G61" s="338">
        <v>5632</v>
      </c>
      <c r="H61" s="338">
        <v>5624</v>
      </c>
      <c r="I61" s="338">
        <v>5639</v>
      </c>
      <c r="J61" s="338">
        <v>5626</v>
      </c>
      <c r="K61" s="338">
        <v>5623</v>
      </c>
      <c r="L61" s="338">
        <v>5588</v>
      </c>
      <c r="M61" s="338">
        <v>5665</v>
      </c>
      <c r="N61" s="338">
        <v>5661</v>
      </c>
      <c r="O61" s="338">
        <v>5808</v>
      </c>
      <c r="P61" s="339">
        <v>5786</v>
      </c>
      <c r="Q61" s="339">
        <v>5800</v>
      </c>
      <c r="R61" s="340">
        <v>5859</v>
      </c>
      <c r="S61" s="339">
        <v>5869</v>
      </c>
      <c r="T61" s="339">
        <v>5885</v>
      </c>
      <c r="U61" s="339">
        <v>5800</v>
      </c>
      <c r="V61" s="339">
        <v>5861</v>
      </c>
      <c r="W61" s="339">
        <v>5849</v>
      </c>
      <c r="X61" s="339">
        <v>5837</v>
      </c>
      <c r="Y61" s="339">
        <v>5793</v>
      </c>
      <c r="Z61" s="339">
        <v>5829</v>
      </c>
      <c r="AA61" s="339">
        <v>5852</v>
      </c>
      <c r="AB61" s="338">
        <v>5851</v>
      </c>
      <c r="AC61" s="338">
        <v>5878</v>
      </c>
      <c r="AD61" s="338">
        <v>5844</v>
      </c>
      <c r="AE61" s="338">
        <v>5869</v>
      </c>
      <c r="AF61" s="338">
        <v>5870</v>
      </c>
      <c r="AG61" s="338">
        <v>5894</v>
      </c>
      <c r="AH61" s="338">
        <v>5916</v>
      </c>
      <c r="AI61" s="338">
        <v>5896</v>
      </c>
      <c r="AJ61" s="338">
        <v>5945</v>
      </c>
      <c r="AK61" s="338">
        <v>5919</v>
      </c>
      <c r="AL61" s="338">
        <v>5913</v>
      </c>
      <c r="AM61" s="338">
        <v>5905</v>
      </c>
      <c r="AN61" s="339">
        <v>5927</v>
      </c>
      <c r="AO61" s="339">
        <v>5950</v>
      </c>
      <c r="AP61" s="339">
        <v>6021</v>
      </c>
      <c r="AQ61" s="339">
        <v>6023</v>
      </c>
      <c r="AR61" s="339">
        <v>6030</v>
      </c>
      <c r="AS61" s="339">
        <v>6019</v>
      </c>
      <c r="AT61" s="339">
        <v>6017</v>
      </c>
      <c r="AU61" s="339">
        <v>5974</v>
      </c>
      <c r="AV61" s="339">
        <v>5959</v>
      </c>
      <c r="AW61" s="339">
        <v>5951</v>
      </c>
      <c r="AX61" s="339">
        <v>5939</v>
      </c>
      <c r="AY61" s="339">
        <v>5903</v>
      </c>
      <c r="AZ61" s="338">
        <v>5861</v>
      </c>
      <c r="BA61" s="338">
        <v>5833</v>
      </c>
      <c r="BB61" s="338">
        <v>5853</v>
      </c>
      <c r="BC61" s="338">
        <v>5259</v>
      </c>
      <c r="BD61" s="338">
        <v>5753</v>
      </c>
      <c r="BE61" s="338">
        <v>5777</v>
      </c>
      <c r="BF61" s="338">
        <v>5782</v>
      </c>
      <c r="BG61" s="338">
        <v>5727</v>
      </c>
      <c r="BH61" s="338">
        <v>5679</v>
      </c>
      <c r="BI61" s="338">
        <v>5670</v>
      </c>
      <c r="BJ61" s="338">
        <v>5768</v>
      </c>
      <c r="BK61" s="338">
        <v>5813</v>
      </c>
      <c r="BL61" s="339">
        <v>5836</v>
      </c>
      <c r="BM61" s="339">
        <v>5881</v>
      </c>
      <c r="BN61" s="339">
        <v>5830</v>
      </c>
      <c r="BO61" s="339">
        <v>5836</v>
      </c>
      <c r="BP61" s="339">
        <v>5833</v>
      </c>
      <c r="BQ61" s="339">
        <v>5831</v>
      </c>
      <c r="BR61" s="339">
        <v>5857</v>
      </c>
      <c r="BS61" s="339">
        <v>5871</v>
      </c>
      <c r="BT61" s="339">
        <v>5889</v>
      </c>
      <c r="BU61" s="339">
        <v>5901</v>
      </c>
      <c r="BV61" s="339">
        <v>5903</v>
      </c>
      <c r="BW61" s="339">
        <v>5886</v>
      </c>
      <c r="BX61" s="338">
        <v>5886</v>
      </c>
      <c r="BY61" s="338">
        <v>5860</v>
      </c>
      <c r="BZ61" s="338">
        <v>5855</v>
      </c>
      <c r="CA61" s="338">
        <v>5847</v>
      </c>
      <c r="CB61" s="338">
        <v>5818</v>
      </c>
      <c r="CC61" s="338">
        <v>5691</v>
      </c>
      <c r="CD61" s="338">
        <v>5728</v>
      </c>
      <c r="CE61" s="338">
        <v>5727</v>
      </c>
      <c r="CF61" s="338">
        <v>5689</v>
      </c>
      <c r="CG61" s="338">
        <v>5693</v>
      </c>
      <c r="CH61" s="338">
        <v>5689</v>
      </c>
      <c r="CI61" s="338">
        <v>5660</v>
      </c>
      <c r="CJ61" s="339">
        <v>5606</v>
      </c>
      <c r="CK61" s="339">
        <v>5611</v>
      </c>
      <c r="CL61" s="339">
        <v>5617</v>
      </c>
      <c r="CM61" s="339">
        <v>5584</v>
      </c>
      <c r="CN61" s="339">
        <v>5607</v>
      </c>
      <c r="CO61" s="339">
        <v>5607</v>
      </c>
      <c r="CP61" s="339">
        <v>5633</v>
      </c>
      <c r="CQ61" s="339">
        <v>5651</v>
      </c>
      <c r="CR61" s="339">
        <v>5629</v>
      </c>
      <c r="CS61" s="339">
        <v>5632</v>
      </c>
      <c r="CT61" s="339">
        <v>5631</v>
      </c>
      <c r="CU61" s="339">
        <v>5635</v>
      </c>
      <c r="CV61" s="338">
        <v>5641</v>
      </c>
      <c r="CW61" s="338">
        <v>5634</v>
      </c>
      <c r="CX61" s="338">
        <v>5609</v>
      </c>
      <c r="CY61" s="338">
        <v>5663</v>
      </c>
      <c r="CZ61" s="338">
        <v>5655</v>
      </c>
      <c r="DA61" s="338">
        <v>5626</v>
      </c>
      <c r="DB61" s="338">
        <v>5600</v>
      </c>
      <c r="DC61" s="338">
        <v>5605</v>
      </c>
      <c r="DD61" s="338">
        <v>5581</v>
      </c>
      <c r="DE61" s="338">
        <v>5562</v>
      </c>
      <c r="DF61" s="338">
        <v>5553</v>
      </c>
      <c r="DG61" s="338">
        <v>5529</v>
      </c>
      <c r="DH61" s="339">
        <v>5546</v>
      </c>
      <c r="DI61" s="339">
        <v>5531</v>
      </c>
      <c r="DJ61" s="339">
        <v>5530</v>
      </c>
      <c r="DK61" s="339">
        <v>5523</v>
      </c>
      <c r="DL61" s="339">
        <v>5503</v>
      </c>
      <c r="DM61" s="339">
        <v>5499</v>
      </c>
      <c r="DN61" s="339">
        <v>5450</v>
      </c>
      <c r="DO61" s="339">
        <v>5467</v>
      </c>
      <c r="DP61" s="339">
        <v>5471</v>
      </c>
      <c r="DQ61" s="339">
        <v>5494</v>
      </c>
      <c r="DR61" s="339">
        <v>5474</v>
      </c>
      <c r="DS61" s="339">
        <v>5466</v>
      </c>
      <c r="DT61" s="338">
        <v>5472</v>
      </c>
      <c r="DU61" s="338">
        <v>5511</v>
      </c>
      <c r="DV61" s="338">
        <v>5452</v>
      </c>
      <c r="DW61" s="338">
        <v>5434</v>
      </c>
      <c r="DX61" s="338">
        <v>5492</v>
      </c>
      <c r="DY61" s="338">
        <v>5472</v>
      </c>
      <c r="DZ61" s="338">
        <v>5445</v>
      </c>
      <c r="EA61" s="338">
        <v>5409</v>
      </c>
      <c r="EB61" s="338">
        <v>5386</v>
      </c>
      <c r="EC61" s="338">
        <v>5364</v>
      </c>
      <c r="ED61" s="338">
        <v>5339</v>
      </c>
      <c r="EE61" s="338">
        <v>5333</v>
      </c>
      <c r="EF61" s="339">
        <v>5354</v>
      </c>
      <c r="EG61" s="339">
        <v>5387</v>
      </c>
      <c r="EH61" s="339">
        <v>5343</v>
      </c>
      <c r="EI61" s="339">
        <v>5322</v>
      </c>
      <c r="EJ61" s="339">
        <v>5320</v>
      </c>
      <c r="EK61" s="339">
        <v>5308</v>
      </c>
      <c r="EL61" s="339">
        <v>5306</v>
      </c>
      <c r="EM61" s="339">
        <v>5324</v>
      </c>
      <c r="EN61" s="339">
        <v>5368</v>
      </c>
      <c r="EO61" s="339">
        <v>5350</v>
      </c>
      <c r="EP61" s="339">
        <v>5333</v>
      </c>
      <c r="EQ61" s="339">
        <v>5323</v>
      </c>
      <c r="ER61" s="338">
        <v>5320</v>
      </c>
      <c r="ES61" s="338">
        <v>5332</v>
      </c>
      <c r="ET61" s="338">
        <v>5269</v>
      </c>
      <c r="EU61" s="338">
        <v>5225</v>
      </c>
      <c r="EV61" s="338">
        <v>5250</v>
      </c>
      <c r="EW61" s="338">
        <v>5273</v>
      </c>
      <c r="EX61" s="338">
        <v>5379</v>
      </c>
      <c r="EY61" s="338">
        <v>5376</v>
      </c>
      <c r="EZ61" s="338">
        <v>5360</v>
      </c>
      <c r="FA61" s="338">
        <v>5364</v>
      </c>
      <c r="FB61" s="338">
        <v>5380</v>
      </c>
      <c r="FC61" s="338">
        <v>5387</v>
      </c>
      <c r="FD61" s="339">
        <v>5398</v>
      </c>
      <c r="FE61" s="339">
        <v>5425</v>
      </c>
      <c r="FF61" s="339">
        <v>5383</v>
      </c>
      <c r="FG61" s="339">
        <v>5379</v>
      </c>
      <c r="FH61" s="339">
        <v>5382</v>
      </c>
      <c r="FI61" s="339">
        <v>5357</v>
      </c>
      <c r="FJ61" s="339">
        <v>5344</v>
      </c>
      <c r="FK61" s="339">
        <v>5359</v>
      </c>
      <c r="FL61" s="339">
        <v>5321</v>
      </c>
      <c r="FM61" s="339">
        <v>5319</v>
      </c>
      <c r="FN61" s="339">
        <v>5326</v>
      </c>
      <c r="FO61" s="339">
        <v>5337</v>
      </c>
      <c r="FP61" s="338">
        <v>5368</v>
      </c>
      <c r="FQ61" s="338">
        <v>5374</v>
      </c>
      <c r="FR61" s="338">
        <v>5372</v>
      </c>
      <c r="FS61" s="338">
        <v>5252</v>
      </c>
      <c r="FT61" s="338">
        <v>5243</v>
      </c>
      <c r="FU61" s="338">
        <v>5264</v>
      </c>
      <c r="FV61" s="338">
        <v>5292</v>
      </c>
      <c r="FW61" s="338">
        <v>5295</v>
      </c>
      <c r="FX61" s="338">
        <v>5285</v>
      </c>
      <c r="FY61" s="338">
        <v>5293</v>
      </c>
      <c r="FZ61" s="338">
        <v>5302</v>
      </c>
      <c r="GA61" s="338">
        <v>5318</v>
      </c>
      <c r="GB61" s="338">
        <v>5359</v>
      </c>
      <c r="GC61" s="338">
        <v>5380</v>
      </c>
      <c r="GD61" s="338">
        <v>5330</v>
      </c>
      <c r="GE61" s="338">
        <v>5341</v>
      </c>
      <c r="GF61" s="341">
        <v>5400</v>
      </c>
      <c r="GG61" s="342">
        <v>5392</v>
      </c>
      <c r="GH61" s="342">
        <v>5422</v>
      </c>
      <c r="GI61" s="342">
        <v>5417</v>
      </c>
      <c r="GJ61" s="342">
        <v>5390</v>
      </c>
      <c r="GK61" s="342">
        <v>5372</v>
      </c>
      <c r="GL61" s="342">
        <v>5390</v>
      </c>
      <c r="GM61" s="342">
        <v>5371</v>
      </c>
      <c r="GN61" s="342">
        <v>5489</v>
      </c>
      <c r="GO61" s="338">
        <v>5468</v>
      </c>
      <c r="GP61" s="338">
        <v>5379</v>
      </c>
      <c r="GQ61" s="254">
        <v>-110</v>
      </c>
      <c r="GR61" s="255">
        <v>97.99599198396794</v>
      </c>
      <c r="GS61" s="254">
        <v>8</v>
      </c>
      <c r="GT61" s="255">
        <v>100.14894805436604</v>
      </c>
    </row>
    <row r="62" spans="1:202" ht="15" outlineLevel="1">
      <c r="A62" s="329" t="s">
        <v>321</v>
      </c>
      <c r="B62" s="330"/>
      <c r="C62" s="331" t="s">
        <v>321</v>
      </c>
      <c r="D62" s="332">
        <v>146796</v>
      </c>
      <c r="E62" s="332">
        <v>147395</v>
      </c>
      <c r="F62" s="332">
        <v>146901</v>
      </c>
      <c r="G62" s="332">
        <v>145793</v>
      </c>
      <c r="H62" s="332">
        <v>145272</v>
      </c>
      <c r="I62" s="332">
        <v>146138</v>
      </c>
      <c r="J62" s="332">
        <v>142960</v>
      </c>
      <c r="K62" s="332">
        <v>145369</v>
      </c>
      <c r="L62" s="332">
        <v>142816</v>
      </c>
      <c r="M62" s="332">
        <v>143496</v>
      </c>
      <c r="N62" s="332">
        <v>143428</v>
      </c>
      <c r="O62" s="332">
        <v>145113</v>
      </c>
      <c r="P62" s="332">
        <v>145072</v>
      </c>
      <c r="Q62" s="332">
        <v>144973</v>
      </c>
      <c r="R62" s="333">
        <v>146244</v>
      </c>
      <c r="S62" s="332">
        <v>144325</v>
      </c>
      <c r="T62" s="332">
        <v>147573</v>
      </c>
      <c r="U62" s="332">
        <v>148320</v>
      </c>
      <c r="V62" s="332">
        <v>149101</v>
      </c>
      <c r="W62" s="332">
        <v>149225</v>
      </c>
      <c r="X62" s="332">
        <v>149509</v>
      </c>
      <c r="Y62" s="332">
        <v>150118</v>
      </c>
      <c r="Z62" s="332">
        <v>149890</v>
      </c>
      <c r="AA62" s="332">
        <v>149319</v>
      </c>
      <c r="AB62" s="332">
        <v>149979</v>
      </c>
      <c r="AC62" s="332">
        <v>150795</v>
      </c>
      <c r="AD62" s="332">
        <v>150534</v>
      </c>
      <c r="AE62" s="332">
        <v>150134</v>
      </c>
      <c r="AF62" s="332">
        <v>150669</v>
      </c>
      <c r="AG62" s="332">
        <v>149233</v>
      </c>
      <c r="AH62" s="332">
        <v>148519</v>
      </c>
      <c r="AI62" s="332">
        <v>147946</v>
      </c>
      <c r="AJ62" s="332">
        <v>148271</v>
      </c>
      <c r="AK62" s="332">
        <v>149505</v>
      </c>
      <c r="AL62" s="332">
        <v>149293</v>
      </c>
      <c r="AM62" s="332">
        <v>150047</v>
      </c>
      <c r="AN62" s="332">
        <v>149701</v>
      </c>
      <c r="AO62" s="332">
        <v>149281</v>
      </c>
      <c r="AP62" s="332">
        <v>149618</v>
      </c>
      <c r="AQ62" s="332">
        <v>148696</v>
      </c>
      <c r="AR62" s="332">
        <v>150102</v>
      </c>
      <c r="AS62" s="332">
        <v>149419</v>
      </c>
      <c r="AT62" s="332">
        <v>149306</v>
      </c>
      <c r="AU62" s="332">
        <v>149585</v>
      </c>
      <c r="AV62" s="332">
        <v>148724</v>
      </c>
      <c r="AW62" s="332">
        <v>149169</v>
      </c>
      <c r="AX62" s="332">
        <v>148935</v>
      </c>
      <c r="AY62" s="332">
        <v>149256</v>
      </c>
      <c r="AZ62" s="332">
        <v>149501</v>
      </c>
      <c r="BA62" s="332">
        <v>150200</v>
      </c>
      <c r="BB62" s="332">
        <v>149628</v>
      </c>
      <c r="BC62" s="332">
        <v>149481</v>
      </c>
      <c r="BD62" s="332">
        <v>149152</v>
      </c>
      <c r="BE62" s="332">
        <v>148714</v>
      </c>
      <c r="BF62" s="332">
        <v>148475</v>
      </c>
      <c r="BG62" s="332">
        <v>146729</v>
      </c>
      <c r="BH62" s="332">
        <v>147249</v>
      </c>
      <c r="BI62" s="332">
        <v>145972</v>
      </c>
      <c r="BJ62" s="332">
        <v>146961</v>
      </c>
      <c r="BK62" s="332">
        <v>148027</v>
      </c>
      <c r="BL62" s="332">
        <v>148197</v>
      </c>
      <c r="BM62" s="332">
        <v>148982</v>
      </c>
      <c r="BN62" s="332">
        <v>148899</v>
      </c>
      <c r="BO62" s="332">
        <v>148868</v>
      </c>
      <c r="BP62" s="332">
        <v>149061</v>
      </c>
      <c r="BQ62" s="332">
        <v>148737</v>
      </c>
      <c r="BR62" s="332">
        <v>145987</v>
      </c>
      <c r="BS62" s="332">
        <v>144988</v>
      </c>
      <c r="BT62" s="332">
        <v>144578</v>
      </c>
      <c r="BU62" s="332">
        <v>144700</v>
      </c>
      <c r="BV62" s="332">
        <v>144715</v>
      </c>
      <c r="BW62" s="332">
        <v>145082</v>
      </c>
      <c r="BX62" s="332">
        <v>145041</v>
      </c>
      <c r="BY62" s="332">
        <v>144441</v>
      </c>
      <c r="BZ62" s="332">
        <v>142920</v>
      </c>
      <c r="CA62" s="332">
        <v>141440</v>
      </c>
      <c r="CB62" s="332">
        <v>141043</v>
      </c>
      <c r="CC62" s="332">
        <v>139027</v>
      </c>
      <c r="CD62" s="332">
        <v>138730</v>
      </c>
      <c r="CE62" s="332">
        <v>138629</v>
      </c>
      <c r="CF62" s="332">
        <v>137915</v>
      </c>
      <c r="CG62" s="332">
        <v>137293</v>
      </c>
      <c r="CH62" s="332">
        <v>136956</v>
      </c>
      <c r="CI62" s="332">
        <v>136603</v>
      </c>
      <c r="CJ62" s="332">
        <v>136259</v>
      </c>
      <c r="CK62" s="332">
        <v>136292</v>
      </c>
      <c r="CL62" s="332">
        <v>135994</v>
      </c>
      <c r="CM62" s="332">
        <v>135838</v>
      </c>
      <c r="CN62" s="332">
        <v>136097</v>
      </c>
      <c r="CO62" s="332">
        <v>137052</v>
      </c>
      <c r="CP62" s="332">
        <v>138313</v>
      </c>
      <c r="CQ62" s="332">
        <v>138450</v>
      </c>
      <c r="CR62" s="332">
        <v>138367</v>
      </c>
      <c r="CS62" s="332">
        <v>138750</v>
      </c>
      <c r="CT62" s="332">
        <v>139489</v>
      </c>
      <c r="CU62" s="332">
        <v>140231</v>
      </c>
      <c r="CV62" s="332">
        <v>140355</v>
      </c>
      <c r="CW62" s="332">
        <v>140177</v>
      </c>
      <c r="CX62" s="332">
        <v>139452</v>
      </c>
      <c r="CY62" s="332">
        <v>139220</v>
      </c>
      <c r="CZ62" s="332">
        <v>139192</v>
      </c>
      <c r="DA62" s="332">
        <v>138342</v>
      </c>
      <c r="DB62" s="332">
        <v>138173</v>
      </c>
      <c r="DC62" s="332">
        <v>137640</v>
      </c>
      <c r="DD62" s="332">
        <v>137550</v>
      </c>
      <c r="DE62" s="332">
        <v>137723</v>
      </c>
      <c r="DF62" s="332">
        <v>138112</v>
      </c>
      <c r="DG62" s="332">
        <v>138105</v>
      </c>
      <c r="DH62" s="332">
        <v>138055</v>
      </c>
      <c r="DI62" s="332">
        <v>137595</v>
      </c>
      <c r="DJ62" s="332">
        <v>137713</v>
      </c>
      <c r="DK62" s="332">
        <v>136869</v>
      </c>
      <c r="DL62" s="332">
        <v>136343</v>
      </c>
      <c r="DM62" s="332">
        <v>135561</v>
      </c>
      <c r="DN62" s="332">
        <v>134506</v>
      </c>
      <c r="DO62" s="332">
        <v>133998</v>
      </c>
      <c r="DP62" s="332">
        <v>134016</v>
      </c>
      <c r="DQ62" s="332">
        <v>133147</v>
      </c>
      <c r="DR62" s="332">
        <v>132551</v>
      </c>
      <c r="DS62" s="332">
        <v>133773</v>
      </c>
      <c r="DT62" s="332">
        <v>134201</v>
      </c>
      <c r="DU62" s="332">
        <v>136711</v>
      </c>
      <c r="DV62" s="332">
        <v>137316</v>
      </c>
      <c r="DW62" s="332">
        <v>137582</v>
      </c>
      <c r="DX62" s="332">
        <v>138682</v>
      </c>
      <c r="DY62" s="332">
        <v>139163</v>
      </c>
      <c r="DZ62" s="332">
        <v>139485</v>
      </c>
      <c r="EA62" s="332">
        <v>137828</v>
      </c>
      <c r="EB62" s="332">
        <v>137988</v>
      </c>
      <c r="EC62" s="332">
        <v>137672</v>
      </c>
      <c r="ED62" s="332">
        <v>136853</v>
      </c>
      <c r="EE62" s="332">
        <v>136375</v>
      </c>
      <c r="EF62" s="332">
        <v>136539</v>
      </c>
      <c r="EG62" s="332">
        <v>136245</v>
      </c>
      <c r="EH62" s="332">
        <v>135419</v>
      </c>
      <c r="EI62" s="332">
        <v>134742</v>
      </c>
      <c r="EJ62" s="332">
        <v>134118</v>
      </c>
      <c r="EK62" s="332">
        <v>133968</v>
      </c>
      <c r="EL62" s="332">
        <v>133770</v>
      </c>
      <c r="EM62" s="332">
        <v>133492</v>
      </c>
      <c r="EN62" s="332">
        <v>135383</v>
      </c>
      <c r="EO62" s="332">
        <v>134954</v>
      </c>
      <c r="EP62" s="332">
        <v>134698</v>
      </c>
      <c r="EQ62" s="332">
        <v>134758</v>
      </c>
      <c r="ER62" s="332">
        <v>135129</v>
      </c>
      <c r="ES62" s="332">
        <v>135336</v>
      </c>
      <c r="ET62" s="332">
        <v>136469</v>
      </c>
      <c r="EU62" s="332">
        <v>135858</v>
      </c>
      <c r="EV62" s="332">
        <v>136419</v>
      </c>
      <c r="EW62" s="332">
        <v>135993</v>
      </c>
      <c r="EX62" s="332">
        <v>139493</v>
      </c>
      <c r="EY62" s="332">
        <v>139961</v>
      </c>
      <c r="EZ62" s="332">
        <v>139616</v>
      </c>
      <c r="FA62" s="332">
        <v>139949</v>
      </c>
      <c r="FB62" s="332">
        <v>139765</v>
      </c>
      <c r="FC62" s="332">
        <v>140669</v>
      </c>
      <c r="FD62" s="332">
        <v>141931</v>
      </c>
      <c r="FE62" s="332">
        <v>142595</v>
      </c>
      <c r="FF62" s="332">
        <v>141379</v>
      </c>
      <c r="FG62" s="332">
        <v>140914</v>
      </c>
      <c r="FH62" s="332">
        <v>141060</v>
      </c>
      <c r="FI62" s="332">
        <v>140394</v>
      </c>
      <c r="FJ62" s="332">
        <v>140555</v>
      </c>
      <c r="FK62" s="332">
        <v>140718</v>
      </c>
      <c r="FL62" s="332">
        <v>140435</v>
      </c>
      <c r="FM62" s="332">
        <v>140437</v>
      </c>
      <c r="FN62" s="332">
        <v>140129</v>
      </c>
      <c r="FO62" s="332">
        <v>140358</v>
      </c>
      <c r="FP62" s="332">
        <v>141507</v>
      </c>
      <c r="FQ62" s="332">
        <v>141991</v>
      </c>
      <c r="FR62" s="332">
        <v>141706</v>
      </c>
      <c r="FS62" s="332">
        <v>140914</v>
      </c>
      <c r="FT62" s="332">
        <v>140373</v>
      </c>
      <c r="FU62" s="332">
        <v>140256</v>
      </c>
      <c r="FV62" s="332">
        <v>140014</v>
      </c>
      <c r="FW62" s="332">
        <v>139897</v>
      </c>
      <c r="FX62" s="332">
        <v>139801</v>
      </c>
      <c r="FY62" s="332">
        <v>139936</v>
      </c>
      <c r="FZ62" s="332">
        <v>139672</v>
      </c>
      <c r="GA62" s="332">
        <v>139763</v>
      </c>
      <c r="GB62" s="332">
        <v>141518</v>
      </c>
      <c r="GC62" s="332">
        <v>140944</v>
      </c>
      <c r="GD62" s="332">
        <v>139923</v>
      </c>
      <c r="GE62" s="332">
        <v>139271</v>
      </c>
      <c r="GF62" s="345">
        <v>139289</v>
      </c>
      <c r="GG62" s="334">
        <v>136139</v>
      </c>
      <c r="GH62" s="334">
        <v>136404</v>
      </c>
      <c r="GI62" s="334">
        <v>136136</v>
      </c>
      <c r="GJ62" s="334">
        <v>136046</v>
      </c>
      <c r="GK62" s="334">
        <v>136083</v>
      </c>
      <c r="GL62" s="334">
        <v>135822</v>
      </c>
      <c r="GM62" s="334">
        <v>135634</v>
      </c>
      <c r="GN62" s="334">
        <v>137025</v>
      </c>
      <c r="GO62" s="332">
        <v>137263</v>
      </c>
      <c r="GP62" s="332">
        <v>136256</v>
      </c>
      <c r="GQ62" s="254">
        <v>-769</v>
      </c>
      <c r="GR62" s="255">
        <v>99.438788542236821</v>
      </c>
      <c r="GS62" s="254">
        <v>622</v>
      </c>
      <c r="GT62" s="255">
        <v>100.45858707993571</v>
      </c>
    </row>
    <row r="63" spans="1:202" ht="15" outlineLevel="2">
      <c r="A63" s="336">
        <v>38</v>
      </c>
      <c r="B63" s="337" t="s">
        <v>321</v>
      </c>
      <c r="C63" s="304" t="s">
        <v>395</v>
      </c>
      <c r="D63" s="338">
        <v>10033</v>
      </c>
      <c r="E63" s="338">
        <v>10028</v>
      </c>
      <c r="F63" s="338">
        <v>9953</v>
      </c>
      <c r="G63" s="338">
        <v>9870</v>
      </c>
      <c r="H63" s="338">
        <v>9789</v>
      </c>
      <c r="I63" s="338">
        <v>9845</v>
      </c>
      <c r="J63" s="338">
        <v>9769</v>
      </c>
      <c r="K63" s="338">
        <v>9802</v>
      </c>
      <c r="L63" s="338">
        <v>9663</v>
      </c>
      <c r="M63" s="338">
        <v>9788</v>
      </c>
      <c r="N63" s="338">
        <v>9779</v>
      </c>
      <c r="O63" s="338">
        <v>9947</v>
      </c>
      <c r="P63" s="339">
        <v>9960</v>
      </c>
      <c r="Q63" s="339">
        <v>9897</v>
      </c>
      <c r="R63" s="340">
        <v>9873</v>
      </c>
      <c r="S63" s="339">
        <v>9847</v>
      </c>
      <c r="T63" s="339">
        <v>9821</v>
      </c>
      <c r="U63" s="339">
        <v>9881</v>
      </c>
      <c r="V63" s="339">
        <v>9936</v>
      </c>
      <c r="W63" s="339">
        <v>9872</v>
      </c>
      <c r="X63" s="339">
        <v>9837</v>
      </c>
      <c r="Y63" s="339">
        <v>9794</v>
      </c>
      <c r="Z63" s="339">
        <v>9744</v>
      </c>
      <c r="AA63" s="339">
        <v>9791</v>
      </c>
      <c r="AB63" s="338">
        <v>9778</v>
      </c>
      <c r="AC63" s="338">
        <v>9784</v>
      </c>
      <c r="AD63" s="338">
        <v>9788</v>
      </c>
      <c r="AE63" s="338">
        <v>9803</v>
      </c>
      <c r="AF63" s="338">
        <v>9806</v>
      </c>
      <c r="AG63" s="338">
        <v>9775</v>
      </c>
      <c r="AH63" s="338">
        <v>9790</v>
      </c>
      <c r="AI63" s="338">
        <v>9750</v>
      </c>
      <c r="AJ63" s="338">
        <v>9951</v>
      </c>
      <c r="AK63" s="338">
        <v>9947</v>
      </c>
      <c r="AL63" s="338">
        <v>9944</v>
      </c>
      <c r="AM63" s="338">
        <v>9916</v>
      </c>
      <c r="AN63" s="339">
        <v>9929</v>
      </c>
      <c r="AO63" s="339">
        <v>9851</v>
      </c>
      <c r="AP63" s="339">
        <v>9884</v>
      </c>
      <c r="AQ63" s="339">
        <v>9805</v>
      </c>
      <c r="AR63" s="339">
        <v>9752</v>
      </c>
      <c r="AS63" s="339">
        <v>9798</v>
      </c>
      <c r="AT63" s="339">
        <v>9761</v>
      </c>
      <c r="AU63" s="339">
        <v>9716</v>
      </c>
      <c r="AV63" s="339">
        <v>9784</v>
      </c>
      <c r="AW63" s="339">
        <v>9775</v>
      </c>
      <c r="AX63" s="339">
        <v>9780</v>
      </c>
      <c r="AY63" s="339">
        <v>9816</v>
      </c>
      <c r="AZ63" s="338">
        <v>9760</v>
      </c>
      <c r="BA63" s="338">
        <v>9712</v>
      </c>
      <c r="BB63" s="338">
        <v>9730</v>
      </c>
      <c r="BC63" s="338">
        <v>9694</v>
      </c>
      <c r="BD63" s="338">
        <v>9586</v>
      </c>
      <c r="BE63" s="338">
        <v>9611</v>
      </c>
      <c r="BF63" s="338">
        <v>9586</v>
      </c>
      <c r="BG63" s="338">
        <v>9491</v>
      </c>
      <c r="BH63" s="338">
        <v>9445</v>
      </c>
      <c r="BI63" s="338">
        <v>9384</v>
      </c>
      <c r="BJ63" s="338">
        <v>9479</v>
      </c>
      <c r="BK63" s="338">
        <v>9551</v>
      </c>
      <c r="BL63" s="339">
        <v>9570</v>
      </c>
      <c r="BM63" s="339">
        <v>9562</v>
      </c>
      <c r="BN63" s="339">
        <v>9563</v>
      </c>
      <c r="BO63" s="339">
        <v>9576</v>
      </c>
      <c r="BP63" s="339">
        <v>9576</v>
      </c>
      <c r="BQ63" s="339">
        <v>9594</v>
      </c>
      <c r="BR63" s="339">
        <v>9600</v>
      </c>
      <c r="BS63" s="339">
        <v>9589</v>
      </c>
      <c r="BT63" s="339">
        <v>9593</v>
      </c>
      <c r="BU63" s="339">
        <v>9553</v>
      </c>
      <c r="BV63" s="339">
        <v>9479</v>
      </c>
      <c r="BW63" s="339">
        <v>9456</v>
      </c>
      <c r="BX63" s="338">
        <v>9407</v>
      </c>
      <c r="BY63" s="338">
        <v>9360</v>
      </c>
      <c r="BZ63" s="338">
        <v>9322</v>
      </c>
      <c r="CA63" s="338">
        <v>9259</v>
      </c>
      <c r="CB63" s="338">
        <v>9254</v>
      </c>
      <c r="CC63" s="338">
        <v>8855</v>
      </c>
      <c r="CD63" s="338">
        <v>8944</v>
      </c>
      <c r="CE63" s="338">
        <v>8935</v>
      </c>
      <c r="CF63" s="338">
        <v>8909</v>
      </c>
      <c r="CG63" s="338">
        <v>8888</v>
      </c>
      <c r="CH63" s="338">
        <v>8866</v>
      </c>
      <c r="CI63" s="338">
        <v>8820</v>
      </c>
      <c r="CJ63" s="339">
        <v>8835</v>
      </c>
      <c r="CK63" s="339">
        <v>8843</v>
      </c>
      <c r="CL63" s="339">
        <v>8880</v>
      </c>
      <c r="CM63" s="339">
        <v>8848</v>
      </c>
      <c r="CN63" s="339">
        <v>8875</v>
      </c>
      <c r="CO63" s="339">
        <v>8913</v>
      </c>
      <c r="CP63" s="339">
        <v>8959</v>
      </c>
      <c r="CQ63" s="339">
        <v>8987</v>
      </c>
      <c r="CR63" s="339">
        <v>8998</v>
      </c>
      <c r="CS63" s="339">
        <v>9012</v>
      </c>
      <c r="CT63" s="339">
        <v>8988</v>
      </c>
      <c r="CU63" s="339">
        <v>8964</v>
      </c>
      <c r="CV63" s="338">
        <v>8954</v>
      </c>
      <c r="CW63" s="338">
        <v>8944</v>
      </c>
      <c r="CX63" s="338">
        <v>8880</v>
      </c>
      <c r="CY63" s="338">
        <v>8832</v>
      </c>
      <c r="CZ63" s="338">
        <v>8801</v>
      </c>
      <c r="DA63" s="338">
        <v>8758</v>
      </c>
      <c r="DB63" s="338">
        <v>8753</v>
      </c>
      <c r="DC63" s="338">
        <v>8715</v>
      </c>
      <c r="DD63" s="338">
        <v>8718</v>
      </c>
      <c r="DE63" s="338">
        <v>8679</v>
      </c>
      <c r="DF63" s="338">
        <v>8682</v>
      </c>
      <c r="DG63" s="338">
        <v>8669</v>
      </c>
      <c r="DH63" s="339">
        <v>8657</v>
      </c>
      <c r="DI63" s="339">
        <v>8674</v>
      </c>
      <c r="DJ63" s="339">
        <v>8659</v>
      </c>
      <c r="DK63" s="339">
        <v>8656</v>
      </c>
      <c r="DL63" s="339">
        <v>8653</v>
      </c>
      <c r="DM63" s="339">
        <v>8611</v>
      </c>
      <c r="DN63" s="339">
        <v>8588</v>
      </c>
      <c r="DO63" s="339">
        <v>8587</v>
      </c>
      <c r="DP63" s="339">
        <v>8612</v>
      </c>
      <c r="DQ63" s="339">
        <v>8562</v>
      </c>
      <c r="DR63" s="339">
        <v>8567</v>
      </c>
      <c r="DS63" s="339">
        <v>8550</v>
      </c>
      <c r="DT63" s="338">
        <v>8583</v>
      </c>
      <c r="DU63" s="338">
        <v>8581</v>
      </c>
      <c r="DV63" s="338">
        <v>8559</v>
      </c>
      <c r="DW63" s="338">
        <v>8531</v>
      </c>
      <c r="DX63" s="338">
        <v>8608</v>
      </c>
      <c r="DY63" s="338">
        <v>8581</v>
      </c>
      <c r="DZ63" s="338">
        <v>8576</v>
      </c>
      <c r="EA63" s="338">
        <v>8570</v>
      </c>
      <c r="EB63" s="338">
        <v>8537</v>
      </c>
      <c r="EC63" s="338">
        <v>8522</v>
      </c>
      <c r="ED63" s="338">
        <v>8555</v>
      </c>
      <c r="EE63" s="338">
        <v>8534</v>
      </c>
      <c r="EF63" s="339">
        <v>8524</v>
      </c>
      <c r="EG63" s="339">
        <v>8546</v>
      </c>
      <c r="EH63" s="339">
        <v>8493</v>
      </c>
      <c r="EI63" s="339">
        <v>8480</v>
      </c>
      <c r="EJ63" s="339">
        <v>8490</v>
      </c>
      <c r="EK63" s="339">
        <v>8478</v>
      </c>
      <c r="EL63" s="339">
        <v>8480</v>
      </c>
      <c r="EM63" s="339">
        <v>8468</v>
      </c>
      <c r="EN63" s="339">
        <v>8536</v>
      </c>
      <c r="EO63" s="339">
        <v>8524</v>
      </c>
      <c r="EP63" s="339">
        <v>8518</v>
      </c>
      <c r="EQ63" s="339">
        <v>8522</v>
      </c>
      <c r="ER63" s="338">
        <v>8523</v>
      </c>
      <c r="ES63" s="338">
        <v>8558</v>
      </c>
      <c r="ET63" s="338">
        <v>8513</v>
      </c>
      <c r="EU63" s="338">
        <v>8484</v>
      </c>
      <c r="EV63" s="338">
        <v>8532</v>
      </c>
      <c r="EW63" s="338">
        <v>8501</v>
      </c>
      <c r="EX63" s="338">
        <v>8595</v>
      </c>
      <c r="EY63" s="338">
        <v>8593</v>
      </c>
      <c r="EZ63" s="338">
        <v>8557</v>
      </c>
      <c r="FA63" s="338">
        <v>8553</v>
      </c>
      <c r="FB63" s="338">
        <v>8541</v>
      </c>
      <c r="FC63" s="338">
        <v>8560</v>
      </c>
      <c r="FD63" s="339">
        <v>8591</v>
      </c>
      <c r="FE63" s="339">
        <v>8671</v>
      </c>
      <c r="FF63" s="339">
        <v>8569</v>
      </c>
      <c r="FG63" s="339">
        <v>8545</v>
      </c>
      <c r="FH63" s="339">
        <v>8566</v>
      </c>
      <c r="FI63" s="339">
        <v>8529</v>
      </c>
      <c r="FJ63" s="339">
        <v>8499</v>
      </c>
      <c r="FK63" s="339">
        <v>8510</v>
      </c>
      <c r="FL63" s="339">
        <v>8516</v>
      </c>
      <c r="FM63" s="339">
        <v>8525</v>
      </c>
      <c r="FN63" s="339">
        <v>8504</v>
      </c>
      <c r="FO63" s="339">
        <v>8504</v>
      </c>
      <c r="FP63" s="338">
        <v>8538</v>
      </c>
      <c r="FQ63" s="338">
        <v>8575</v>
      </c>
      <c r="FR63" s="338">
        <v>8580</v>
      </c>
      <c r="FS63" s="338">
        <v>8521</v>
      </c>
      <c r="FT63" s="338">
        <v>8506</v>
      </c>
      <c r="FU63" s="338">
        <v>8504</v>
      </c>
      <c r="FV63" s="338">
        <v>8511</v>
      </c>
      <c r="FW63" s="338">
        <v>8514</v>
      </c>
      <c r="FX63" s="338">
        <v>8490</v>
      </c>
      <c r="FY63" s="338">
        <v>8487</v>
      </c>
      <c r="FZ63" s="338">
        <v>8497</v>
      </c>
      <c r="GA63" s="338">
        <v>8508</v>
      </c>
      <c r="GB63" s="338">
        <v>8521</v>
      </c>
      <c r="GC63" s="338">
        <v>8842</v>
      </c>
      <c r="GD63" s="338">
        <v>8772</v>
      </c>
      <c r="GE63" s="338">
        <v>8730</v>
      </c>
      <c r="GF63" s="341">
        <v>8728</v>
      </c>
      <c r="GG63" s="342">
        <v>8700</v>
      </c>
      <c r="GH63" s="342">
        <v>8694</v>
      </c>
      <c r="GI63" s="342">
        <v>8656</v>
      </c>
      <c r="GJ63" s="342">
        <v>8590</v>
      </c>
      <c r="GK63" s="342">
        <v>8604</v>
      </c>
      <c r="GL63" s="342">
        <v>8624</v>
      </c>
      <c r="GM63" s="342">
        <v>8590</v>
      </c>
      <c r="GN63" s="342">
        <v>8753</v>
      </c>
      <c r="GO63" s="338">
        <v>8685</v>
      </c>
      <c r="GP63" s="338">
        <v>8586</v>
      </c>
      <c r="GQ63" s="254">
        <v>-167</v>
      </c>
      <c r="GR63" s="255">
        <v>98.092082714497892</v>
      </c>
      <c r="GS63" s="254">
        <v>-4</v>
      </c>
      <c r="GT63" s="255">
        <v>99.953434225844006</v>
      </c>
    </row>
    <row r="64" spans="1:202" ht="15" outlineLevel="2">
      <c r="A64" s="336">
        <v>86</v>
      </c>
      <c r="B64" s="337" t="s">
        <v>321</v>
      </c>
      <c r="C64" s="304" t="s">
        <v>396</v>
      </c>
      <c r="D64" s="338">
        <v>3390</v>
      </c>
      <c r="E64" s="338">
        <v>3399</v>
      </c>
      <c r="F64" s="338">
        <v>3371</v>
      </c>
      <c r="G64" s="338">
        <v>3381</v>
      </c>
      <c r="H64" s="338">
        <v>3353</v>
      </c>
      <c r="I64" s="338">
        <v>3340</v>
      </c>
      <c r="J64" s="338">
        <v>3349</v>
      </c>
      <c r="K64" s="338">
        <v>3334</v>
      </c>
      <c r="L64" s="338">
        <v>3440</v>
      </c>
      <c r="M64" s="338">
        <v>3447</v>
      </c>
      <c r="N64" s="338">
        <v>3520</v>
      </c>
      <c r="O64" s="338">
        <v>3603</v>
      </c>
      <c r="P64" s="339">
        <v>3626</v>
      </c>
      <c r="Q64" s="339">
        <v>3615</v>
      </c>
      <c r="R64" s="340">
        <v>3568</v>
      </c>
      <c r="S64" s="339">
        <v>3555</v>
      </c>
      <c r="T64" s="339">
        <v>3545</v>
      </c>
      <c r="U64" s="339">
        <v>3574</v>
      </c>
      <c r="V64" s="339">
        <v>3586</v>
      </c>
      <c r="W64" s="339">
        <v>3594</v>
      </c>
      <c r="X64" s="339">
        <v>3657</v>
      </c>
      <c r="Y64" s="339">
        <v>3664</v>
      </c>
      <c r="Z64" s="339">
        <v>3662</v>
      </c>
      <c r="AA64" s="339">
        <v>3614</v>
      </c>
      <c r="AB64" s="338">
        <v>3525</v>
      </c>
      <c r="AC64" s="338">
        <v>3540</v>
      </c>
      <c r="AD64" s="338">
        <v>3542</v>
      </c>
      <c r="AE64" s="338">
        <v>3498</v>
      </c>
      <c r="AF64" s="338">
        <v>3591</v>
      </c>
      <c r="AG64" s="338">
        <v>3575</v>
      </c>
      <c r="AH64" s="338">
        <v>3583</v>
      </c>
      <c r="AI64" s="338">
        <v>3597</v>
      </c>
      <c r="AJ64" s="338">
        <v>3574</v>
      </c>
      <c r="AK64" s="338">
        <v>3622</v>
      </c>
      <c r="AL64" s="338">
        <v>3643</v>
      </c>
      <c r="AM64" s="338">
        <v>3672</v>
      </c>
      <c r="AN64" s="339">
        <v>3621</v>
      </c>
      <c r="AO64" s="339">
        <v>3585</v>
      </c>
      <c r="AP64" s="339">
        <v>3551</v>
      </c>
      <c r="AQ64" s="339">
        <v>3532</v>
      </c>
      <c r="AR64" s="339">
        <v>3610</v>
      </c>
      <c r="AS64" s="339">
        <v>3570</v>
      </c>
      <c r="AT64" s="339">
        <v>3573</v>
      </c>
      <c r="AU64" s="339">
        <v>3595</v>
      </c>
      <c r="AV64" s="339">
        <v>3562</v>
      </c>
      <c r="AW64" s="339">
        <v>3571</v>
      </c>
      <c r="AX64" s="339">
        <v>3524</v>
      </c>
      <c r="AY64" s="339">
        <v>3502</v>
      </c>
      <c r="AZ64" s="338">
        <v>3546</v>
      </c>
      <c r="BA64" s="338">
        <v>3572</v>
      </c>
      <c r="BB64" s="338">
        <v>3559</v>
      </c>
      <c r="BC64" s="338">
        <v>3581</v>
      </c>
      <c r="BD64" s="338">
        <v>3579</v>
      </c>
      <c r="BE64" s="338">
        <v>3542</v>
      </c>
      <c r="BF64" s="338">
        <v>3523</v>
      </c>
      <c r="BG64" s="338">
        <v>3468</v>
      </c>
      <c r="BH64" s="338">
        <v>3531</v>
      </c>
      <c r="BI64" s="338">
        <v>3496</v>
      </c>
      <c r="BJ64" s="338">
        <v>3467</v>
      </c>
      <c r="BK64" s="338">
        <v>3498</v>
      </c>
      <c r="BL64" s="339">
        <v>3476</v>
      </c>
      <c r="BM64" s="339">
        <v>3502</v>
      </c>
      <c r="BN64" s="339">
        <v>3481</v>
      </c>
      <c r="BO64" s="339">
        <v>3449</v>
      </c>
      <c r="BP64" s="339">
        <v>3448</v>
      </c>
      <c r="BQ64" s="339">
        <v>3431</v>
      </c>
      <c r="BR64" s="339">
        <v>3310</v>
      </c>
      <c r="BS64" s="339">
        <v>3261</v>
      </c>
      <c r="BT64" s="339">
        <v>3212</v>
      </c>
      <c r="BU64" s="339">
        <v>3183</v>
      </c>
      <c r="BV64" s="339">
        <v>3189</v>
      </c>
      <c r="BW64" s="339">
        <v>3210</v>
      </c>
      <c r="BX64" s="338">
        <v>3219</v>
      </c>
      <c r="BY64" s="338">
        <v>3231</v>
      </c>
      <c r="BZ64" s="338">
        <v>3194</v>
      </c>
      <c r="CA64" s="338">
        <v>3152</v>
      </c>
      <c r="CB64" s="338">
        <v>3135</v>
      </c>
      <c r="CC64" s="338">
        <v>3123</v>
      </c>
      <c r="CD64" s="338">
        <v>3101</v>
      </c>
      <c r="CE64" s="338">
        <v>3093</v>
      </c>
      <c r="CF64" s="338">
        <v>3057</v>
      </c>
      <c r="CG64" s="338">
        <v>3043</v>
      </c>
      <c r="CH64" s="338">
        <v>3019</v>
      </c>
      <c r="CI64" s="338">
        <v>2978</v>
      </c>
      <c r="CJ64" s="339">
        <v>2970</v>
      </c>
      <c r="CK64" s="339">
        <v>2956</v>
      </c>
      <c r="CL64" s="339">
        <v>2929</v>
      </c>
      <c r="CM64" s="339">
        <v>2924</v>
      </c>
      <c r="CN64" s="339">
        <v>2928</v>
      </c>
      <c r="CO64" s="339">
        <v>2955</v>
      </c>
      <c r="CP64" s="339">
        <v>2955</v>
      </c>
      <c r="CQ64" s="339">
        <v>2990</v>
      </c>
      <c r="CR64" s="339">
        <v>2997</v>
      </c>
      <c r="CS64" s="339">
        <v>3000</v>
      </c>
      <c r="CT64" s="339">
        <v>3008</v>
      </c>
      <c r="CU64" s="339">
        <v>3027</v>
      </c>
      <c r="CV64" s="338">
        <v>2992</v>
      </c>
      <c r="CW64" s="338">
        <v>2980</v>
      </c>
      <c r="CX64" s="338">
        <v>2969</v>
      </c>
      <c r="CY64" s="338">
        <v>2970</v>
      </c>
      <c r="CZ64" s="338">
        <v>2976</v>
      </c>
      <c r="DA64" s="338">
        <v>2949</v>
      </c>
      <c r="DB64" s="338">
        <v>2959</v>
      </c>
      <c r="DC64" s="338">
        <v>2914</v>
      </c>
      <c r="DD64" s="338">
        <v>2916</v>
      </c>
      <c r="DE64" s="338">
        <v>2915</v>
      </c>
      <c r="DF64" s="338">
        <v>2900</v>
      </c>
      <c r="DG64" s="338">
        <v>2874</v>
      </c>
      <c r="DH64" s="339">
        <v>2845</v>
      </c>
      <c r="DI64" s="339">
        <v>2815</v>
      </c>
      <c r="DJ64" s="339">
        <v>2829</v>
      </c>
      <c r="DK64" s="339">
        <v>2820</v>
      </c>
      <c r="DL64" s="339">
        <v>2824</v>
      </c>
      <c r="DM64" s="339">
        <v>2797</v>
      </c>
      <c r="DN64" s="339">
        <v>2767</v>
      </c>
      <c r="DO64" s="339">
        <v>2750</v>
      </c>
      <c r="DP64" s="339">
        <v>2747</v>
      </c>
      <c r="DQ64" s="339">
        <v>2721</v>
      </c>
      <c r="DR64" s="339">
        <v>2701</v>
      </c>
      <c r="DS64" s="339">
        <v>2744</v>
      </c>
      <c r="DT64" s="338">
        <v>2762</v>
      </c>
      <c r="DU64" s="338">
        <v>2783</v>
      </c>
      <c r="DV64" s="338">
        <v>2794</v>
      </c>
      <c r="DW64" s="338">
        <v>2785</v>
      </c>
      <c r="DX64" s="338">
        <v>2817</v>
      </c>
      <c r="DY64" s="338">
        <v>2812</v>
      </c>
      <c r="DZ64" s="338">
        <v>2804</v>
      </c>
      <c r="EA64" s="338">
        <v>2781</v>
      </c>
      <c r="EB64" s="338">
        <v>2802</v>
      </c>
      <c r="EC64" s="338">
        <v>2791</v>
      </c>
      <c r="ED64" s="338">
        <v>2780</v>
      </c>
      <c r="EE64" s="338">
        <v>2772</v>
      </c>
      <c r="EF64" s="339">
        <v>2785</v>
      </c>
      <c r="EG64" s="339">
        <v>2771</v>
      </c>
      <c r="EH64" s="339">
        <v>2757</v>
      </c>
      <c r="EI64" s="339">
        <v>2729</v>
      </c>
      <c r="EJ64" s="339">
        <v>2702</v>
      </c>
      <c r="EK64" s="339">
        <v>2713</v>
      </c>
      <c r="EL64" s="339">
        <v>2714</v>
      </c>
      <c r="EM64" s="339">
        <v>2714</v>
      </c>
      <c r="EN64" s="339">
        <v>2744</v>
      </c>
      <c r="EO64" s="339">
        <v>2732</v>
      </c>
      <c r="EP64" s="339">
        <v>2728</v>
      </c>
      <c r="EQ64" s="339">
        <v>2724</v>
      </c>
      <c r="ER64" s="338">
        <v>2725</v>
      </c>
      <c r="ES64" s="338">
        <v>2735</v>
      </c>
      <c r="ET64" s="338">
        <v>2717</v>
      </c>
      <c r="EU64" s="338">
        <v>2706</v>
      </c>
      <c r="EV64" s="338">
        <v>2713</v>
      </c>
      <c r="EW64" s="338">
        <v>2691</v>
      </c>
      <c r="EX64" s="338">
        <v>2725</v>
      </c>
      <c r="EY64" s="338">
        <v>2740</v>
      </c>
      <c r="EZ64" s="338">
        <v>2717</v>
      </c>
      <c r="FA64" s="338">
        <v>2736</v>
      </c>
      <c r="FB64" s="338">
        <v>2717</v>
      </c>
      <c r="FC64" s="338">
        <v>2749</v>
      </c>
      <c r="FD64" s="339">
        <v>2752</v>
      </c>
      <c r="FE64" s="339">
        <v>2749</v>
      </c>
      <c r="FF64" s="339">
        <v>2715</v>
      </c>
      <c r="FG64" s="339">
        <v>2716</v>
      </c>
      <c r="FH64" s="339">
        <v>2710</v>
      </c>
      <c r="FI64" s="339">
        <v>2676</v>
      </c>
      <c r="FJ64" s="339">
        <v>2693</v>
      </c>
      <c r="FK64" s="339">
        <v>2708</v>
      </c>
      <c r="FL64" s="339">
        <v>2705</v>
      </c>
      <c r="FM64" s="339">
        <v>2703</v>
      </c>
      <c r="FN64" s="339">
        <v>2697</v>
      </c>
      <c r="FO64" s="339">
        <v>2710</v>
      </c>
      <c r="FP64" s="338">
        <v>2757</v>
      </c>
      <c r="FQ64" s="338">
        <v>2767</v>
      </c>
      <c r="FR64" s="338">
        <v>2751</v>
      </c>
      <c r="FS64" s="338">
        <v>2715</v>
      </c>
      <c r="FT64" s="338">
        <v>2723</v>
      </c>
      <c r="FU64" s="338">
        <v>2710</v>
      </c>
      <c r="FV64" s="338">
        <v>2693</v>
      </c>
      <c r="FW64" s="338">
        <v>2673</v>
      </c>
      <c r="FX64" s="338">
        <v>2669</v>
      </c>
      <c r="FY64" s="338">
        <v>2661</v>
      </c>
      <c r="FZ64" s="338">
        <v>2628</v>
      </c>
      <c r="GA64" s="338">
        <v>2618</v>
      </c>
      <c r="GB64" s="338">
        <v>2714</v>
      </c>
      <c r="GC64" s="338">
        <v>2739</v>
      </c>
      <c r="GD64" s="338">
        <v>2687</v>
      </c>
      <c r="GE64" s="338">
        <v>2691</v>
      </c>
      <c r="GF64" s="341">
        <v>2684</v>
      </c>
      <c r="GG64" s="342">
        <v>2646</v>
      </c>
      <c r="GH64" s="342">
        <v>2678</v>
      </c>
      <c r="GI64" s="342">
        <v>2666</v>
      </c>
      <c r="GJ64" s="342">
        <v>2670</v>
      </c>
      <c r="GK64" s="342">
        <v>2658</v>
      </c>
      <c r="GL64" s="342">
        <v>2629</v>
      </c>
      <c r="GM64" s="342">
        <v>2633</v>
      </c>
      <c r="GN64" s="342">
        <v>2732</v>
      </c>
      <c r="GO64" s="338">
        <v>2705</v>
      </c>
      <c r="GP64" s="338">
        <v>2671</v>
      </c>
      <c r="GQ64" s="254">
        <v>-61</v>
      </c>
      <c r="GR64" s="255">
        <v>97.767203513909223</v>
      </c>
      <c r="GS64" s="254">
        <v>38</v>
      </c>
      <c r="GT64" s="255">
        <v>101.44322066084315</v>
      </c>
    </row>
    <row r="65" spans="1:202" ht="15" outlineLevel="2">
      <c r="A65" s="336">
        <v>107</v>
      </c>
      <c r="B65" s="337" t="s">
        <v>321</v>
      </c>
      <c r="C65" s="304" t="s">
        <v>397</v>
      </c>
      <c r="D65" s="338">
        <v>6849</v>
      </c>
      <c r="E65" s="338">
        <v>6881</v>
      </c>
      <c r="F65" s="338">
        <v>6862</v>
      </c>
      <c r="G65" s="338">
        <v>6847</v>
      </c>
      <c r="H65" s="338">
        <v>6835</v>
      </c>
      <c r="I65" s="338">
        <v>6882</v>
      </c>
      <c r="J65" s="338">
        <v>6856</v>
      </c>
      <c r="K65" s="338">
        <v>6847</v>
      </c>
      <c r="L65" s="338">
        <v>6820</v>
      </c>
      <c r="M65" s="338">
        <v>6868</v>
      </c>
      <c r="N65" s="338">
        <v>6822</v>
      </c>
      <c r="O65" s="338">
        <v>6916</v>
      </c>
      <c r="P65" s="339">
        <v>6933</v>
      </c>
      <c r="Q65" s="339">
        <v>6862</v>
      </c>
      <c r="R65" s="340">
        <v>6885</v>
      </c>
      <c r="S65" s="339">
        <v>6219</v>
      </c>
      <c r="T65" s="339">
        <v>6653</v>
      </c>
      <c r="U65" s="339">
        <v>6581</v>
      </c>
      <c r="V65" s="339">
        <v>6682</v>
      </c>
      <c r="W65" s="339">
        <v>6670</v>
      </c>
      <c r="X65" s="339">
        <v>6714</v>
      </c>
      <c r="Y65" s="339">
        <v>6740</v>
      </c>
      <c r="Z65" s="339">
        <v>6723</v>
      </c>
      <c r="AA65" s="339">
        <v>6804</v>
      </c>
      <c r="AB65" s="338">
        <v>6744</v>
      </c>
      <c r="AC65" s="338">
        <v>6732</v>
      </c>
      <c r="AD65" s="338">
        <v>6728</v>
      </c>
      <c r="AE65" s="338">
        <v>6702</v>
      </c>
      <c r="AF65" s="338">
        <v>6690</v>
      </c>
      <c r="AG65" s="338">
        <v>6621</v>
      </c>
      <c r="AH65" s="338">
        <v>6586</v>
      </c>
      <c r="AI65" s="338">
        <v>6616</v>
      </c>
      <c r="AJ65" s="338">
        <v>6681</v>
      </c>
      <c r="AK65" s="338">
        <v>6705</v>
      </c>
      <c r="AL65" s="338">
        <v>6668</v>
      </c>
      <c r="AM65" s="338">
        <v>6675</v>
      </c>
      <c r="AN65" s="339">
        <v>6680</v>
      </c>
      <c r="AO65" s="339">
        <v>6639</v>
      </c>
      <c r="AP65" s="339">
        <v>6663</v>
      </c>
      <c r="AQ65" s="339">
        <v>6674</v>
      </c>
      <c r="AR65" s="339">
        <v>6685</v>
      </c>
      <c r="AS65" s="339">
        <v>6641</v>
      </c>
      <c r="AT65" s="339">
        <v>6605</v>
      </c>
      <c r="AU65" s="339">
        <v>6595</v>
      </c>
      <c r="AV65" s="339">
        <v>6548</v>
      </c>
      <c r="AW65" s="339">
        <v>6554</v>
      </c>
      <c r="AX65" s="339">
        <v>6538</v>
      </c>
      <c r="AY65" s="339">
        <v>6552</v>
      </c>
      <c r="AZ65" s="338">
        <v>6549</v>
      </c>
      <c r="BA65" s="338">
        <v>6548</v>
      </c>
      <c r="BB65" s="338">
        <v>6561</v>
      </c>
      <c r="BC65" s="338">
        <v>6527</v>
      </c>
      <c r="BD65" s="338">
        <v>6468</v>
      </c>
      <c r="BE65" s="338">
        <v>6508</v>
      </c>
      <c r="BF65" s="338">
        <v>6498</v>
      </c>
      <c r="BG65" s="338">
        <v>6431</v>
      </c>
      <c r="BH65" s="338">
        <v>6440</v>
      </c>
      <c r="BI65" s="338">
        <v>6399</v>
      </c>
      <c r="BJ65" s="338">
        <v>6442</v>
      </c>
      <c r="BK65" s="338">
        <v>6465</v>
      </c>
      <c r="BL65" s="339">
        <v>6423</v>
      </c>
      <c r="BM65" s="339">
        <v>6392</v>
      </c>
      <c r="BN65" s="339">
        <v>6367</v>
      </c>
      <c r="BO65" s="339">
        <v>6403</v>
      </c>
      <c r="BP65" s="339">
        <v>6389</v>
      </c>
      <c r="BQ65" s="339">
        <v>6332</v>
      </c>
      <c r="BR65" s="339">
        <v>6234</v>
      </c>
      <c r="BS65" s="339">
        <v>6185</v>
      </c>
      <c r="BT65" s="339">
        <v>6176</v>
      </c>
      <c r="BU65" s="339">
        <v>6171</v>
      </c>
      <c r="BV65" s="339">
        <v>6184</v>
      </c>
      <c r="BW65" s="339">
        <v>6182</v>
      </c>
      <c r="BX65" s="338">
        <v>6162</v>
      </c>
      <c r="BY65" s="338">
        <v>6148</v>
      </c>
      <c r="BZ65" s="338">
        <v>6104</v>
      </c>
      <c r="CA65" s="338">
        <v>6071</v>
      </c>
      <c r="CB65" s="338">
        <v>6008</v>
      </c>
      <c r="CC65" s="338">
        <v>5896</v>
      </c>
      <c r="CD65" s="338">
        <v>5967</v>
      </c>
      <c r="CE65" s="338">
        <v>5956</v>
      </c>
      <c r="CF65" s="338">
        <v>5927</v>
      </c>
      <c r="CG65" s="338">
        <v>5896</v>
      </c>
      <c r="CH65" s="338">
        <v>5863</v>
      </c>
      <c r="CI65" s="338">
        <v>5837</v>
      </c>
      <c r="CJ65" s="339">
        <v>5842</v>
      </c>
      <c r="CK65" s="339">
        <v>5887</v>
      </c>
      <c r="CL65" s="339">
        <v>5898</v>
      </c>
      <c r="CM65" s="339">
        <v>5916</v>
      </c>
      <c r="CN65" s="339">
        <v>5936</v>
      </c>
      <c r="CO65" s="339">
        <v>5971</v>
      </c>
      <c r="CP65" s="339">
        <v>6033</v>
      </c>
      <c r="CQ65" s="339">
        <v>6086</v>
      </c>
      <c r="CR65" s="339">
        <v>6090</v>
      </c>
      <c r="CS65" s="339">
        <v>6050</v>
      </c>
      <c r="CT65" s="339">
        <v>6042</v>
      </c>
      <c r="CU65" s="339">
        <v>6016</v>
      </c>
      <c r="CV65" s="338">
        <v>6005</v>
      </c>
      <c r="CW65" s="338">
        <v>6003</v>
      </c>
      <c r="CX65" s="338">
        <v>5960</v>
      </c>
      <c r="CY65" s="338">
        <v>5981</v>
      </c>
      <c r="CZ65" s="338">
        <v>6001</v>
      </c>
      <c r="DA65" s="338">
        <v>5979</v>
      </c>
      <c r="DB65" s="338">
        <v>5990</v>
      </c>
      <c r="DC65" s="338">
        <v>5999</v>
      </c>
      <c r="DD65" s="338">
        <v>5977</v>
      </c>
      <c r="DE65" s="338">
        <v>5962</v>
      </c>
      <c r="DF65" s="338">
        <v>5993</v>
      </c>
      <c r="DG65" s="338">
        <v>5953</v>
      </c>
      <c r="DH65" s="339">
        <v>5945</v>
      </c>
      <c r="DI65" s="339">
        <v>5860</v>
      </c>
      <c r="DJ65" s="339">
        <v>5876</v>
      </c>
      <c r="DK65" s="339">
        <v>5829</v>
      </c>
      <c r="DL65" s="339">
        <v>5833</v>
      </c>
      <c r="DM65" s="339">
        <v>5768</v>
      </c>
      <c r="DN65" s="339">
        <v>5739</v>
      </c>
      <c r="DO65" s="339">
        <v>5735</v>
      </c>
      <c r="DP65" s="339">
        <v>5744</v>
      </c>
      <c r="DQ65" s="339">
        <v>5699</v>
      </c>
      <c r="DR65" s="339">
        <v>5676</v>
      </c>
      <c r="DS65" s="339">
        <v>5657</v>
      </c>
      <c r="DT65" s="338">
        <v>5592</v>
      </c>
      <c r="DU65" s="338">
        <v>5646</v>
      </c>
      <c r="DV65" s="338">
        <v>5636</v>
      </c>
      <c r="DW65" s="338">
        <v>5676</v>
      </c>
      <c r="DX65" s="338">
        <v>5720</v>
      </c>
      <c r="DY65" s="338">
        <v>5722</v>
      </c>
      <c r="DZ65" s="338">
        <v>5732</v>
      </c>
      <c r="EA65" s="338">
        <v>5706</v>
      </c>
      <c r="EB65" s="338">
        <v>5692</v>
      </c>
      <c r="EC65" s="338">
        <v>5714</v>
      </c>
      <c r="ED65" s="338">
        <v>5683</v>
      </c>
      <c r="EE65" s="338">
        <v>5715</v>
      </c>
      <c r="EF65" s="339">
        <v>5729</v>
      </c>
      <c r="EG65" s="339">
        <v>5769</v>
      </c>
      <c r="EH65" s="339">
        <v>5738</v>
      </c>
      <c r="EI65" s="339">
        <v>5738</v>
      </c>
      <c r="EJ65" s="339">
        <v>5720</v>
      </c>
      <c r="EK65" s="339">
        <v>5700</v>
      </c>
      <c r="EL65" s="339">
        <v>5747</v>
      </c>
      <c r="EM65" s="339">
        <v>5777</v>
      </c>
      <c r="EN65" s="339">
        <v>5839</v>
      </c>
      <c r="EO65" s="339">
        <v>5824</v>
      </c>
      <c r="EP65" s="339">
        <v>5808</v>
      </c>
      <c r="EQ65" s="339">
        <v>5793</v>
      </c>
      <c r="ER65" s="338">
        <v>5808</v>
      </c>
      <c r="ES65" s="338">
        <v>5796</v>
      </c>
      <c r="ET65" s="338">
        <v>5721</v>
      </c>
      <c r="EU65" s="338">
        <v>5681</v>
      </c>
      <c r="EV65" s="338">
        <v>5668</v>
      </c>
      <c r="EW65" s="338">
        <v>5653</v>
      </c>
      <c r="EX65" s="338">
        <v>5738</v>
      </c>
      <c r="EY65" s="338">
        <v>5747</v>
      </c>
      <c r="EZ65" s="338">
        <v>5709</v>
      </c>
      <c r="FA65" s="338">
        <v>5728</v>
      </c>
      <c r="FB65" s="338">
        <v>5707</v>
      </c>
      <c r="FC65" s="338">
        <v>5687</v>
      </c>
      <c r="FD65" s="339">
        <v>5747</v>
      </c>
      <c r="FE65" s="339">
        <v>5759</v>
      </c>
      <c r="FF65" s="339">
        <v>5672</v>
      </c>
      <c r="FG65" s="339">
        <v>5638</v>
      </c>
      <c r="FH65" s="339">
        <v>5657</v>
      </c>
      <c r="FI65" s="339">
        <v>5632</v>
      </c>
      <c r="FJ65" s="339">
        <v>5629</v>
      </c>
      <c r="FK65" s="339">
        <v>5650</v>
      </c>
      <c r="FL65" s="339">
        <v>5647</v>
      </c>
      <c r="FM65" s="339">
        <v>5674</v>
      </c>
      <c r="FN65" s="339">
        <v>5671</v>
      </c>
      <c r="FO65" s="339">
        <v>5659</v>
      </c>
      <c r="FP65" s="338">
        <v>5693</v>
      </c>
      <c r="FQ65" s="338">
        <v>5739</v>
      </c>
      <c r="FR65" s="338">
        <v>5714</v>
      </c>
      <c r="FS65" s="338">
        <v>5608</v>
      </c>
      <c r="FT65" s="338">
        <v>5561</v>
      </c>
      <c r="FU65" s="338">
        <v>5554</v>
      </c>
      <c r="FV65" s="338">
        <v>5536</v>
      </c>
      <c r="FW65" s="338">
        <v>5518</v>
      </c>
      <c r="FX65" s="338">
        <v>5484</v>
      </c>
      <c r="FY65" s="338">
        <v>5523</v>
      </c>
      <c r="FZ65" s="338">
        <v>5511</v>
      </c>
      <c r="GA65" s="338">
        <v>5513</v>
      </c>
      <c r="GB65" s="338">
        <v>5567</v>
      </c>
      <c r="GC65" s="338">
        <v>5698</v>
      </c>
      <c r="GD65" s="338">
        <v>5577</v>
      </c>
      <c r="GE65" s="338">
        <v>5550</v>
      </c>
      <c r="GF65" s="341">
        <v>5534</v>
      </c>
      <c r="GG65" s="342">
        <v>5514</v>
      </c>
      <c r="GH65" s="342">
        <v>5508</v>
      </c>
      <c r="GI65" s="342">
        <v>5487</v>
      </c>
      <c r="GJ65" s="342">
        <v>5439</v>
      </c>
      <c r="GK65" s="342">
        <v>5444</v>
      </c>
      <c r="GL65" s="342">
        <v>5417</v>
      </c>
      <c r="GM65" s="342">
        <v>5410</v>
      </c>
      <c r="GN65" s="342">
        <v>5533</v>
      </c>
      <c r="GO65" s="338">
        <v>5434</v>
      </c>
      <c r="GP65" s="338">
        <v>5377</v>
      </c>
      <c r="GQ65" s="254">
        <v>-156</v>
      </c>
      <c r="GR65" s="255">
        <v>97.180553045364178</v>
      </c>
      <c r="GS65" s="254">
        <v>-33</v>
      </c>
      <c r="GT65" s="255">
        <v>99.390018484288362</v>
      </c>
    </row>
    <row r="66" spans="1:202" ht="15" outlineLevel="2">
      <c r="A66" s="336">
        <v>134</v>
      </c>
      <c r="B66" s="337" t="s">
        <v>321</v>
      </c>
      <c r="C66" s="304" t="s">
        <v>398</v>
      </c>
      <c r="D66" s="338">
        <v>6480</v>
      </c>
      <c r="E66" s="338">
        <v>6525</v>
      </c>
      <c r="F66" s="338">
        <v>6498</v>
      </c>
      <c r="G66" s="338">
        <v>6499</v>
      </c>
      <c r="H66" s="338">
        <v>6492</v>
      </c>
      <c r="I66" s="338">
        <v>6512</v>
      </c>
      <c r="J66" s="338">
        <v>6511</v>
      </c>
      <c r="K66" s="338">
        <v>6500</v>
      </c>
      <c r="L66" s="338">
        <v>6541</v>
      </c>
      <c r="M66" s="338">
        <v>6544</v>
      </c>
      <c r="N66" s="338">
        <v>6558</v>
      </c>
      <c r="O66" s="338">
        <v>6689</v>
      </c>
      <c r="P66" s="339">
        <v>6671</v>
      </c>
      <c r="Q66" s="339">
        <v>6714</v>
      </c>
      <c r="R66" s="340">
        <v>6779</v>
      </c>
      <c r="S66" s="339">
        <v>6319</v>
      </c>
      <c r="T66" s="339">
        <v>6344</v>
      </c>
      <c r="U66" s="339">
        <v>6636</v>
      </c>
      <c r="V66" s="339">
        <v>6607</v>
      </c>
      <c r="W66" s="339">
        <v>6568</v>
      </c>
      <c r="X66" s="339">
        <v>6589</v>
      </c>
      <c r="Y66" s="339">
        <v>6647</v>
      </c>
      <c r="Z66" s="339">
        <v>6628</v>
      </c>
      <c r="AA66" s="339">
        <v>6610</v>
      </c>
      <c r="AB66" s="338">
        <v>6849</v>
      </c>
      <c r="AC66" s="338">
        <v>6866</v>
      </c>
      <c r="AD66" s="338">
        <v>6841</v>
      </c>
      <c r="AE66" s="338">
        <v>6803</v>
      </c>
      <c r="AF66" s="338">
        <v>6765</v>
      </c>
      <c r="AG66" s="338">
        <v>6739</v>
      </c>
      <c r="AH66" s="338">
        <v>6671</v>
      </c>
      <c r="AI66" s="338">
        <v>6722</v>
      </c>
      <c r="AJ66" s="338">
        <v>6721</v>
      </c>
      <c r="AK66" s="338">
        <v>6747</v>
      </c>
      <c r="AL66" s="338">
        <v>6704</v>
      </c>
      <c r="AM66" s="338">
        <v>6738</v>
      </c>
      <c r="AN66" s="339">
        <v>6737</v>
      </c>
      <c r="AO66" s="339">
        <v>6750</v>
      </c>
      <c r="AP66" s="339">
        <v>6716</v>
      </c>
      <c r="AQ66" s="339">
        <v>6665</v>
      </c>
      <c r="AR66" s="339">
        <v>6677</v>
      </c>
      <c r="AS66" s="339">
        <v>6662</v>
      </c>
      <c r="AT66" s="339">
        <v>6678</v>
      </c>
      <c r="AU66" s="339">
        <v>6676</v>
      </c>
      <c r="AV66" s="339">
        <v>6633</v>
      </c>
      <c r="AW66" s="339">
        <v>6657</v>
      </c>
      <c r="AX66" s="339">
        <v>6623</v>
      </c>
      <c r="AY66" s="339">
        <v>6662</v>
      </c>
      <c r="AZ66" s="338">
        <v>6651</v>
      </c>
      <c r="BA66" s="338">
        <v>6668</v>
      </c>
      <c r="BB66" s="338">
        <v>6632</v>
      </c>
      <c r="BC66" s="338">
        <v>6634</v>
      </c>
      <c r="BD66" s="338">
        <v>6641</v>
      </c>
      <c r="BE66" s="338">
        <v>6580</v>
      </c>
      <c r="BF66" s="338">
        <v>6585</v>
      </c>
      <c r="BG66" s="338">
        <v>6530</v>
      </c>
      <c r="BH66" s="338">
        <v>6523</v>
      </c>
      <c r="BI66" s="338">
        <v>6484</v>
      </c>
      <c r="BJ66" s="338">
        <v>6471</v>
      </c>
      <c r="BK66" s="338">
        <v>6495</v>
      </c>
      <c r="BL66" s="339">
        <v>6485</v>
      </c>
      <c r="BM66" s="339">
        <v>6492</v>
      </c>
      <c r="BN66" s="339">
        <v>6488</v>
      </c>
      <c r="BO66" s="339">
        <v>6484</v>
      </c>
      <c r="BP66" s="339">
        <v>6490</v>
      </c>
      <c r="BQ66" s="339">
        <v>6464</v>
      </c>
      <c r="BR66" s="339">
        <v>6406</v>
      </c>
      <c r="BS66" s="339">
        <v>6370</v>
      </c>
      <c r="BT66" s="339">
        <v>6343</v>
      </c>
      <c r="BU66" s="339">
        <v>6321</v>
      </c>
      <c r="BV66" s="339">
        <v>6291</v>
      </c>
      <c r="BW66" s="339">
        <v>6294</v>
      </c>
      <c r="BX66" s="338">
        <v>6292</v>
      </c>
      <c r="BY66" s="338">
        <v>6282</v>
      </c>
      <c r="BZ66" s="338">
        <v>6267</v>
      </c>
      <c r="CA66" s="338">
        <v>6188</v>
      </c>
      <c r="CB66" s="338">
        <v>6148</v>
      </c>
      <c r="CC66" s="338">
        <v>6117</v>
      </c>
      <c r="CD66" s="338">
        <v>6108</v>
      </c>
      <c r="CE66" s="338">
        <v>6099</v>
      </c>
      <c r="CF66" s="338">
        <v>6091</v>
      </c>
      <c r="CG66" s="338">
        <v>6057</v>
      </c>
      <c r="CH66" s="338">
        <v>6091</v>
      </c>
      <c r="CI66" s="338">
        <v>6090</v>
      </c>
      <c r="CJ66" s="339">
        <v>6063</v>
      </c>
      <c r="CK66" s="339">
        <v>6051</v>
      </c>
      <c r="CL66" s="339">
        <v>6062</v>
      </c>
      <c r="CM66" s="339">
        <v>6050</v>
      </c>
      <c r="CN66" s="339">
        <v>6043</v>
      </c>
      <c r="CO66" s="339">
        <v>6078</v>
      </c>
      <c r="CP66" s="339">
        <v>6120</v>
      </c>
      <c r="CQ66" s="339">
        <v>6150</v>
      </c>
      <c r="CR66" s="339">
        <v>6149</v>
      </c>
      <c r="CS66" s="339">
        <v>6170</v>
      </c>
      <c r="CT66" s="339">
        <v>6185</v>
      </c>
      <c r="CU66" s="339">
        <v>6210</v>
      </c>
      <c r="CV66" s="338">
        <v>6204</v>
      </c>
      <c r="CW66" s="338">
        <v>6177</v>
      </c>
      <c r="CX66" s="338">
        <v>6191</v>
      </c>
      <c r="CY66" s="338">
        <v>6174</v>
      </c>
      <c r="CZ66" s="338">
        <v>6151</v>
      </c>
      <c r="DA66" s="338">
        <v>6143</v>
      </c>
      <c r="DB66" s="338">
        <v>6138</v>
      </c>
      <c r="DC66" s="338">
        <v>6103</v>
      </c>
      <c r="DD66" s="338">
        <v>6114</v>
      </c>
      <c r="DE66" s="338">
        <v>6153</v>
      </c>
      <c r="DF66" s="338">
        <v>6171</v>
      </c>
      <c r="DG66" s="338">
        <v>6170</v>
      </c>
      <c r="DH66" s="339">
        <v>6169</v>
      </c>
      <c r="DI66" s="339">
        <v>6130</v>
      </c>
      <c r="DJ66" s="339">
        <v>6150</v>
      </c>
      <c r="DK66" s="339">
        <v>6136</v>
      </c>
      <c r="DL66" s="339">
        <v>6117</v>
      </c>
      <c r="DM66" s="339">
        <v>6099</v>
      </c>
      <c r="DN66" s="339">
        <v>6085</v>
      </c>
      <c r="DO66" s="339">
        <v>6072</v>
      </c>
      <c r="DP66" s="339">
        <v>6067</v>
      </c>
      <c r="DQ66" s="339">
        <v>6058</v>
      </c>
      <c r="DR66" s="339">
        <v>6037</v>
      </c>
      <c r="DS66" s="339">
        <v>6124</v>
      </c>
      <c r="DT66" s="338">
        <v>6176</v>
      </c>
      <c r="DU66" s="338">
        <v>6230</v>
      </c>
      <c r="DV66" s="338">
        <v>6245</v>
      </c>
      <c r="DW66" s="338">
        <v>6254</v>
      </c>
      <c r="DX66" s="338">
        <v>6283</v>
      </c>
      <c r="DY66" s="338">
        <v>6312</v>
      </c>
      <c r="DZ66" s="338">
        <v>6348</v>
      </c>
      <c r="EA66" s="338">
        <v>6317</v>
      </c>
      <c r="EB66" s="338">
        <v>6348</v>
      </c>
      <c r="EC66" s="338">
        <v>6327</v>
      </c>
      <c r="ED66" s="338">
        <v>6299</v>
      </c>
      <c r="EE66" s="338">
        <v>6310</v>
      </c>
      <c r="EF66" s="339">
        <v>6341</v>
      </c>
      <c r="EG66" s="339">
        <v>6349</v>
      </c>
      <c r="EH66" s="339">
        <v>6324</v>
      </c>
      <c r="EI66" s="339">
        <v>6308</v>
      </c>
      <c r="EJ66" s="339">
        <v>6294</v>
      </c>
      <c r="EK66" s="339">
        <v>6325</v>
      </c>
      <c r="EL66" s="339">
        <v>6334</v>
      </c>
      <c r="EM66" s="339">
        <v>6328</v>
      </c>
      <c r="EN66" s="339">
        <v>6309</v>
      </c>
      <c r="EO66" s="339">
        <v>6331</v>
      </c>
      <c r="EP66" s="339">
        <v>6320</v>
      </c>
      <c r="EQ66" s="339">
        <v>6312</v>
      </c>
      <c r="ER66" s="338">
        <v>6300</v>
      </c>
      <c r="ES66" s="338">
        <v>6289</v>
      </c>
      <c r="ET66" s="338">
        <v>6294</v>
      </c>
      <c r="EU66" s="338">
        <v>6301</v>
      </c>
      <c r="EV66" s="338">
        <v>6324</v>
      </c>
      <c r="EW66" s="338">
        <v>6319</v>
      </c>
      <c r="EX66" s="338">
        <v>6395</v>
      </c>
      <c r="EY66" s="338">
        <v>6399</v>
      </c>
      <c r="EZ66" s="338">
        <v>6413</v>
      </c>
      <c r="FA66" s="338">
        <v>6405</v>
      </c>
      <c r="FB66" s="338">
        <v>6378</v>
      </c>
      <c r="FC66" s="338">
        <v>6394</v>
      </c>
      <c r="FD66" s="339">
        <v>6404</v>
      </c>
      <c r="FE66" s="339">
        <v>6367</v>
      </c>
      <c r="FF66" s="339">
        <v>6344</v>
      </c>
      <c r="FG66" s="339">
        <v>6329</v>
      </c>
      <c r="FH66" s="339">
        <v>6305</v>
      </c>
      <c r="FI66" s="339">
        <v>6245</v>
      </c>
      <c r="FJ66" s="339">
        <v>6257</v>
      </c>
      <c r="FK66" s="339">
        <v>6261</v>
      </c>
      <c r="FL66" s="339">
        <v>6254</v>
      </c>
      <c r="FM66" s="339">
        <v>6227</v>
      </c>
      <c r="FN66" s="339">
        <v>6207</v>
      </c>
      <c r="FO66" s="339">
        <v>6215</v>
      </c>
      <c r="FP66" s="338">
        <v>6233</v>
      </c>
      <c r="FQ66" s="338">
        <v>6271</v>
      </c>
      <c r="FR66" s="338">
        <v>6241</v>
      </c>
      <c r="FS66" s="338">
        <v>6228</v>
      </c>
      <c r="FT66" s="338">
        <v>6248</v>
      </c>
      <c r="FU66" s="338">
        <v>6243</v>
      </c>
      <c r="FV66" s="338">
        <v>6240</v>
      </c>
      <c r="FW66" s="338">
        <v>6218</v>
      </c>
      <c r="FX66" s="338">
        <v>6219</v>
      </c>
      <c r="FY66" s="338">
        <v>6200</v>
      </c>
      <c r="FZ66" s="338">
        <v>6188</v>
      </c>
      <c r="GA66" s="338">
        <v>6192</v>
      </c>
      <c r="GB66" s="338">
        <v>6217</v>
      </c>
      <c r="GC66" s="338">
        <v>6480</v>
      </c>
      <c r="GD66" s="338">
        <v>6452</v>
      </c>
      <c r="GE66" s="338">
        <v>6445</v>
      </c>
      <c r="GF66" s="341">
        <v>6417</v>
      </c>
      <c r="GG66" s="342">
        <v>6364</v>
      </c>
      <c r="GH66" s="342">
        <v>6365</v>
      </c>
      <c r="GI66" s="342">
        <v>6347</v>
      </c>
      <c r="GJ66" s="342">
        <v>6327</v>
      </c>
      <c r="GK66" s="342">
        <v>6324</v>
      </c>
      <c r="GL66" s="342">
        <v>6320</v>
      </c>
      <c r="GM66" s="342">
        <v>6320</v>
      </c>
      <c r="GN66" s="342">
        <v>6446</v>
      </c>
      <c r="GO66" s="338">
        <v>6339</v>
      </c>
      <c r="GP66" s="338">
        <v>6329</v>
      </c>
      <c r="GQ66" s="254">
        <v>-117</v>
      </c>
      <c r="GR66" s="255">
        <v>98.184920881166619</v>
      </c>
      <c r="GS66" s="254">
        <v>9</v>
      </c>
      <c r="GT66" s="255">
        <v>100.14240506329114</v>
      </c>
    </row>
    <row r="67" spans="1:202" ht="15" outlineLevel="2">
      <c r="A67" s="336">
        <v>150</v>
      </c>
      <c r="B67" s="337" t="s">
        <v>321</v>
      </c>
      <c r="C67" s="304" t="s">
        <v>399</v>
      </c>
      <c r="D67" s="338">
        <v>2129</v>
      </c>
      <c r="E67" s="338">
        <v>2143</v>
      </c>
      <c r="F67" s="338">
        <v>2100</v>
      </c>
      <c r="G67" s="338">
        <v>2079</v>
      </c>
      <c r="H67" s="338">
        <v>2084</v>
      </c>
      <c r="I67" s="338">
        <v>2106</v>
      </c>
      <c r="J67" s="338">
        <v>2068</v>
      </c>
      <c r="K67" s="338">
        <v>2106</v>
      </c>
      <c r="L67" s="338">
        <v>2027</v>
      </c>
      <c r="M67" s="338">
        <v>2075</v>
      </c>
      <c r="N67" s="338">
        <v>2088</v>
      </c>
      <c r="O67" s="338">
        <v>2078</v>
      </c>
      <c r="P67" s="339">
        <v>2031</v>
      </c>
      <c r="Q67" s="339">
        <v>2088</v>
      </c>
      <c r="R67" s="340">
        <v>2109</v>
      </c>
      <c r="S67" s="339">
        <v>2051</v>
      </c>
      <c r="T67" s="339">
        <v>2010</v>
      </c>
      <c r="U67" s="339">
        <v>2018</v>
      </c>
      <c r="V67" s="339">
        <v>2067</v>
      </c>
      <c r="W67" s="339">
        <v>2133</v>
      </c>
      <c r="X67" s="339">
        <v>2101</v>
      </c>
      <c r="Y67" s="339">
        <v>2094</v>
      </c>
      <c r="Z67" s="339">
        <v>2094</v>
      </c>
      <c r="AA67" s="339">
        <v>2069</v>
      </c>
      <c r="AB67" s="338">
        <v>2058</v>
      </c>
      <c r="AC67" s="338">
        <v>2064</v>
      </c>
      <c r="AD67" s="338">
        <v>2011</v>
      </c>
      <c r="AE67" s="338">
        <v>1970</v>
      </c>
      <c r="AF67" s="338">
        <v>1940</v>
      </c>
      <c r="AG67" s="338">
        <v>1882</v>
      </c>
      <c r="AH67" s="338">
        <v>1805</v>
      </c>
      <c r="AI67" s="338">
        <v>1795</v>
      </c>
      <c r="AJ67" s="338">
        <v>1793</v>
      </c>
      <c r="AK67" s="338">
        <v>1792</v>
      </c>
      <c r="AL67" s="338">
        <v>1773</v>
      </c>
      <c r="AM67" s="338">
        <v>1800</v>
      </c>
      <c r="AN67" s="339">
        <v>1810</v>
      </c>
      <c r="AO67" s="339">
        <v>1783</v>
      </c>
      <c r="AP67" s="339">
        <v>1802</v>
      </c>
      <c r="AQ67" s="339">
        <v>1767</v>
      </c>
      <c r="AR67" s="339">
        <v>1780</v>
      </c>
      <c r="AS67" s="339">
        <v>1783</v>
      </c>
      <c r="AT67" s="339">
        <v>1792</v>
      </c>
      <c r="AU67" s="339">
        <v>1783</v>
      </c>
      <c r="AV67" s="339">
        <v>1769</v>
      </c>
      <c r="AW67" s="339">
        <v>1754</v>
      </c>
      <c r="AX67" s="339">
        <v>1701</v>
      </c>
      <c r="AY67" s="339">
        <v>1714</v>
      </c>
      <c r="AZ67" s="338">
        <v>1721</v>
      </c>
      <c r="BA67" s="338">
        <v>1735</v>
      </c>
      <c r="BB67" s="338">
        <v>1726</v>
      </c>
      <c r="BC67" s="338">
        <v>1762</v>
      </c>
      <c r="BD67" s="338">
        <v>1767</v>
      </c>
      <c r="BE67" s="338">
        <v>1720</v>
      </c>
      <c r="BF67" s="338">
        <v>1694</v>
      </c>
      <c r="BG67" s="338">
        <v>1662</v>
      </c>
      <c r="BH67" s="338">
        <v>1689</v>
      </c>
      <c r="BI67" s="338">
        <v>1655</v>
      </c>
      <c r="BJ67" s="338">
        <v>1656</v>
      </c>
      <c r="BK67" s="338">
        <v>1681</v>
      </c>
      <c r="BL67" s="339">
        <v>1690</v>
      </c>
      <c r="BM67" s="339">
        <v>1699</v>
      </c>
      <c r="BN67" s="339">
        <v>1693</v>
      </c>
      <c r="BO67" s="339">
        <v>1697</v>
      </c>
      <c r="BP67" s="339">
        <v>1701</v>
      </c>
      <c r="BQ67" s="339">
        <v>1688</v>
      </c>
      <c r="BR67" s="339">
        <v>1587</v>
      </c>
      <c r="BS67" s="339">
        <v>1548</v>
      </c>
      <c r="BT67" s="339">
        <v>1540</v>
      </c>
      <c r="BU67" s="339">
        <v>1554</v>
      </c>
      <c r="BV67" s="339">
        <v>1578</v>
      </c>
      <c r="BW67" s="339">
        <v>1585</v>
      </c>
      <c r="BX67" s="338">
        <v>1587</v>
      </c>
      <c r="BY67" s="338">
        <v>1597</v>
      </c>
      <c r="BZ67" s="338">
        <v>1610</v>
      </c>
      <c r="CA67" s="338">
        <v>1579</v>
      </c>
      <c r="CB67" s="338">
        <v>1583</v>
      </c>
      <c r="CC67" s="338">
        <v>1572</v>
      </c>
      <c r="CD67" s="338">
        <v>1564</v>
      </c>
      <c r="CE67" s="338">
        <v>1585</v>
      </c>
      <c r="CF67" s="338">
        <v>1593</v>
      </c>
      <c r="CG67" s="338">
        <v>1596</v>
      </c>
      <c r="CH67" s="338">
        <v>1591</v>
      </c>
      <c r="CI67" s="338">
        <v>1578</v>
      </c>
      <c r="CJ67" s="339">
        <v>1569</v>
      </c>
      <c r="CK67" s="339">
        <v>1563</v>
      </c>
      <c r="CL67" s="339">
        <v>1548</v>
      </c>
      <c r="CM67" s="339">
        <v>1561</v>
      </c>
      <c r="CN67" s="339">
        <v>1537</v>
      </c>
      <c r="CO67" s="339">
        <v>1543</v>
      </c>
      <c r="CP67" s="339">
        <v>1565</v>
      </c>
      <c r="CQ67" s="339">
        <v>1551</v>
      </c>
      <c r="CR67" s="339">
        <v>1554</v>
      </c>
      <c r="CS67" s="339">
        <v>1569</v>
      </c>
      <c r="CT67" s="339">
        <v>1577</v>
      </c>
      <c r="CU67" s="339">
        <v>1583</v>
      </c>
      <c r="CV67" s="338">
        <v>1589</v>
      </c>
      <c r="CW67" s="338">
        <v>1576</v>
      </c>
      <c r="CX67" s="338">
        <v>1567</v>
      </c>
      <c r="CY67" s="338">
        <v>1583</v>
      </c>
      <c r="CZ67" s="338">
        <v>1600</v>
      </c>
      <c r="DA67" s="338">
        <v>1603</v>
      </c>
      <c r="DB67" s="338">
        <v>1581</v>
      </c>
      <c r="DC67" s="338">
        <v>1580</v>
      </c>
      <c r="DD67" s="338">
        <v>1588</v>
      </c>
      <c r="DE67" s="338">
        <v>1584</v>
      </c>
      <c r="DF67" s="338">
        <v>1597</v>
      </c>
      <c r="DG67" s="338">
        <v>1588</v>
      </c>
      <c r="DH67" s="339">
        <v>1571</v>
      </c>
      <c r="DI67" s="339">
        <v>1584</v>
      </c>
      <c r="DJ67" s="339">
        <v>1583</v>
      </c>
      <c r="DK67" s="339">
        <v>1564</v>
      </c>
      <c r="DL67" s="339">
        <v>1559</v>
      </c>
      <c r="DM67" s="339">
        <v>1550</v>
      </c>
      <c r="DN67" s="339">
        <v>1544</v>
      </c>
      <c r="DO67" s="339">
        <v>1551</v>
      </c>
      <c r="DP67" s="339">
        <v>1566</v>
      </c>
      <c r="DQ67" s="339">
        <v>1549</v>
      </c>
      <c r="DR67" s="339">
        <v>1548</v>
      </c>
      <c r="DS67" s="339">
        <v>1573</v>
      </c>
      <c r="DT67" s="338">
        <v>1560</v>
      </c>
      <c r="DU67" s="338">
        <v>1586</v>
      </c>
      <c r="DV67" s="338">
        <v>1596</v>
      </c>
      <c r="DW67" s="338">
        <v>1600</v>
      </c>
      <c r="DX67" s="338">
        <v>1614</v>
      </c>
      <c r="DY67" s="338">
        <v>1612</v>
      </c>
      <c r="DZ67" s="338">
        <v>1612</v>
      </c>
      <c r="EA67" s="338">
        <v>1592</v>
      </c>
      <c r="EB67" s="338">
        <v>1595</v>
      </c>
      <c r="EC67" s="338">
        <v>1590</v>
      </c>
      <c r="ED67" s="338">
        <v>1582</v>
      </c>
      <c r="EE67" s="338">
        <v>1572</v>
      </c>
      <c r="EF67" s="339">
        <v>1584</v>
      </c>
      <c r="EG67" s="339">
        <v>1589</v>
      </c>
      <c r="EH67" s="339">
        <v>1568</v>
      </c>
      <c r="EI67" s="339">
        <v>1556</v>
      </c>
      <c r="EJ67" s="339">
        <v>1544</v>
      </c>
      <c r="EK67" s="339">
        <v>1556</v>
      </c>
      <c r="EL67" s="339">
        <v>1535</v>
      </c>
      <c r="EM67" s="339">
        <v>1544</v>
      </c>
      <c r="EN67" s="339">
        <v>1548</v>
      </c>
      <c r="EO67" s="339">
        <v>1556</v>
      </c>
      <c r="EP67" s="339">
        <v>1544</v>
      </c>
      <c r="EQ67" s="339">
        <v>1551</v>
      </c>
      <c r="ER67" s="338">
        <v>1565</v>
      </c>
      <c r="ES67" s="338">
        <v>1550</v>
      </c>
      <c r="ET67" s="338">
        <v>1535</v>
      </c>
      <c r="EU67" s="338">
        <v>1541</v>
      </c>
      <c r="EV67" s="338">
        <v>1546</v>
      </c>
      <c r="EW67" s="338">
        <v>1528</v>
      </c>
      <c r="EX67" s="338">
        <v>1621</v>
      </c>
      <c r="EY67" s="338">
        <v>1618</v>
      </c>
      <c r="EZ67" s="338">
        <v>1616</v>
      </c>
      <c r="FA67" s="338">
        <v>1620</v>
      </c>
      <c r="FB67" s="338">
        <v>1626</v>
      </c>
      <c r="FC67" s="338">
        <v>1641</v>
      </c>
      <c r="FD67" s="339">
        <v>1653</v>
      </c>
      <c r="FE67" s="339">
        <v>1648</v>
      </c>
      <c r="FF67" s="339">
        <v>1616</v>
      </c>
      <c r="FG67" s="339">
        <v>1605</v>
      </c>
      <c r="FH67" s="339">
        <v>1598</v>
      </c>
      <c r="FI67" s="339">
        <v>1585</v>
      </c>
      <c r="FJ67" s="339">
        <v>1592</v>
      </c>
      <c r="FK67" s="339">
        <v>1593</v>
      </c>
      <c r="FL67" s="339">
        <v>1598</v>
      </c>
      <c r="FM67" s="339">
        <v>1585</v>
      </c>
      <c r="FN67" s="339">
        <v>1576</v>
      </c>
      <c r="FO67" s="339">
        <v>1596</v>
      </c>
      <c r="FP67" s="338">
        <v>1626</v>
      </c>
      <c r="FQ67" s="338">
        <v>1632</v>
      </c>
      <c r="FR67" s="338">
        <v>1608</v>
      </c>
      <c r="FS67" s="338">
        <v>1615</v>
      </c>
      <c r="FT67" s="338">
        <v>1587</v>
      </c>
      <c r="FU67" s="338">
        <v>1594</v>
      </c>
      <c r="FV67" s="338">
        <v>1590</v>
      </c>
      <c r="FW67" s="338">
        <v>1641</v>
      </c>
      <c r="FX67" s="338">
        <v>1621</v>
      </c>
      <c r="FY67" s="338">
        <v>1611</v>
      </c>
      <c r="FZ67" s="338">
        <v>1610</v>
      </c>
      <c r="GA67" s="338">
        <v>1622</v>
      </c>
      <c r="GB67" s="338">
        <v>1682</v>
      </c>
      <c r="GC67" s="338">
        <v>1666</v>
      </c>
      <c r="GD67" s="338">
        <v>1612</v>
      </c>
      <c r="GE67" s="338">
        <v>1605</v>
      </c>
      <c r="GF67" s="341">
        <v>1598</v>
      </c>
      <c r="GG67" s="342">
        <v>1527</v>
      </c>
      <c r="GH67" s="342">
        <v>1540</v>
      </c>
      <c r="GI67" s="342">
        <v>1589</v>
      </c>
      <c r="GJ67" s="342">
        <v>1567</v>
      </c>
      <c r="GK67" s="342">
        <v>1554</v>
      </c>
      <c r="GL67" s="342">
        <v>1552</v>
      </c>
      <c r="GM67" s="342">
        <v>1571</v>
      </c>
      <c r="GN67" s="342">
        <v>1622</v>
      </c>
      <c r="GO67" s="338">
        <v>1631</v>
      </c>
      <c r="GP67" s="338">
        <v>1595</v>
      </c>
      <c r="GQ67" s="254">
        <v>-27</v>
      </c>
      <c r="GR67" s="255">
        <v>98.335388409371149</v>
      </c>
      <c r="GS67" s="254">
        <v>24</v>
      </c>
      <c r="GT67" s="255">
        <v>101.52768936982814</v>
      </c>
    </row>
    <row r="68" spans="1:202" ht="15" outlineLevel="2">
      <c r="A68" s="336">
        <v>237</v>
      </c>
      <c r="B68" s="337" t="s">
        <v>321</v>
      </c>
      <c r="C68" s="304" t="s">
        <v>400</v>
      </c>
      <c r="D68" s="338">
        <v>6328</v>
      </c>
      <c r="E68" s="338">
        <v>6386</v>
      </c>
      <c r="F68" s="338">
        <v>6333</v>
      </c>
      <c r="G68" s="338">
        <v>6225</v>
      </c>
      <c r="H68" s="338">
        <v>6338</v>
      </c>
      <c r="I68" s="338">
        <v>6315</v>
      </c>
      <c r="J68" s="338">
        <v>6198</v>
      </c>
      <c r="K68" s="338">
        <v>6303</v>
      </c>
      <c r="L68" s="338">
        <v>6287</v>
      </c>
      <c r="M68" s="338">
        <v>6248</v>
      </c>
      <c r="N68" s="338">
        <v>6211</v>
      </c>
      <c r="O68" s="338">
        <v>6211</v>
      </c>
      <c r="P68" s="339">
        <v>6191</v>
      </c>
      <c r="Q68" s="339">
        <v>6359</v>
      </c>
      <c r="R68" s="340">
        <v>6399</v>
      </c>
      <c r="S68" s="339">
        <v>6451</v>
      </c>
      <c r="T68" s="339">
        <v>6422</v>
      </c>
      <c r="U68" s="339">
        <v>6535</v>
      </c>
      <c r="V68" s="339">
        <v>6622</v>
      </c>
      <c r="W68" s="339">
        <v>6687</v>
      </c>
      <c r="X68" s="339">
        <v>6604</v>
      </c>
      <c r="Y68" s="339">
        <v>6641</v>
      </c>
      <c r="Z68" s="339">
        <v>6712</v>
      </c>
      <c r="AA68" s="339">
        <v>6618</v>
      </c>
      <c r="AB68" s="338">
        <v>6633</v>
      </c>
      <c r="AC68" s="338">
        <v>6798</v>
      </c>
      <c r="AD68" s="338">
        <v>6789</v>
      </c>
      <c r="AE68" s="338">
        <v>6754</v>
      </c>
      <c r="AF68" s="338">
        <v>6625</v>
      </c>
      <c r="AG68" s="338">
        <v>6387</v>
      </c>
      <c r="AH68" s="338">
        <v>6346</v>
      </c>
      <c r="AI68" s="338">
        <v>6334</v>
      </c>
      <c r="AJ68" s="338">
        <v>6332</v>
      </c>
      <c r="AK68" s="338">
        <v>6408</v>
      </c>
      <c r="AL68" s="338">
        <v>6428</v>
      </c>
      <c r="AM68" s="338">
        <v>6570</v>
      </c>
      <c r="AN68" s="339">
        <v>6571</v>
      </c>
      <c r="AO68" s="339">
        <v>6484</v>
      </c>
      <c r="AP68" s="339">
        <v>6429</v>
      </c>
      <c r="AQ68" s="339">
        <v>6391</v>
      </c>
      <c r="AR68" s="339">
        <v>6593</v>
      </c>
      <c r="AS68" s="339">
        <v>6600</v>
      </c>
      <c r="AT68" s="339">
        <v>6626</v>
      </c>
      <c r="AU68" s="339">
        <v>6658</v>
      </c>
      <c r="AV68" s="339">
        <v>6562</v>
      </c>
      <c r="AW68" s="339">
        <v>6602</v>
      </c>
      <c r="AX68" s="339">
        <v>6637</v>
      </c>
      <c r="AY68" s="339">
        <v>6692</v>
      </c>
      <c r="AZ68" s="338">
        <v>6691</v>
      </c>
      <c r="BA68" s="338">
        <v>6939</v>
      </c>
      <c r="BB68" s="338">
        <v>6778</v>
      </c>
      <c r="BC68" s="338">
        <v>6751</v>
      </c>
      <c r="BD68" s="338">
        <v>6740</v>
      </c>
      <c r="BE68" s="338">
        <v>6699</v>
      </c>
      <c r="BF68" s="338">
        <v>6727</v>
      </c>
      <c r="BG68" s="338">
        <v>6601</v>
      </c>
      <c r="BH68" s="338">
        <v>6666</v>
      </c>
      <c r="BI68" s="338">
        <v>6604</v>
      </c>
      <c r="BJ68" s="338">
        <v>6643</v>
      </c>
      <c r="BK68" s="338">
        <v>6738</v>
      </c>
      <c r="BL68" s="339">
        <v>6727</v>
      </c>
      <c r="BM68" s="339">
        <v>6864</v>
      </c>
      <c r="BN68" s="339">
        <v>6786</v>
      </c>
      <c r="BO68" s="339">
        <v>6688</v>
      </c>
      <c r="BP68" s="339">
        <v>6692</v>
      </c>
      <c r="BQ68" s="339">
        <v>6690</v>
      </c>
      <c r="BR68" s="339">
        <v>6489</v>
      </c>
      <c r="BS68" s="339">
        <v>6432</v>
      </c>
      <c r="BT68" s="339">
        <v>6375</v>
      </c>
      <c r="BU68" s="339">
        <v>6405</v>
      </c>
      <c r="BV68" s="339">
        <v>6420</v>
      </c>
      <c r="BW68" s="339">
        <v>6440</v>
      </c>
      <c r="BX68" s="338">
        <v>6528</v>
      </c>
      <c r="BY68" s="338">
        <v>6525</v>
      </c>
      <c r="BZ68" s="338">
        <v>6323</v>
      </c>
      <c r="CA68" s="338">
        <v>6182</v>
      </c>
      <c r="CB68" s="338">
        <v>6121</v>
      </c>
      <c r="CC68" s="338">
        <v>6010</v>
      </c>
      <c r="CD68" s="338">
        <v>5962</v>
      </c>
      <c r="CE68" s="338">
        <v>5949</v>
      </c>
      <c r="CF68" s="338">
        <v>5907</v>
      </c>
      <c r="CG68" s="338">
        <v>5888</v>
      </c>
      <c r="CH68" s="338">
        <v>5874</v>
      </c>
      <c r="CI68" s="338">
        <v>5872</v>
      </c>
      <c r="CJ68" s="339">
        <v>5867</v>
      </c>
      <c r="CK68" s="339">
        <v>5847</v>
      </c>
      <c r="CL68" s="339">
        <v>5814</v>
      </c>
      <c r="CM68" s="339">
        <v>5778</v>
      </c>
      <c r="CN68" s="339">
        <v>5788</v>
      </c>
      <c r="CO68" s="339">
        <v>5796</v>
      </c>
      <c r="CP68" s="339">
        <v>5815</v>
      </c>
      <c r="CQ68" s="339">
        <v>5694</v>
      </c>
      <c r="CR68" s="339">
        <v>5798</v>
      </c>
      <c r="CS68" s="339">
        <v>5857</v>
      </c>
      <c r="CT68" s="339">
        <v>5932</v>
      </c>
      <c r="CU68" s="339">
        <v>5999</v>
      </c>
      <c r="CV68" s="338">
        <v>5991</v>
      </c>
      <c r="CW68" s="338">
        <v>5960</v>
      </c>
      <c r="CX68" s="338">
        <v>5904</v>
      </c>
      <c r="CY68" s="338">
        <v>5908</v>
      </c>
      <c r="CZ68" s="338">
        <v>5890</v>
      </c>
      <c r="DA68" s="338">
        <v>5842</v>
      </c>
      <c r="DB68" s="338">
        <v>5796</v>
      </c>
      <c r="DC68" s="338">
        <v>5718</v>
      </c>
      <c r="DD68" s="338">
        <v>5710</v>
      </c>
      <c r="DE68" s="338">
        <v>6077</v>
      </c>
      <c r="DF68" s="338">
        <v>6230</v>
      </c>
      <c r="DG68" s="338">
        <v>6230</v>
      </c>
      <c r="DH68" s="339">
        <v>6183</v>
      </c>
      <c r="DI68" s="339">
        <v>6136</v>
      </c>
      <c r="DJ68" s="339">
        <v>6090</v>
      </c>
      <c r="DK68" s="339">
        <v>6036</v>
      </c>
      <c r="DL68" s="339">
        <v>5997</v>
      </c>
      <c r="DM68" s="339">
        <v>5910</v>
      </c>
      <c r="DN68" s="339">
        <v>5838</v>
      </c>
      <c r="DO68" s="339">
        <v>5828</v>
      </c>
      <c r="DP68" s="339">
        <v>5809</v>
      </c>
      <c r="DQ68" s="339">
        <v>5759</v>
      </c>
      <c r="DR68" s="339">
        <v>5735</v>
      </c>
      <c r="DS68" s="339">
        <v>5897</v>
      </c>
      <c r="DT68" s="338">
        <v>5953</v>
      </c>
      <c r="DU68" s="338">
        <v>6462</v>
      </c>
      <c r="DV68" s="338">
        <v>6466</v>
      </c>
      <c r="DW68" s="338">
        <v>6456</v>
      </c>
      <c r="DX68" s="338">
        <v>6507</v>
      </c>
      <c r="DY68" s="338">
        <v>6517</v>
      </c>
      <c r="DZ68" s="338">
        <v>6588</v>
      </c>
      <c r="EA68" s="338">
        <v>6382</v>
      </c>
      <c r="EB68" s="338">
        <v>6410</v>
      </c>
      <c r="EC68" s="338">
        <v>6375</v>
      </c>
      <c r="ED68" s="338">
        <v>6328</v>
      </c>
      <c r="EE68" s="338">
        <v>6289</v>
      </c>
      <c r="EF68" s="339">
        <v>6287</v>
      </c>
      <c r="EG68" s="339">
        <v>6210</v>
      </c>
      <c r="EH68" s="339">
        <v>6111</v>
      </c>
      <c r="EI68" s="339">
        <v>6076</v>
      </c>
      <c r="EJ68" s="339">
        <v>6036</v>
      </c>
      <c r="EK68" s="339">
        <v>6060</v>
      </c>
      <c r="EL68" s="339">
        <v>6060</v>
      </c>
      <c r="EM68" s="339">
        <v>6026</v>
      </c>
      <c r="EN68" s="339">
        <v>6471</v>
      </c>
      <c r="EO68" s="339">
        <v>6435</v>
      </c>
      <c r="EP68" s="339">
        <v>6463</v>
      </c>
      <c r="EQ68" s="339">
        <v>6575</v>
      </c>
      <c r="ER68" s="338">
        <v>6610</v>
      </c>
      <c r="ES68" s="338">
        <v>6783</v>
      </c>
      <c r="ET68" s="338">
        <v>7247</v>
      </c>
      <c r="EU68" s="338">
        <v>7232</v>
      </c>
      <c r="EV68" s="338">
        <v>7427</v>
      </c>
      <c r="EW68" s="338">
        <v>7439</v>
      </c>
      <c r="EX68" s="338">
        <v>7810</v>
      </c>
      <c r="EY68" s="338">
        <v>7978</v>
      </c>
      <c r="EZ68" s="338">
        <v>8005</v>
      </c>
      <c r="FA68" s="338">
        <v>8028</v>
      </c>
      <c r="FB68" s="338">
        <v>8078</v>
      </c>
      <c r="FC68" s="338">
        <v>8213</v>
      </c>
      <c r="FD68" s="339">
        <v>8399</v>
      </c>
      <c r="FE68" s="339">
        <v>8620</v>
      </c>
      <c r="FF68" s="339">
        <v>8560</v>
      </c>
      <c r="FG68" s="339">
        <v>8575</v>
      </c>
      <c r="FH68" s="339">
        <v>8670</v>
      </c>
      <c r="FI68" s="339">
        <v>8691</v>
      </c>
      <c r="FJ68" s="339">
        <v>8784</v>
      </c>
      <c r="FK68" s="339">
        <v>8822</v>
      </c>
      <c r="FL68" s="339">
        <v>8814</v>
      </c>
      <c r="FM68" s="339">
        <v>8935</v>
      </c>
      <c r="FN68" s="339">
        <v>8990</v>
      </c>
      <c r="FO68" s="339">
        <v>9071</v>
      </c>
      <c r="FP68" s="338">
        <v>9266</v>
      </c>
      <c r="FQ68" s="338">
        <v>9315</v>
      </c>
      <c r="FR68" s="338">
        <v>9234</v>
      </c>
      <c r="FS68" s="338">
        <v>9246</v>
      </c>
      <c r="FT68" s="338">
        <v>9238</v>
      </c>
      <c r="FU68" s="338">
        <v>9278</v>
      </c>
      <c r="FV68" s="338">
        <v>9266</v>
      </c>
      <c r="FW68" s="338">
        <v>9268</v>
      </c>
      <c r="FX68" s="338">
        <v>9329</v>
      </c>
      <c r="FY68" s="338">
        <v>9428</v>
      </c>
      <c r="FZ68" s="338">
        <v>9448</v>
      </c>
      <c r="GA68" s="338">
        <v>9477</v>
      </c>
      <c r="GB68" s="338">
        <v>9690</v>
      </c>
      <c r="GC68" s="338">
        <v>9787</v>
      </c>
      <c r="GD68" s="338">
        <v>9693</v>
      </c>
      <c r="GE68" s="338">
        <v>9639</v>
      </c>
      <c r="GF68" s="341">
        <v>9705</v>
      </c>
      <c r="GG68" s="342">
        <v>9015</v>
      </c>
      <c r="GH68" s="342">
        <v>9106</v>
      </c>
      <c r="GI68" s="342">
        <v>9124</v>
      </c>
      <c r="GJ68" s="342">
        <v>9159</v>
      </c>
      <c r="GK68" s="342">
        <v>9155</v>
      </c>
      <c r="GL68" s="342">
        <v>9144</v>
      </c>
      <c r="GM68" s="342">
        <v>9173</v>
      </c>
      <c r="GN68" s="342">
        <v>9386</v>
      </c>
      <c r="GO68" s="338">
        <v>9425</v>
      </c>
      <c r="GP68" s="338">
        <v>9317</v>
      </c>
      <c r="GQ68" s="254">
        <v>-69</v>
      </c>
      <c r="GR68" s="255">
        <v>99.264862561261452</v>
      </c>
      <c r="GS68" s="254">
        <v>144</v>
      </c>
      <c r="GT68" s="255">
        <v>101.56982448490135</v>
      </c>
    </row>
    <row r="69" spans="1:202" ht="15" outlineLevel="2">
      <c r="A69" s="336">
        <v>264</v>
      </c>
      <c r="B69" s="337" t="s">
        <v>321</v>
      </c>
      <c r="C69" s="304" t="s">
        <v>401</v>
      </c>
      <c r="D69" s="338">
        <v>2348</v>
      </c>
      <c r="E69" s="338">
        <v>2323</v>
      </c>
      <c r="F69" s="338">
        <v>2312</v>
      </c>
      <c r="G69" s="338">
        <v>2298</v>
      </c>
      <c r="H69" s="338">
        <v>2280</v>
      </c>
      <c r="I69" s="338">
        <v>2306</v>
      </c>
      <c r="J69" s="338">
        <v>2239</v>
      </c>
      <c r="K69" s="338">
        <v>2301</v>
      </c>
      <c r="L69" s="338">
        <v>2197</v>
      </c>
      <c r="M69" s="338">
        <v>2198</v>
      </c>
      <c r="N69" s="338">
        <v>2186</v>
      </c>
      <c r="O69" s="338">
        <v>2196</v>
      </c>
      <c r="P69" s="339">
        <v>2184</v>
      </c>
      <c r="Q69" s="339">
        <v>2193</v>
      </c>
      <c r="R69" s="340">
        <v>2206</v>
      </c>
      <c r="S69" s="339">
        <v>2193</v>
      </c>
      <c r="T69" s="339">
        <v>2188</v>
      </c>
      <c r="U69" s="339">
        <v>2182</v>
      </c>
      <c r="V69" s="339">
        <v>2180</v>
      </c>
      <c r="W69" s="339">
        <v>2185</v>
      </c>
      <c r="X69" s="339">
        <v>2216</v>
      </c>
      <c r="Y69" s="339">
        <v>2271</v>
      </c>
      <c r="Z69" s="339">
        <v>2302</v>
      </c>
      <c r="AA69" s="339">
        <v>2306</v>
      </c>
      <c r="AB69" s="338">
        <v>2344</v>
      </c>
      <c r="AC69" s="338">
        <v>2369</v>
      </c>
      <c r="AD69" s="338">
        <v>2391</v>
      </c>
      <c r="AE69" s="338">
        <v>2395</v>
      </c>
      <c r="AF69" s="338">
        <v>2397</v>
      </c>
      <c r="AG69" s="338">
        <v>2417</v>
      </c>
      <c r="AH69" s="338">
        <v>2402</v>
      </c>
      <c r="AI69" s="338">
        <v>2383</v>
      </c>
      <c r="AJ69" s="338">
        <v>2387</v>
      </c>
      <c r="AK69" s="338">
        <v>2394</v>
      </c>
      <c r="AL69" s="338">
        <v>2410</v>
      </c>
      <c r="AM69" s="338">
        <v>2459</v>
      </c>
      <c r="AN69" s="339">
        <v>2490</v>
      </c>
      <c r="AO69" s="339">
        <v>2490</v>
      </c>
      <c r="AP69" s="339">
        <v>2515</v>
      </c>
      <c r="AQ69" s="339">
        <v>2514</v>
      </c>
      <c r="AR69" s="339">
        <v>2564</v>
      </c>
      <c r="AS69" s="339">
        <v>2563</v>
      </c>
      <c r="AT69" s="339">
        <v>2593</v>
      </c>
      <c r="AU69" s="339">
        <v>2611</v>
      </c>
      <c r="AV69" s="339">
        <v>2583</v>
      </c>
      <c r="AW69" s="339">
        <v>2575</v>
      </c>
      <c r="AX69" s="339">
        <v>2606</v>
      </c>
      <c r="AY69" s="339">
        <v>2624</v>
      </c>
      <c r="AZ69" s="338">
        <v>2669</v>
      </c>
      <c r="BA69" s="338">
        <v>2697</v>
      </c>
      <c r="BB69" s="338">
        <v>2683</v>
      </c>
      <c r="BC69" s="338">
        <v>2669</v>
      </c>
      <c r="BD69" s="338">
        <v>2674</v>
      </c>
      <c r="BE69" s="338">
        <v>2672</v>
      </c>
      <c r="BF69" s="338">
        <v>2679</v>
      </c>
      <c r="BG69" s="338">
        <v>2638</v>
      </c>
      <c r="BH69" s="338">
        <v>2650</v>
      </c>
      <c r="BI69" s="338">
        <v>2639</v>
      </c>
      <c r="BJ69" s="338">
        <v>2657</v>
      </c>
      <c r="BK69" s="338">
        <v>2677</v>
      </c>
      <c r="BL69" s="339">
        <v>2683</v>
      </c>
      <c r="BM69" s="339">
        <v>2709</v>
      </c>
      <c r="BN69" s="339">
        <v>2708</v>
      </c>
      <c r="BO69" s="339">
        <v>2731</v>
      </c>
      <c r="BP69" s="339">
        <v>2732</v>
      </c>
      <c r="BQ69" s="339">
        <v>2707</v>
      </c>
      <c r="BR69" s="339">
        <v>2647</v>
      </c>
      <c r="BS69" s="339">
        <v>2611</v>
      </c>
      <c r="BT69" s="339">
        <v>2613</v>
      </c>
      <c r="BU69" s="339">
        <v>2607</v>
      </c>
      <c r="BV69" s="339">
        <v>2612</v>
      </c>
      <c r="BW69" s="339">
        <v>2631</v>
      </c>
      <c r="BX69" s="338">
        <v>2664</v>
      </c>
      <c r="BY69" s="338">
        <v>2667</v>
      </c>
      <c r="BZ69" s="338">
        <v>2596</v>
      </c>
      <c r="CA69" s="338">
        <v>2575</v>
      </c>
      <c r="CB69" s="338">
        <v>2569</v>
      </c>
      <c r="CC69" s="338">
        <v>2515</v>
      </c>
      <c r="CD69" s="338">
        <v>2486</v>
      </c>
      <c r="CE69" s="338">
        <v>2468</v>
      </c>
      <c r="CF69" s="338">
        <v>2438</v>
      </c>
      <c r="CG69" s="338">
        <v>2445</v>
      </c>
      <c r="CH69" s="338">
        <v>2444</v>
      </c>
      <c r="CI69" s="338">
        <v>2452</v>
      </c>
      <c r="CJ69" s="339">
        <v>2426</v>
      </c>
      <c r="CK69" s="339">
        <v>2442</v>
      </c>
      <c r="CL69" s="339">
        <v>2439</v>
      </c>
      <c r="CM69" s="339">
        <v>2416</v>
      </c>
      <c r="CN69" s="339">
        <v>2424</v>
      </c>
      <c r="CO69" s="339">
        <v>2443</v>
      </c>
      <c r="CP69" s="339">
        <v>2493</v>
      </c>
      <c r="CQ69" s="339">
        <v>2430</v>
      </c>
      <c r="CR69" s="339">
        <v>2472</v>
      </c>
      <c r="CS69" s="339">
        <v>2502</v>
      </c>
      <c r="CT69" s="339">
        <v>2494</v>
      </c>
      <c r="CU69" s="339">
        <v>2523</v>
      </c>
      <c r="CV69" s="338">
        <v>2494</v>
      </c>
      <c r="CW69" s="338">
        <v>2494</v>
      </c>
      <c r="CX69" s="338">
        <v>2479</v>
      </c>
      <c r="CY69" s="338">
        <v>2465</v>
      </c>
      <c r="CZ69" s="338">
        <v>2462</v>
      </c>
      <c r="DA69" s="338">
        <v>2434</v>
      </c>
      <c r="DB69" s="338">
        <v>2433</v>
      </c>
      <c r="DC69" s="338">
        <v>2424</v>
      </c>
      <c r="DD69" s="338">
        <v>2431</v>
      </c>
      <c r="DE69" s="338">
        <v>2434</v>
      </c>
      <c r="DF69" s="338">
        <v>2400</v>
      </c>
      <c r="DG69" s="338">
        <v>2382</v>
      </c>
      <c r="DH69" s="339">
        <v>2373</v>
      </c>
      <c r="DI69" s="339">
        <v>2327</v>
      </c>
      <c r="DJ69" s="339">
        <v>2318</v>
      </c>
      <c r="DK69" s="339">
        <v>2312</v>
      </c>
      <c r="DL69" s="339">
        <v>2286</v>
      </c>
      <c r="DM69" s="339">
        <v>2255</v>
      </c>
      <c r="DN69" s="339">
        <v>2230</v>
      </c>
      <c r="DO69" s="339">
        <v>2198</v>
      </c>
      <c r="DP69" s="339">
        <v>2188</v>
      </c>
      <c r="DQ69" s="339">
        <v>2177</v>
      </c>
      <c r="DR69" s="339">
        <v>2162</v>
      </c>
      <c r="DS69" s="339">
        <v>2186</v>
      </c>
      <c r="DT69" s="338">
        <v>2218</v>
      </c>
      <c r="DU69" s="338">
        <v>2300</v>
      </c>
      <c r="DV69" s="338">
        <v>2333</v>
      </c>
      <c r="DW69" s="338">
        <v>2353</v>
      </c>
      <c r="DX69" s="338">
        <v>2400</v>
      </c>
      <c r="DY69" s="338">
        <v>2455</v>
      </c>
      <c r="DZ69" s="338">
        <v>2496</v>
      </c>
      <c r="EA69" s="338">
        <v>2404</v>
      </c>
      <c r="EB69" s="338">
        <v>2398</v>
      </c>
      <c r="EC69" s="338">
        <v>2388</v>
      </c>
      <c r="ED69" s="338">
        <v>2359</v>
      </c>
      <c r="EE69" s="338">
        <v>2342</v>
      </c>
      <c r="EF69" s="339">
        <v>2336</v>
      </c>
      <c r="EG69" s="339">
        <v>2325</v>
      </c>
      <c r="EH69" s="339">
        <v>2296</v>
      </c>
      <c r="EI69" s="339">
        <v>2312</v>
      </c>
      <c r="EJ69" s="339">
        <v>2277</v>
      </c>
      <c r="EK69" s="339">
        <v>2293</v>
      </c>
      <c r="EL69" s="339">
        <v>2359</v>
      </c>
      <c r="EM69" s="339">
        <v>2381</v>
      </c>
      <c r="EN69" s="339">
        <v>2385</v>
      </c>
      <c r="EO69" s="339">
        <v>2407</v>
      </c>
      <c r="EP69" s="339">
        <v>2384</v>
      </c>
      <c r="EQ69" s="339">
        <v>2374</v>
      </c>
      <c r="ER69" s="338">
        <v>2390</v>
      </c>
      <c r="ES69" s="338">
        <v>2398</v>
      </c>
      <c r="ET69" s="338">
        <v>2609</v>
      </c>
      <c r="EU69" s="338">
        <v>2617</v>
      </c>
      <c r="EV69" s="338">
        <v>2610</v>
      </c>
      <c r="EW69" s="338">
        <v>2584</v>
      </c>
      <c r="EX69" s="338">
        <v>2833</v>
      </c>
      <c r="EY69" s="338">
        <v>2884</v>
      </c>
      <c r="EZ69" s="338">
        <v>2878</v>
      </c>
      <c r="FA69" s="338">
        <v>2945</v>
      </c>
      <c r="FB69" s="338">
        <v>2892</v>
      </c>
      <c r="FC69" s="338">
        <v>2928</v>
      </c>
      <c r="FD69" s="339">
        <v>2994</v>
      </c>
      <c r="FE69" s="339">
        <v>3010</v>
      </c>
      <c r="FF69" s="339">
        <v>2938</v>
      </c>
      <c r="FG69" s="339">
        <v>2942</v>
      </c>
      <c r="FH69" s="339">
        <v>2970</v>
      </c>
      <c r="FI69" s="339">
        <v>2973</v>
      </c>
      <c r="FJ69" s="339">
        <v>2982</v>
      </c>
      <c r="FK69" s="339">
        <v>2993</v>
      </c>
      <c r="FL69" s="339">
        <v>2974</v>
      </c>
      <c r="FM69" s="339">
        <v>2984</v>
      </c>
      <c r="FN69" s="339">
        <v>2958</v>
      </c>
      <c r="FO69" s="339">
        <v>2975</v>
      </c>
      <c r="FP69" s="338">
        <v>3002</v>
      </c>
      <c r="FQ69" s="338">
        <v>3021</v>
      </c>
      <c r="FR69" s="338">
        <v>3040</v>
      </c>
      <c r="FS69" s="338">
        <v>3008</v>
      </c>
      <c r="FT69" s="338">
        <v>3014</v>
      </c>
      <c r="FU69" s="338">
        <v>3043</v>
      </c>
      <c r="FV69" s="338">
        <v>3036</v>
      </c>
      <c r="FW69" s="338">
        <v>3042</v>
      </c>
      <c r="FX69" s="338">
        <v>3033</v>
      </c>
      <c r="FY69" s="338">
        <v>3037</v>
      </c>
      <c r="FZ69" s="338">
        <v>3049</v>
      </c>
      <c r="GA69" s="338">
        <v>3035</v>
      </c>
      <c r="GB69" s="338">
        <v>3102</v>
      </c>
      <c r="GC69" s="338">
        <v>3064</v>
      </c>
      <c r="GD69" s="338">
        <v>3046</v>
      </c>
      <c r="GE69" s="338">
        <v>3029</v>
      </c>
      <c r="GF69" s="341">
        <v>3022</v>
      </c>
      <c r="GG69" s="342">
        <v>2820</v>
      </c>
      <c r="GH69" s="342">
        <v>2837</v>
      </c>
      <c r="GI69" s="342">
        <v>2861</v>
      </c>
      <c r="GJ69" s="342">
        <v>2865</v>
      </c>
      <c r="GK69" s="342">
        <v>2899</v>
      </c>
      <c r="GL69" s="342">
        <v>2905</v>
      </c>
      <c r="GM69" s="342">
        <v>2892</v>
      </c>
      <c r="GN69" s="342">
        <v>2905</v>
      </c>
      <c r="GO69" s="338">
        <v>2949</v>
      </c>
      <c r="GP69" s="338">
        <v>2960</v>
      </c>
      <c r="GQ69" s="254">
        <v>55</v>
      </c>
      <c r="GR69" s="255">
        <v>101.89328743545612</v>
      </c>
      <c r="GS69" s="254">
        <v>68</v>
      </c>
      <c r="GT69" s="255">
        <v>102.35131396957122</v>
      </c>
    </row>
    <row r="70" spans="1:202" ht="15" outlineLevel="2">
      <c r="A70" s="336">
        <v>310</v>
      </c>
      <c r="B70" s="337" t="s">
        <v>321</v>
      </c>
      <c r="C70" s="304" t="s">
        <v>402</v>
      </c>
      <c r="D70" s="338">
        <v>5090</v>
      </c>
      <c r="E70" s="338">
        <v>5213</v>
      </c>
      <c r="F70" s="338">
        <v>5144</v>
      </c>
      <c r="G70" s="338">
        <v>5251</v>
      </c>
      <c r="H70" s="338">
        <v>5228</v>
      </c>
      <c r="I70" s="338">
        <v>5227</v>
      </c>
      <c r="J70" s="338">
        <v>5166</v>
      </c>
      <c r="K70" s="338">
        <v>5212</v>
      </c>
      <c r="L70" s="338">
        <v>5229</v>
      </c>
      <c r="M70" s="338">
        <v>5184</v>
      </c>
      <c r="N70" s="338">
        <v>5141</v>
      </c>
      <c r="O70" s="338">
        <v>5189</v>
      </c>
      <c r="P70" s="339">
        <v>5156</v>
      </c>
      <c r="Q70" s="339">
        <v>5209</v>
      </c>
      <c r="R70" s="340">
        <v>5254</v>
      </c>
      <c r="S70" s="339">
        <v>5411</v>
      </c>
      <c r="T70" s="339">
        <v>5465</v>
      </c>
      <c r="U70" s="339">
        <v>5464</v>
      </c>
      <c r="V70" s="339">
        <v>5530</v>
      </c>
      <c r="W70" s="339">
        <v>5493</v>
      </c>
      <c r="X70" s="339">
        <v>5413</v>
      </c>
      <c r="Y70" s="339">
        <v>5398</v>
      </c>
      <c r="Z70" s="339">
        <v>5404</v>
      </c>
      <c r="AA70" s="339">
        <v>5307</v>
      </c>
      <c r="AB70" s="338">
        <v>5357</v>
      </c>
      <c r="AC70" s="338">
        <v>5436</v>
      </c>
      <c r="AD70" s="338">
        <v>5408</v>
      </c>
      <c r="AE70" s="338">
        <v>5403</v>
      </c>
      <c r="AF70" s="338">
        <v>5346</v>
      </c>
      <c r="AG70" s="338">
        <v>5152</v>
      </c>
      <c r="AH70" s="338">
        <v>5103</v>
      </c>
      <c r="AI70" s="338">
        <v>5110</v>
      </c>
      <c r="AJ70" s="338">
        <v>5126</v>
      </c>
      <c r="AK70" s="338">
        <v>5163</v>
      </c>
      <c r="AL70" s="338">
        <v>5155</v>
      </c>
      <c r="AM70" s="338">
        <v>5274</v>
      </c>
      <c r="AN70" s="339">
        <v>5256</v>
      </c>
      <c r="AO70" s="339">
        <v>5203</v>
      </c>
      <c r="AP70" s="339">
        <v>5150</v>
      </c>
      <c r="AQ70" s="339">
        <v>5141</v>
      </c>
      <c r="AR70" s="339">
        <v>5242</v>
      </c>
      <c r="AS70" s="339">
        <v>5190</v>
      </c>
      <c r="AT70" s="339">
        <v>5186</v>
      </c>
      <c r="AU70" s="339">
        <v>5366</v>
      </c>
      <c r="AV70" s="339">
        <v>5301</v>
      </c>
      <c r="AW70" s="339">
        <v>5336</v>
      </c>
      <c r="AX70" s="339">
        <v>5287</v>
      </c>
      <c r="AY70" s="339">
        <v>5245</v>
      </c>
      <c r="AZ70" s="338">
        <v>5284</v>
      </c>
      <c r="BA70" s="338">
        <v>5364</v>
      </c>
      <c r="BB70" s="338">
        <v>5302</v>
      </c>
      <c r="BC70" s="338">
        <v>5343</v>
      </c>
      <c r="BD70" s="338">
        <v>5331</v>
      </c>
      <c r="BE70" s="338">
        <v>5271</v>
      </c>
      <c r="BF70" s="338">
        <v>5277</v>
      </c>
      <c r="BG70" s="338">
        <v>5183</v>
      </c>
      <c r="BH70" s="338">
        <v>5232</v>
      </c>
      <c r="BI70" s="338">
        <v>5132</v>
      </c>
      <c r="BJ70" s="338">
        <v>5174</v>
      </c>
      <c r="BK70" s="338">
        <v>5218</v>
      </c>
      <c r="BL70" s="339">
        <v>5219</v>
      </c>
      <c r="BM70" s="339">
        <v>5268</v>
      </c>
      <c r="BN70" s="339">
        <v>5216</v>
      </c>
      <c r="BO70" s="339">
        <v>5195</v>
      </c>
      <c r="BP70" s="339">
        <v>5207</v>
      </c>
      <c r="BQ70" s="339">
        <v>5167</v>
      </c>
      <c r="BR70" s="339">
        <v>4965</v>
      </c>
      <c r="BS70" s="339">
        <v>4908</v>
      </c>
      <c r="BT70" s="339">
        <v>4846</v>
      </c>
      <c r="BU70" s="339">
        <v>4863</v>
      </c>
      <c r="BV70" s="339">
        <v>4881</v>
      </c>
      <c r="BW70" s="339">
        <v>4915</v>
      </c>
      <c r="BX70" s="338">
        <v>4958</v>
      </c>
      <c r="BY70" s="338">
        <v>4913</v>
      </c>
      <c r="BZ70" s="338">
        <v>4894</v>
      </c>
      <c r="CA70" s="338">
        <v>4831</v>
      </c>
      <c r="CB70" s="338">
        <v>4834</v>
      </c>
      <c r="CC70" s="338">
        <v>4772</v>
      </c>
      <c r="CD70" s="338">
        <v>4761</v>
      </c>
      <c r="CE70" s="338">
        <v>4759</v>
      </c>
      <c r="CF70" s="338">
        <v>4740</v>
      </c>
      <c r="CG70" s="338">
        <v>4712</v>
      </c>
      <c r="CH70" s="338">
        <v>4718</v>
      </c>
      <c r="CI70" s="338">
        <v>4702</v>
      </c>
      <c r="CJ70" s="339">
        <v>4693</v>
      </c>
      <c r="CK70" s="339">
        <v>4697</v>
      </c>
      <c r="CL70" s="339">
        <v>4655</v>
      </c>
      <c r="CM70" s="339">
        <v>4677</v>
      </c>
      <c r="CN70" s="339">
        <v>4740</v>
      </c>
      <c r="CO70" s="339">
        <v>4760</v>
      </c>
      <c r="CP70" s="339">
        <v>4870</v>
      </c>
      <c r="CQ70" s="339">
        <v>4899</v>
      </c>
      <c r="CR70" s="339">
        <v>4901</v>
      </c>
      <c r="CS70" s="339">
        <v>4944</v>
      </c>
      <c r="CT70" s="339">
        <v>4984</v>
      </c>
      <c r="CU70" s="339">
        <v>5019</v>
      </c>
      <c r="CV70" s="338">
        <v>5021</v>
      </c>
      <c r="CW70" s="338">
        <v>4995</v>
      </c>
      <c r="CX70" s="338">
        <v>4921</v>
      </c>
      <c r="CY70" s="338">
        <v>4901</v>
      </c>
      <c r="CZ70" s="338">
        <v>4915</v>
      </c>
      <c r="DA70" s="338">
        <v>4869</v>
      </c>
      <c r="DB70" s="338">
        <v>4876</v>
      </c>
      <c r="DC70" s="338">
        <v>4889</v>
      </c>
      <c r="DD70" s="338">
        <v>4897</v>
      </c>
      <c r="DE70" s="338">
        <v>4896</v>
      </c>
      <c r="DF70" s="338">
        <v>4914</v>
      </c>
      <c r="DG70" s="338">
        <v>5055</v>
      </c>
      <c r="DH70" s="339">
        <v>5048</v>
      </c>
      <c r="DI70" s="339">
        <v>4979</v>
      </c>
      <c r="DJ70" s="339">
        <v>5079</v>
      </c>
      <c r="DK70" s="339">
        <v>5010</v>
      </c>
      <c r="DL70" s="339">
        <v>4956</v>
      </c>
      <c r="DM70" s="339">
        <v>4901</v>
      </c>
      <c r="DN70" s="339">
        <v>4874</v>
      </c>
      <c r="DO70" s="339">
        <v>4846</v>
      </c>
      <c r="DP70" s="339">
        <v>4831</v>
      </c>
      <c r="DQ70" s="339">
        <v>4787</v>
      </c>
      <c r="DR70" s="339">
        <v>4744</v>
      </c>
      <c r="DS70" s="339">
        <v>4784</v>
      </c>
      <c r="DT70" s="338">
        <v>4821</v>
      </c>
      <c r="DU70" s="338">
        <v>4947</v>
      </c>
      <c r="DV70" s="338">
        <v>4935</v>
      </c>
      <c r="DW70" s="338">
        <v>4949</v>
      </c>
      <c r="DX70" s="338">
        <v>5015</v>
      </c>
      <c r="DY70" s="338">
        <v>5087</v>
      </c>
      <c r="DZ70" s="338">
        <v>5091</v>
      </c>
      <c r="EA70" s="338">
        <v>5032</v>
      </c>
      <c r="EB70" s="338">
        <v>4998</v>
      </c>
      <c r="EC70" s="338">
        <v>4945</v>
      </c>
      <c r="ED70" s="338">
        <v>4891</v>
      </c>
      <c r="EE70" s="338">
        <v>4855</v>
      </c>
      <c r="EF70" s="339">
        <v>4862</v>
      </c>
      <c r="EG70" s="339">
        <v>4861</v>
      </c>
      <c r="EH70" s="339">
        <v>4799</v>
      </c>
      <c r="EI70" s="339">
        <v>4754</v>
      </c>
      <c r="EJ70" s="339">
        <v>4756</v>
      </c>
      <c r="EK70" s="339">
        <v>4738</v>
      </c>
      <c r="EL70" s="339">
        <v>4728</v>
      </c>
      <c r="EM70" s="339">
        <v>4703</v>
      </c>
      <c r="EN70" s="339">
        <v>4737</v>
      </c>
      <c r="EO70" s="339">
        <v>4703</v>
      </c>
      <c r="EP70" s="339">
        <v>4687</v>
      </c>
      <c r="EQ70" s="339">
        <v>4677</v>
      </c>
      <c r="ER70" s="338">
        <v>4684</v>
      </c>
      <c r="ES70" s="338">
        <v>4661</v>
      </c>
      <c r="ET70" s="338">
        <v>4619</v>
      </c>
      <c r="EU70" s="338">
        <v>4593</v>
      </c>
      <c r="EV70" s="338">
        <v>4593</v>
      </c>
      <c r="EW70" s="338">
        <v>4555</v>
      </c>
      <c r="EX70" s="338">
        <v>4749</v>
      </c>
      <c r="EY70" s="338">
        <v>4765</v>
      </c>
      <c r="EZ70" s="338">
        <v>4722</v>
      </c>
      <c r="FA70" s="338">
        <v>4752</v>
      </c>
      <c r="FB70" s="338">
        <v>4764</v>
      </c>
      <c r="FC70" s="338">
        <v>4773</v>
      </c>
      <c r="FD70" s="339">
        <v>4822</v>
      </c>
      <c r="FE70" s="339">
        <v>4790</v>
      </c>
      <c r="FF70" s="339">
        <v>4765</v>
      </c>
      <c r="FG70" s="339">
        <v>4771</v>
      </c>
      <c r="FH70" s="339">
        <v>4763</v>
      </c>
      <c r="FI70" s="339">
        <v>4719</v>
      </c>
      <c r="FJ70" s="339">
        <v>4712</v>
      </c>
      <c r="FK70" s="339">
        <v>4740</v>
      </c>
      <c r="FL70" s="339">
        <v>4721</v>
      </c>
      <c r="FM70" s="339">
        <v>4724</v>
      </c>
      <c r="FN70" s="339">
        <v>4705</v>
      </c>
      <c r="FO70" s="339">
        <v>4726</v>
      </c>
      <c r="FP70" s="338">
        <v>4782</v>
      </c>
      <c r="FQ70" s="338">
        <v>4786</v>
      </c>
      <c r="FR70" s="338">
        <v>4759</v>
      </c>
      <c r="FS70" s="338">
        <v>4735</v>
      </c>
      <c r="FT70" s="338">
        <v>4722</v>
      </c>
      <c r="FU70" s="338">
        <v>4732</v>
      </c>
      <c r="FV70" s="338">
        <v>4735</v>
      </c>
      <c r="FW70" s="338">
        <v>4740</v>
      </c>
      <c r="FX70" s="338">
        <v>4746</v>
      </c>
      <c r="FY70" s="338">
        <v>4721</v>
      </c>
      <c r="FZ70" s="338">
        <v>4717</v>
      </c>
      <c r="GA70" s="338">
        <v>4747</v>
      </c>
      <c r="GB70" s="338">
        <v>4824</v>
      </c>
      <c r="GC70" s="338">
        <v>4763</v>
      </c>
      <c r="GD70" s="338">
        <v>4720</v>
      </c>
      <c r="GE70" s="338">
        <v>4668</v>
      </c>
      <c r="GF70" s="341">
        <v>4688</v>
      </c>
      <c r="GG70" s="342">
        <v>4608</v>
      </c>
      <c r="GH70" s="342">
        <v>4594</v>
      </c>
      <c r="GI70" s="342">
        <v>4580</v>
      </c>
      <c r="GJ70" s="342">
        <v>4571</v>
      </c>
      <c r="GK70" s="342">
        <v>4594</v>
      </c>
      <c r="GL70" s="342">
        <v>4596</v>
      </c>
      <c r="GM70" s="342">
        <v>4587</v>
      </c>
      <c r="GN70" s="342">
        <v>4669</v>
      </c>
      <c r="GO70" s="338">
        <v>4658</v>
      </c>
      <c r="GP70" s="338">
        <v>4659</v>
      </c>
      <c r="GQ70" s="254">
        <v>-10</v>
      </c>
      <c r="GR70" s="255">
        <v>99.785821375026771</v>
      </c>
      <c r="GS70" s="254">
        <v>72</v>
      </c>
      <c r="GT70" s="255">
        <v>101.56965336821453</v>
      </c>
    </row>
    <row r="71" spans="1:202" ht="15" outlineLevel="2">
      <c r="A71" s="336">
        <v>315</v>
      </c>
      <c r="B71" s="337" t="s">
        <v>321</v>
      </c>
      <c r="C71" s="304" t="s">
        <v>403</v>
      </c>
      <c r="D71" s="338">
        <v>4173</v>
      </c>
      <c r="E71" s="338">
        <v>4181</v>
      </c>
      <c r="F71" s="338">
        <v>4185</v>
      </c>
      <c r="G71" s="338">
        <v>4135</v>
      </c>
      <c r="H71" s="338">
        <v>4123</v>
      </c>
      <c r="I71" s="338">
        <v>4163</v>
      </c>
      <c r="J71" s="338">
        <v>3851</v>
      </c>
      <c r="K71" s="338">
        <v>4145</v>
      </c>
      <c r="L71" s="338">
        <v>3919</v>
      </c>
      <c r="M71" s="338">
        <v>3951</v>
      </c>
      <c r="N71" s="338">
        <v>3971</v>
      </c>
      <c r="O71" s="338">
        <v>4039</v>
      </c>
      <c r="P71" s="339">
        <v>4155</v>
      </c>
      <c r="Q71" s="339">
        <v>4151</v>
      </c>
      <c r="R71" s="340">
        <v>4249</v>
      </c>
      <c r="S71" s="339">
        <v>4009</v>
      </c>
      <c r="T71" s="339">
        <v>4271</v>
      </c>
      <c r="U71" s="339">
        <v>4256</v>
      </c>
      <c r="V71" s="339">
        <v>4273</v>
      </c>
      <c r="W71" s="339">
        <v>4250</v>
      </c>
      <c r="X71" s="339">
        <v>4289</v>
      </c>
      <c r="Y71" s="339">
        <v>4331</v>
      </c>
      <c r="Z71" s="339">
        <v>4316</v>
      </c>
      <c r="AA71" s="339">
        <v>4245</v>
      </c>
      <c r="AB71" s="338">
        <v>4353</v>
      </c>
      <c r="AC71" s="338">
        <v>4379</v>
      </c>
      <c r="AD71" s="338">
        <v>4344</v>
      </c>
      <c r="AE71" s="338">
        <v>4262</v>
      </c>
      <c r="AF71" s="338">
        <v>4305</v>
      </c>
      <c r="AG71" s="338">
        <v>4246</v>
      </c>
      <c r="AH71" s="338">
        <v>4202</v>
      </c>
      <c r="AI71" s="338">
        <v>4156</v>
      </c>
      <c r="AJ71" s="338">
        <v>4161</v>
      </c>
      <c r="AK71" s="338">
        <v>4280</v>
      </c>
      <c r="AL71" s="338">
        <v>4272</v>
      </c>
      <c r="AM71" s="338">
        <v>4290</v>
      </c>
      <c r="AN71" s="339">
        <v>4277</v>
      </c>
      <c r="AO71" s="339">
        <v>4259</v>
      </c>
      <c r="AP71" s="339">
        <v>4240</v>
      </c>
      <c r="AQ71" s="339">
        <v>4203</v>
      </c>
      <c r="AR71" s="339">
        <v>4279</v>
      </c>
      <c r="AS71" s="339">
        <v>4275</v>
      </c>
      <c r="AT71" s="339">
        <v>4280</v>
      </c>
      <c r="AU71" s="339">
        <v>4303</v>
      </c>
      <c r="AV71" s="339">
        <v>4246</v>
      </c>
      <c r="AW71" s="339">
        <v>4229</v>
      </c>
      <c r="AX71" s="339">
        <v>4210</v>
      </c>
      <c r="AY71" s="339">
        <v>4211</v>
      </c>
      <c r="AZ71" s="338">
        <v>4223</v>
      </c>
      <c r="BA71" s="338">
        <v>4278</v>
      </c>
      <c r="BB71" s="338">
        <v>4273</v>
      </c>
      <c r="BC71" s="338">
        <v>4281</v>
      </c>
      <c r="BD71" s="338">
        <v>4291</v>
      </c>
      <c r="BE71" s="338">
        <v>4226</v>
      </c>
      <c r="BF71" s="338">
        <v>4213</v>
      </c>
      <c r="BG71" s="338">
        <v>4165</v>
      </c>
      <c r="BH71" s="338">
        <v>4170</v>
      </c>
      <c r="BI71" s="338">
        <v>4137</v>
      </c>
      <c r="BJ71" s="338">
        <v>4162</v>
      </c>
      <c r="BK71" s="338">
        <v>4217</v>
      </c>
      <c r="BL71" s="339">
        <v>4210</v>
      </c>
      <c r="BM71" s="339">
        <v>4214</v>
      </c>
      <c r="BN71" s="339">
        <v>4208</v>
      </c>
      <c r="BO71" s="339">
        <v>4194</v>
      </c>
      <c r="BP71" s="339">
        <v>4208</v>
      </c>
      <c r="BQ71" s="339">
        <v>4183</v>
      </c>
      <c r="BR71" s="339">
        <v>3993</v>
      </c>
      <c r="BS71" s="339">
        <v>3955</v>
      </c>
      <c r="BT71" s="339">
        <v>3935</v>
      </c>
      <c r="BU71" s="339">
        <v>3954</v>
      </c>
      <c r="BV71" s="339">
        <v>3983</v>
      </c>
      <c r="BW71" s="339">
        <v>3998</v>
      </c>
      <c r="BX71" s="338">
        <v>3997</v>
      </c>
      <c r="BY71" s="338">
        <v>3950</v>
      </c>
      <c r="BZ71" s="338">
        <v>3935</v>
      </c>
      <c r="CA71" s="338">
        <v>3867</v>
      </c>
      <c r="CB71" s="338">
        <v>3820</v>
      </c>
      <c r="CC71" s="338">
        <v>3785</v>
      </c>
      <c r="CD71" s="338">
        <v>3768</v>
      </c>
      <c r="CE71" s="338">
        <v>3790</v>
      </c>
      <c r="CF71" s="338">
        <v>3785</v>
      </c>
      <c r="CG71" s="338">
        <v>3745</v>
      </c>
      <c r="CH71" s="338">
        <v>3734</v>
      </c>
      <c r="CI71" s="338">
        <v>3724</v>
      </c>
      <c r="CJ71" s="339">
        <v>3736</v>
      </c>
      <c r="CK71" s="339">
        <v>3774</v>
      </c>
      <c r="CL71" s="339">
        <v>3777</v>
      </c>
      <c r="CM71" s="339">
        <v>3783</v>
      </c>
      <c r="CN71" s="339">
        <v>3803</v>
      </c>
      <c r="CO71" s="339">
        <v>3845</v>
      </c>
      <c r="CP71" s="339">
        <v>3886</v>
      </c>
      <c r="CQ71" s="339">
        <v>3906</v>
      </c>
      <c r="CR71" s="339">
        <v>3960</v>
      </c>
      <c r="CS71" s="339">
        <v>3994</v>
      </c>
      <c r="CT71" s="339">
        <v>4032</v>
      </c>
      <c r="CU71" s="339">
        <v>4046</v>
      </c>
      <c r="CV71" s="338">
        <v>4067</v>
      </c>
      <c r="CW71" s="338">
        <v>4029</v>
      </c>
      <c r="CX71" s="338">
        <v>4003</v>
      </c>
      <c r="CY71" s="338">
        <v>3986</v>
      </c>
      <c r="CZ71" s="338">
        <v>3979</v>
      </c>
      <c r="DA71" s="338">
        <v>3939</v>
      </c>
      <c r="DB71" s="338">
        <v>3964</v>
      </c>
      <c r="DC71" s="338">
        <v>3955</v>
      </c>
      <c r="DD71" s="338">
        <v>3985</v>
      </c>
      <c r="DE71" s="338">
        <v>4086</v>
      </c>
      <c r="DF71" s="338">
        <v>4102</v>
      </c>
      <c r="DG71" s="338">
        <v>4109</v>
      </c>
      <c r="DH71" s="339">
        <v>4101</v>
      </c>
      <c r="DI71" s="339">
        <v>4093</v>
      </c>
      <c r="DJ71" s="339">
        <v>4092</v>
      </c>
      <c r="DK71" s="339">
        <v>4063</v>
      </c>
      <c r="DL71" s="339">
        <v>4018</v>
      </c>
      <c r="DM71" s="339">
        <v>3990</v>
      </c>
      <c r="DN71" s="339">
        <v>3953</v>
      </c>
      <c r="DO71" s="339">
        <v>3951</v>
      </c>
      <c r="DP71" s="339">
        <v>3968</v>
      </c>
      <c r="DQ71" s="339">
        <v>3953</v>
      </c>
      <c r="DR71" s="339">
        <v>3911</v>
      </c>
      <c r="DS71" s="339">
        <v>3921</v>
      </c>
      <c r="DT71" s="338">
        <v>3926</v>
      </c>
      <c r="DU71" s="338">
        <v>4011</v>
      </c>
      <c r="DV71" s="338">
        <v>4032</v>
      </c>
      <c r="DW71" s="338">
        <v>4118</v>
      </c>
      <c r="DX71" s="338">
        <v>4115</v>
      </c>
      <c r="DY71" s="338">
        <v>4129</v>
      </c>
      <c r="DZ71" s="338">
        <v>4156</v>
      </c>
      <c r="EA71" s="338">
        <v>4109</v>
      </c>
      <c r="EB71" s="338">
        <v>4166</v>
      </c>
      <c r="EC71" s="338">
        <v>4124</v>
      </c>
      <c r="ED71" s="338">
        <v>4084</v>
      </c>
      <c r="EE71" s="338">
        <v>4073</v>
      </c>
      <c r="EF71" s="339">
        <v>4064</v>
      </c>
      <c r="EG71" s="339">
        <v>4013</v>
      </c>
      <c r="EH71" s="339">
        <v>3965</v>
      </c>
      <c r="EI71" s="339">
        <v>3961</v>
      </c>
      <c r="EJ71" s="339">
        <v>3939</v>
      </c>
      <c r="EK71" s="339">
        <v>3975</v>
      </c>
      <c r="EL71" s="339">
        <v>3984</v>
      </c>
      <c r="EM71" s="339">
        <v>3977</v>
      </c>
      <c r="EN71" s="339">
        <v>3963</v>
      </c>
      <c r="EO71" s="339">
        <v>3938</v>
      </c>
      <c r="EP71" s="339">
        <v>3929</v>
      </c>
      <c r="EQ71" s="339">
        <v>3941</v>
      </c>
      <c r="ER71" s="338">
        <v>3974</v>
      </c>
      <c r="ES71" s="338">
        <v>3947</v>
      </c>
      <c r="ET71" s="338">
        <v>3932</v>
      </c>
      <c r="EU71" s="338">
        <v>3918</v>
      </c>
      <c r="EV71" s="338">
        <v>3928</v>
      </c>
      <c r="EW71" s="338">
        <v>3920</v>
      </c>
      <c r="EX71" s="338">
        <v>4002</v>
      </c>
      <c r="EY71" s="338">
        <v>4010</v>
      </c>
      <c r="EZ71" s="338">
        <v>4004</v>
      </c>
      <c r="FA71" s="338">
        <v>4002</v>
      </c>
      <c r="FB71" s="338">
        <v>4011</v>
      </c>
      <c r="FC71" s="338">
        <v>4033</v>
      </c>
      <c r="FD71" s="339">
        <v>4079</v>
      </c>
      <c r="FE71" s="339">
        <v>4125</v>
      </c>
      <c r="FF71" s="339">
        <v>4060</v>
      </c>
      <c r="FG71" s="339">
        <v>4030</v>
      </c>
      <c r="FH71" s="339">
        <v>4014</v>
      </c>
      <c r="FI71" s="339">
        <v>3963</v>
      </c>
      <c r="FJ71" s="339">
        <v>3961</v>
      </c>
      <c r="FK71" s="339">
        <v>3940</v>
      </c>
      <c r="FL71" s="339">
        <v>3930</v>
      </c>
      <c r="FM71" s="339">
        <v>3907</v>
      </c>
      <c r="FN71" s="339">
        <v>3918</v>
      </c>
      <c r="FO71" s="339">
        <v>3931</v>
      </c>
      <c r="FP71" s="338">
        <v>3968</v>
      </c>
      <c r="FQ71" s="338">
        <v>3963</v>
      </c>
      <c r="FR71" s="338">
        <v>3961</v>
      </c>
      <c r="FS71" s="338">
        <v>3960</v>
      </c>
      <c r="FT71" s="338">
        <v>3955</v>
      </c>
      <c r="FU71" s="338">
        <v>3946</v>
      </c>
      <c r="FV71" s="338">
        <v>3944</v>
      </c>
      <c r="FW71" s="338">
        <v>3925</v>
      </c>
      <c r="FX71" s="338">
        <v>3939</v>
      </c>
      <c r="FY71" s="338">
        <v>3931</v>
      </c>
      <c r="FZ71" s="338">
        <v>3937</v>
      </c>
      <c r="GA71" s="338">
        <v>3940</v>
      </c>
      <c r="GB71" s="338">
        <v>3993</v>
      </c>
      <c r="GC71" s="338">
        <v>4001</v>
      </c>
      <c r="GD71" s="338">
        <v>3935</v>
      </c>
      <c r="GE71" s="338">
        <v>3898</v>
      </c>
      <c r="GF71" s="341">
        <v>3880</v>
      </c>
      <c r="GG71" s="342">
        <v>3851</v>
      </c>
      <c r="GH71" s="342">
        <v>3866</v>
      </c>
      <c r="GI71" s="342">
        <v>3839</v>
      </c>
      <c r="GJ71" s="342">
        <v>3827</v>
      </c>
      <c r="GK71" s="342">
        <v>3844</v>
      </c>
      <c r="GL71" s="342">
        <v>3825</v>
      </c>
      <c r="GM71" s="342">
        <v>3821</v>
      </c>
      <c r="GN71" s="342">
        <v>3841</v>
      </c>
      <c r="GO71" s="338">
        <v>3826</v>
      </c>
      <c r="GP71" s="338">
        <v>3789</v>
      </c>
      <c r="GQ71" s="254">
        <v>-52</v>
      </c>
      <c r="GR71" s="255">
        <v>98.646185889091385</v>
      </c>
      <c r="GS71" s="254">
        <v>-32</v>
      </c>
      <c r="GT71" s="255">
        <v>99.162522899764454</v>
      </c>
    </row>
    <row r="72" spans="1:202" ht="15" outlineLevel="2">
      <c r="A72" s="336">
        <v>361</v>
      </c>
      <c r="B72" s="337" t="s">
        <v>321</v>
      </c>
      <c r="C72" s="304" t="s">
        <v>404</v>
      </c>
      <c r="D72" s="338">
        <v>21291</v>
      </c>
      <c r="E72" s="338">
        <v>21384</v>
      </c>
      <c r="F72" s="338">
        <v>21334</v>
      </c>
      <c r="G72" s="338">
        <v>20448</v>
      </c>
      <c r="H72" s="338">
        <v>20515</v>
      </c>
      <c r="I72" s="338">
        <v>20905</v>
      </c>
      <c r="J72" s="338">
        <v>20456</v>
      </c>
      <c r="K72" s="338">
        <v>20536</v>
      </c>
      <c r="L72" s="338">
        <v>20394</v>
      </c>
      <c r="M72" s="338">
        <v>20566</v>
      </c>
      <c r="N72" s="338">
        <v>20564</v>
      </c>
      <c r="O72" s="338">
        <v>20735</v>
      </c>
      <c r="P72" s="339">
        <v>20788</v>
      </c>
      <c r="Q72" s="339">
        <v>20915</v>
      </c>
      <c r="R72" s="340">
        <v>20949</v>
      </c>
      <c r="S72" s="339">
        <v>21195</v>
      </c>
      <c r="T72" s="339">
        <v>21280</v>
      </c>
      <c r="U72" s="339">
        <v>21424</v>
      </c>
      <c r="V72" s="339">
        <v>21440</v>
      </c>
      <c r="W72" s="339">
        <v>21430</v>
      </c>
      <c r="X72" s="339">
        <v>21516</v>
      </c>
      <c r="Y72" s="339">
        <v>21552</v>
      </c>
      <c r="Z72" s="339">
        <v>21578</v>
      </c>
      <c r="AA72" s="339">
        <v>21458</v>
      </c>
      <c r="AB72" s="338">
        <v>21504</v>
      </c>
      <c r="AC72" s="338">
        <v>21553</v>
      </c>
      <c r="AD72" s="338">
        <v>21496</v>
      </c>
      <c r="AE72" s="338">
        <v>21444</v>
      </c>
      <c r="AF72" s="338">
        <v>21444</v>
      </c>
      <c r="AG72" s="338">
        <v>21205</v>
      </c>
      <c r="AH72" s="338">
        <v>21121</v>
      </c>
      <c r="AI72" s="338">
        <v>20981</v>
      </c>
      <c r="AJ72" s="338">
        <v>20902</v>
      </c>
      <c r="AK72" s="338">
        <v>20954</v>
      </c>
      <c r="AL72" s="338">
        <v>20902</v>
      </c>
      <c r="AM72" s="338">
        <v>21025</v>
      </c>
      <c r="AN72" s="339">
        <v>20970</v>
      </c>
      <c r="AO72" s="339">
        <v>20901</v>
      </c>
      <c r="AP72" s="339">
        <v>20799</v>
      </c>
      <c r="AQ72" s="339">
        <v>20690</v>
      </c>
      <c r="AR72" s="339">
        <v>20845</v>
      </c>
      <c r="AS72" s="339">
        <v>20588</v>
      </c>
      <c r="AT72" s="339">
        <v>20544</v>
      </c>
      <c r="AU72" s="339">
        <v>20428</v>
      </c>
      <c r="AV72" s="339">
        <v>20270</v>
      </c>
      <c r="AW72" s="339">
        <v>20359</v>
      </c>
      <c r="AX72" s="339">
        <v>20357</v>
      </c>
      <c r="AY72" s="339">
        <v>20423</v>
      </c>
      <c r="AZ72" s="338">
        <v>20452</v>
      </c>
      <c r="BA72" s="338">
        <v>20423</v>
      </c>
      <c r="BB72" s="338">
        <v>20328</v>
      </c>
      <c r="BC72" s="338">
        <v>20247</v>
      </c>
      <c r="BD72" s="338">
        <v>20199</v>
      </c>
      <c r="BE72" s="338">
        <v>20057</v>
      </c>
      <c r="BF72" s="338">
        <v>19926</v>
      </c>
      <c r="BG72" s="338">
        <v>19782</v>
      </c>
      <c r="BH72" s="338">
        <v>19801</v>
      </c>
      <c r="BI72" s="338">
        <v>19639</v>
      </c>
      <c r="BJ72" s="338">
        <v>19683</v>
      </c>
      <c r="BK72" s="338">
        <v>19733</v>
      </c>
      <c r="BL72" s="339">
        <v>19762</v>
      </c>
      <c r="BM72" s="339">
        <v>19813</v>
      </c>
      <c r="BN72" s="339">
        <v>19801</v>
      </c>
      <c r="BO72" s="339">
        <v>19806</v>
      </c>
      <c r="BP72" s="339">
        <v>19790</v>
      </c>
      <c r="BQ72" s="339">
        <v>19718</v>
      </c>
      <c r="BR72" s="339">
        <v>19395</v>
      </c>
      <c r="BS72" s="339">
        <v>19292</v>
      </c>
      <c r="BT72" s="339">
        <v>19230</v>
      </c>
      <c r="BU72" s="339">
        <v>19208</v>
      </c>
      <c r="BV72" s="339">
        <v>19264</v>
      </c>
      <c r="BW72" s="339">
        <v>19289</v>
      </c>
      <c r="BX72" s="338">
        <v>19296</v>
      </c>
      <c r="BY72" s="338">
        <v>19218</v>
      </c>
      <c r="BZ72" s="338">
        <v>19181</v>
      </c>
      <c r="CA72" s="338">
        <v>18985</v>
      </c>
      <c r="CB72" s="338">
        <v>18910</v>
      </c>
      <c r="CC72" s="338">
        <v>18852</v>
      </c>
      <c r="CD72" s="338">
        <v>18826</v>
      </c>
      <c r="CE72" s="338">
        <v>18831</v>
      </c>
      <c r="CF72" s="338">
        <v>18802</v>
      </c>
      <c r="CG72" s="338">
        <v>18766</v>
      </c>
      <c r="CH72" s="338">
        <v>18713</v>
      </c>
      <c r="CI72" s="338">
        <v>18763</v>
      </c>
      <c r="CJ72" s="339">
        <v>18739</v>
      </c>
      <c r="CK72" s="339">
        <v>18804</v>
      </c>
      <c r="CL72" s="339">
        <v>18747</v>
      </c>
      <c r="CM72" s="339">
        <v>18769</v>
      </c>
      <c r="CN72" s="339">
        <v>18798</v>
      </c>
      <c r="CO72" s="339">
        <v>18916</v>
      </c>
      <c r="CP72" s="339">
        <v>19137</v>
      </c>
      <c r="CQ72" s="339">
        <v>19189</v>
      </c>
      <c r="CR72" s="339">
        <v>19210</v>
      </c>
      <c r="CS72" s="339">
        <v>19214</v>
      </c>
      <c r="CT72" s="339">
        <v>19290</v>
      </c>
      <c r="CU72" s="339">
        <v>19418</v>
      </c>
      <c r="CV72" s="338">
        <v>19364</v>
      </c>
      <c r="CW72" s="338">
        <v>19327</v>
      </c>
      <c r="CX72" s="338">
        <v>19236</v>
      </c>
      <c r="CY72" s="338">
        <v>19171</v>
      </c>
      <c r="CZ72" s="338">
        <v>19181</v>
      </c>
      <c r="DA72" s="338">
        <v>19095</v>
      </c>
      <c r="DB72" s="338">
        <v>19072</v>
      </c>
      <c r="DC72" s="338">
        <v>19040</v>
      </c>
      <c r="DD72" s="338">
        <v>19004</v>
      </c>
      <c r="DE72" s="338">
        <v>18914</v>
      </c>
      <c r="DF72" s="338">
        <v>18778</v>
      </c>
      <c r="DG72" s="338">
        <v>18765</v>
      </c>
      <c r="DH72" s="339">
        <v>18694</v>
      </c>
      <c r="DI72" s="339">
        <v>18700</v>
      </c>
      <c r="DJ72" s="339">
        <v>18646</v>
      </c>
      <c r="DK72" s="339">
        <v>18671</v>
      </c>
      <c r="DL72" s="339">
        <v>18602</v>
      </c>
      <c r="DM72" s="339">
        <v>18499</v>
      </c>
      <c r="DN72" s="339">
        <v>18294</v>
      </c>
      <c r="DO72" s="339">
        <v>18201</v>
      </c>
      <c r="DP72" s="339">
        <v>18239</v>
      </c>
      <c r="DQ72" s="339">
        <v>18189</v>
      </c>
      <c r="DR72" s="339">
        <v>18094</v>
      </c>
      <c r="DS72" s="339">
        <v>18191</v>
      </c>
      <c r="DT72" s="338">
        <v>18228</v>
      </c>
      <c r="DU72" s="338">
        <v>18389</v>
      </c>
      <c r="DV72" s="338">
        <v>18342</v>
      </c>
      <c r="DW72" s="338">
        <v>18322</v>
      </c>
      <c r="DX72" s="338">
        <v>18342</v>
      </c>
      <c r="DY72" s="338">
        <v>18353</v>
      </c>
      <c r="DZ72" s="338">
        <v>18318</v>
      </c>
      <c r="EA72" s="338">
        <v>18186</v>
      </c>
      <c r="EB72" s="338">
        <v>18226</v>
      </c>
      <c r="EC72" s="338">
        <v>18369</v>
      </c>
      <c r="ED72" s="338">
        <v>18318</v>
      </c>
      <c r="EE72" s="338">
        <v>18239</v>
      </c>
      <c r="EF72" s="339">
        <v>18304</v>
      </c>
      <c r="EG72" s="339">
        <v>18278</v>
      </c>
      <c r="EH72" s="339">
        <v>18143</v>
      </c>
      <c r="EI72" s="339">
        <v>18020</v>
      </c>
      <c r="EJ72" s="339">
        <v>17934</v>
      </c>
      <c r="EK72" s="339">
        <v>17894</v>
      </c>
      <c r="EL72" s="339">
        <v>17861</v>
      </c>
      <c r="EM72" s="339">
        <v>17787</v>
      </c>
      <c r="EN72" s="339">
        <v>17748</v>
      </c>
      <c r="EO72" s="339">
        <v>17679</v>
      </c>
      <c r="EP72" s="339">
        <v>17600</v>
      </c>
      <c r="EQ72" s="339">
        <v>17553</v>
      </c>
      <c r="ER72" s="338">
        <v>17576</v>
      </c>
      <c r="ES72" s="338">
        <v>17472</v>
      </c>
      <c r="ET72" s="338">
        <v>17275</v>
      </c>
      <c r="EU72" s="338">
        <v>17190</v>
      </c>
      <c r="EV72" s="338">
        <v>17149</v>
      </c>
      <c r="EW72" s="338">
        <v>17042</v>
      </c>
      <c r="EX72" s="338">
        <v>17270</v>
      </c>
      <c r="EY72" s="338">
        <v>17290</v>
      </c>
      <c r="EZ72" s="338">
        <v>17273</v>
      </c>
      <c r="FA72" s="338">
        <v>17262</v>
      </c>
      <c r="FB72" s="338">
        <v>17213</v>
      </c>
      <c r="FC72" s="338">
        <v>17293</v>
      </c>
      <c r="FD72" s="339">
        <v>17438</v>
      </c>
      <c r="FE72" s="339">
        <v>17464</v>
      </c>
      <c r="FF72" s="339">
        <v>17299</v>
      </c>
      <c r="FG72" s="339">
        <v>17189</v>
      </c>
      <c r="FH72" s="339">
        <v>17140</v>
      </c>
      <c r="FI72" s="339">
        <v>16941</v>
      </c>
      <c r="FJ72" s="339">
        <v>16911</v>
      </c>
      <c r="FK72" s="339">
        <v>16867</v>
      </c>
      <c r="FL72" s="339">
        <v>16783</v>
      </c>
      <c r="FM72" s="339">
        <v>16750</v>
      </c>
      <c r="FN72" s="339">
        <v>16684</v>
      </c>
      <c r="FO72" s="339">
        <v>16688</v>
      </c>
      <c r="FP72" s="338">
        <v>16723</v>
      </c>
      <c r="FQ72" s="338">
        <v>16721</v>
      </c>
      <c r="FR72" s="338">
        <v>16661</v>
      </c>
      <c r="FS72" s="338">
        <v>16523</v>
      </c>
      <c r="FT72" s="338">
        <v>16399</v>
      </c>
      <c r="FU72" s="338">
        <v>16345</v>
      </c>
      <c r="FV72" s="338">
        <v>16270</v>
      </c>
      <c r="FW72" s="338">
        <v>16238</v>
      </c>
      <c r="FX72" s="338">
        <v>16195</v>
      </c>
      <c r="FY72" s="338">
        <v>16185</v>
      </c>
      <c r="FZ72" s="338">
        <v>16152</v>
      </c>
      <c r="GA72" s="338">
        <v>16187</v>
      </c>
      <c r="GB72" s="338">
        <v>16318</v>
      </c>
      <c r="GC72" s="338">
        <v>16217</v>
      </c>
      <c r="GD72" s="338">
        <v>16113</v>
      </c>
      <c r="GE72" s="338">
        <v>16020</v>
      </c>
      <c r="GF72" s="341">
        <v>15978</v>
      </c>
      <c r="GG72" s="342">
        <v>15869</v>
      </c>
      <c r="GH72" s="342">
        <v>15853</v>
      </c>
      <c r="GI72" s="342">
        <v>15775</v>
      </c>
      <c r="GJ72" s="342">
        <v>15676</v>
      </c>
      <c r="GK72" s="342">
        <v>15668</v>
      </c>
      <c r="GL72" s="342">
        <v>15648</v>
      </c>
      <c r="GM72" s="342">
        <v>15583</v>
      </c>
      <c r="GN72" s="342">
        <v>15552</v>
      </c>
      <c r="GO72" s="338">
        <v>15632</v>
      </c>
      <c r="GP72" s="338">
        <v>15544</v>
      </c>
      <c r="GQ72" s="254">
        <v>-8</v>
      </c>
      <c r="GR72" s="255">
        <v>99.94855967078189</v>
      </c>
      <c r="GS72" s="254">
        <v>-39</v>
      </c>
      <c r="GT72" s="255">
        <v>99.749727266893402</v>
      </c>
    </row>
    <row r="73" spans="1:202" ht="15" outlineLevel="2">
      <c r="A73" s="336">
        <v>647</v>
      </c>
      <c r="B73" s="337" t="s">
        <v>321</v>
      </c>
      <c r="C73" s="304" t="s">
        <v>405</v>
      </c>
      <c r="D73" s="338">
        <v>5427</v>
      </c>
      <c r="E73" s="338">
        <v>5418</v>
      </c>
      <c r="F73" s="338">
        <v>5307</v>
      </c>
      <c r="G73" s="338">
        <v>5264</v>
      </c>
      <c r="H73" s="338">
        <v>5229</v>
      </c>
      <c r="I73" s="338">
        <v>5297</v>
      </c>
      <c r="J73" s="338">
        <v>5119</v>
      </c>
      <c r="K73" s="338">
        <v>5288</v>
      </c>
      <c r="L73" s="338">
        <v>5088</v>
      </c>
      <c r="M73" s="338">
        <v>5083</v>
      </c>
      <c r="N73" s="338">
        <v>5121</v>
      </c>
      <c r="O73" s="338">
        <v>5189</v>
      </c>
      <c r="P73" s="339">
        <v>5152</v>
      </c>
      <c r="Q73" s="339">
        <v>5124</v>
      </c>
      <c r="R73" s="340">
        <v>5070</v>
      </c>
      <c r="S73" s="339">
        <v>4485</v>
      </c>
      <c r="T73" s="339">
        <v>4984</v>
      </c>
      <c r="U73" s="339">
        <v>4961</v>
      </c>
      <c r="V73" s="339">
        <v>4920</v>
      </c>
      <c r="W73" s="339">
        <v>4888</v>
      </c>
      <c r="X73" s="339">
        <v>4963</v>
      </c>
      <c r="Y73" s="339">
        <v>4970</v>
      </c>
      <c r="Z73" s="339">
        <v>4950</v>
      </c>
      <c r="AA73" s="339">
        <v>4923</v>
      </c>
      <c r="AB73" s="338">
        <v>4893</v>
      </c>
      <c r="AC73" s="338">
        <v>4937</v>
      </c>
      <c r="AD73" s="338">
        <v>4898</v>
      </c>
      <c r="AE73" s="338">
        <v>4854</v>
      </c>
      <c r="AF73" s="338">
        <v>4953</v>
      </c>
      <c r="AG73" s="338">
        <v>4885</v>
      </c>
      <c r="AH73" s="338">
        <v>4867</v>
      </c>
      <c r="AI73" s="338">
        <v>4913</v>
      </c>
      <c r="AJ73" s="338">
        <v>4877</v>
      </c>
      <c r="AK73" s="338">
        <v>4935</v>
      </c>
      <c r="AL73" s="338">
        <v>4931</v>
      </c>
      <c r="AM73" s="338">
        <v>4968</v>
      </c>
      <c r="AN73" s="339">
        <v>4947</v>
      </c>
      <c r="AO73" s="339">
        <v>4943</v>
      </c>
      <c r="AP73" s="339">
        <v>4937</v>
      </c>
      <c r="AQ73" s="339">
        <v>4854</v>
      </c>
      <c r="AR73" s="339">
        <v>4832</v>
      </c>
      <c r="AS73" s="339">
        <v>4786</v>
      </c>
      <c r="AT73" s="339">
        <v>4758</v>
      </c>
      <c r="AU73" s="339">
        <v>4773</v>
      </c>
      <c r="AV73" s="339">
        <v>4806</v>
      </c>
      <c r="AW73" s="339">
        <v>4811</v>
      </c>
      <c r="AX73" s="339">
        <v>4840</v>
      </c>
      <c r="AY73" s="339">
        <v>4851</v>
      </c>
      <c r="AZ73" s="338">
        <v>4843</v>
      </c>
      <c r="BA73" s="338">
        <v>4839</v>
      </c>
      <c r="BB73" s="338">
        <v>4799</v>
      </c>
      <c r="BC73" s="338">
        <v>4803</v>
      </c>
      <c r="BD73" s="338">
        <v>4828</v>
      </c>
      <c r="BE73" s="338">
        <v>4786</v>
      </c>
      <c r="BF73" s="338">
        <v>4744</v>
      </c>
      <c r="BG73" s="338">
        <v>4675</v>
      </c>
      <c r="BH73" s="338">
        <v>4706</v>
      </c>
      <c r="BI73" s="338">
        <v>4648</v>
      </c>
      <c r="BJ73" s="338">
        <v>4665</v>
      </c>
      <c r="BK73" s="338">
        <v>4700</v>
      </c>
      <c r="BL73" s="339">
        <v>4725</v>
      </c>
      <c r="BM73" s="339">
        <v>4748</v>
      </c>
      <c r="BN73" s="339">
        <v>4758</v>
      </c>
      <c r="BO73" s="339">
        <v>4764</v>
      </c>
      <c r="BP73" s="339">
        <v>4771</v>
      </c>
      <c r="BQ73" s="339">
        <v>4764</v>
      </c>
      <c r="BR73" s="339">
        <v>4643</v>
      </c>
      <c r="BS73" s="339">
        <v>4610</v>
      </c>
      <c r="BT73" s="339">
        <v>4573</v>
      </c>
      <c r="BU73" s="339">
        <v>4585</v>
      </c>
      <c r="BV73" s="339">
        <v>4577</v>
      </c>
      <c r="BW73" s="339">
        <v>4588</v>
      </c>
      <c r="BX73" s="338">
        <v>4563</v>
      </c>
      <c r="BY73" s="338">
        <v>4461</v>
      </c>
      <c r="BZ73" s="338">
        <v>4448</v>
      </c>
      <c r="CA73" s="338">
        <v>4417</v>
      </c>
      <c r="CB73" s="338">
        <v>4406</v>
      </c>
      <c r="CC73" s="338">
        <v>4456</v>
      </c>
      <c r="CD73" s="338">
        <v>4424</v>
      </c>
      <c r="CE73" s="338">
        <v>4422</v>
      </c>
      <c r="CF73" s="338">
        <v>4394</v>
      </c>
      <c r="CG73" s="338">
        <v>4342</v>
      </c>
      <c r="CH73" s="338">
        <v>4322</v>
      </c>
      <c r="CI73" s="338">
        <v>4326</v>
      </c>
      <c r="CJ73" s="339">
        <v>4344</v>
      </c>
      <c r="CK73" s="339">
        <v>4347</v>
      </c>
      <c r="CL73" s="339">
        <v>4327</v>
      </c>
      <c r="CM73" s="339">
        <v>4333</v>
      </c>
      <c r="CN73" s="339">
        <v>4359</v>
      </c>
      <c r="CO73" s="339">
        <v>4396</v>
      </c>
      <c r="CP73" s="339">
        <v>4417</v>
      </c>
      <c r="CQ73" s="339">
        <v>4416</v>
      </c>
      <c r="CR73" s="339">
        <v>4376</v>
      </c>
      <c r="CS73" s="339">
        <v>4406</v>
      </c>
      <c r="CT73" s="339">
        <v>4406</v>
      </c>
      <c r="CU73" s="339">
        <v>4450</v>
      </c>
      <c r="CV73" s="338">
        <v>4439</v>
      </c>
      <c r="CW73" s="338">
        <v>4428</v>
      </c>
      <c r="CX73" s="338">
        <v>4385</v>
      </c>
      <c r="CY73" s="338">
        <v>4382</v>
      </c>
      <c r="CZ73" s="338">
        <v>4355</v>
      </c>
      <c r="DA73" s="338">
        <v>4327</v>
      </c>
      <c r="DB73" s="338">
        <v>4369</v>
      </c>
      <c r="DC73" s="338">
        <v>4400</v>
      </c>
      <c r="DD73" s="338">
        <v>4371</v>
      </c>
      <c r="DE73" s="338">
        <v>4366</v>
      </c>
      <c r="DF73" s="338">
        <v>4351</v>
      </c>
      <c r="DG73" s="338">
        <v>4327</v>
      </c>
      <c r="DH73" s="339">
        <v>4355</v>
      </c>
      <c r="DI73" s="339">
        <v>4354</v>
      </c>
      <c r="DJ73" s="339">
        <v>4355</v>
      </c>
      <c r="DK73" s="339">
        <v>4334</v>
      </c>
      <c r="DL73" s="339">
        <v>4325</v>
      </c>
      <c r="DM73" s="339">
        <v>4302</v>
      </c>
      <c r="DN73" s="339">
        <v>4279</v>
      </c>
      <c r="DO73" s="339">
        <v>4274</v>
      </c>
      <c r="DP73" s="339">
        <v>4266</v>
      </c>
      <c r="DQ73" s="339">
        <v>4234</v>
      </c>
      <c r="DR73" s="339">
        <v>4229</v>
      </c>
      <c r="DS73" s="339">
        <v>4305</v>
      </c>
      <c r="DT73" s="338">
        <v>4329</v>
      </c>
      <c r="DU73" s="338">
        <v>4363</v>
      </c>
      <c r="DV73" s="338">
        <v>4392</v>
      </c>
      <c r="DW73" s="338">
        <v>4395</v>
      </c>
      <c r="DX73" s="338">
        <v>4446</v>
      </c>
      <c r="DY73" s="338">
        <v>4474</v>
      </c>
      <c r="DZ73" s="338">
        <v>4518</v>
      </c>
      <c r="EA73" s="338">
        <v>4455</v>
      </c>
      <c r="EB73" s="338">
        <v>4461</v>
      </c>
      <c r="EC73" s="338">
        <v>4448</v>
      </c>
      <c r="ED73" s="338">
        <v>4448</v>
      </c>
      <c r="EE73" s="338">
        <v>4449</v>
      </c>
      <c r="EF73" s="339">
        <v>4455</v>
      </c>
      <c r="EG73" s="339">
        <v>4431</v>
      </c>
      <c r="EH73" s="339">
        <v>4399</v>
      </c>
      <c r="EI73" s="339">
        <v>4400</v>
      </c>
      <c r="EJ73" s="339">
        <v>4376</v>
      </c>
      <c r="EK73" s="339">
        <v>4356</v>
      </c>
      <c r="EL73" s="339">
        <v>4360</v>
      </c>
      <c r="EM73" s="339">
        <v>4361</v>
      </c>
      <c r="EN73" s="339">
        <v>4360</v>
      </c>
      <c r="EO73" s="339">
        <v>4353</v>
      </c>
      <c r="EP73" s="339">
        <v>4355</v>
      </c>
      <c r="EQ73" s="339">
        <v>4326</v>
      </c>
      <c r="ER73" s="338">
        <v>4323</v>
      </c>
      <c r="ES73" s="338">
        <v>4325</v>
      </c>
      <c r="ET73" s="338">
        <v>4285</v>
      </c>
      <c r="EU73" s="338">
        <v>4247</v>
      </c>
      <c r="EV73" s="338">
        <v>4267</v>
      </c>
      <c r="EW73" s="338">
        <v>4270</v>
      </c>
      <c r="EX73" s="338">
        <v>4410</v>
      </c>
      <c r="EY73" s="338">
        <v>4427</v>
      </c>
      <c r="EZ73" s="338">
        <v>4412</v>
      </c>
      <c r="FA73" s="338">
        <v>4436</v>
      </c>
      <c r="FB73" s="338">
        <v>4427</v>
      </c>
      <c r="FC73" s="338">
        <v>4476</v>
      </c>
      <c r="FD73" s="339">
        <v>4517</v>
      </c>
      <c r="FE73" s="339">
        <v>4552</v>
      </c>
      <c r="FF73" s="339">
        <v>4540</v>
      </c>
      <c r="FG73" s="339">
        <v>4464</v>
      </c>
      <c r="FH73" s="339">
        <v>4441</v>
      </c>
      <c r="FI73" s="339">
        <v>4429</v>
      </c>
      <c r="FJ73" s="339">
        <v>4406</v>
      </c>
      <c r="FK73" s="339">
        <v>4427</v>
      </c>
      <c r="FL73" s="339">
        <v>4417</v>
      </c>
      <c r="FM73" s="339">
        <v>4395</v>
      </c>
      <c r="FN73" s="339">
        <v>4369</v>
      </c>
      <c r="FO73" s="339">
        <v>4388</v>
      </c>
      <c r="FP73" s="338">
        <v>4403</v>
      </c>
      <c r="FQ73" s="338">
        <v>4456</v>
      </c>
      <c r="FR73" s="338">
        <v>4462</v>
      </c>
      <c r="FS73" s="338">
        <v>4415</v>
      </c>
      <c r="FT73" s="338">
        <v>4401</v>
      </c>
      <c r="FU73" s="338">
        <v>4360</v>
      </c>
      <c r="FV73" s="338">
        <v>4340</v>
      </c>
      <c r="FW73" s="338">
        <v>4378</v>
      </c>
      <c r="FX73" s="338">
        <v>4365</v>
      </c>
      <c r="FY73" s="338">
        <v>4328</v>
      </c>
      <c r="FZ73" s="338">
        <v>4313</v>
      </c>
      <c r="GA73" s="338">
        <v>4327</v>
      </c>
      <c r="GB73" s="338">
        <v>4386</v>
      </c>
      <c r="GC73" s="338">
        <v>4399</v>
      </c>
      <c r="GD73" s="338">
        <v>4392</v>
      </c>
      <c r="GE73" s="338">
        <v>4358</v>
      </c>
      <c r="GF73" s="341">
        <v>4328</v>
      </c>
      <c r="GG73" s="342">
        <v>4219</v>
      </c>
      <c r="GH73" s="342">
        <v>4201</v>
      </c>
      <c r="GI73" s="342">
        <v>4170</v>
      </c>
      <c r="GJ73" s="342">
        <v>4166</v>
      </c>
      <c r="GK73" s="342">
        <v>4150</v>
      </c>
      <c r="GL73" s="342">
        <v>4126</v>
      </c>
      <c r="GM73" s="342">
        <v>4128</v>
      </c>
      <c r="GN73" s="342">
        <v>4152</v>
      </c>
      <c r="GO73" s="338">
        <v>4165</v>
      </c>
      <c r="GP73" s="338">
        <v>4109</v>
      </c>
      <c r="GQ73" s="254">
        <v>-43</v>
      </c>
      <c r="GR73" s="255">
        <v>98.964354527938355</v>
      </c>
      <c r="GS73" s="254">
        <v>-19</v>
      </c>
      <c r="GT73" s="255">
        <v>99.539728682170548</v>
      </c>
    </row>
    <row r="74" spans="1:202" ht="15" outlineLevel="2">
      <c r="A74" s="336">
        <v>658</v>
      </c>
      <c r="B74" s="337" t="s">
        <v>321</v>
      </c>
      <c r="C74" s="304" t="s">
        <v>406</v>
      </c>
      <c r="D74" s="338">
        <v>1880</v>
      </c>
      <c r="E74" s="338">
        <v>1864</v>
      </c>
      <c r="F74" s="338">
        <v>1841</v>
      </c>
      <c r="G74" s="338">
        <v>1832</v>
      </c>
      <c r="H74" s="338">
        <v>1846</v>
      </c>
      <c r="I74" s="338">
        <v>1867</v>
      </c>
      <c r="J74" s="338">
        <v>1832</v>
      </c>
      <c r="K74" s="338">
        <v>1865</v>
      </c>
      <c r="L74" s="338">
        <v>1831</v>
      </c>
      <c r="M74" s="338">
        <v>1833</v>
      </c>
      <c r="N74" s="338">
        <v>1832</v>
      </c>
      <c r="O74" s="338">
        <v>1860</v>
      </c>
      <c r="P74" s="339">
        <v>1835</v>
      </c>
      <c r="Q74" s="339">
        <v>1786</v>
      </c>
      <c r="R74" s="340">
        <v>1789</v>
      </c>
      <c r="S74" s="339">
        <v>1334</v>
      </c>
      <c r="T74" s="339">
        <v>1986</v>
      </c>
      <c r="U74" s="339">
        <v>2018</v>
      </c>
      <c r="V74" s="339">
        <v>2022</v>
      </c>
      <c r="W74" s="339">
        <v>2007</v>
      </c>
      <c r="X74" s="339">
        <v>2020</v>
      </c>
      <c r="Y74" s="339">
        <v>2086</v>
      </c>
      <c r="Z74" s="339">
        <v>2107</v>
      </c>
      <c r="AA74" s="339">
        <v>2070</v>
      </c>
      <c r="AB74" s="338">
        <v>2072</v>
      </c>
      <c r="AC74" s="338">
        <v>2045</v>
      </c>
      <c r="AD74" s="338">
        <v>2045</v>
      </c>
      <c r="AE74" s="338">
        <v>2057</v>
      </c>
      <c r="AF74" s="338">
        <v>2072</v>
      </c>
      <c r="AG74" s="338">
        <v>2037</v>
      </c>
      <c r="AH74" s="338">
        <v>2050</v>
      </c>
      <c r="AI74" s="338">
        <v>2125</v>
      </c>
      <c r="AJ74" s="338">
        <v>2103</v>
      </c>
      <c r="AK74" s="338">
        <v>2119</v>
      </c>
      <c r="AL74" s="338">
        <v>2084</v>
      </c>
      <c r="AM74" s="338">
        <v>2113</v>
      </c>
      <c r="AN74" s="339">
        <v>2107</v>
      </c>
      <c r="AO74" s="339">
        <v>2175</v>
      </c>
      <c r="AP74" s="339">
        <v>2168</v>
      </c>
      <c r="AQ74" s="339">
        <v>2118</v>
      </c>
      <c r="AR74" s="339">
        <v>2128</v>
      </c>
      <c r="AS74" s="339">
        <v>2113</v>
      </c>
      <c r="AT74" s="339">
        <v>2104</v>
      </c>
      <c r="AU74" s="339">
        <v>2157</v>
      </c>
      <c r="AV74" s="339">
        <v>2131</v>
      </c>
      <c r="AW74" s="339">
        <v>2139</v>
      </c>
      <c r="AX74" s="339">
        <v>2098</v>
      </c>
      <c r="AY74" s="339">
        <v>2117</v>
      </c>
      <c r="AZ74" s="338">
        <v>2125</v>
      </c>
      <c r="BA74" s="338">
        <v>2171</v>
      </c>
      <c r="BB74" s="338">
        <v>2143</v>
      </c>
      <c r="BC74" s="338">
        <v>2148</v>
      </c>
      <c r="BD74" s="338">
        <v>2147</v>
      </c>
      <c r="BE74" s="338">
        <v>2128</v>
      </c>
      <c r="BF74" s="338">
        <v>2121</v>
      </c>
      <c r="BG74" s="338">
        <v>2092</v>
      </c>
      <c r="BH74" s="338">
        <v>2105</v>
      </c>
      <c r="BI74" s="338">
        <v>2071</v>
      </c>
      <c r="BJ74" s="338">
        <v>2087</v>
      </c>
      <c r="BK74" s="338">
        <v>2112</v>
      </c>
      <c r="BL74" s="339">
        <v>2103</v>
      </c>
      <c r="BM74" s="339">
        <v>2120</v>
      </c>
      <c r="BN74" s="339">
        <v>2120</v>
      </c>
      <c r="BO74" s="339">
        <v>2130</v>
      </c>
      <c r="BP74" s="339">
        <v>2126</v>
      </c>
      <c r="BQ74" s="339">
        <v>2128</v>
      </c>
      <c r="BR74" s="339">
        <v>2047</v>
      </c>
      <c r="BS74" s="339">
        <v>2013</v>
      </c>
      <c r="BT74" s="339">
        <v>2004</v>
      </c>
      <c r="BU74" s="339">
        <v>1998</v>
      </c>
      <c r="BV74" s="339">
        <v>1975</v>
      </c>
      <c r="BW74" s="339">
        <v>2004</v>
      </c>
      <c r="BX74" s="338">
        <v>2006</v>
      </c>
      <c r="BY74" s="338">
        <v>1987</v>
      </c>
      <c r="BZ74" s="338">
        <v>1958</v>
      </c>
      <c r="CA74" s="338">
        <v>1920</v>
      </c>
      <c r="CB74" s="338">
        <v>1962</v>
      </c>
      <c r="CC74" s="338">
        <v>1977</v>
      </c>
      <c r="CD74" s="338">
        <v>1969</v>
      </c>
      <c r="CE74" s="338">
        <v>1973</v>
      </c>
      <c r="CF74" s="338">
        <v>1945</v>
      </c>
      <c r="CG74" s="338">
        <v>1955</v>
      </c>
      <c r="CH74" s="338">
        <v>1979</v>
      </c>
      <c r="CI74" s="338">
        <v>1980</v>
      </c>
      <c r="CJ74" s="339">
        <v>1984</v>
      </c>
      <c r="CK74" s="339">
        <v>1957</v>
      </c>
      <c r="CL74" s="339">
        <v>1950</v>
      </c>
      <c r="CM74" s="339">
        <v>1951</v>
      </c>
      <c r="CN74" s="339">
        <v>1956</v>
      </c>
      <c r="CO74" s="339">
        <v>1977</v>
      </c>
      <c r="CP74" s="339">
        <v>2010</v>
      </c>
      <c r="CQ74" s="339">
        <v>2002</v>
      </c>
      <c r="CR74" s="339">
        <v>1969</v>
      </c>
      <c r="CS74" s="339">
        <v>1965</v>
      </c>
      <c r="CT74" s="339">
        <v>1974</v>
      </c>
      <c r="CU74" s="339">
        <v>1964</v>
      </c>
      <c r="CV74" s="338">
        <v>1982</v>
      </c>
      <c r="CW74" s="338">
        <v>2000</v>
      </c>
      <c r="CX74" s="338">
        <v>1991</v>
      </c>
      <c r="CY74" s="338">
        <v>1975</v>
      </c>
      <c r="CZ74" s="338">
        <v>1997</v>
      </c>
      <c r="DA74" s="338">
        <v>1982</v>
      </c>
      <c r="DB74" s="338">
        <v>1997</v>
      </c>
      <c r="DC74" s="338">
        <v>1981</v>
      </c>
      <c r="DD74" s="338">
        <v>1970</v>
      </c>
      <c r="DE74" s="338">
        <v>2000</v>
      </c>
      <c r="DF74" s="338">
        <v>1997</v>
      </c>
      <c r="DG74" s="338">
        <v>1997</v>
      </c>
      <c r="DH74" s="339">
        <v>1983</v>
      </c>
      <c r="DI74" s="339">
        <v>1974</v>
      </c>
      <c r="DJ74" s="339">
        <v>1975</v>
      </c>
      <c r="DK74" s="339">
        <v>1951</v>
      </c>
      <c r="DL74" s="339">
        <v>1924</v>
      </c>
      <c r="DM74" s="339">
        <v>1897</v>
      </c>
      <c r="DN74" s="339">
        <v>1872</v>
      </c>
      <c r="DO74" s="339">
        <v>1855</v>
      </c>
      <c r="DP74" s="339">
        <v>1849</v>
      </c>
      <c r="DQ74" s="339">
        <v>1828</v>
      </c>
      <c r="DR74" s="339">
        <v>1802</v>
      </c>
      <c r="DS74" s="339">
        <v>1845</v>
      </c>
      <c r="DT74" s="338">
        <v>1850</v>
      </c>
      <c r="DU74" s="338">
        <v>1904</v>
      </c>
      <c r="DV74" s="338">
        <v>1908</v>
      </c>
      <c r="DW74" s="338">
        <v>1901</v>
      </c>
      <c r="DX74" s="338">
        <v>1917</v>
      </c>
      <c r="DY74" s="338">
        <v>1941</v>
      </c>
      <c r="DZ74" s="338">
        <v>1976</v>
      </c>
      <c r="EA74" s="338">
        <v>1928</v>
      </c>
      <c r="EB74" s="338">
        <v>1929</v>
      </c>
      <c r="EC74" s="338">
        <v>1909</v>
      </c>
      <c r="ED74" s="338">
        <v>1888</v>
      </c>
      <c r="EE74" s="338">
        <v>1880</v>
      </c>
      <c r="EF74" s="339">
        <v>1879</v>
      </c>
      <c r="EG74" s="339">
        <v>1880</v>
      </c>
      <c r="EH74" s="339">
        <v>1884</v>
      </c>
      <c r="EI74" s="339">
        <v>1904</v>
      </c>
      <c r="EJ74" s="339">
        <v>1885</v>
      </c>
      <c r="EK74" s="339">
        <v>1887</v>
      </c>
      <c r="EL74" s="339">
        <v>1880</v>
      </c>
      <c r="EM74" s="339">
        <v>1864</v>
      </c>
      <c r="EN74" s="339">
        <v>1885</v>
      </c>
      <c r="EO74" s="339">
        <v>1859</v>
      </c>
      <c r="EP74" s="339">
        <v>1845</v>
      </c>
      <c r="EQ74" s="339">
        <v>1835</v>
      </c>
      <c r="ER74" s="338">
        <v>1834</v>
      </c>
      <c r="ES74" s="338">
        <v>1832</v>
      </c>
      <c r="ET74" s="338">
        <v>1818</v>
      </c>
      <c r="EU74" s="338">
        <v>1816</v>
      </c>
      <c r="EV74" s="338">
        <v>1811</v>
      </c>
      <c r="EW74" s="338">
        <v>1790</v>
      </c>
      <c r="EX74" s="338">
        <v>1836</v>
      </c>
      <c r="EY74" s="338">
        <v>1820</v>
      </c>
      <c r="EZ74" s="338">
        <v>1802</v>
      </c>
      <c r="FA74" s="338">
        <v>1820</v>
      </c>
      <c r="FB74" s="338">
        <v>1834</v>
      </c>
      <c r="FC74" s="338">
        <v>1844</v>
      </c>
      <c r="FD74" s="339">
        <v>1893</v>
      </c>
      <c r="FE74" s="339">
        <v>1882</v>
      </c>
      <c r="FF74" s="339">
        <v>1884</v>
      </c>
      <c r="FG74" s="339">
        <v>1869</v>
      </c>
      <c r="FH74" s="339">
        <v>1844</v>
      </c>
      <c r="FI74" s="339">
        <v>1841</v>
      </c>
      <c r="FJ74" s="339">
        <v>1836</v>
      </c>
      <c r="FK74" s="339">
        <v>1837</v>
      </c>
      <c r="FL74" s="339">
        <v>1817</v>
      </c>
      <c r="FM74" s="339">
        <v>1813</v>
      </c>
      <c r="FN74" s="339">
        <v>1803</v>
      </c>
      <c r="FO74" s="339">
        <v>1815</v>
      </c>
      <c r="FP74" s="338">
        <v>1850</v>
      </c>
      <c r="FQ74" s="338">
        <v>1846</v>
      </c>
      <c r="FR74" s="338">
        <v>1839</v>
      </c>
      <c r="FS74" s="338">
        <v>1832</v>
      </c>
      <c r="FT74" s="338">
        <v>1854</v>
      </c>
      <c r="FU74" s="338">
        <v>1841</v>
      </c>
      <c r="FV74" s="338">
        <v>1851</v>
      </c>
      <c r="FW74" s="338">
        <v>1829</v>
      </c>
      <c r="FX74" s="338">
        <v>1828</v>
      </c>
      <c r="FY74" s="338">
        <v>1823</v>
      </c>
      <c r="FZ74" s="338">
        <v>1795</v>
      </c>
      <c r="GA74" s="338">
        <v>1811</v>
      </c>
      <c r="GB74" s="338">
        <v>1827</v>
      </c>
      <c r="GC74" s="338">
        <v>1801</v>
      </c>
      <c r="GD74" s="338">
        <v>1805</v>
      </c>
      <c r="GE74" s="338">
        <v>1793</v>
      </c>
      <c r="GF74" s="341">
        <v>1794</v>
      </c>
      <c r="GG74" s="342">
        <v>1785</v>
      </c>
      <c r="GH74" s="342">
        <v>1776</v>
      </c>
      <c r="GI74" s="342">
        <v>1767</v>
      </c>
      <c r="GJ74" s="342">
        <v>1747</v>
      </c>
      <c r="GK74" s="342">
        <v>1748</v>
      </c>
      <c r="GL74" s="342">
        <v>1742</v>
      </c>
      <c r="GM74" s="342">
        <v>1754</v>
      </c>
      <c r="GN74" s="342">
        <v>1771</v>
      </c>
      <c r="GO74" s="338">
        <v>1749</v>
      </c>
      <c r="GP74" s="338">
        <v>1740</v>
      </c>
      <c r="GQ74" s="254">
        <v>-31</v>
      </c>
      <c r="GR74" s="255">
        <v>98.249576510446076</v>
      </c>
      <c r="GS74" s="254">
        <v>-14</v>
      </c>
      <c r="GT74" s="255">
        <v>99.201824401368299</v>
      </c>
    </row>
    <row r="75" spans="1:202" ht="15" outlineLevel="2">
      <c r="A75" s="336">
        <v>664</v>
      </c>
      <c r="B75" s="337" t="s">
        <v>321</v>
      </c>
      <c r="C75" s="304" t="s">
        <v>407</v>
      </c>
      <c r="D75" s="338">
        <v>8857</v>
      </c>
      <c r="E75" s="338">
        <v>8829</v>
      </c>
      <c r="F75" s="338">
        <v>8814</v>
      </c>
      <c r="G75" s="338">
        <v>8945</v>
      </c>
      <c r="H75" s="338">
        <v>8878</v>
      </c>
      <c r="I75" s="338">
        <v>8873</v>
      </c>
      <c r="J75" s="338">
        <v>8654</v>
      </c>
      <c r="K75" s="338">
        <v>8843</v>
      </c>
      <c r="L75" s="338">
        <v>8700</v>
      </c>
      <c r="M75" s="338">
        <v>8684</v>
      </c>
      <c r="N75" s="338">
        <v>8635</v>
      </c>
      <c r="O75" s="338">
        <v>8633</v>
      </c>
      <c r="P75" s="339">
        <v>8520</v>
      </c>
      <c r="Q75" s="339">
        <v>8471</v>
      </c>
      <c r="R75" s="340">
        <v>8557</v>
      </c>
      <c r="S75" s="339">
        <v>8952</v>
      </c>
      <c r="T75" s="339">
        <v>9098</v>
      </c>
      <c r="U75" s="339">
        <v>8848</v>
      </c>
      <c r="V75" s="339">
        <v>8913</v>
      </c>
      <c r="W75" s="339">
        <v>8994</v>
      </c>
      <c r="X75" s="339">
        <v>8974</v>
      </c>
      <c r="Y75" s="339">
        <v>9084</v>
      </c>
      <c r="Z75" s="339">
        <v>9074</v>
      </c>
      <c r="AA75" s="339">
        <v>9028</v>
      </c>
      <c r="AB75" s="338">
        <v>9121</v>
      </c>
      <c r="AC75" s="338">
        <v>9219</v>
      </c>
      <c r="AD75" s="338">
        <v>9238</v>
      </c>
      <c r="AE75" s="338">
        <v>9236</v>
      </c>
      <c r="AF75" s="338">
        <v>9310</v>
      </c>
      <c r="AG75" s="338">
        <v>9186</v>
      </c>
      <c r="AH75" s="338">
        <v>9096</v>
      </c>
      <c r="AI75" s="338">
        <v>9058</v>
      </c>
      <c r="AJ75" s="338">
        <v>9108</v>
      </c>
      <c r="AK75" s="338">
        <v>9267</v>
      </c>
      <c r="AL75" s="338">
        <v>9341</v>
      </c>
      <c r="AM75" s="338">
        <v>9349</v>
      </c>
      <c r="AN75" s="339">
        <v>9299</v>
      </c>
      <c r="AO75" s="339">
        <v>9284</v>
      </c>
      <c r="AP75" s="339">
        <v>9313</v>
      </c>
      <c r="AQ75" s="339">
        <v>9292</v>
      </c>
      <c r="AR75" s="339">
        <v>9501</v>
      </c>
      <c r="AS75" s="339">
        <v>9460</v>
      </c>
      <c r="AT75" s="339">
        <v>9472</v>
      </c>
      <c r="AU75" s="339">
        <v>9528</v>
      </c>
      <c r="AV75" s="339">
        <v>9405</v>
      </c>
      <c r="AW75" s="339">
        <v>9483</v>
      </c>
      <c r="AX75" s="339">
        <v>9481</v>
      </c>
      <c r="AY75" s="339">
        <v>9513</v>
      </c>
      <c r="AZ75" s="338">
        <v>9583</v>
      </c>
      <c r="BA75" s="338">
        <v>9659</v>
      </c>
      <c r="BB75" s="338">
        <v>9616</v>
      </c>
      <c r="BC75" s="338">
        <v>9636</v>
      </c>
      <c r="BD75" s="338">
        <v>9628</v>
      </c>
      <c r="BE75" s="338">
        <v>9604</v>
      </c>
      <c r="BF75" s="338">
        <v>9593</v>
      </c>
      <c r="BG75" s="338">
        <v>9493</v>
      </c>
      <c r="BH75" s="338">
        <v>9564</v>
      </c>
      <c r="BI75" s="338">
        <v>9456</v>
      </c>
      <c r="BJ75" s="338">
        <v>9514</v>
      </c>
      <c r="BK75" s="338">
        <v>9599</v>
      </c>
      <c r="BL75" s="339">
        <v>9634</v>
      </c>
      <c r="BM75" s="339">
        <v>9691</v>
      </c>
      <c r="BN75" s="339">
        <v>9704</v>
      </c>
      <c r="BO75" s="339">
        <v>9745</v>
      </c>
      <c r="BP75" s="339">
        <v>9802</v>
      </c>
      <c r="BQ75" s="339">
        <v>9837</v>
      </c>
      <c r="BR75" s="339">
        <v>9645</v>
      </c>
      <c r="BS75" s="339">
        <v>9565</v>
      </c>
      <c r="BT75" s="339">
        <v>9488</v>
      </c>
      <c r="BU75" s="339">
        <v>9526</v>
      </c>
      <c r="BV75" s="339">
        <v>9628</v>
      </c>
      <c r="BW75" s="339">
        <v>9690</v>
      </c>
      <c r="BX75" s="338">
        <v>9864</v>
      </c>
      <c r="BY75" s="338">
        <v>9810</v>
      </c>
      <c r="BZ75" s="338">
        <v>9615</v>
      </c>
      <c r="CA75" s="338">
        <v>9529</v>
      </c>
      <c r="CB75" s="338">
        <v>9542</v>
      </c>
      <c r="CC75" s="338">
        <v>9411</v>
      </c>
      <c r="CD75" s="338">
        <v>9315</v>
      </c>
      <c r="CE75" s="338">
        <v>9293</v>
      </c>
      <c r="CF75" s="338">
        <v>9168</v>
      </c>
      <c r="CG75" s="338">
        <v>9124</v>
      </c>
      <c r="CH75" s="338">
        <v>9086</v>
      </c>
      <c r="CI75" s="338">
        <v>9009</v>
      </c>
      <c r="CJ75" s="339">
        <v>8950</v>
      </c>
      <c r="CK75" s="339">
        <v>8973</v>
      </c>
      <c r="CL75" s="339">
        <v>8937</v>
      </c>
      <c r="CM75" s="339">
        <v>8962</v>
      </c>
      <c r="CN75" s="339">
        <v>9001</v>
      </c>
      <c r="CO75" s="339">
        <v>9092</v>
      </c>
      <c r="CP75" s="339">
        <v>9243</v>
      </c>
      <c r="CQ75" s="339">
        <v>9238</v>
      </c>
      <c r="CR75" s="339">
        <v>9173</v>
      </c>
      <c r="CS75" s="339">
        <v>9218</v>
      </c>
      <c r="CT75" s="339">
        <v>9313</v>
      </c>
      <c r="CU75" s="339">
        <v>9425</v>
      </c>
      <c r="CV75" s="338">
        <v>9452</v>
      </c>
      <c r="CW75" s="338">
        <v>9330</v>
      </c>
      <c r="CX75" s="338">
        <v>9316</v>
      </c>
      <c r="CY75" s="338">
        <v>9339</v>
      </c>
      <c r="CZ75" s="338">
        <v>9341</v>
      </c>
      <c r="DA75" s="338">
        <v>9311</v>
      </c>
      <c r="DB75" s="338">
        <v>9277</v>
      </c>
      <c r="DC75" s="338">
        <v>9245</v>
      </c>
      <c r="DD75" s="338">
        <v>9234</v>
      </c>
      <c r="DE75" s="338">
        <v>9162</v>
      </c>
      <c r="DF75" s="338">
        <v>9164</v>
      </c>
      <c r="DG75" s="338">
        <v>9152</v>
      </c>
      <c r="DH75" s="339">
        <v>9380</v>
      </c>
      <c r="DI75" s="339">
        <v>9422</v>
      </c>
      <c r="DJ75" s="339">
        <v>9473</v>
      </c>
      <c r="DK75" s="339">
        <v>9351</v>
      </c>
      <c r="DL75" s="339">
        <v>9275</v>
      </c>
      <c r="DM75" s="339">
        <v>9161</v>
      </c>
      <c r="DN75" s="339">
        <v>9047</v>
      </c>
      <c r="DO75" s="339">
        <v>8986</v>
      </c>
      <c r="DP75" s="339">
        <v>9003</v>
      </c>
      <c r="DQ75" s="339">
        <v>8937</v>
      </c>
      <c r="DR75" s="339">
        <v>8864</v>
      </c>
      <c r="DS75" s="339">
        <v>9010</v>
      </c>
      <c r="DT75" s="338">
        <v>9105</v>
      </c>
      <c r="DU75" s="338">
        <v>9258</v>
      </c>
      <c r="DV75" s="338">
        <v>9453</v>
      </c>
      <c r="DW75" s="338">
        <v>9531</v>
      </c>
      <c r="DX75" s="338">
        <v>9660</v>
      </c>
      <c r="DY75" s="338">
        <v>9651</v>
      </c>
      <c r="DZ75" s="338">
        <v>9709</v>
      </c>
      <c r="EA75" s="338">
        <v>9485</v>
      </c>
      <c r="EB75" s="338">
        <v>9588</v>
      </c>
      <c r="EC75" s="338">
        <v>9540</v>
      </c>
      <c r="ED75" s="338">
        <v>9440</v>
      </c>
      <c r="EE75" s="338">
        <v>9421</v>
      </c>
      <c r="EF75" s="339">
        <v>9467</v>
      </c>
      <c r="EG75" s="339">
        <v>9448</v>
      </c>
      <c r="EH75" s="339">
        <v>9394</v>
      </c>
      <c r="EI75" s="339">
        <v>9288</v>
      </c>
      <c r="EJ75" s="339">
        <v>9222</v>
      </c>
      <c r="EK75" s="339">
        <v>9264</v>
      </c>
      <c r="EL75" s="339">
        <v>9270</v>
      </c>
      <c r="EM75" s="339">
        <v>9256</v>
      </c>
      <c r="EN75" s="339">
        <v>9266</v>
      </c>
      <c r="EO75" s="339">
        <v>9263</v>
      </c>
      <c r="EP75" s="339">
        <v>9220</v>
      </c>
      <c r="EQ75" s="339">
        <v>9123</v>
      </c>
      <c r="ER75" s="338">
        <v>9114</v>
      </c>
      <c r="ES75" s="338">
        <v>9142</v>
      </c>
      <c r="ET75" s="338">
        <v>9609</v>
      </c>
      <c r="EU75" s="338">
        <v>9538</v>
      </c>
      <c r="EV75" s="338">
        <v>9693</v>
      </c>
      <c r="EW75" s="338">
        <v>9709</v>
      </c>
      <c r="EX75" s="338">
        <v>10340</v>
      </c>
      <c r="EY75" s="338">
        <v>10364</v>
      </c>
      <c r="EZ75" s="338">
        <v>10332</v>
      </c>
      <c r="FA75" s="338">
        <v>10373</v>
      </c>
      <c r="FB75" s="338">
        <v>10340</v>
      </c>
      <c r="FC75" s="338">
        <v>10467</v>
      </c>
      <c r="FD75" s="339">
        <v>10548</v>
      </c>
      <c r="FE75" s="339">
        <v>10578</v>
      </c>
      <c r="FF75" s="339">
        <v>10586</v>
      </c>
      <c r="FG75" s="339">
        <v>10560</v>
      </c>
      <c r="FH75" s="339">
        <v>10539</v>
      </c>
      <c r="FI75" s="339">
        <v>10500</v>
      </c>
      <c r="FJ75" s="339">
        <v>10546</v>
      </c>
      <c r="FK75" s="339">
        <v>10677</v>
      </c>
      <c r="FL75" s="339">
        <v>10642</v>
      </c>
      <c r="FM75" s="339">
        <v>10656</v>
      </c>
      <c r="FN75" s="339">
        <v>10598</v>
      </c>
      <c r="FO75" s="339">
        <v>10633</v>
      </c>
      <c r="FP75" s="338">
        <v>10811</v>
      </c>
      <c r="FQ75" s="338">
        <v>10820</v>
      </c>
      <c r="FR75" s="338">
        <v>10871</v>
      </c>
      <c r="FS75" s="338">
        <v>10903</v>
      </c>
      <c r="FT75" s="338">
        <v>10889</v>
      </c>
      <c r="FU75" s="338">
        <v>10898</v>
      </c>
      <c r="FV75" s="338">
        <v>10901</v>
      </c>
      <c r="FW75" s="338">
        <v>10932</v>
      </c>
      <c r="FX75" s="338">
        <v>10897</v>
      </c>
      <c r="FY75" s="338">
        <v>10948</v>
      </c>
      <c r="FZ75" s="338">
        <v>10948</v>
      </c>
      <c r="GA75" s="338">
        <v>10926</v>
      </c>
      <c r="GB75" s="338">
        <v>11076</v>
      </c>
      <c r="GC75" s="338">
        <v>10900</v>
      </c>
      <c r="GD75" s="338">
        <v>10886</v>
      </c>
      <c r="GE75" s="338">
        <v>10840</v>
      </c>
      <c r="GF75" s="341">
        <v>10817</v>
      </c>
      <c r="GG75" s="342">
        <v>10010</v>
      </c>
      <c r="GH75" s="342">
        <v>10093</v>
      </c>
      <c r="GI75" s="342">
        <v>10090</v>
      </c>
      <c r="GJ75" s="342">
        <v>10078</v>
      </c>
      <c r="GK75" s="342">
        <v>10082</v>
      </c>
      <c r="GL75" s="342">
        <v>10058</v>
      </c>
      <c r="GM75" s="342">
        <v>10072</v>
      </c>
      <c r="GN75" s="342">
        <v>9996</v>
      </c>
      <c r="GO75" s="338">
        <v>10198</v>
      </c>
      <c r="GP75" s="338">
        <v>10102</v>
      </c>
      <c r="GQ75" s="254">
        <v>106</v>
      </c>
      <c r="GR75" s="255">
        <v>101.06042416966787</v>
      </c>
      <c r="GS75" s="254">
        <v>30</v>
      </c>
      <c r="GT75" s="255">
        <v>100.29785544082605</v>
      </c>
    </row>
    <row r="76" spans="1:202" ht="15" outlineLevel="2">
      <c r="A76" s="336">
        <v>686</v>
      </c>
      <c r="B76" s="337" t="s">
        <v>321</v>
      </c>
      <c r="C76" s="304" t="s">
        <v>408</v>
      </c>
      <c r="D76" s="338">
        <v>15866</v>
      </c>
      <c r="E76" s="338">
        <v>15824</v>
      </c>
      <c r="F76" s="338">
        <v>15784</v>
      </c>
      <c r="G76" s="338">
        <v>15781</v>
      </c>
      <c r="H76" s="338">
        <v>15631</v>
      </c>
      <c r="I76" s="338">
        <v>15613</v>
      </c>
      <c r="J76" s="338">
        <v>15161</v>
      </c>
      <c r="K76" s="338">
        <v>15576</v>
      </c>
      <c r="L76" s="338">
        <v>15155</v>
      </c>
      <c r="M76" s="338">
        <v>15118</v>
      </c>
      <c r="N76" s="338">
        <v>15118</v>
      </c>
      <c r="O76" s="338">
        <v>15238</v>
      </c>
      <c r="P76" s="339">
        <v>15335</v>
      </c>
      <c r="Q76" s="339">
        <v>15348</v>
      </c>
      <c r="R76" s="340">
        <v>15570</v>
      </c>
      <c r="S76" s="339">
        <v>15714</v>
      </c>
      <c r="T76" s="339">
        <v>15888</v>
      </c>
      <c r="U76" s="339">
        <v>15974</v>
      </c>
      <c r="V76" s="339">
        <v>16028</v>
      </c>
      <c r="W76" s="339">
        <v>16051</v>
      </c>
      <c r="X76" s="339">
        <v>16074</v>
      </c>
      <c r="Y76" s="339">
        <v>16191</v>
      </c>
      <c r="Z76" s="339">
        <v>16236</v>
      </c>
      <c r="AA76" s="339">
        <v>16154</v>
      </c>
      <c r="AB76" s="338">
        <v>16205</v>
      </c>
      <c r="AC76" s="338">
        <v>16391</v>
      </c>
      <c r="AD76" s="338">
        <v>16421</v>
      </c>
      <c r="AE76" s="338">
        <v>16361</v>
      </c>
      <c r="AF76" s="338">
        <v>16489</v>
      </c>
      <c r="AG76" s="338">
        <v>16267</v>
      </c>
      <c r="AH76" s="338">
        <v>16129</v>
      </c>
      <c r="AI76" s="338">
        <v>16049</v>
      </c>
      <c r="AJ76" s="338">
        <v>15999</v>
      </c>
      <c r="AK76" s="338">
        <v>16204</v>
      </c>
      <c r="AL76" s="338">
        <v>16117</v>
      </c>
      <c r="AM76" s="338">
        <v>16200</v>
      </c>
      <c r="AN76" s="339">
        <v>16151</v>
      </c>
      <c r="AO76" s="339">
        <v>16105</v>
      </c>
      <c r="AP76" s="339">
        <v>16391</v>
      </c>
      <c r="AQ76" s="339">
        <v>16162</v>
      </c>
      <c r="AR76" s="339">
        <v>16342</v>
      </c>
      <c r="AS76" s="339">
        <v>16275</v>
      </c>
      <c r="AT76" s="339">
        <v>16326</v>
      </c>
      <c r="AU76" s="339">
        <v>16365</v>
      </c>
      <c r="AV76" s="339">
        <v>16225</v>
      </c>
      <c r="AW76" s="339">
        <v>16309</v>
      </c>
      <c r="AX76" s="339">
        <v>16242</v>
      </c>
      <c r="AY76" s="339">
        <v>16262</v>
      </c>
      <c r="AZ76" s="338">
        <v>16346</v>
      </c>
      <c r="BA76" s="338">
        <v>16529</v>
      </c>
      <c r="BB76" s="338">
        <v>16387</v>
      </c>
      <c r="BC76" s="338">
        <v>16353</v>
      </c>
      <c r="BD76" s="338">
        <v>16341</v>
      </c>
      <c r="BE76" s="338">
        <v>16286</v>
      </c>
      <c r="BF76" s="338">
        <v>16333</v>
      </c>
      <c r="BG76" s="338">
        <v>16092</v>
      </c>
      <c r="BH76" s="338">
        <v>16237</v>
      </c>
      <c r="BI76" s="338">
        <v>16175</v>
      </c>
      <c r="BJ76" s="338">
        <v>16371</v>
      </c>
      <c r="BK76" s="338">
        <v>16546</v>
      </c>
      <c r="BL76" s="339">
        <v>16622</v>
      </c>
      <c r="BM76" s="339">
        <v>16718</v>
      </c>
      <c r="BN76" s="339">
        <v>16856</v>
      </c>
      <c r="BO76" s="339">
        <v>16870</v>
      </c>
      <c r="BP76" s="339">
        <v>16976</v>
      </c>
      <c r="BQ76" s="339">
        <v>16965</v>
      </c>
      <c r="BR76" s="339">
        <v>16552</v>
      </c>
      <c r="BS76" s="339">
        <v>16461</v>
      </c>
      <c r="BT76" s="339">
        <v>16468</v>
      </c>
      <c r="BU76" s="339">
        <v>16585</v>
      </c>
      <c r="BV76" s="339">
        <v>16562</v>
      </c>
      <c r="BW76" s="339">
        <v>16715</v>
      </c>
      <c r="BX76" s="338">
        <v>16576</v>
      </c>
      <c r="BY76" s="338">
        <v>16508</v>
      </c>
      <c r="BZ76" s="338">
        <v>16119</v>
      </c>
      <c r="CA76" s="338">
        <v>15976</v>
      </c>
      <c r="CB76" s="338">
        <v>15975</v>
      </c>
      <c r="CC76" s="338">
        <v>15755</v>
      </c>
      <c r="CD76" s="338">
        <v>15663</v>
      </c>
      <c r="CE76" s="338">
        <v>15622</v>
      </c>
      <c r="CF76" s="338">
        <v>15502</v>
      </c>
      <c r="CG76" s="338">
        <v>15356</v>
      </c>
      <c r="CH76" s="338">
        <v>15362</v>
      </c>
      <c r="CI76" s="338">
        <v>15321</v>
      </c>
      <c r="CJ76" s="339">
        <v>15292</v>
      </c>
      <c r="CK76" s="339">
        <v>15306</v>
      </c>
      <c r="CL76" s="339">
        <v>15278</v>
      </c>
      <c r="CM76" s="339">
        <v>15245</v>
      </c>
      <c r="CN76" s="339">
        <v>15241</v>
      </c>
      <c r="CO76" s="339">
        <v>15448</v>
      </c>
      <c r="CP76" s="339">
        <v>15546</v>
      </c>
      <c r="CQ76" s="339">
        <v>15554</v>
      </c>
      <c r="CR76" s="339">
        <v>15481</v>
      </c>
      <c r="CS76" s="339">
        <v>15548</v>
      </c>
      <c r="CT76" s="339">
        <v>15706</v>
      </c>
      <c r="CU76" s="339">
        <v>15883</v>
      </c>
      <c r="CV76" s="338">
        <v>16106</v>
      </c>
      <c r="CW76" s="338">
        <v>16271</v>
      </c>
      <c r="CX76" s="338">
        <v>16138</v>
      </c>
      <c r="CY76" s="338">
        <v>16121</v>
      </c>
      <c r="CZ76" s="338">
        <v>16074</v>
      </c>
      <c r="DA76" s="338">
        <v>15914</v>
      </c>
      <c r="DB76" s="338">
        <v>15880</v>
      </c>
      <c r="DC76" s="338">
        <v>15775</v>
      </c>
      <c r="DD76" s="338">
        <v>15797</v>
      </c>
      <c r="DE76" s="338">
        <v>15725</v>
      </c>
      <c r="DF76" s="338">
        <v>16037</v>
      </c>
      <c r="DG76" s="338">
        <v>16145</v>
      </c>
      <c r="DH76" s="339">
        <v>15998</v>
      </c>
      <c r="DI76" s="339">
        <v>15895</v>
      </c>
      <c r="DJ76" s="339">
        <v>16043</v>
      </c>
      <c r="DK76" s="339">
        <v>15895</v>
      </c>
      <c r="DL76" s="339">
        <v>15828</v>
      </c>
      <c r="DM76" s="339">
        <v>15834</v>
      </c>
      <c r="DN76" s="339">
        <v>15700</v>
      </c>
      <c r="DO76" s="339">
        <v>15566</v>
      </c>
      <c r="DP76" s="339">
        <v>15524</v>
      </c>
      <c r="DQ76" s="339">
        <v>15318</v>
      </c>
      <c r="DR76" s="339">
        <v>15206</v>
      </c>
      <c r="DS76" s="339">
        <v>15460</v>
      </c>
      <c r="DT76" s="338">
        <v>15554</v>
      </c>
      <c r="DU76" s="338">
        <v>16022</v>
      </c>
      <c r="DV76" s="338">
        <v>16246</v>
      </c>
      <c r="DW76" s="338">
        <v>16296</v>
      </c>
      <c r="DX76" s="338">
        <v>16492</v>
      </c>
      <c r="DY76" s="338">
        <v>16748</v>
      </c>
      <c r="DZ76" s="338">
        <v>16828</v>
      </c>
      <c r="EA76" s="338">
        <v>16502</v>
      </c>
      <c r="EB76" s="338">
        <v>16503</v>
      </c>
      <c r="EC76" s="338">
        <v>16415</v>
      </c>
      <c r="ED76" s="338">
        <v>16165</v>
      </c>
      <c r="EE76" s="338">
        <v>16089</v>
      </c>
      <c r="EF76" s="339">
        <v>16080</v>
      </c>
      <c r="EG76" s="339">
        <v>15949</v>
      </c>
      <c r="EH76" s="339">
        <v>15784</v>
      </c>
      <c r="EI76" s="339">
        <v>15656</v>
      </c>
      <c r="EJ76" s="339">
        <v>15592</v>
      </c>
      <c r="EK76" s="339">
        <v>15562</v>
      </c>
      <c r="EL76" s="339">
        <v>15490</v>
      </c>
      <c r="EM76" s="339">
        <v>15424</v>
      </c>
      <c r="EN76" s="339">
        <v>15990</v>
      </c>
      <c r="EO76" s="339">
        <v>15936</v>
      </c>
      <c r="EP76" s="339">
        <v>15940</v>
      </c>
      <c r="EQ76" s="339">
        <v>16042</v>
      </c>
      <c r="ER76" s="338">
        <v>16080</v>
      </c>
      <c r="ES76" s="338">
        <v>16204</v>
      </c>
      <c r="ET76" s="338">
        <v>16696</v>
      </c>
      <c r="EU76" s="338">
        <v>16651</v>
      </c>
      <c r="EV76" s="338">
        <v>16793</v>
      </c>
      <c r="EW76" s="338">
        <v>16674</v>
      </c>
      <c r="EX76" s="338">
        <v>17181</v>
      </c>
      <c r="EY76" s="338">
        <v>17315</v>
      </c>
      <c r="EZ76" s="338">
        <v>17350</v>
      </c>
      <c r="FA76" s="338">
        <v>17466</v>
      </c>
      <c r="FB76" s="338">
        <v>17428</v>
      </c>
      <c r="FC76" s="338">
        <v>17662</v>
      </c>
      <c r="FD76" s="339">
        <v>17865</v>
      </c>
      <c r="FE76" s="339">
        <v>17895</v>
      </c>
      <c r="FF76" s="339">
        <v>17689</v>
      </c>
      <c r="FG76" s="339">
        <v>17620</v>
      </c>
      <c r="FH76" s="339">
        <v>17694</v>
      </c>
      <c r="FI76" s="339">
        <v>17711</v>
      </c>
      <c r="FJ76" s="339">
        <v>17773</v>
      </c>
      <c r="FK76" s="339">
        <v>17762</v>
      </c>
      <c r="FL76" s="339">
        <v>17727</v>
      </c>
      <c r="FM76" s="339">
        <v>17706</v>
      </c>
      <c r="FN76" s="339">
        <v>17652</v>
      </c>
      <c r="FO76" s="339">
        <v>17615</v>
      </c>
      <c r="FP76" s="338">
        <v>17785</v>
      </c>
      <c r="FQ76" s="338">
        <v>17791</v>
      </c>
      <c r="FR76" s="338">
        <v>17798</v>
      </c>
      <c r="FS76" s="338">
        <v>17770</v>
      </c>
      <c r="FT76" s="338">
        <v>17731</v>
      </c>
      <c r="FU76" s="338">
        <v>17667</v>
      </c>
      <c r="FV76" s="338">
        <v>17625</v>
      </c>
      <c r="FW76" s="338">
        <v>17624</v>
      </c>
      <c r="FX76" s="338">
        <v>17654</v>
      </c>
      <c r="FY76" s="338">
        <v>17730</v>
      </c>
      <c r="FZ76" s="338">
        <v>17663</v>
      </c>
      <c r="GA76" s="338">
        <v>17697</v>
      </c>
      <c r="GB76" s="338">
        <v>17961</v>
      </c>
      <c r="GC76" s="338">
        <v>17872</v>
      </c>
      <c r="GD76" s="338">
        <v>17689</v>
      </c>
      <c r="GE76" s="338">
        <v>17589</v>
      </c>
      <c r="GF76" s="341">
        <v>17678</v>
      </c>
      <c r="GG76" s="342">
        <v>17139</v>
      </c>
      <c r="GH76" s="342">
        <v>17171</v>
      </c>
      <c r="GI76" s="342">
        <v>17158</v>
      </c>
      <c r="GJ76" s="342">
        <v>17214</v>
      </c>
      <c r="GK76" s="342">
        <v>17246</v>
      </c>
      <c r="GL76" s="342">
        <v>17126</v>
      </c>
      <c r="GM76" s="342">
        <v>17077</v>
      </c>
      <c r="GN76" s="342">
        <v>17417</v>
      </c>
      <c r="GO76" s="338">
        <v>17426</v>
      </c>
      <c r="GP76" s="338">
        <v>17321</v>
      </c>
      <c r="GQ76" s="254">
        <v>-96</v>
      </c>
      <c r="GR76" s="255">
        <v>99.448814376758349</v>
      </c>
      <c r="GS76" s="254">
        <v>244</v>
      </c>
      <c r="GT76" s="255">
        <v>101.42882239269193</v>
      </c>
    </row>
    <row r="77" spans="1:202" ht="15" outlineLevel="2">
      <c r="A77" s="336">
        <v>819</v>
      </c>
      <c r="B77" s="337" t="s">
        <v>321</v>
      </c>
      <c r="C77" s="304" t="s">
        <v>409</v>
      </c>
      <c r="D77" s="338">
        <v>4649</v>
      </c>
      <c r="E77" s="338">
        <v>4680</v>
      </c>
      <c r="F77" s="338">
        <v>4646</v>
      </c>
      <c r="G77" s="338">
        <v>4633</v>
      </c>
      <c r="H77" s="338">
        <v>4632</v>
      </c>
      <c r="I77" s="338">
        <v>4621</v>
      </c>
      <c r="J77" s="338">
        <v>4506</v>
      </c>
      <c r="K77" s="338">
        <v>4618</v>
      </c>
      <c r="L77" s="338">
        <v>4439</v>
      </c>
      <c r="M77" s="338">
        <v>4486</v>
      </c>
      <c r="N77" s="338">
        <v>4491</v>
      </c>
      <c r="O77" s="338">
        <v>4532</v>
      </c>
      <c r="P77" s="339">
        <v>4508</v>
      </c>
      <c r="Q77" s="339">
        <v>4489</v>
      </c>
      <c r="R77" s="340">
        <v>4475</v>
      </c>
      <c r="S77" s="339">
        <v>4112</v>
      </c>
      <c r="T77" s="339">
        <v>4443</v>
      </c>
      <c r="U77" s="339">
        <v>4403</v>
      </c>
      <c r="V77" s="339">
        <v>4368</v>
      </c>
      <c r="W77" s="339">
        <v>4388</v>
      </c>
      <c r="X77" s="339">
        <v>4401</v>
      </c>
      <c r="Y77" s="339">
        <v>4379</v>
      </c>
      <c r="Z77" s="339">
        <v>4403</v>
      </c>
      <c r="AA77" s="339">
        <v>4419</v>
      </c>
      <c r="AB77" s="338">
        <v>4453</v>
      </c>
      <c r="AC77" s="338">
        <v>4454</v>
      </c>
      <c r="AD77" s="338">
        <v>4416</v>
      </c>
      <c r="AE77" s="338">
        <v>4419</v>
      </c>
      <c r="AF77" s="338">
        <v>4456</v>
      </c>
      <c r="AG77" s="338">
        <v>4401</v>
      </c>
      <c r="AH77" s="338">
        <v>4405</v>
      </c>
      <c r="AI77" s="338">
        <v>4264</v>
      </c>
      <c r="AJ77" s="338">
        <v>4273</v>
      </c>
      <c r="AK77" s="338">
        <v>4283</v>
      </c>
      <c r="AL77" s="338">
        <v>4276</v>
      </c>
      <c r="AM77" s="338">
        <v>4375</v>
      </c>
      <c r="AN77" s="339">
        <v>4410</v>
      </c>
      <c r="AO77" s="339">
        <v>4453</v>
      </c>
      <c r="AP77" s="339">
        <v>4458</v>
      </c>
      <c r="AQ77" s="339">
        <v>4434</v>
      </c>
      <c r="AR77" s="339">
        <v>4393</v>
      </c>
      <c r="AS77" s="339">
        <v>4360</v>
      </c>
      <c r="AT77" s="339">
        <v>4321</v>
      </c>
      <c r="AU77" s="339">
        <v>4304</v>
      </c>
      <c r="AV77" s="339">
        <v>4330</v>
      </c>
      <c r="AW77" s="339">
        <v>4370</v>
      </c>
      <c r="AX77" s="339">
        <v>4361</v>
      </c>
      <c r="AY77" s="339">
        <v>4395</v>
      </c>
      <c r="AZ77" s="338">
        <v>4401</v>
      </c>
      <c r="BA77" s="338">
        <v>4378</v>
      </c>
      <c r="BB77" s="338">
        <v>4377</v>
      </c>
      <c r="BC77" s="338">
        <v>4396</v>
      </c>
      <c r="BD77" s="338">
        <v>4411</v>
      </c>
      <c r="BE77" s="338">
        <v>4399</v>
      </c>
      <c r="BF77" s="338">
        <v>4382</v>
      </c>
      <c r="BG77" s="338">
        <v>4346</v>
      </c>
      <c r="BH77" s="338">
        <v>4339</v>
      </c>
      <c r="BI77" s="338">
        <v>4323</v>
      </c>
      <c r="BJ77" s="338">
        <v>4325</v>
      </c>
      <c r="BK77" s="338">
        <v>4334</v>
      </c>
      <c r="BL77" s="339">
        <v>4350</v>
      </c>
      <c r="BM77" s="339">
        <v>4385</v>
      </c>
      <c r="BN77" s="339">
        <v>4378</v>
      </c>
      <c r="BO77" s="339">
        <v>4386</v>
      </c>
      <c r="BP77" s="339">
        <v>4416</v>
      </c>
      <c r="BQ77" s="339">
        <v>4374</v>
      </c>
      <c r="BR77" s="339">
        <v>4309</v>
      </c>
      <c r="BS77" s="339">
        <v>4277</v>
      </c>
      <c r="BT77" s="339">
        <v>4260</v>
      </c>
      <c r="BU77" s="339">
        <v>4261</v>
      </c>
      <c r="BV77" s="339">
        <v>4261</v>
      </c>
      <c r="BW77" s="339">
        <v>4305</v>
      </c>
      <c r="BX77" s="338">
        <v>4327</v>
      </c>
      <c r="BY77" s="338">
        <v>4304</v>
      </c>
      <c r="BZ77" s="338">
        <v>4276</v>
      </c>
      <c r="CA77" s="338">
        <v>4226</v>
      </c>
      <c r="CB77" s="338">
        <v>4199</v>
      </c>
      <c r="CC77" s="338">
        <v>4120</v>
      </c>
      <c r="CD77" s="338">
        <v>4056</v>
      </c>
      <c r="CE77" s="338">
        <v>4053</v>
      </c>
      <c r="CF77" s="338">
        <v>4042</v>
      </c>
      <c r="CG77" s="338">
        <v>4035</v>
      </c>
      <c r="CH77" s="338">
        <v>4046</v>
      </c>
      <c r="CI77" s="338">
        <v>4036</v>
      </c>
      <c r="CJ77" s="339">
        <v>4036</v>
      </c>
      <c r="CK77" s="339">
        <v>4022</v>
      </c>
      <c r="CL77" s="339">
        <v>3997</v>
      </c>
      <c r="CM77" s="339">
        <v>3987</v>
      </c>
      <c r="CN77" s="339">
        <v>3970</v>
      </c>
      <c r="CO77" s="339">
        <v>4000</v>
      </c>
      <c r="CP77" s="339">
        <v>4036</v>
      </c>
      <c r="CQ77" s="339">
        <v>4015</v>
      </c>
      <c r="CR77" s="339">
        <v>3993</v>
      </c>
      <c r="CS77" s="339">
        <v>4021</v>
      </c>
      <c r="CT77" s="339">
        <v>4042</v>
      </c>
      <c r="CU77" s="339">
        <v>4050</v>
      </c>
      <c r="CV77" s="338">
        <v>4044</v>
      </c>
      <c r="CW77" s="338">
        <v>4028</v>
      </c>
      <c r="CX77" s="338">
        <v>4053</v>
      </c>
      <c r="CY77" s="338">
        <v>4049</v>
      </c>
      <c r="CZ77" s="338">
        <v>4018</v>
      </c>
      <c r="DA77" s="338">
        <v>3996</v>
      </c>
      <c r="DB77" s="338">
        <v>4002</v>
      </c>
      <c r="DC77" s="338">
        <v>3984</v>
      </c>
      <c r="DD77" s="338">
        <v>3985</v>
      </c>
      <c r="DE77" s="338">
        <v>3998</v>
      </c>
      <c r="DF77" s="338">
        <v>4013</v>
      </c>
      <c r="DG77" s="338">
        <v>4071</v>
      </c>
      <c r="DH77" s="339">
        <v>4087</v>
      </c>
      <c r="DI77" s="339">
        <v>4115</v>
      </c>
      <c r="DJ77" s="339">
        <v>4087</v>
      </c>
      <c r="DK77" s="339">
        <v>4063</v>
      </c>
      <c r="DL77" s="339">
        <v>4060</v>
      </c>
      <c r="DM77" s="339">
        <v>4032</v>
      </c>
      <c r="DN77" s="339">
        <v>3976</v>
      </c>
      <c r="DO77" s="339">
        <v>3946</v>
      </c>
      <c r="DP77" s="339">
        <v>3910</v>
      </c>
      <c r="DQ77" s="339">
        <v>3878</v>
      </c>
      <c r="DR77" s="339">
        <v>3869</v>
      </c>
      <c r="DS77" s="339">
        <v>3889</v>
      </c>
      <c r="DT77" s="338">
        <v>3880</v>
      </c>
      <c r="DU77" s="338">
        <v>3894</v>
      </c>
      <c r="DV77" s="338">
        <v>3942</v>
      </c>
      <c r="DW77" s="338">
        <v>3960</v>
      </c>
      <c r="DX77" s="338">
        <v>4004</v>
      </c>
      <c r="DY77" s="338">
        <v>4028</v>
      </c>
      <c r="DZ77" s="338">
        <v>4042</v>
      </c>
      <c r="EA77" s="338">
        <v>4006</v>
      </c>
      <c r="EB77" s="338">
        <v>3989</v>
      </c>
      <c r="EC77" s="338">
        <v>3958</v>
      </c>
      <c r="ED77" s="338">
        <v>3914</v>
      </c>
      <c r="EE77" s="338">
        <v>3916</v>
      </c>
      <c r="EF77" s="339">
        <v>3919</v>
      </c>
      <c r="EG77" s="339">
        <v>3888</v>
      </c>
      <c r="EH77" s="339">
        <v>3844</v>
      </c>
      <c r="EI77" s="339">
        <v>3848</v>
      </c>
      <c r="EJ77" s="339">
        <v>3841</v>
      </c>
      <c r="EK77" s="339">
        <v>3838</v>
      </c>
      <c r="EL77" s="339">
        <v>3830</v>
      </c>
      <c r="EM77" s="339">
        <v>3827</v>
      </c>
      <c r="EN77" s="339">
        <v>3828</v>
      </c>
      <c r="EO77" s="339">
        <v>3818</v>
      </c>
      <c r="EP77" s="339">
        <v>3820</v>
      </c>
      <c r="EQ77" s="339">
        <v>3836</v>
      </c>
      <c r="ER77" s="338">
        <v>3853</v>
      </c>
      <c r="ES77" s="338">
        <v>3825</v>
      </c>
      <c r="ET77" s="338">
        <v>3785</v>
      </c>
      <c r="EU77" s="338">
        <v>3740</v>
      </c>
      <c r="EV77" s="338">
        <v>3737</v>
      </c>
      <c r="EW77" s="338">
        <v>3743</v>
      </c>
      <c r="EX77" s="338">
        <v>3823</v>
      </c>
      <c r="EY77" s="338">
        <v>3797</v>
      </c>
      <c r="EZ77" s="338">
        <v>3781</v>
      </c>
      <c r="FA77" s="338">
        <v>3801</v>
      </c>
      <c r="FB77" s="338">
        <v>3813</v>
      </c>
      <c r="FC77" s="338">
        <v>3841</v>
      </c>
      <c r="FD77" s="339">
        <v>3878</v>
      </c>
      <c r="FE77" s="339">
        <v>3919</v>
      </c>
      <c r="FF77" s="339">
        <v>3917</v>
      </c>
      <c r="FG77" s="339">
        <v>3907</v>
      </c>
      <c r="FH77" s="339">
        <v>3900</v>
      </c>
      <c r="FI77" s="339">
        <v>3868</v>
      </c>
      <c r="FJ77" s="339">
        <v>3860</v>
      </c>
      <c r="FK77" s="339">
        <v>3849</v>
      </c>
      <c r="FL77" s="339">
        <v>3854</v>
      </c>
      <c r="FM77" s="339">
        <v>3873</v>
      </c>
      <c r="FN77" s="339">
        <v>3883</v>
      </c>
      <c r="FO77" s="339">
        <v>3891</v>
      </c>
      <c r="FP77" s="338">
        <v>3886</v>
      </c>
      <c r="FQ77" s="338">
        <v>3914</v>
      </c>
      <c r="FR77" s="338">
        <v>3887</v>
      </c>
      <c r="FS77" s="338">
        <v>3888</v>
      </c>
      <c r="FT77" s="338">
        <v>3845</v>
      </c>
      <c r="FU77" s="338">
        <v>3842</v>
      </c>
      <c r="FV77" s="338">
        <v>3851</v>
      </c>
      <c r="FW77" s="338">
        <v>3868</v>
      </c>
      <c r="FX77" s="338">
        <v>3863</v>
      </c>
      <c r="FY77" s="338">
        <v>3864</v>
      </c>
      <c r="FZ77" s="338">
        <v>3872</v>
      </c>
      <c r="GA77" s="338">
        <v>3885</v>
      </c>
      <c r="GB77" s="338">
        <v>3944</v>
      </c>
      <c r="GC77" s="338">
        <v>3888</v>
      </c>
      <c r="GD77" s="338">
        <v>3854</v>
      </c>
      <c r="GE77" s="338">
        <v>3789</v>
      </c>
      <c r="GF77" s="341">
        <v>3768</v>
      </c>
      <c r="GG77" s="342">
        <v>3720</v>
      </c>
      <c r="GH77" s="342">
        <v>3720</v>
      </c>
      <c r="GI77" s="342">
        <v>3695</v>
      </c>
      <c r="GJ77" s="342">
        <v>3689</v>
      </c>
      <c r="GK77" s="342">
        <v>3708</v>
      </c>
      <c r="GL77" s="342">
        <v>3748</v>
      </c>
      <c r="GM77" s="342">
        <v>3742</v>
      </c>
      <c r="GN77" s="342">
        <v>3802</v>
      </c>
      <c r="GO77" s="338">
        <v>3781</v>
      </c>
      <c r="GP77" s="338">
        <v>3734</v>
      </c>
      <c r="GQ77" s="254">
        <v>-68</v>
      </c>
      <c r="GR77" s="255">
        <v>98.211467648606003</v>
      </c>
      <c r="GS77" s="254">
        <v>-8</v>
      </c>
      <c r="GT77" s="255">
        <v>99.78621058257616</v>
      </c>
    </row>
    <row r="78" spans="1:202" ht="15" outlineLevel="2">
      <c r="A78" s="336">
        <v>854</v>
      </c>
      <c r="B78" s="337" t="s">
        <v>321</v>
      </c>
      <c r="C78" s="304" t="s">
        <v>410</v>
      </c>
      <c r="D78" s="338">
        <v>13382</v>
      </c>
      <c r="E78" s="338">
        <v>13467</v>
      </c>
      <c r="F78" s="338">
        <v>13457</v>
      </c>
      <c r="G78" s="338">
        <v>13364</v>
      </c>
      <c r="H78" s="338">
        <v>13252</v>
      </c>
      <c r="I78" s="338">
        <v>13333</v>
      </c>
      <c r="J78" s="338">
        <v>13304</v>
      </c>
      <c r="K78" s="338">
        <v>13276</v>
      </c>
      <c r="L78" s="338">
        <v>13241</v>
      </c>
      <c r="M78" s="338">
        <v>13410</v>
      </c>
      <c r="N78" s="338">
        <v>13298</v>
      </c>
      <c r="O78" s="338">
        <v>13680</v>
      </c>
      <c r="P78" s="339">
        <v>13668</v>
      </c>
      <c r="Q78" s="339">
        <v>13621</v>
      </c>
      <c r="R78" s="340">
        <v>13557</v>
      </c>
      <c r="S78" s="339">
        <v>13724</v>
      </c>
      <c r="T78" s="339">
        <v>13578</v>
      </c>
      <c r="U78" s="339">
        <v>13616</v>
      </c>
      <c r="V78" s="339">
        <v>13758</v>
      </c>
      <c r="W78" s="339">
        <v>13766</v>
      </c>
      <c r="X78" s="339">
        <v>13714</v>
      </c>
      <c r="Y78" s="339">
        <v>13737</v>
      </c>
      <c r="Z78" s="339">
        <v>13655</v>
      </c>
      <c r="AA78" s="339">
        <v>13784</v>
      </c>
      <c r="AB78" s="338">
        <v>13771</v>
      </c>
      <c r="AC78" s="338">
        <v>13764</v>
      </c>
      <c r="AD78" s="338">
        <v>13760</v>
      </c>
      <c r="AE78" s="338">
        <v>13775</v>
      </c>
      <c r="AF78" s="338">
        <v>13775</v>
      </c>
      <c r="AG78" s="338">
        <v>13818</v>
      </c>
      <c r="AH78" s="338">
        <v>13872</v>
      </c>
      <c r="AI78" s="338">
        <v>13728</v>
      </c>
      <c r="AJ78" s="338">
        <v>13865</v>
      </c>
      <c r="AK78" s="338">
        <v>13875</v>
      </c>
      <c r="AL78" s="338">
        <v>13847</v>
      </c>
      <c r="AM78" s="338">
        <v>13842</v>
      </c>
      <c r="AN78" s="339">
        <v>13837</v>
      </c>
      <c r="AO78" s="339">
        <v>13831</v>
      </c>
      <c r="AP78" s="339">
        <v>13948</v>
      </c>
      <c r="AQ78" s="339">
        <v>13892</v>
      </c>
      <c r="AR78" s="339">
        <v>13881</v>
      </c>
      <c r="AS78" s="339">
        <v>13840</v>
      </c>
      <c r="AT78" s="339">
        <v>13746</v>
      </c>
      <c r="AU78" s="339">
        <v>13734</v>
      </c>
      <c r="AV78" s="339">
        <v>13794</v>
      </c>
      <c r="AW78" s="339">
        <v>13783</v>
      </c>
      <c r="AX78" s="339">
        <v>13820</v>
      </c>
      <c r="AY78" s="339">
        <v>13849</v>
      </c>
      <c r="AZ78" s="338">
        <v>13804</v>
      </c>
      <c r="BA78" s="338">
        <v>13695</v>
      </c>
      <c r="BB78" s="338">
        <v>13743</v>
      </c>
      <c r="BC78" s="338">
        <v>13689</v>
      </c>
      <c r="BD78" s="338">
        <v>13552</v>
      </c>
      <c r="BE78" s="338">
        <v>13658</v>
      </c>
      <c r="BF78" s="338">
        <v>13665</v>
      </c>
      <c r="BG78" s="338">
        <v>13541</v>
      </c>
      <c r="BH78" s="338">
        <v>13654</v>
      </c>
      <c r="BI78" s="338">
        <v>13547</v>
      </c>
      <c r="BJ78" s="338">
        <v>13636</v>
      </c>
      <c r="BK78" s="338">
        <v>13686</v>
      </c>
      <c r="BL78" s="339">
        <v>13670</v>
      </c>
      <c r="BM78" s="339">
        <v>13753</v>
      </c>
      <c r="BN78" s="339">
        <v>13736</v>
      </c>
      <c r="BO78" s="339">
        <v>13776</v>
      </c>
      <c r="BP78" s="339">
        <v>13769</v>
      </c>
      <c r="BQ78" s="339">
        <v>13723</v>
      </c>
      <c r="BR78" s="339">
        <v>13746</v>
      </c>
      <c r="BS78" s="339">
        <v>13711</v>
      </c>
      <c r="BT78" s="339">
        <v>13751</v>
      </c>
      <c r="BU78" s="339">
        <v>13699</v>
      </c>
      <c r="BV78" s="339">
        <v>13644</v>
      </c>
      <c r="BW78" s="339">
        <v>13573</v>
      </c>
      <c r="BX78" s="338">
        <v>13580</v>
      </c>
      <c r="BY78" s="338">
        <v>13531</v>
      </c>
      <c r="BZ78" s="338">
        <v>13481</v>
      </c>
      <c r="CA78" s="338">
        <v>13459</v>
      </c>
      <c r="CB78" s="338">
        <v>13441</v>
      </c>
      <c r="CC78" s="338">
        <v>13136</v>
      </c>
      <c r="CD78" s="338">
        <v>13234</v>
      </c>
      <c r="CE78" s="338">
        <v>13232</v>
      </c>
      <c r="CF78" s="338">
        <v>13230</v>
      </c>
      <c r="CG78" s="338">
        <v>13224</v>
      </c>
      <c r="CH78" s="338">
        <v>13167</v>
      </c>
      <c r="CI78" s="338">
        <v>13099</v>
      </c>
      <c r="CJ78" s="339">
        <v>13064</v>
      </c>
      <c r="CK78" s="339">
        <v>13052</v>
      </c>
      <c r="CL78" s="339">
        <v>13084</v>
      </c>
      <c r="CM78" s="339">
        <v>13030</v>
      </c>
      <c r="CN78" s="339">
        <v>12991</v>
      </c>
      <c r="CO78" s="339">
        <v>12966</v>
      </c>
      <c r="CP78" s="339">
        <v>13007</v>
      </c>
      <c r="CQ78" s="339">
        <v>13040</v>
      </c>
      <c r="CR78" s="339">
        <v>13057</v>
      </c>
      <c r="CS78" s="339">
        <v>13018</v>
      </c>
      <c r="CT78" s="339">
        <v>13020</v>
      </c>
      <c r="CU78" s="339">
        <v>13123</v>
      </c>
      <c r="CV78" s="338">
        <v>13130</v>
      </c>
      <c r="CW78" s="338">
        <v>13169</v>
      </c>
      <c r="CX78" s="338">
        <v>13166</v>
      </c>
      <c r="CY78" s="338">
        <v>13083</v>
      </c>
      <c r="CZ78" s="338">
        <v>12959</v>
      </c>
      <c r="DA78" s="338">
        <v>12910</v>
      </c>
      <c r="DB78" s="338">
        <v>12866</v>
      </c>
      <c r="DC78" s="338">
        <v>12884</v>
      </c>
      <c r="DD78" s="338">
        <v>12851</v>
      </c>
      <c r="DE78" s="338">
        <v>12803</v>
      </c>
      <c r="DF78" s="338">
        <v>12844</v>
      </c>
      <c r="DG78" s="338">
        <v>12796</v>
      </c>
      <c r="DH78" s="339">
        <v>12816</v>
      </c>
      <c r="DI78" s="339">
        <v>12839</v>
      </c>
      <c r="DJ78" s="339">
        <v>12826</v>
      </c>
      <c r="DK78" s="339">
        <v>12770</v>
      </c>
      <c r="DL78" s="339">
        <v>12797</v>
      </c>
      <c r="DM78" s="339">
        <v>12775</v>
      </c>
      <c r="DN78" s="339">
        <v>12707</v>
      </c>
      <c r="DO78" s="339">
        <v>12751</v>
      </c>
      <c r="DP78" s="339">
        <v>12777</v>
      </c>
      <c r="DQ78" s="339">
        <v>12749</v>
      </c>
      <c r="DR78" s="339">
        <v>12719</v>
      </c>
      <c r="DS78" s="339">
        <v>12683</v>
      </c>
      <c r="DT78" s="338">
        <v>12691</v>
      </c>
      <c r="DU78" s="338">
        <v>12772</v>
      </c>
      <c r="DV78" s="338">
        <v>12781</v>
      </c>
      <c r="DW78" s="338">
        <v>12740</v>
      </c>
      <c r="DX78" s="338">
        <v>12833</v>
      </c>
      <c r="DY78" s="338">
        <v>12795</v>
      </c>
      <c r="DZ78" s="338">
        <v>12775</v>
      </c>
      <c r="EA78" s="338">
        <v>12776</v>
      </c>
      <c r="EB78" s="338">
        <v>12808</v>
      </c>
      <c r="EC78" s="338">
        <v>12881</v>
      </c>
      <c r="ED78" s="338">
        <v>12952</v>
      </c>
      <c r="EE78" s="338">
        <v>12920</v>
      </c>
      <c r="EF78" s="339">
        <v>12921</v>
      </c>
      <c r="EG78" s="339">
        <v>12942</v>
      </c>
      <c r="EH78" s="339">
        <v>13005</v>
      </c>
      <c r="EI78" s="339">
        <v>13013</v>
      </c>
      <c r="EJ78" s="339">
        <v>13023</v>
      </c>
      <c r="EK78" s="339">
        <v>13003</v>
      </c>
      <c r="EL78" s="339">
        <v>12999</v>
      </c>
      <c r="EM78" s="339">
        <v>13037</v>
      </c>
      <c r="EN78" s="339">
        <v>13288</v>
      </c>
      <c r="EO78" s="339">
        <v>13299</v>
      </c>
      <c r="EP78" s="339">
        <v>13321</v>
      </c>
      <c r="EQ78" s="339">
        <v>13362</v>
      </c>
      <c r="ER78" s="338">
        <v>13462</v>
      </c>
      <c r="ES78" s="338">
        <v>13457</v>
      </c>
      <c r="ET78" s="338">
        <v>13326</v>
      </c>
      <c r="EU78" s="338">
        <v>13257</v>
      </c>
      <c r="EV78" s="338">
        <v>13221</v>
      </c>
      <c r="EW78" s="338">
        <v>13218</v>
      </c>
      <c r="EX78" s="338">
        <v>13298</v>
      </c>
      <c r="EY78" s="338">
        <v>13325</v>
      </c>
      <c r="EZ78" s="338">
        <v>13300</v>
      </c>
      <c r="FA78" s="338">
        <v>13319</v>
      </c>
      <c r="FB78" s="338">
        <v>13365</v>
      </c>
      <c r="FC78" s="338">
        <v>13378</v>
      </c>
      <c r="FD78" s="339">
        <v>13425</v>
      </c>
      <c r="FE78" s="339">
        <v>13478</v>
      </c>
      <c r="FF78" s="339">
        <v>13397</v>
      </c>
      <c r="FG78" s="339">
        <v>13381</v>
      </c>
      <c r="FH78" s="339">
        <v>13426</v>
      </c>
      <c r="FI78" s="339">
        <v>13362</v>
      </c>
      <c r="FJ78" s="339">
        <v>13342</v>
      </c>
      <c r="FK78" s="339">
        <v>13351</v>
      </c>
      <c r="FL78" s="339">
        <v>13302</v>
      </c>
      <c r="FM78" s="339">
        <v>13293</v>
      </c>
      <c r="FN78" s="339">
        <v>13263</v>
      </c>
      <c r="FO78" s="339">
        <v>13264</v>
      </c>
      <c r="FP78" s="338">
        <v>13332</v>
      </c>
      <c r="FQ78" s="338">
        <v>13332</v>
      </c>
      <c r="FR78" s="338">
        <v>13295</v>
      </c>
      <c r="FS78" s="338">
        <v>12933</v>
      </c>
      <c r="FT78" s="338">
        <v>12901</v>
      </c>
      <c r="FU78" s="338">
        <v>12890</v>
      </c>
      <c r="FV78" s="338">
        <v>12883</v>
      </c>
      <c r="FW78" s="338">
        <v>12839</v>
      </c>
      <c r="FX78" s="338">
        <v>12763</v>
      </c>
      <c r="FY78" s="338">
        <v>12736</v>
      </c>
      <c r="FZ78" s="338">
        <v>12720</v>
      </c>
      <c r="GA78" s="338">
        <v>12701</v>
      </c>
      <c r="GB78" s="338">
        <v>12778</v>
      </c>
      <c r="GC78" s="338">
        <v>13053</v>
      </c>
      <c r="GD78" s="338">
        <v>13007</v>
      </c>
      <c r="GE78" s="338">
        <v>12977</v>
      </c>
      <c r="GF78" s="341">
        <v>13005</v>
      </c>
      <c r="GG78" s="342">
        <v>12973</v>
      </c>
      <c r="GH78" s="342">
        <v>12939</v>
      </c>
      <c r="GI78" s="342">
        <v>12897</v>
      </c>
      <c r="GJ78" s="342">
        <v>12838</v>
      </c>
      <c r="GK78" s="342">
        <v>12808</v>
      </c>
      <c r="GL78" s="342">
        <v>12773</v>
      </c>
      <c r="GM78" s="342">
        <v>12770</v>
      </c>
      <c r="GN78" s="342">
        <v>13118</v>
      </c>
      <c r="GO78" s="338">
        <v>12880</v>
      </c>
      <c r="GP78" s="338">
        <v>12829</v>
      </c>
      <c r="GQ78" s="254">
        <v>-289</v>
      </c>
      <c r="GR78" s="255">
        <v>97.796920262235105</v>
      </c>
      <c r="GS78" s="254">
        <v>59</v>
      </c>
      <c r="GT78" s="255">
        <v>100.46202036021927</v>
      </c>
    </row>
    <row r="79" spans="1:202" ht="15" outlineLevel="2">
      <c r="A79" s="336">
        <v>887</v>
      </c>
      <c r="B79" s="337" t="s">
        <v>321</v>
      </c>
      <c r="C79" s="304" t="s">
        <v>411</v>
      </c>
      <c r="D79" s="338">
        <v>28624</v>
      </c>
      <c r="E79" s="338">
        <v>28850</v>
      </c>
      <c r="F79" s="338">
        <v>28960</v>
      </c>
      <c r="G79" s="338">
        <v>28941</v>
      </c>
      <c r="H79" s="338">
        <v>28767</v>
      </c>
      <c r="I79" s="338">
        <v>28933</v>
      </c>
      <c r="J79" s="338">
        <v>27921</v>
      </c>
      <c r="K79" s="338">
        <v>28817</v>
      </c>
      <c r="L79" s="338">
        <v>27845</v>
      </c>
      <c r="M79" s="338">
        <v>28013</v>
      </c>
      <c r="N79" s="338">
        <v>28093</v>
      </c>
      <c r="O79" s="338">
        <v>28378</v>
      </c>
      <c r="P79" s="339">
        <v>28359</v>
      </c>
      <c r="Q79" s="339">
        <v>28131</v>
      </c>
      <c r="R79" s="340">
        <v>28955</v>
      </c>
      <c r="S79" s="339">
        <v>28754</v>
      </c>
      <c r="T79" s="339">
        <v>29597</v>
      </c>
      <c r="U79" s="339">
        <v>29949</v>
      </c>
      <c r="V79" s="339">
        <v>30169</v>
      </c>
      <c r="W79" s="339">
        <v>30249</v>
      </c>
      <c r="X79" s="339">
        <v>30427</v>
      </c>
      <c r="Y79" s="339">
        <v>30539</v>
      </c>
      <c r="Z79" s="339">
        <v>30302</v>
      </c>
      <c r="AA79" s="339">
        <v>30119</v>
      </c>
      <c r="AB79" s="338">
        <v>30319</v>
      </c>
      <c r="AC79" s="338">
        <v>30464</v>
      </c>
      <c r="AD79" s="338">
        <v>30418</v>
      </c>
      <c r="AE79" s="338">
        <v>30398</v>
      </c>
      <c r="AF79" s="338">
        <v>30705</v>
      </c>
      <c r="AG79" s="338">
        <v>30640</v>
      </c>
      <c r="AH79" s="338">
        <v>30491</v>
      </c>
      <c r="AI79" s="338">
        <v>30365</v>
      </c>
      <c r="AJ79" s="338">
        <v>30418</v>
      </c>
      <c r="AK79" s="338">
        <v>30810</v>
      </c>
      <c r="AL79" s="338">
        <v>30798</v>
      </c>
      <c r="AM79" s="338">
        <v>30781</v>
      </c>
      <c r="AN79" s="339">
        <v>30609</v>
      </c>
      <c r="AO79" s="339">
        <v>30545</v>
      </c>
      <c r="AP79" s="339">
        <v>30654</v>
      </c>
      <c r="AQ79" s="339">
        <v>30562</v>
      </c>
      <c r="AR79" s="339">
        <v>30998</v>
      </c>
      <c r="AS79" s="339">
        <v>30915</v>
      </c>
      <c r="AT79" s="339">
        <v>30941</v>
      </c>
      <c r="AU79" s="339">
        <v>30993</v>
      </c>
      <c r="AV79" s="339">
        <v>30775</v>
      </c>
      <c r="AW79" s="339">
        <v>30862</v>
      </c>
      <c r="AX79" s="339">
        <v>30830</v>
      </c>
      <c r="AY79" s="339">
        <v>30828</v>
      </c>
      <c r="AZ79" s="338">
        <v>30853</v>
      </c>
      <c r="BA79" s="338">
        <v>30993</v>
      </c>
      <c r="BB79" s="338">
        <v>30991</v>
      </c>
      <c r="BC79" s="338">
        <v>30967</v>
      </c>
      <c r="BD79" s="338">
        <v>30969</v>
      </c>
      <c r="BE79" s="338">
        <v>30967</v>
      </c>
      <c r="BF79" s="338">
        <v>30929</v>
      </c>
      <c r="BG79" s="338">
        <v>30539</v>
      </c>
      <c r="BH79" s="338">
        <v>30497</v>
      </c>
      <c r="BI79" s="338">
        <v>30183</v>
      </c>
      <c r="BJ79" s="338">
        <v>30529</v>
      </c>
      <c r="BK79" s="338">
        <v>30777</v>
      </c>
      <c r="BL79" s="339">
        <v>30848</v>
      </c>
      <c r="BM79" s="339">
        <v>31052</v>
      </c>
      <c r="BN79" s="339">
        <v>31036</v>
      </c>
      <c r="BO79" s="339">
        <v>30974</v>
      </c>
      <c r="BP79" s="339">
        <v>30968</v>
      </c>
      <c r="BQ79" s="339">
        <v>30972</v>
      </c>
      <c r="BR79" s="339">
        <v>30419</v>
      </c>
      <c r="BS79" s="339">
        <v>30200</v>
      </c>
      <c r="BT79" s="339">
        <v>30171</v>
      </c>
      <c r="BU79" s="339">
        <v>30227</v>
      </c>
      <c r="BV79" s="339">
        <v>30187</v>
      </c>
      <c r="BW79" s="339">
        <v>30207</v>
      </c>
      <c r="BX79" s="338">
        <v>30015</v>
      </c>
      <c r="BY79" s="338">
        <v>29949</v>
      </c>
      <c r="BZ79" s="338">
        <v>29597</v>
      </c>
      <c r="CA79" s="338">
        <v>29224</v>
      </c>
      <c r="CB79" s="338">
        <v>29136</v>
      </c>
      <c r="CC79" s="338">
        <v>28675</v>
      </c>
      <c r="CD79" s="338">
        <v>28582</v>
      </c>
      <c r="CE79" s="338">
        <v>28569</v>
      </c>
      <c r="CF79" s="338">
        <v>28385</v>
      </c>
      <c r="CG79" s="338">
        <v>28221</v>
      </c>
      <c r="CH79" s="338">
        <v>28081</v>
      </c>
      <c r="CI79" s="338">
        <v>28016</v>
      </c>
      <c r="CJ79" s="339">
        <v>27849</v>
      </c>
      <c r="CK79" s="339">
        <v>27771</v>
      </c>
      <c r="CL79" s="339">
        <v>27672</v>
      </c>
      <c r="CM79" s="339">
        <v>27608</v>
      </c>
      <c r="CN79" s="339">
        <v>27707</v>
      </c>
      <c r="CO79" s="339">
        <v>27953</v>
      </c>
      <c r="CP79" s="339">
        <v>28221</v>
      </c>
      <c r="CQ79" s="339">
        <v>28303</v>
      </c>
      <c r="CR79" s="339">
        <v>28189</v>
      </c>
      <c r="CS79" s="339">
        <v>28262</v>
      </c>
      <c r="CT79" s="339">
        <v>28496</v>
      </c>
      <c r="CU79" s="339">
        <v>28531</v>
      </c>
      <c r="CV79" s="338">
        <v>28521</v>
      </c>
      <c r="CW79" s="338">
        <v>28466</v>
      </c>
      <c r="CX79" s="338">
        <v>28293</v>
      </c>
      <c r="CY79" s="338">
        <v>28300</v>
      </c>
      <c r="CZ79" s="338">
        <v>28492</v>
      </c>
      <c r="DA79" s="338">
        <v>28291</v>
      </c>
      <c r="DB79" s="338">
        <v>28220</v>
      </c>
      <c r="DC79" s="338">
        <v>28034</v>
      </c>
      <c r="DD79" s="338">
        <v>28002</v>
      </c>
      <c r="DE79" s="338">
        <v>27969</v>
      </c>
      <c r="DF79" s="338">
        <v>27939</v>
      </c>
      <c r="DG79" s="338">
        <v>27822</v>
      </c>
      <c r="DH79" s="339">
        <v>27850</v>
      </c>
      <c r="DI79" s="339">
        <v>27698</v>
      </c>
      <c r="DJ79" s="339">
        <v>27632</v>
      </c>
      <c r="DK79" s="339">
        <v>27408</v>
      </c>
      <c r="DL79" s="339">
        <v>27289</v>
      </c>
      <c r="DM79" s="339">
        <v>27180</v>
      </c>
      <c r="DN79" s="339">
        <v>27013</v>
      </c>
      <c r="DO79" s="339">
        <v>26901</v>
      </c>
      <c r="DP79" s="339">
        <v>26916</v>
      </c>
      <c r="DQ79" s="339">
        <v>26749</v>
      </c>
      <c r="DR79" s="339">
        <v>26687</v>
      </c>
      <c r="DS79" s="339">
        <v>26954</v>
      </c>
      <c r="DT79" s="338">
        <v>26973</v>
      </c>
      <c r="DU79" s="338">
        <v>27563</v>
      </c>
      <c r="DV79" s="338">
        <v>27656</v>
      </c>
      <c r="DW79" s="338">
        <v>27715</v>
      </c>
      <c r="DX79" s="338">
        <v>27909</v>
      </c>
      <c r="DY79" s="338">
        <v>27946</v>
      </c>
      <c r="DZ79" s="338">
        <v>27916</v>
      </c>
      <c r="EA79" s="338">
        <v>27597</v>
      </c>
      <c r="EB79" s="338">
        <v>27538</v>
      </c>
      <c r="EC79" s="338">
        <v>27376</v>
      </c>
      <c r="ED79" s="338">
        <v>27167</v>
      </c>
      <c r="EE79" s="338">
        <v>26999</v>
      </c>
      <c r="EF79" s="339">
        <v>27002</v>
      </c>
      <c r="EG79" s="339">
        <v>26996</v>
      </c>
      <c r="EH79" s="339">
        <v>26915</v>
      </c>
      <c r="EI79" s="339">
        <v>26699</v>
      </c>
      <c r="EJ79" s="339">
        <v>26487</v>
      </c>
      <c r="EK79" s="339">
        <v>26326</v>
      </c>
      <c r="EL79" s="339">
        <v>26139</v>
      </c>
      <c r="EM79" s="339">
        <v>26018</v>
      </c>
      <c r="EN79" s="339">
        <v>26486</v>
      </c>
      <c r="EO79" s="339">
        <v>26297</v>
      </c>
      <c r="EP79" s="339">
        <v>26216</v>
      </c>
      <c r="EQ79" s="339">
        <v>26212</v>
      </c>
      <c r="ER79" s="338">
        <v>26308</v>
      </c>
      <c r="ES79" s="338">
        <v>26362</v>
      </c>
      <c r="ET79" s="338">
        <v>26488</v>
      </c>
      <c r="EU79" s="338">
        <v>26346</v>
      </c>
      <c r="EV79" s="338">
        <v>26407</v>
      </c>
      <c r="EW79" s="338">
        <v>26357</v>
      </c>
      <c r="EX79" s="338">
        <v>26867</v>
      </c>
      <c r="EY79" s="338">
        <v>26889</v>
      </c>
      <c r="EZ79" s="338">
        <v>26745</v>
      </c>
      <c r="FA79" s="338">
        <v>26703</v>
      </c>
      <c r="FB79" s="338">
        <v>26631</v>
      </c>
      <c r="FC79" s="338">
        <v>26730</v>
      </c>
      <c r="FD79" s="339">
        <v>26926</v>
      </c>
      <c r="FE79" s="339">
        <v>27088</v>
      </c>
      <c r="FF79" s="339">
        <v>26828</v>
      </c>
      <c r="FG79" s="339">
        <v>26773</v>
      </c>
      <c r="FH79" s="339">
        <v>26823</v>
      </c>
      <c r="FI79" s="339">
        <v>26729</v>
      </c>
      <c r="FJ79" s="339">
        <v>26772</v>
      </c>
      <c r="FK79" s="339">
        <v>26731</v>
      </c>
      <c r="FL79" s="339">
        <v>26734</v>
      </c>
      <c r="FM79" s="339">
        <v>26687</v>
      </c>
      <c r="FN79" s="339">
        <v>26651</v>
      </c>
      <c r="FO79" s="339">
        <v>26677</v>
      </c>
      <c r="FP79" s="338">
        <v>26852</v>
      </c>
      <c r="FQ79" s="338">
        <v>27042</v>
      </c>
      <c r="FR79" s="338">
        <v>27005</v>
      </c>
      <c r="FS79" s="338">
        <v>27014</v>
      </c>
      <c r="FT79" s="338">
        <v>26799</v>
      </c>
      <c r="FU79" s="338">
        <v>26809</v>
      </c>
      <c r="FV79" s="338">
        <v>26742</v>
      </c>
      <c r="FW79" s="338">
        <v>26650</v>
      </c>
      <c r="FX79" s="338">
        <v>26706</v>
      </c>
      <c r="FY79" s="338">
        <v>26723</v>
      </c>
      <c r="FZ79" s="338">
        <v>26624</v>
      </c>
      <c r="GA79" s="338">
        <v>26577</v>
      </c>
      <c r="GB79" s="338">
        <v>26918</v>
      </c>
      <c r="GC79" s="338">
        <v>25774</v>
      </c>
      <c r="GD79" s="338">
        <v>25683</v>
      </c>
      <c r="GE79" s="338">
        <v>25650</v>
      </c>
      <c r="GF79" s="341">
        <v>25665</v>
      </c>
      <c r="GG79" s="342">
        <v>25379</v>
      </c>
      <c r="GH79" s="342">
        <v>25463</v>
      </c>
      <c r="GI79" s="342">
        <v>25435</v>
      </c>
      <c r="GJ79" s="342">
        <v>25623</v>
      </c>
      <c r="GK79" s="342">
        <v>25597</v>
      </c>
      <c r="GL79" s="342">
        <v>25589</v>
      </c>
      <c r="GM79" s="342">
        <v>25511</v>
      </c>
      <c r="GN79" s="342">
        <v>25330</v>
      </c>
      <c r="GO79" s="338">
        <v>25780</v>
      </c>
      <c r="GP79" s="338">
        <v>25594</v>
      </c>
      <c r="GQ79" s="254">
        <v>264</v>
      </c>
      <c r="GR79" s="255">
        <v>101.04224240031583</v>
      </c>
      <c r="GS79" s="254">
        <v>83</v>
      </c>
      <c r="GT79" s="255">
        <v>100.3253498490847</v>
      </c>
    </row>
    <row r="80" spans="1:202" ht="15" outlineLevel="1">
      <c r="A80" s="329" t="s">
        <v>322</v>
      </c>
      <c r="B80" s="330"/>
      <c r="C80" s="331" t="s">
        <v>322</v>
      </c>
      <c r="D80" s="332">
        <v>237449</v>
      </c>
      <c r="E80" s="332">
        <v>238794</v>
      </c>
      <c r="F80" s="332">
        <v>238564</v>
      </c>
      <c r="G80" s="332">
        <v>238287</v>
      </c>
      <c r="H80" s="332">
        <v>236942</v>
      </c>
      <c r="I80" s="332">
        <v>238478</v>
      </c>
      <c r="J80" s="332">
        <v>233390</v>
      </c>
      <c r="K80" s="332">
        <v>237536</v>
      </c>
      <c r="L80" s="332">
        <v>233605</v>
      </c>
      <c r="M80" s="332">
        <v>234635</v>
      </c>
      <c r="N80" s="332">
        <v>234110</v>
      </c>
      <c r="O80" s="332">
        <v>235145</v>
      </c>
      <c r="P80" s="332">
        <v>235269</v>
      </c>
      <c r="Q80" s="332">
        <v>235059</v>
      </c>
      <c r="R80" s="333">
        <v>236461</v>
      </c>
      <c r="S80" s="332">
        <v>229263</v>
      </c>
      <c r="T80" s="332">
        <v>239519</v>
      </c>
      <c r="U80" s="332">
        <v>240161</v>
      </c>
      <c r="V80" s="332">
        <v>239850</v>
      </c>
      <c r="W80" s="332">
        <v>239687</v>
      </c>
      <c r="X80" s="332">
        <v>241088</v>
      </c>
      <c r="Y80" s="332">
        <v>242574</v>
      </c>
      <c r="Z80" s="332">
        <v>242780</v>
      </c>
      <c r="AA80" s="332">
        <v>240543</v>
      </c>
      <c r="AB80" s="332">
        <v>241332</v>
      </c>
      <c r="AC80" s="332">
        <v>242337</v>
      </c>
      <c r="AD80" s="332">
        <v>242115</v>
      </c>
      <c r="AE80" s="332">
        <v>241589</v>
      </c>
      <c r="AF80" s="332">
        <v>242601</v>
      </c>
      <c r="AG80" s="332">
        <v>238923</v>
      </c>
      <c r="AH80" s="332">
        <v>241027</v>
      </c>
      <c r="AI80" s="332">
        <v>241317</v>
      </c>
      <c r="AJ80" s="332">
        <v>241118</v>
      </c>
      <c r="AK80" s="332">
        <v>243370</v>
      </c>
      <c r="AL80" s="332">
        <v>243039</v>
      </c>
      <c r="AM80" s="332">
        <v>243632</v>
      </c>
      <c r="AN80" s="332">
        <v>242902</v>
      </c>
      <c r="AO80" s="332">
        <v>245896</v>
      </c>
      <c r="AP80" s="332">
        <v>245948</v>
      </c>
      <c r="AQ80" s="332">
        <v>246053</v>
      </c>
      <c r="AR80" s="332">
        <v>247811</v>
      </c>
      <c r="AS80" s="332">
        <v>247636</v>
      </c>
      <c r="AT80" s="332">
        <v>248194</v>
      </c>
      <c r="AU80" s="332">
        <v>248490</v>
      </c>
      <c r="AV80" s="332">
        <v>246640</v>
      </c>
      <c r="AW80" s="332">
        <v>246300</v>
      </c>
      <c r="AX80" s="332">
        <v>245910</v>
      </c>
      <c r="AY80" s="332">
        <v>245765</v>
      </c>
      <c r="AZ80" s="332">
        <v>246216</v>
      </c>
      <c r="BA80" s="332">
        <v>246569</v>
      </c>
      <c r="BB80" s="332">
        <v>245190</v>
      </c>
      <c r="BC80" s="332">
        <v>243164</v>
      </c>
      <c r="BD80" s="332">
        <v>242897</v>
      </c>
      <c r="BE80" s="332">
        <v>242157</v>
      </c>
      <c r="BF80" s="332">
        <v>241783</v>
      </c>
      <c r="BG80" s="332">
        <v>239730</v>
      </c>
      <c r="BH80" s="332">
        <v>240905</v>
      </c>
      <c r="BI80" s="332">
        <v>239001</v>
      </c>
      <c r="BJ80" s="332">
        <v>239767</v>
      </c>
      <c r="BK80" s="332">
        <v>241740</v>
      </c>
      <c r="BL80" s="332">
        <v>242450</v>
      </c>
      <c r="BM80" s="332">
        <v>244023</v>
      </c>
      <c r="BN80" s="332">
        <v>244676</v>
      </c>
      <c r="BO80" s="332">
        <v>244410</v>
      </c>
      <c r="BP80" s="332">
        <v>244816</v>
      </c>
      <c r="BQ80" s="332">
        <v>244118</v>
      </c>
      <c r="BR80" s="332">
        <v>240512</v>
      </c>
      <c r="BS80" s="332">
        <v>238830</v>
      </c>
      <c r="BT80" s="332">
        <v>237803</v>
      </c>
      <c r="BU80" s="332">
        <v>237894</v>
      </c>
      <c r="BV80" s="332">
        <v>237734</v>
      </c>
      <c r="BW80" s="332">
        <v>238718</v>
      </c>
      <c r="BX80" s="332">
        <v>239962</v>
      </c>
      <c r="BY80" s="332">
        <v>238485</v>
      </c>
      <c r="BZ80" s="332">
        <v>235163</v>
      </c>
      <c r="CA80" s="332">
        <v>232868</v>
      </c>
      <c r="CB80" s="332">
        <v>231514</v>
      </c>
      <c r="CC80" s="332">
        <v>232249</v>
      </c>
      <c r="CD80" s="332">
        <v>228819</v>
      </c>
      <c r="CE80" s="332">
        <v>229074</v>
      </c>
      <c r="CF80" s="332">
        <v>228026</v>
      </c>
      <c r="CG80" s="332">
        <v>227673</v>
      </c>
      <c r="CH80" s="332">
        <v>227157</v>
      </c>
      <c r="CI80" s="332">
        <v>226476</v>
      </c>
      <c r="CJ80" s="332">
        <v>225629</v>
      </c>
      <c r="CK80" s="332">
        <v>226226</v>
      </c>
      <c r="CL80" s="332">
        <v>226384</v>
      </c>
      <c r="CM80" s="332">
        <v>226154</v>
      </c>
      <c r="CN80" s="332">
        <v>227436</v>
      </c>
      <c r="CO80" s="332">
        <v>230246</v>
      </c>
      <c r="CP80" s="332">
        <v>232476</v>
      </c>
      <c r="CQ80" s="332">
        <v>232268</v>
      </c>
      <c r="CR80" s="332">
        <v>233863</v>
      </c>
      <c r="CS80" s="332">
        <v>234682</v>
      </c>
      <c r="CT80" s="332">
        <v>236101</v>
      </c>
      <c r="CU80" s="332">
        <v>237393</v>
      </c>
      <c r="CV80" s="332">
        <v>237578</v>
      </c>
      <c r="CW80" s="332">
        <v>236956</v>
      </c>
      <c r="CX80" s="332">
        <v>237127</v>
      </c>
      <c r="CY80" s="332">
        <v>237643</v>
      </c>
      <c r="CZ80" s="332">
        <v>238258</v>
      </c>
      <c r="DA80" s="332">
        <v>237383</v>
      </c>
      <c r="DB80" s="332">
        <v>237155</v>
      </c>
      <c r="DC80" s="332">
        <v>236856</v>
      </c>
      <c r="DD80" s="332">
        <v>236885</v>
      </c>
      <c r="DE80" s="332">
        <v>236451</v>
      </c>
      <c r="DF80" s="332">
        <v>237165</v>
      </c>
      <c r="DG80" s="332">
        <v>238550</v>
      </c>
      <c r="DH80" s="332">
        <v>238901</v>
      </c>
      <c r="DI80" s="332">
        <v>239089</v>
      </c>
      <c r="DJ80" s="332">
        <v>240395</v>
      </c>
      <c r="DK80" s="332">
        <v>239595</v>
      </c>
      <c r="DL80" s="332">
        <v>237883</v>
      </c>
      <c r="DM80" s="332">
        <v>236543</v>
      </c>
      <c r="DN80" s="332">
        <v>235485</v>
      </c>
      <c r="DO80" s="332">
        <v>235097</v>
      </c>
      <c r="DP80" s="332">
        <v>235681</v>
      </c>
      <c r="DQ80" s="332">
        <v>234522</v>
      </c>
      <c r="DR80" s="332">
        <v>233405</v>
      </c>
      <c r="DS80" s="332">
        <v>236118</v>
      </c>
      <c r="DT80" s="332">
        <v>237724</v>
      </c>
      <c r="DU80" s="332">
        <v>244537</v>
      </c>
      <c r="DV80" s="332">
        <v>247280</v>
      </c>
      <c r="DW80" s="332">
        <v>249616</v>
      </c>
      <c r="DX80" s="332">
        <v>255563</v>
      </c>
      <c r="DY80" s="332">
        <v>257698</v>
      </c>
      <c r="DZ80" s="332">
        <v>258258</v>
      </c>
      <c r="EA80" s="332">
        <v>251896</v>
      </c>
      <c r="EB80" s="332">
        <v>252577</v>
      </c>
      <c r="EC80" s="332">
        <v>251097</v>
      </c>
      <c r="ED80" s="332">
        <v>248906</v>
      </c>
      <c r="EE80" s="332">
        <v>247032</v>
      </c>
      <c r="EF80" s="332">
        <v>246985</v>
      </c>
      <c r="EG80" s="332">
        <v>245964</v>
      </c>
      <c r="EH80" s="332">
        <v>244629</v>
      </c>
      <c r="EI80" s="332">
        <v>243532</v>
      </c>
      <c r="EJ80" s="332">
        <v>242424</v>
      </c>
      <c r="EK80" s="332">
        <v>242587</v>
      </c>
      <c r="EL80" s="332">
        <v>242900</v>
      </c>
      <c r="EM80" s="332">
        <v>242894</v>
      </c>
      <c r="EN80" s="332">
        <v>248440</v>
      </c>
      <c r="EO80" s="332">
        <v>247698</v>
      </c>
      <c r="EP80" s="332">
        <v>247982</v>
      </c>
      <c r="EQ80" s="332">
        <v>248543</v>
      </c>
      <c r="ER80" s="332">
        <v>249359</v>
      </c>
      <c r="ES80" s="332">
        <v>249840</v>
      </c>
      <c r="ET80" s="332">
        <v>254602</v>
      </c>
      <c r="EU80" s="332">
        <v>255048</v>
      </c>
      <c r="EV80" s="332">
        <v>256993</v>
      </c>
      <c r="EW80" s="332">
        <v>257571</v>
      </c>
      <c r="EX80" s="332">
        <v>267766</v>
      </c>
      <c r="EY80" s="332">
        <v>268601</v>
      </c>
      <c r="EZ80" s="332">
        <v>268233</v>
      </c>
      <c r="FA80" s="332">
        <v>271005</v>
      </c>
      <c r="FB80" s="332">
        <v>271192</v>
      </c>
      <c r="FC80" s="332">
        <v>275216</v>
      </c>
      <c r="FD80" s="332">
        <v>278183</v>
      </c>
      <c r="FE80" s="332">
        <v>278455</v>
      </c>
      <c r="FF80" s="332">
        <v>277406</v>
      </c>
      <c r="FG80" s="332">
        <v>278196</v>
      </c>
      <c r="FH80" s="332">
        <v>279173</v>
      </c>
      <c r="FI80" s="332">
        <v>279150</v>
      </c>
      <c r="FJ80" s="332">
        <v>279826</v>
      </c>
      <c r="FK80" s="332">
        <v>281040</v>
      </c>
      <c r="FL80" s="332">
        <v>280596</v>
      </c>
      <c r="FM80" s="332">
        <v>281172</v>
      </c>
      <c r="FN80" s="332">
        <v>281402</v>
      </c>
      <c r="FO80" s="332">
        <v>282208</v>
      </c>
      <c r="FP80" s="332">
        <v>285285</v>
      </c>
      <c r="FQ80" s="332">
        <v>286629</v>
      </c>
      <c r="FR80" s="332">
        <v>287460</v>
      </c>
      <c r="FS80" s="332">
        <v>287066</v>
      </c>
      <c r="FT80" s="332">
        <v>286573</v>
      </c>
      <c r="FU80" s="332">
        <v>287730</v>
      </c>
      <c r="FV80" s="332">
        <v>288193</v>
      </c>
      <c r="FW80" s="332">
        <v>287506</v>
      </c>
      <c r="FX80" s="332">
        <v>289451</v>
      </c>
      <c r="FY80" s="332">
        <v>290839</v>
      </c>
      <c r="FZ80" s="332">
        <v>290244</v>
      </c>
      <c r="GA80" s="332">
        <v>291120</v>
      </c>
      <c r="GB80" s="332">
        <v>295724</v>
      </c>
      <c r="GC80" s="332">
        <v>296398</v>
      </c>
      <c r="GD80" s="332">
        <v>295345</v>
      </c>
      <c r="GE80" s="332">
        <v>293784</v>
      </c>
      <c r="GF80" s="345">
        <v>295136</v>
      </c>
      <c r="GG80" s="334">
        <v>271078</v>
      </c>
      <c r="GH80" s="334">
        <v>273324</v>
      </c>
      <c r="GI80" s="334">
        <v>273439</v>
      </c>
      <c r="GJ80" s="334">
        <v>273393</v>
      </c>
      <c r="GK80" s="334">
        <v>273978</v>
      </c>
      <c r="GL80" s="334">
        <v>273250</v>
      </c>
      <c r="GM80" s="334">
        <v>272910</v>
      </c>
      <c r="GN80" s="334">
        <v>277993</v>
      </c>
      <c r="GO80" s="332">
        <v>278852</v>
      </c>
      <c r="GP80" s="332">
        <v>277087</v>
      </c>
      <c r="GQ80" s="254">
        <v>-906</v>
      </c>
      <c r="GR80" s="255">
        <v>99.67409251312084</v>
      </c>
      <c r="GS80" s="254">
        <v>4177</v>
      </c>
      <c r="GT80" s="255">
        <v>101.53054120405996</v>
      </c>
    </row>
    <row r="81" spans="1:202" ht="15" outlineLevel="2">
      <c r="A81" s="336">
        <v>2</v>
      </c>
      <c r="B81" s="337" t="s">
        <v>322</v>
      </c>
      <c r="C81" s="304" t="s">
        <v>412</v>
      </c>
      <c r="D81" s="338">
        <v>14815</v>
      </c>
      <c r="E81" s="338">
        <v>14876</v>
      </c>
      <c r="F81" s="338">
        <v>14860</v>
      </c>
      <c r="G81" s="338">
        <v>14931</v>
      </c>
      <c r="H81" s="338">
        <v>14905</v>
      </c>
      <c r="I81" s="338">
        <v>14991</v>
      </c>
      <c r="J81" s="338">
        <v>14701</v>
      </c>
      <c r="K81" s="338">
        <v>14935</v>
      </c>
      <c r="L81" s="338">
        <v>14585</v>
      </c>
      <c r="M81" s="338">
        <v>14830</v>
      </c>
      <c r="N81" s="338">
        <v>14788</v>
      </c>
      <c r="O81" s="338">
        <v>14819</v>
      </c>
      <c r="P81" s="339">
        <v>14939</v>
      </c>
      <c r="Q81" s="339">
        <v>14929</v>
      </c>
      <c r="R81" s="340">
        <v>14949</v>
      </c>
      <c r="S81" s="339">
        <v>14949</v>
      </c>
      <c r="T81" s="339">
        <v>14925</v>
      </c>
      <c r="U81" s="339">
        <v>14890</v>
      </c>
      <c r="V81" s="339">
        <v>14892</v>
      </c>
      <c r="W81" s="339">
        <v>14922</v>
      </c>
      <c r="X81" s="339">
        <v>14965</v>
      </c>
      <c r="Y81" s="339">
        <v>15018</v>
      </c>
      <c r="Z81" s="339">
        <v>14985</v>
      </c>
      <c r="AA81" s="339">
        <v>14895</v>
      </c>
      <c r="AB81" s="338">
        <v>14923</v>
      </c>
      <c r="AC81" s="338">
        <v>14885</v>
      </c>
      <c r="AD81" s="338">
        <v>14771</v>
      </c>
      <c r="AE81" s="338">
        <v>14712</v>
      </c>
      <c r="AF81" s="338">
        <v>14743</v>
      </c>
      <c r="AG81" s="338">
        <v>14637</v>
      </c>
      <c r="AH81" s="338">
        <v>14583</v>
      </c>
      <c r="AI81" s="338">
        <v>14535</v>
      </c>
      <c r="AJ81" s="338">
        <v>14665</v>
      </c>
      <c r="AK81" s="338">
        <v>14821</v>
      </c>
      <c r="AL81" s="338">
        <v>14745</v>
      </c>
      <c r="AM81" s="338">
        <v>14777</v>
      </c>
      <c r="AN81" s="339">
        <v>14742</v>
      </c>
      <c r="AO81" s="339">
        <v>14699</v>
      </c>
      <c r="AP81" s="339">
        <v>14697</v>
      </c>
      <c r="AQ81" s="339">
        <v>14735</v>
      </c>
      <c r="AR81" s="339">
        <v>14705</v>
      </c>
      <c r="AS81" s="339">
        <v>14721</v>
      </c>
      <c r="AT81" s="339">
        <v>14723</v>
      </c>
      <c r="AU81" s="339">
        <v>14689</v>
      </c>
      <c r="AV81" s="339">
        <v>14592</v>
      </c>
      <c r="AW81" s="339">
        <v>14540</v>
      </c>
      <c r="AX81" s="339">
        <v>14512</v>
      </c>
      <c r="AY81" s="339">
        <v>14484</v>
      </c>
      <c r="AZ81" s="338">
        <v>14480</v>
      </c>
      <c r="BA81" s="338">
        <v>14435</v>
      </c>
      <c r="BB81" s="338">
        <v>14431</v>
      </c>
      <c r="BC81" s="338">
        <v>14418</v>
      </c>
      <c r="BD81" s="338">
        <v>14399</v>
      </c>
      <c r="BE81" s="338">
        <v>14447</v>
      </c>
      <c r="BF81" s="338">
        <v>14338</v>
      </c>
      <c r="BG81" s="338">
        <v>14177</v>
      </c>
      <c r="BH81" s="338">
        <v>14221</v>
      </c>
      <c r="BI81" s="338">
        <v>14145</v>
      </c>
      <c r="BJ81" s="338">
        <v>14177</v>
      </c>
      <c r="BK81" s="338">
        <v>14209</v>
      </c>
      <c r="BL81" s="339">
        <v>14187</v>
      </c>
      <c r="BM81" s="339">
        <v>14240</v>
      </c>
      <c r="BN81" s="339">
        <v>14216</v>
      </c>
      <c r="BO81" s="339">
        <v>14171</v>
      </c>
      <c r="BP81" s="339">
        <v>14169</v>
      </c>
      <c r="BQ81" s="339">
        <v>14143</v>
      </c>
      <c r="BR81" s="339">
        <v>14009</v>
      </c>
      <c r="BS81" s="339">
        <v>13925</v>
      </c>
      <c r="BT81" s="339">
        <v>13872</v>
      </c>
      <c r="BU81" s="339">
        <v>13845</v>
      </c>
      <c r="BV81" s="339">
        <v>13809</v>
      </c>
      <c r="BW81" s="339">
        <v>13866</v>
      </c>
      <c r="BX81" s="338">
        <v>13938</v>
      </c>
      <c r="BY81" s="338">
        <v>13829</v>
      </c>
      <c r="BZ81" s="338">
        <v>13608</v>
      </c>
      <c r="CA81" s="338">
        <v>13533</v>
      </c>
      <c r="CB81" s="338">
        <v>13452</v>
      </c>
      <c r="CC81" s="338">
        <v>15932</v>
      </c>
      <c r="CD81" s="338">
        <v>13385</v>
      </c>
      <c r="CE81" s="338">
        <v>13257</v>
      </c>
      <c r="CF81" s="338">
        <v>13152</v>
      </c>
      <c r="CG81" s="338">
        <v>13009</v>
      </c>
      <c r="CH81" s="338">
        <v>12981</v>
      </c>
      <c r="CI81" s="338">
        <v>13034</v>
      </c>
      <c r="CJ81" s="339">
        <v>12926</v>
      </c>
      <c r="CK81" s="339">
        <v>12885</v>
      </c>
      <c r="CL81" s="339">
        <v>12890</v>
      </c>
      <c r="CM81" s="339">
        <v>12851</v>
      </c>
      <c r="CN81" s="339">
        <v>12838</v>
      </c>
      <c r="CO81" s="339">
        <v>12998</v>
      </c>
      <c r="CP81" s="339">
        <v>12949</v>
      </c>
      <c r="CQ81" s="339">
        <v>12899</v>
      </c>
      <c r="CR81" s="339">
        <v>13001</v>
      </c>
      <c r="CS81" s="339">
        <v>12965</v>
      </c>
      <c r="CT81" s="339">
        <v>12996</v>
      </c>
      <c r="CU81" s="339">
        <v>13025</v>
      </c>
      <c r="CV81" s="338">
        <v>12994</v>
      </c>
      <c r="CW81" s="338">
        <v>12913</v>
      </c>
      <c r="CX81" s="338">
        <v>12772</v>
      </c>
      <c r="CY81" s="338">
        <v>12765</v>
      </c>
      <c r="CZ81" s="338">
        <v>12764</v>
      </c>
      <c r="DA81" s="338">
        <v>12696</v>
      </c>
      <c r="DB81" s="338">
        <v>12715</v>
      </c>
      <c r="DC81" s="338">
        <v>12631</v>
      </c>
      <c r="DD81" s="338">
        <v>12629</v>
      </c>
      <c r="DE81" s="338">
        <v>12581</v>
      </c>
      <c r="DF81" s="338">
        <v>12597</v>
      </c>
      <c r="DG81" s="338">
        <v>12615</v>
      </c>
      <c r="DH81" s="339">
        <v>12618</v>
      </c>
      <c r="DI81" s="339">
        <v>12639</v>
      </c>
      <c r="DJ81" s="339">
        <v>12629</v>
      </c>
      <c r="DK81" s="339">
        <v>12543</v>
      </c>
      <c r="DL81" s="339">
        <v>12490</v>
      </c>
      <c r="DM81" s="339">
        <v>12440</v>
      </c>
      <c r="DN81" s="339">
        <v>12386</v>
      </c>
      <c r="DO81" s="339">
        <v>12400</v>
      </c>
      <c r="DP81" s="339">
        <v>12433</v>
      </c>
      <c r="DQ81" s="339">
        <v>12398</v>
      </c>
      <c r="DR81" s="339">
        <v>12338</v>
      </c>
      <c r="DS81" s="339">
        <v>12444</v>
      </c>
      <c r="DT81" s="338">
        <v>12506</v>
      </c>
      <c r="DU81" s="338">
        <v>12559</v>
      </c>
      <c r="DV81" s="338">
        <v>12481</v>
      </c>
      <c r="DW81" s="338">
        <v>12497</v>
      </c>
      <c r="DX81" s="338">
        <v>12571</v>
      </c>
      <c r="DY81" s="338">
        <v>12591</v>
      </c>
      <c r="DZ81" s="338">
        <v>12622</v>
      </c>
      <c r="EA81" s="338">
        <v>12538</v>
      </c>
      <c r="EB81" s="338">
        <v>12563</v>
      </c>
      <c r="EC81" s="338">
        <v>12570</v>
      </c>
      <c r="ED81" s="338">
        <v>12486</v>
      </c>
      <c r="EE81" s="338">
        <v>12445</v>
      </c>
      <c r="EF81" s="339">
        <v>12441</v>
      </c>
      <c r="EG81" s="339">
        <v>12379</v>
      </c>
      <c r="EH81" s="339">
        <v>12309</v>
      </c>
      <c r="EI81" s="339">
        <v>12224</v>
      </c>
      <c r="EJ81" s="339">
        <v>12149</v>
      </c>
      <c r="EK81" s="339">
        <v>12150</v>
      </c>
      <c r="EL81" s="339">
        <v>12149</v>
      </c>
      <c r="EM81" s="339">
        <v>12129</v>
      </c>
      <c r="EN81" s="339">
        <v>12115</v>
      </c>
      <c r="EO81" s="339">
        <v>12074</v>
      </c>
      <c r="EP81" s="339">
        <v>12086</v>
      </c>
      <c r="EQ81" s="339">
        <v>12071</v>
      </c>
      <c r="ER81" s="338">
        <v>12001</v>
      </c>
      <c r="ES81" s="338">
        <v>11943</v>
      </c>
      <c r="ET81" s="338">
        <v>11933</v>
      </c>
      <c r="EU81" s="338">
        <v>11865</v>
      </c>
      <c r="EV81" s="338">
        <v>11863</v>
      </c>
      <c r="EW81" s="338">
        <v>11840</v>
      </c>
      <c r="EX81" s="338">
        <v>11909</v>
      </c>
      <c r="EY81" s="338">
        <v>11947</v>
      </c>
      <c r="EZ81" s="338">
        <v>11864</v>
      </c>
      <c r="FA81" s="338">
        <v>11910</v>
      </c>
      <c r="FB81" s="338">
        <v>11874</v>
      </c>
      <c r="FC81" s="338">
        <v>11860</v>
      </c>
      <c r="FD81" s="339">
        <v>11880</v>
      </c>
      <c r="FE81" s="339">
        <v>11861</v>
      </c>
      <c r="FF81" s="339">
        <v>11767</v>
      </c>
      <c r="FG81" s="339">
        <v>11707</v>
      </c>
      <c r="FH81" s="339">
        <v>11666</v>
      </c>
      <c r="FI81" s="339">
        <v>11724</v>
      </c>
      <c r="FJ81" s="339">
        <v>11699</v>
      </c>
      <c r="FK81" s="339">
        <v>11715</v>
      </c>
      <c r="FL81" s="339">
        <v>11732</v>
      </c>
      <c r="FM81" s="339">
        <v>11768</v>
      </c>
      <c r="FN81" s="339">
        <v>11814</v>
      </c>
      <c r="FO81" s="339">
        <v>11789</v>
      </c>
      <c r="FP81" s="338">
        <v>11812</v>
      </c>
      <c r="FQ81" s="338">
        <v>11757</v>
      </c>
      <c r="FR81" s="338">
        <v>11746</v>
      </c>
      <c r="FS81" s="338">
        <v>11639</v>
      </c>
      <c r="FT81" s="338">
        <v>11618</v>
      </c>
      <c r="FU81" s="338">
        <v>11677</v>
      </c>
      <c r="FV81" s="338">
        <v>11677</v>
      </c>
      <c r="FW81" s="338">
        <v>11739</v>
      </c>
      <c r="FX81" s="338">
        <v>11718</v>
      </c>
      <c r="FY81" s="338">
        <v>11740</v>
      </c>
      <c r="FZ81" s="338">
        <v>11744</v>
      </c>
      <c r="GA81" s="338">
        <v>11781</v>
      </c>
      <c r="GB81" s="338">
        <v>11937</v>
      </c>
      <c r="GC81" s="338">
        <v>11952</v>
      </c>
      <c r="GD81" s="338">
        <v>11928</v>
      </c>
      <c r="GE81" s="338">
        <v>11875</v>
      </c>
      <c r="GF81" s="341">
        <v>11874</v>
      </c>
      <c r="GG81" s="342">
        <v>11668</v>
      </c>
      <c r="GH81" s="342">
        <v>11722</v>
      </c>
      <c r="GI81" s="342">
        <v>11666</v>
      </c>
      <c r="GJ81" s="342">
        <v>11686</v>
      </c>
      <c r="GK81" s="342">
        <v>11689</v>
      </c>
      <c r="GL81" s="342">
        <v>11675</v>
      </c>
      <c r="GM81" s="342">
        <v>11658</v>
      </c>
      <c r="GN81" s="342">
        <v>11830</v>
      </c>
      <c r="GO81" s="338">
        <v>11807</v>
      </c>
      <c r="GP81" s="338">
        <v>11779</v>
      </c>
      <c r="GQ81" s="254">
        <v>-51</v>
      </c>
      <c r="GR81" s="255">
        <v>99.568892645815723</v>
      </c>
      <c r="GS81" s="254">
        <v>121</v>
      </c>
      <c r="GT81" s="255">
        <v>101.03791387888145</v>
      </c>
    </row>
    <row r="82" spans="1:202" ht="15" outlineLevel="2">
      <c r="A82" s="336">
        <v>21</v>
      </c>
      <c r="B82" s="337" t="s">
        <v>322</v>
      </c>
      <c r="C82" s="304" t="s">
        <v>413</v>
      </c>
      <c r="D82" s="338">
        <v>2968</v>
      </c>
      <c r="E82" s="338">
        <v>2966</v>
      </c>
      <c r="F82" s="338">
        <v>2966</v>
      </c>
      <c r="G82" s="338">
        <v>2979</v>
      </c>
      <c r="H82" s="338">
        <v>2978</v>
      </c>
      <c r="I82" s="338">
        <v>3002</v>
      </c>
      <c r="J82" s="338">
        <v>2918</v>
      </c>
      <c r="K82" s="338">
        <v>2995</v>
      </c>
      <c r="L82" s="338">
        <v>2886</v>
      </c>
      <c r="M82" s="338">
        <v>2882</v>
      </c>
      <c r="N82" s="338">
        <v>2881</v>
      </c>
      <c r="O82" s="338">
        <v>2891</v>
      </c>
      <c r="P82" s="339">
        <v>2910</v>
      </c>
      <c r="Q82" s="339">
        <v>2899</v>
      </c>
      <c r="R82" s="340">
        <v>2894</v>
      </c>
      <c r="S82" s="339">
        <v>2836</v>
      </c>
      <c r="T82" s="339">
        <v>2860</v>
      </c>
      <c r="U82" s="339">
        <v>2827</v>
      </c>
      <c r="V82" s="339">
        <v>2803</v>
      </c>
      <c r="W82" s="339">
        <v>2812</v>
      </c>
      <c r="X82" s="339">
        <v>2832</v>
      </c>
      <c r="Y82" s="339">
        <v>2856</v>
      </c>
      <c r="Z82" s="339">
        <v>2832</v>
      </c>
      <c r="AA82" s="339">
        <v>2802</v>
      </c>
      <c r="AB82" s="338">
        <v>2830</v>
      </c>
      <c r="AC82" s="338">
        <v>2864</v>
      </c>
      <c r="AD82" s="338">
        <v>2847</v>
      </c>
      <c r="AE82" s="338">
        <v>2830</v>
      </c>
      <c r="AF82" s="338">
        <v>2903</v>
      </c>
      <c r="AG82" s="338">
        <v>2879</v>
      </c>
      <c r="AH82" s="338">
        <v>2887</v>
      </c>
      <c r="AI82" s="338">
        <v>2796</v>
      </c>
      <c r="AJ82" s="338">
        <v>2794</v>
      </c>
      <c r="AK82" s="338">
        <v>2842</v>
      </c>
      <c r="AL82" s="338">
        <v>2836</v>
      </c>
      <c r="AM82" s="338">
        <v>2855</v>
      </c>
      <c r="AN82" s="339">
        <v>2850</v>
      </c>
      <c r="AO82" s="339">
        <v>2936</v>
      </c>
      <c r="AP82" s="339">
        <v>2966</v>
      </c>
      <c r="AQ82" s="339">
        <v>2980</v>
      </c>
      <c r="AR82" s="339">
        <v>3067</v>
      </c>
      <c r="AS82" s="339">
        <v>3060</v>
      </c>
      <c r="AT82" s="339">
        <v>3055</v>
      </c>
      <c r="AU82" s="339">
        <v>3050</v>
      </c>
      <c r="AV82" s="339">
        <v>3032</v>
      </c>
      <c r="AW82" s="339">
        <v>3016</v>
      </c>
      <c r="AX82" s="339">
        <v>2989</v>
      </c>
      <c r="AY82" s="339">
        <v>2975</v>
      </c>
      <c r="AZ82" s="338">
        <v>2985</v>
      </c>
      <c r="BA82" s="338">
        <v>2990</v>
      </c>
      <c r="BB82" s="338">
        <v>2968</v>
      </c>
      <c r="BC82" s="338">
        <v>2976</v>
      </c>
      <c r="BD82" s="338">
        <v>2987</v>
      </c>
      <c r="BE82" s="338">
        <v>3005</v>
      </c>
      <c r="BF82" s="338">
        <v>3004</v>
      </c>
      <c r="BG82" s="338">
        <v>2982</v>
      </c>
      <c r="BH82" s="338">
        <v>3000</v>
      </c>
      <c r="BI82" s="338">
        <v>2988</v>
      </c>
      <c r="BJ82" s="338">
        <v>2981</v>
      </c>
      <c r="BK82" s="338">
        <v>2987</v>
      </c>
      <c r="BL82" s="339">
        <v>2983</v>
      </c>
      <c r="BM82" s="339">
        <v>2987</v>
      </c>
      <c r="BN82" s="339">
        <v>2963</v>
      </c>
      <c r="BO82" s="339">
        <v>2964</v>
      </c>
      <c r="BP82" s="339">
        <v>2956</v>
      </c>
      <c r="BQ82" s="339">
        <v>2931</v>
      </c>
      <c r="BR82" s="339">
        <v>2858</v>
      </c>
      <c r="BS82" s="339">
        <v>2828</v>
      </c>
      <c r="BT82" s="339">
        <v>2805</v>
      </c>
      <c r="BU82" s="339">
        <v>2798</v>
      </c>
      <c r="BV82" s="339">
        <v>2819</v>
      </c>
      <c r="BW82" s="339">
        <v>2837</v>
      </c>
      <c r="BX82" s="338">
        <v>2866</v>
      </c>
      <c r="BY82" s="338">
        <v>2871</v>
      </c>
      <c r="BZ82" s="338">
        <v>2881</v>
      </c>
      <c r="CA82" s="338">
        <v>2886</v>
      </c>
      <c r="CB82" s="338">
        <v>2868</v>
      </c>
      <c r="CC82" s="338">
        <v>2892</v>
      </c>
      <c r="CD82" s="338">
        <v>2917</v>
      </c>
      <c r="CE82" s="338">
        <v>2922</v>
      </c>
      <c r="CF82" s="338">
        <v>2929</v>
      </c>
      <c r="CG82" s="338">
        <v>2921</v>
      </c>
      <c r="CH82" s="338">
        <v>2940</v>
      </c>
      <c r="CI82" s="338">
        <v>2933</v>
      </c>
      <c r="CJ82" s="339">
        <v>2945</v>
      </c>
      <c r="CK82" s="339">
        <v>2966</v>
      </c>
      <c r="CL82" s="339">
        <v>2954</v>
      </c>
      <c r="CM82" s="339">
        <v>2960</v>
      </c>
      <c r="CN82" s="339">
        <v>2943</v>
      </c>
      <c r="CO82" s="339">
        <v>3005</v>
      </c>
      <c r="CP82" s="339">
        <v>3043</v>
      </c>
      <c r="CQ82" s="339">
        <v>3051</v>
      </c>
      <c r="CR82" s="339">
        <v>3052</v>
      </c>
      <c r="CS82" s="339">
        <v>3048</v>
      </c>
      <c r="CT82" s="339">
        <v>3054</v>
      </c>
      <c r="CU82" s="339">
        <v>3048</v>
      </c>
      <c r="CV82" s="338">
        <v>3029</v>
      </c>
      <c r="CW82" s="338">
        <v>3013</v>
      </c>
      <c r="CX82" s="338">
        <v>3008</v>
      </c>
      <c r="CY82" s="338">
        <v>3026</v>
      </c>
      <c r="CZ82" s="338">
        <v>3020</v>
      </c>
      <c r="DA82" s="338">
        <v>2989</v>
      </c>
      <c r="DB82" s="338">
        <v>2981</v>
      </c>
      <c r="DC82" s="338">
        <v>2965</v>
      </c>
      <c r="DD82" s="338">
        <v>2959</v>
      </c>
      <c r="DE82" s="338">
        <v>2942</v>
      </c>
      <c r="DF82" s="338">
        <v>2957</v>
      </c>
      <c r="DG82" s="338">
        <v>2952</v>
      </c>
      <c r="DH82" s="339">
        <v>2956</v>
      </c>
      <c r="DI82" s="339">
        <v>2972</v>
      </c>
      <c r="DJ82" s="339">
        <v>2961</v>
      </c>
      <c r="DK82" s="339">
        <v>2940</v>
      </c>
      <c r="DL82" s="339">
        <v>2929</v>
      </c>
      <c r="DM82" s="339">
        <v>2903</v>
      </c>
      <c r="DN82" s="339">
        <v>2896</v>
      </c>
      <c r="DO82" s="339">
        <v>2855</v>
      </c>
      <c r="DP82" s="339">
        <v>2825</v>
      </c>
      <c r="DQ82" s="339">
        <v>2806</v>
      </c>
      <c r="DR82" s="339">
        <v>2778</v>
      </c>
      <c r="DS82" s="339">
        <v>2850</v>
      </c>
      <c r="DT82" s="338">
        <v>2861</v>
      </c>
      <c r="DU82" s="338">
        <v>2897</v>
      </c>
      <c r="DV82" s="338">
        <v>2949</v>
      </c>
      <c r="DW82" s="338">
        <v>2932</v>
      </c>
      <c r="DX82" s="338">
        <v>2974</v>
      </c>
      <c r="DY82" s="338">
        <v>2963</v>
      </c>
      <c r="DZ82" s="338">
        <v>2962</v>
      </c>
      <c r="EA82" s="338">
        <v>2947</v>
      </c>
      <c r="EB82" s="338">
        <v>2935</v>
      </c>
      <c r="EC82" s="338">
        <v>2962</v>
      </c>
      <c r="ED82" s="338">
        <v>2947</v>
      </c>
      <c r="EE82" s="338">
        <v>2949</v>
      </c>
      <c r="EF82" s="339">
        <v>2975</v>
      </c>
      <c r="EG82" s="339">
        <v>2983</v>
      </c>
      <c r="EH82" s="339">
        <v>2965</v>
      </c>
      <c r="EI82" s="339">
        <v>2919</v>
      </c>
      <c r="EJ82" s="339">
        <v>2906</v>
      </c>
      <c r="EK82" s="339">
        <v>2907</v>
      </c>
      <c r="EL82" s="339">
        <v>2915</v>
      </c>
      <c r="EM82" s="339">
        <v>2930</v>
      </c>
      <c r="EN82" s="339">
        <v>2921</v>
      </c>
      <c r="EO82" s="339">
        <v>2897</v>
      </c>
      <c r="EP82" s="339">
        <v>2912</v>
      </c>
      <c r="EQ82" s="339">
        <v>2919</v>
      </c>
      <c r="ER82" s="338">
        <v>2937</v>
      </c>
      <c r="ES82" s="338">
        <v>2912</v>
      </c>
      <c r="ET82" s="338">
        <v>2902</v>
      </c>
      <c r="EU82" s="338">
        <v>2914</v>
      </c>
      <c r="EV82" s="338">
        <v>2906</v>
      </c>
      <c r="EW82" s="338">
        <v>2877</v>
      </c>
      <c r="EX82" s="338">
        <v>2919</v>
      </c>
      <c r="EY82" s="338">
        <v>2912</v>
      </c>
      <c r="EZ82" s="338">
        <v>2922</v>
      </c>
      <c r="FA82" s="338">
        <v>2940</v>
      </c>
      <c r="FB82" s="338">
        <v>2943</v>
      </c>
      <c r="FC82" s="338">
        <v>2934</v>
      </c>
      <c r="FD82" s="339">
        <v>2954</v>
      </c>
      <c r="FE82" s="339">
        <v>2917</v>
      </c>
      <c r="FF82" s="339">
        <v>2904</v>
      </c>
      <c r="FG82" s="339">
        <v>2884</v>
      </c>
      <c r="FH82" s="339">
        <v>2885</v>
      </c>
      <c r="FI82" s="339">
        <v>2862</v>
      </c>
      <c r="FJ82" s="339">
        <v>2877</v>
      </c>
      <c r="FK82" s="339">
        <v>2878</v>
      </c>
      <c r="FL82" s="339">
        <v>2853</v>
      </c>
      <c r="FM82" s="339">
        <v>2844</v>
      </c>
      <c r="FN82" s="339">
        <v>2852</v>
      </c>
      <c r="FO82" s="339">
        <v>2862</v>
      </c>
      <c r="FP82" s="338">
        <v>2907</v>
      </c>
      <c r="FQ82" s="338">
        <v>2919</v>
      </c>
      <c r="FR82" s="338">
        <v>2903</v>
      </c>
      <c r="FS82" s="338">
        <v>2893</v>
      </c>
      <c r="FT82" s="338">
        <v>2865</v>
      </c>
      <c r="FU82" s="338">
        <v>2869</v>
      </c>
      <c r="FV82" s="338">
        <v>2873</v>
      </c>
      <c r="FW82" s="338">
        <v>2880</v>
      </c>
      <c r="FX82" s="338">
        <v>2847</v>
      </c>
      <c r="FY82" s="338">
        <v>2830</v>
      </c>
      <c r="FZ82" s="338">
        <v>2818</v>
      </c>
      <c r="GA82" s="338">
        <v>2804</v>
      </c>
      <c r="GB82" s="338">
        <v>2868</v>
      </c>
      <c r="GC82" s="338">
        <v>2875</v>
      </c>
      <c r="GD82" s="338">
        <v>2854</v>
      </c>
      <c r="GE82" s="338">
        <v>2859</v>
      </c>
      <c r="GF82" s="341">
        <v>2848</v>
      </c>
      <c r="GG82" s="342">
        <v>2834</v>
      </c>
      <c r="GH82" s="342">
        <v>2801</v>
      </c>
      <c r="GI82" s="342">
        <v>2767</v>
      </c>
      <c r="GJ82" s="342">
        <v>2764</v>
      </c>
      <c r="GK82" s="342">
        <v>2758</v>
      </c>
      <c r="GL82" s="342">
        <v>2757</v>
      </c>
      <c r="GM82" s="342">
        <v>2761</v>
      </c>
      <c r="GN82" s="342">
        <v>2861</v>
      </c>
      <c r="GO82" s="338">
        <v>2788</v>
      </c>
      <c r="GP82" s="338">
        <v>2780</v>
      </c>
      <c r="GQ82" s="254">
        <v>-81</v>
      </c>
      <c r="GR82" s="255">
        <v>97.168822090178267</v>
      </c>
      <c r="GS82" s="254">
        <v>19</v>
      </c>
      <c r="GT82" s="255">
        <v>100.68815646504889</v>
      </c>
    </row>
    <row r="83" spans="1:202" ht="15" outlineLevel="2">
      <c r="A83" s="336">
        <v>55</v>
      </c>
      <c r="B83" s="337" t="s">
        <v>322</v>
      </c>
      <c r="C83" s="304" t="s">
        <v>414</v>
      </c>
      <c r="D83" s="338">
        <v>6913</v>
      </c>
      <c r="E83" s="338">
        <v>7087</v>
      </c>
      <c r="F83" s="338">
        <v>7022</v>
      </c>
      <c r="G83" s="338">
        <v>6992</v>
      </c>
      <c r="H83" s="338">
        <v>6918</v>
      </c>
      <c r="I83" s="338">
        <v>7057</v>
      </c>
      <c r="J83" s="338">
        <v>7043</v>
      </c>
      <c r="K83" s="338">
        <v>6982</v>
      </c>
      <c r="L83" s="338">
        <v>6962</v>
      </c>
      <c r="M83" s="338">
        <v>7027</v>
      </c>
      <c r="N83" s="338">
        <v>7090</v>
      </c>
      <c r="O83" s="338">
        <v>7179</v>
      </c>
      <c r="P83" s="339">
        <v>7057</v>
      </c>
      <c r="Q83" s="339">
        <v>7055</v>
      </c>
      <c r="R83" s="340">
        <v>7088</v>
      </c>
      <c r="S83" s="339">
        <v>6069</v>
      </c>
      <c r="T83" s="339">
        <v>7127</v>
      </c>
      <c r="U83" s="339">
        <v>7240</v>
      </c>
      <c r="V83" s="339">
        <v>7223</v>
      </c>
      <c r="W83" s="339">
        <v>7220</v>
      </c>
      <c r="X83" s="339">
        <v>7292</v>
      </c>
      <c r="Y83" s="339">
        <v>7304</v>
      </c>
      <c r="Z83" s="339">
        <v>7309</v>
      </c>
      <c r="AA83" s="339">
        <v>7243</v>
      </c>
      <c r="AB83" s="338">
        <v>7237</v>
      </c>
      <c r="AC83" s="338">
        <v>7232</v>
      </c>
      <c r="AD83" s="338">
        <v>7230</v>
      </c>
      <c r="AE83" s="338">
        <v>7230</v>
      </c>
      <c r="AF83" s="338">
        <v>7227</v>
      </c>
      <c r="AG83" s="338">
        <v>7188</v>
      </c>
      <c r="AH83" s="338">
        <v>7186</v>
      </c>
      <c r="AI83" s="338">
        <v>7219</v>
      </c>
      <c r="AJ83" s="338">
        <v>7182</v>
      </c>
      <c r="AK83" s="338">
        <v>7250</v>
      </c>
      <c r="AL83" s="338">
        <v>7254</v>
      </c>
      <c r="AM83" s="338">
        <v>7298</v>
      </c>
      <c r="AN83" s="339">
        <v>7298</v>
      </c>
      <c r="AO83" s="339">
        <v>7254</v>
      </c>
      <c r="AP83" s="339">
        <v>7286</v>
      </c>
      <c r="AQ83" s="339">
        <v>7304</v>
      </c>
      <c r="AR83" s="339">
        <v>7296</v>
      </c>
      <c r="AS83" s="339">
        <v>7301</v>
      </c>
      <c r="AT83" s="339">
        <v>7319</v>
      </c>
      <c r="AU83" s="339">
        <v>7329</v>
      </c>
      <c r="AV83" s="339">
        <v>7234</v>
      </c>
      <c r="AW83" s="339">
        <v>7220</v>
      </c>
      <c r="AX83" s="339">
        <v>7217</v>
      </c>
      <c r="AY83" s="339">
        <v>7218</v>
      </c>
      <c r="AZ83" s="338">
        <v>7204</v>
      </c>
      <c r="BA83" s="338">
        <v>7290</v>
      </c>
      <c r="BB83" s="338">
        <v>7332</v>
      </c>
      <c r="BC83" s="338">
        <v>7154</v>
      </c>
      <c r="BD83" s="338">
        <v>7142</v>
      </c>
      <c r="BE83" s="338">
        <v>7089</v>
      </c>
      <c r="BF83" s="338">
        <v>7077</v>
      </c>
      <c r="BG83" s="338">
        <v>7021</v>
      </c>
      <c r="BH83" s="338">
        <v>6999</v>
      </c>
      <c r="BI83" s="338">
        <v>6913</v>
      </c>
      <c r="BJ83" s="338">
        <v>6899</v>
      </c>
      <c r="BK83" s="338">
        <v>6900</v>
      </c>
      <c r="BL83" s="339">
        <v>6932</v>
      </c>
      <c r="BM83" s="339">
        <v>6991</v>
      </c>
      <c r="BN83" s="339">
        <v>6974</v>
      </c>
      <c r="BO83" s="339">
        <v>6920</v>
      </c>
      <c r="BP83" s="339">
        <v>6916</v>
      </c>
      <c r="BQ83" s="339">
        <v>6898</v>
      </c>
      <c r="BR83" s="339">
        <v>6812</v>
      </c>
      <c r="BS83" s="339">
        <v>6796</v>
      </c>
      <c r="BT83" s="339">
        <v>6792</v>
      </c>
      <c r="BU83" s="339">
        <v>6791</v>
      </c>
      <c r="BV83" s="339">
        <v>6800</v>
      </c>
      <c r="BW83" s="339">
        <v>6798</v>
      </c>
      <c r="BX83" s="338">
        <v>6779</v>
      </c>
      <c r="BY83" s="338">
        <v>6741</v>
      </c>
      <c r="BZ83" s="338">
        <v>6726</v>
      </c>
      <c r="CA83" s="338">
        <v>6704</v>
      </c>
      <c r="CB83" s="338">
        <v>6677</v>
      </c>
      <c r="CC83" s="338">
        <v>6643</v>
      </c>
      <c r="CD83" s="338">
        <v>6601</v>
      </c>
      <c r="CE83" s="338">
        <v>6587</v>
      </c>
      <c r="CF83" s="338">
        <v>6578</v>
      </c>
      <c r="CG83" s="338">
        <v>6536</v>
      </c>
      <c r="CH83" s="338">
        <v>6575</v>
      </c>
      <c r="CI83" s="338">
        <v>6560</v>
      </c>
      <c r="CJ83" s="339">
        <v>6537</v>
      </c>
      <c r="CK83" s="339">
        <v>6572</v>
      </c>
      <c r="CL83" s="339">
        <v>6566</v>
      </c>
      <c r="CM83" s="339">
        <v>6579</v>
      </c>
      <c r="CN83" s="339">
        <v>6594</v>
      </c>
      <c r="CO83" s="339">
        <v>6731</v>
      </c>
      <c r="CP83" s="339">
        <v>6768</v>
      </c>
      <c r="CQ83" s="339">
        <v>6744</v>
      </c>
      <c r="CR83" s="339">
        <v>6743</v>
      </c>
      <c r="CS83" s="339">
        <v>6686</v>
      </c>
      <c r="CT83" s="339">
        <v>6722</v>
      </c>
      <c r="CU83" s="339">
        <v>6722</v>
      </c>
      <c r="CV83" s="338">
        <v>6697</v>
      </c>
      <c r="CW83" s="338">
        <v>6689</v>
      </c>
      <c r="CX83" s="338">
        <v>6630</v>
      </c>
      <c r="CY83" s="338">
        <v>6619</v>
      </c>
      <c r="CZ83" s="338">
        <v>6615</v>
      </c>
      <c r="DA83" s="338">
        <v>6613</v>
      </c>
      <c r="DB83" s="338">
        <v>6561</v>
      </c>
      <c r="DC83" s="338">
        <v>6490</v>
      </c>
      <c r="DD83" s="338">
        <v>6487</v>
      </c>
      <c r="DE83" s="338">
        <v>6455</v>
      </c>
      <c r="DF83" s="338">
        <v>6446</v>
      </c>
      <c r="DG83" s="338">
        <v>6462</v>
      </c>
      <c r="DH83" s="339">
        <v>6449</v>
      </c>
      <c r="DI83" s="339">
        <v>6436</v>
      </c>
      <c r="DJ83" s="339">
        <v>6444</v>
      </c>
      <c r="DK83" s="339">
        <v>6423</v>
      </c>
      <c r="DL83" s="339">
        <v>6418</v>
      </c>
      <c r="DM83" s="339">
        <v>6403</v>
      </c>
      <c r="DN83" s="339">
        <v>6386</v>
      </c>
      <c r="DO83" s="339">
        <v>6379</v>
      </c>
      <c r="DP83" s="339">
        <v>6376</v>
      </c>
      <c r="DQ83" s="339">
        <v>6352</v>
      </c>
      <c r="DR83" s="339">
        <v>6305</v>
      </c>
      <c r="DS83" s="339">
        <v>6345</v>
      </c>
      <c r="DT83" s="338">
        <v>6381</v>
      </c>
      <c r="DU83" s="338">
        <v>6461</v>
      </c>
      <c r="DV83" s="338">
        <v>6409</v>
      </c>
      <c r="DW83" s="338">
        <v>6402</v>
      </c>
      <c r="DX83" s="338">
        <v>6480</v>
      </c>
      <c r="DY83" s="338">
        <v>6507</v>
      </c>
      <c r="DZ83" s="338">
        <v>6535</v>
      </c>
      <c r="EA83" s="338">
        <v>6457</v>
      </c>
      <c r="EB83" s="338">
        <v>6485</v>
      </c>
      <c r="EC83" s="338">
        <v>6479</v>
      </c>
      <c r="ED83" s="338">
        <v>6460</v>
      </c>
      <c r="EE83" s="338">
        <v>6475</v>
      </c>
      <c r="EF83" s="339">
        <v>6504</v>
      </c>
      <c r="EG83" s="339">
        <v>6530</v>
      </c>
      <c r="EH83" s="339">
        <v>6553</v>
      </c>
      <c r="EI83" s="339">
        <v>6505</v>
      </c>
      <c r="EJ83" s="339">
        <v>6513</v>
      </c>
      <c r="EK83" s="339">
        <v>6512</v>
      </c>
      <c r="EL83" s="339">
        <v>6504</v>
      </c>
      <c r="EM83" s="339">
        <v>6521</v>
      </c>
      <c r="EN83" s="339">
        <v>6505</v>
      </c>
      <c r="EO83" s="339">
        <v>6498</v>
      </c>
      <c r="EP83" s="339">
        <v>6518</v>
      </c>
      <c r="EQ83" s="339">
        <v>6506</v>
      </c>
      <c r="ER83" s="338">
        <v>6553</v>
      </c>
      <c r="ES83" s="338">
        <v>6530</v>
      </c>
      <c r="ET83" s="338">
        <v>6496</v>
      </c>
      <c r="EU83" s="338">
        <v>6451</v>
      </c>
      <c r="EV83" s="338">
        <v>6447</v>
      </c>
      <c r="EW83" s="338">
        <v>6431</v>
      </c>
      <c r="EX83" s="338">
        <v>6414</v>
      </c>
      <c r="EY83" s="338">
        <v>6461</v>
      </c>
      <c r="EZ83" s="338">
        <v>6478</v>
      </c>
      <c r="FA83" s="338">
        <v>6489</v>
      </c>
      <c r="FB83" s="338">
        <v>6495</v>
      </c>
      <c r="FC83" s="338">
        <v>6530</v>
      </c>
      <c r="FD83" s="339">
        <v>6563</v>
      </c>
      <c r="FE83" s="339">
        <v>6524</v>
      </c>
      <c r="FF83" s="339">
        <v>6468</v>
      </c>
      <c r="FG83" s="339">
        <v>6413</v>
      </c>
      <c r="FH83" s="339">
        <v>6376</v>
      </c>
      <c r="FI83" s="339">
        <v>6335</v>
      </c>
      <c r="FJ83" s="339">
        <v>6333</v>
      </c>
      <c r="FK83" s="339">
        <v>6347</v>
      </c>
      <c r="FL83" s="339">
        <v>6302</v>
      </c>
      <c r="FM83" s="339">
        <v>6274</v>
      </c>
      <c r="FN83" s="339">
        <v>6238</v>
      </c>
      <c r="FO83" s="339">
        <v>6242</v>
      </c>
      <c r="FP83" s="338">
        <v>6268</v>
      </c>
      <c r="FQ83" s="338">
        <v>6294</v>
      </c>
      <c r="FR83" s="338">
        <v>6286</v>
      </c>
      <c r="FS83" s="338">
        <v>6230</v>
      </c>
      <c r="FT83" s="338">
        <v>6201</v>
      </c>
      <c r="FU83" s="338">
        <v>6164</v>
      </c>
      <c r="FV83" s="338">
        <v>6198</v>
      </c>
      <c r="FW83" s="338">
        <v>6186</v>
      </c>
      <c r="FX83" s="338">
        <v>6137</v>
      </c>
      <c r="FY83" s="338">
        <v>6139</v>
      </c>
      <c r="FZ83" s="338">
        <v>6098</v>
      </c>
      <c r="GA83" s="338">
        <v>6094</v>
      </c>
      <c r="GB83" s="338">
        <v>6121</v>
      </c>
      <c r="GC83" s="338">
        <v>6120</v>
      </c>
      <c r="GD83" s="338">
        <v>6075</v>
      </c>
      <c r="GE83" s="338">
        <v>6052</v>
      </c>
      <c r="GF83" s="341">
        <v>6022</v>
      </c>
      <c r="GG83" s="342">
        <v>5982</v>
      </c>
      <c r="GH83" s="342">
        <v>5994</v>
      </c>
      <c r="GI83" s="342">
        <v>5960</v>
      </c>
      <c r="GJ83" s="342">
        <v>5957</v>
      </c>
      <c r="GK83" s="342">
        <v>5966</v>
      </c>
      <c r="GL83" s="342">
        <v>5930</v>
      </c>
      <c r="GM83" s="342">
        <v>5898</v>
      </c>
      <c r="GN83" s="342">
        <v>6070</v>
      </c>
      <c r="GO83" s="338">
        <v>5990</v>
      </c>
      <c r="GP83" s="338">
        <v>5963</v>
      </c>
      <c r="GQ83" s="254">
        <v>-107</v>
      </c>
      <c r="GR83" s="255">
        <v>98.237232289950569</v>
      </c>
      <c r="GS83" s="254">
        <v>65</v>
      </c>
      <c r="GT83" s="255">
        <v>101.10206849779586</v>
      </c>
    </row>
    <row r="84" spans="1:202" ht="15" outlineLevel="2">
      <c r="A84" s="336">
        <v>148</v>
      </c>
      <c r="B84" s="337" t="s">
        <v>322</v>
      </c>
      <c r="C84" s="304" t="s">
        <v>415</v>
      </c>
      <c r="D84" s="338">
        <v>15996</v>
      </c>
      <c r="E84" s="338">
        <v>16125</v>
      </c>
      <c r="F84" s="338">
        <v>16051</v>
      </c>
      <c r="G84" s="338">
        <v>16048</v>
      </c>
      <c r="H84" s="338">
        <v>15803</v>
      </c>
      <c r="I84" s="338">
        <v>15874</v>
      </c>
      <c r="J84" s="338">
        <v>15100</v>
      </c>
      <c r="K84" s="338">
        <v>15850</v>
      </c>
      <c r="L84" s="338">
        <v>14904</v>
      </c>
      <c r="M84" s="338">
        <v>14878</v>
      </c>
      <c r="N84" s="338">
        <v>14746</v>
      </c>
      <c r="O84" s="338">
        <v>14651</v>
      </c>
      <c r="P84" s="339">
        <v>14576</v>
      </c>
      <c r="Q84" s="339">
        <v>14451</v>
      </c>
      <c r="R84" s="340">
        <v>14378</v>
      </c>
      <c r="S84" s="339">
        <v>14675</v>
      </c>
      <c r="T84" s="339">
        <v>14803</v>
      </c>
      <c r="U84" s="339">
        <v>14671</v>
      </c>
      <c r="V84" s="339">
        <v>14633</v>
      </c>
      <c r="W84" s="339">
        <v>14596</v>
      </c>
      <c r="X84" s="339">
        <v>14640</v>
      </c>
      <c r="Y84" s="339">
        <v>14779</v>
      </c>
      <c r="Z84" s="339">
        <v>14751</v>
      </c>
      <c r="AA84" s="339">
        <v>14556</v>
      </c>
      <c r="AB84" s="338">
        <v>14713</v>
      </c>
      <c r="AC84" s="338">
        <v>14684</v>
      </c>
      <c r="AD84" s="338">
        <v>14611</v>
      </c>
      <c r="AE84" s="338">
        <v>14511</v>
      </c>
      <c r="AF84" s="338">
        <v>14727</v>
      </c>
      <c r="AG84" s="338">
        <v>14635</v>
      </c>
      <c r="AH84" s="338">
        <v>14604</v>
      </c>
      <c r="AI84" s="338">
        <v>14611</v>
      </c>
      <c r="AJ84" s="338">
        <v>14636</v>
      </c>
      <c r="AK84" s="338">
        <v>14824</v>
      </c>
      <c r="AL84" s="338">
        <v>14764</v>
      </c>
      <c r="AM84" s="338">
        <v>14762</v>
      </c>
      <c r="AN84" s="339">
        <v>14638</v>
      </c>
      <c r="AO84" s="339">
        <v>14711</v>
      </c>
      <c r="AP84" s="339">
        <v>14651</v>
      </c>
      <c r="AQ84" s="339">
        <v>14657</v>
      </c>
      <c r="AR84" s="339">
        <v>14962</v>
      </c>
      <c r="AS84" s="339">
        <v>14922</v>
      </c>
      <c r="AT84" s="339">
        <v>14987</v>
      </c>
      <c r="AU84" s="339">
        <v>14895</v>
      </c>
      <c r="AV84" s="339">
        <v>14714</v>
      </c>
      <c r="AW84" s="339">
        <v>14624</v>
      </c>
      <c r="AX84" s="339">
        <v>14637</v>
      </c>
      <c r="AY84" s="339">
        <v>14572</v>
      </c>
      <c r="AZ84" s="338">
        <v>14618</v>
      </c>
      <c r="BA84" s="338">
        <v>14557</v>
      </c>
      <c r="BB84" s="338">
        <v>14398</v>
      </c>
      <c r="BC84" s="338">
        <v>14345</v>
      </c>
      <c r="BD84" s="338">
        <v>14289</v>
      </c>
      <c r="BE84" s="338">
        <v>14180</v>
      </c>
      <c r="BF84" s="338">
        <v>14115</v>
      </c>
      <c r="BG84" s="338">
        <v>13965</v>
      </c>
      <c r="BH84" s="338">
        <v>14087</v>
      </c>
      <c r="BI84" s="338">
        <v>13920</v>
      </c>
      <c r="BJ84" s="338">
        <v>13943</v>
      </c>
      <c r="BK84" s="338">
        <v>14027</v>
      </c>
      <c r="BL84" s="339">
        <v>14139</v>
      </c>
      <c r="BM84" s="339">
        <v>14336</v>
      </c>
      <c r="BN84" s="339">
        <v>14447</v>
      </c>
      <c r="BO84" s="339">
        <v>14501</v>
      </c>
      <c r="BP84" s="339">
        <v>14534</v>
      </c>
      <c r="BQ84" s="339">
        <v>14493</v>
      </c>
      <c r="BR84" s="339">
        <v>14129</v>
      </c>
      <c r="BS84" s="339">
        <v>13996</v>
      </c>
      <c r="BT84" s="339">
        <v>13895</v>
      </c>
      <c r="BU84" s="339">
        <v>13985</v>
      </c>
      <c r="BV84" s="339">
        <v>14008</v>
      </c>
      <c r="BW84" s="339">
        <v>14049</v>
      </c>
      <c r="BX84" s="338">
        <v>14254</v>
      </c>
      <c r="BY84" s="338">
        <v>14045</v>
      </c>
      <c r="BZ84" s="338">
        <v>13746</v>
      </c>
      <c r="CA84" s="338">
        <v>13639</v>
      </c>
      <c r="CB84" s="338">
        <v>13548</v>
      </c>
      <c r="CC84" s="338">
        <v>13368</v>
      </c>
      <c r="CD84" s="338">
        <v>13270</v>
      </c>
      <c r="CE84" s="338">
        <v>13291</v>
      </c>
      <c r="CF84" s="338">
        <v>13182</v>
      </c>
      <c r="CG84" s="338">
        <v>13077</v>
      </c>
      <c r="CH84" s="338">
        <v>13023</v>
      </c>
      <c r="CI84" s="338">
        <v>12975</v>
      </c>
      <c r="CJ84" s="339">
        <v>12986</v>
      </c>
      <c r="CK84" s="339">
        <v>13086</v>
      </c>
      <c r="CL84" s="339">
        <v>13150</v>
      </c>
      <c r="CM84" s="339">
        <v>13140</v>
      </c>
      <c r="CN84" s="339">
        <v>13242</v>
      </c>
      <c r="CO84" s="339">
        <v>13450</v>
      </c>
      <c r="CP84" s="339">
        <v>13680</v>
      </c>
      <c r="CQ84" s="339">
        <v>13736</v>
      </c>
      <c r="CR84" s="339">
        <v>13745</v>
      </c>
      <c r="CS84" s="339">
        <v>13810</v>
      </c>
      <c r="CT84" s="339">
        <v>13970</v>
      </c>
      <c r="CU84" s="339">
        <v>14532</v>
      </c>
      <c r="CV84" s="338">
        <v>14562</v>
      </c>
      <c r="CW84" s="338">
        <v>14457</v>
      </c>
      <c r="CX84" s="338">
        <v>14477</v>
      </c>
      <c r="CY84" s="338">
        <v>14676</v>
      </c>
      <c r="CZ84" s="338">
        <v>14637</v>
      </c>
      <c r="DA84" s="338">
        <v>14575</v>
      </c>
      <c r="DB84" s="338">
        <v>14605</v>
      </c>
      <c r="DC84" s="338">
        <v>14544</v>
      </c>
      <c r="DD84" s="338">
        <v>14552</v>
      </c>
      <c r="DE84" s="338">
        <v>14422</v>
      </c>
      <c r="DF84" s="338">
        <v>14467</v>
      </c>
      <c r="DG84" s="338">
        <v>14499</v>
      </c>
      <c r="DH84" s="339">
        <v>14585</v>
      </c>
      <c r="DI84" s="339">
        <v>14638</v>
      </c>
      <c r="DJ84" s="339">
        <v>14701</v>
      </c>
      <c r="DK84" s="339">
        <v>14875</v>
      </c>
      <c r="DL84" s="339">
        <v>14735</v>
      </c>
      <c r="DM84" s="339">
        <v>14726</v>
      </c>
      <c r="DN84" s="339">
        <v>14603</v>
      </c>
      <c r="DO84" s="339">
        <v>14609</v>
      </c>
      <c r="DP84" s="339">
        <v>14690</v>
      </c>
      <c r="DQ84" s="339">
        <v>14539</v>
      </c>
      <c r="DR84" s="339">
        <v>14450</v>
      </c>
      <c r="DS84" s="339">
        <v>14673</v>
      </c>
      <c r="DT84" s="338">
        <v>14838</v>
      </c>
      <c r="DU84" s="338">
        <v>15309</v>
      </c>
      <c r="DV84" s="338">
        <v>15560</v>
      </c>
      <c r="DW84" s="338">
        <v>15842</v>
      </c>
      <c r="DX84" s="338">
        <v>16440</v>
      </c>
      <c r="DY84" s="338">
        <v>16710</v>
      </c>
      <c r="DZ84" s="338">
        <v>16901</v>
      </c>
      <c r="EA84" s="338">
        <v>16221</v>
      </c>
      <c r="EB84" s="338">
        <v>16380</v>
      </c>
      <c r="EC84" s="338">
        <v>16218</v>
      </c>
      <c r="ED84" s="338">
        <v>16000</v>
      </c>
      <c r="EE84" s="338">
        <v>15834</v>
      </c>
      <c r="EF84" s="339">
        <v>15804</v>
      </c>
      <c r="EG84" s="339">
        <v>15654</v>
      </c>
      <c r="EH84" s="339">
        <v>15597</v>
      </c>
      <c r="EI84" s="339">
        <v>15447</v>
      </c>
      <c r="EJ84" s="339">
        <v>15328</v>
      </c>
      <c r="EK84" s="339">
        <v>15325</v>
      </c>
      <c r="EL84" s="339">
        <v>15347</v>
      </c>
      <c r="EM84" s="339">
        <v>15370</v>
      </c>
      <c r="EN84" s="339">
        <v>15904</v>
      </c>
      <c r="EO84" s="339">
        <v>15835</v>
      </c>
      <c r="EP84" s="339">
        <v>15817</v>
      </c>
      <c r="EQ84" s="339">
        <v>15859</v>
      </c>
      <c r="ER84" s="338">
        <v>15863</v>
      </c>
      <c r="ES84" s="338">
        <v>16027</v>
      </c>
      <c r="ET84" s="338">
        <v>16295</v>
      </c>
      <c r="EU84" s="338">
        <v>16310</v>
      </c>
      <c r="EV84" s="338">
        <v>16473</v>
      </c>
      <c r="EW84" s="338">
        <v>16614</v>
      </c>
      <c r="EX84" s="338">
        <v>17684</v>
      </c>
      <c r="EY84" s="338">
        <v>17800</v>
      </c>
      <c r="EZ84" s="338">
        <v>17811</v>
      </c>
      <c r="FA84" s="338">
        <v>17839</v>
      </c>
      <c r="FB84" s="338">
        <v>17746</v>
      </c>
      <c r="FC84" s="338">
        <v>17903</v>
      </c>
      <c r="FD84" s="339">
        <v>18224</v>
      </c>
      <c r="FE84" s="339">
        <v>18154</v>
      </c>
      <c r="FF84" s="339">
        <v>18175</v>
      </c>
      <c r="FG84" s="339">
        <v>18048</v>
      </c>
      <c r="FH84" s="339">
        <v>18186</v>
      </c>
      <c r="FI84" s="339">
        <v>18144</v>
      </c>
      <c r="FJ84" s="339">
        <v>18207</v>
      </c>
      <c r="FK84" s="339">
        <v>18574</v>
      </c>
      <c r="FL84" s="339">
        <v>18541</v>
      </c>
      <c r="FM84" s="339">
        <v>18630</v>
      </c>
      <c r="FN84" s="339">
        <v>18663</v>
      </c>
      <c r="FO84" s="339">
        <v>18686</v>
      </c>
      <c r="FP84" s="338">
        <v>18971</v>
      </c>
      <c r="FQ84" s="338">
        <v>18991</v>
      </c>
      <c r="FR84" s="338">
        <v>19103</v>
      </c>
      <c r="FS84" s="338">
        <v>19177</v>
      </c>
      <c r="FT84" s="338">
        <v>18997</v>
      </c>
      <c r="FU84" s="338">
        <v>19232</v>
      </c>
      <c r="FV84" s="338">
        <v>19210</v>
      </c>
      <c r="FW84" s="338">
        <v>19074</v>
      </c>
      <c r="FX84" s="338">
        <v>19250</v>
      </c>
      <c r="FY84" s="338">
        <v>19408</v>
      </c>
      <c r="FZ84" s="338">
        <v>19343</v>
      </c>
      <c r="GA84" s="338">
        <v>19508</v>
      </c>
      <c r="GB84" s="338">
        <v>19843</v>
      </c>
      <c r="GC84" s="338">
        <v>19913</v>
      </c>
      <c r="GD84" s="338">
        <v>19928</v>
      </c>
      <c r="GE84" s="338">
        <v>19712</v>
      </c>
      <c r="GF84" s="341">
        <v>19981</v>
      </c>
      <c r="GG84" s="342">
        <v>17813</v>
      </c>
      <c r="GH84" s="342">
        <v>18006</v>
      </c>
      <c r="GI84" s="342">
        <v>18018</v>
      </c>
      <c r="GJ84" s="342">
        <v>18026</v>
      </c>
      <c r="GK84" s="342">
        <v>18060</v>
      </c>
      <c r="GL84" s="342">
        <v>18009</v>
      </c>
      <c r="GM84" s="342">
        <v>17995</v>
      </c>
      <c r="GN84" s="342">
        <v>18458</v>
      </c>
      <c r="GO84" s="338">
        <v>18419</v>
      </c>
      <c r="GP84" s="338">
        <v>18280</v>
      </c>
      <c r="GQ84" s="254">
        <v>-178</v>
      </c>
      <c r="GR84" s="255">
        <v>99.035648499295704</v>
      </c>
      <c r="GS84" s="254">
        <v>285</v>
      </c>
      <c r="GT84" s="255">
        <v>101.58377327035288</v>
      </c>
    </row>
    <row r="85" spans="1:202" ht="15" outlineLevel="2">
      <c r="A85" s="336">
        <v>197</v>
      </c>
      <c r="B85" s="337" t="s">
        <v>322</v>
      </c>
      <c r="C85" s="304" t="s">
        <v>416</v>
      </c>
      <c r="D85" s="338">
        <v>10443</v>
      </c>
      <c r="E85" s="338">
        <v>10514</v>
      </c>
      <c r="F85" s="338">
        <v>10538</v>
      </c>
      <c r="G85" s="338">
        <v>10342</v>
      </c>
      <c r="H85" s="338">
        <v>10310</v>
      </c>
      <c r="I85" s="338">
        <v>10342</v>
      </c>
      <c r="J85" s="338">
        <v>10245</v>
      </c>
      <c r="K85" s="338">
        <v>10307</v>
      </c>
      <c r="L85" s="338">
        <v>10272</v>
      </c>
      <c r="M85" s="338">
        <v>10296</v>
      </c>
      <c r="N85" s="338">
        <v>10310</v>
      </c>
      <c r="O85" s="338">
        <v>10233</v>
      </c>
      <c r="P85" s="339">
        <v>10227</v>
      </c>
      <c r="Q85" s="339">
        <v>10241</v>
      </c>
      <c r="R85" s="340">
        <v>10253</v>
      </c>
      <c r="S85" s="339">
        <v>10169</v>
      </c>
      <c r="T85" s="339">
        <v>10362</v>
      </c>
      <c r="U85" s="339">
        <v>10474</v>
      </c>
      <c r="V85" s="339">
        <v>10465</v>
      </c>
      <c r="W85" s="339">
        <v>10436</v>
      </c>
      <c r="X85" s="339">
        <v>10515</v>
      </c>
      <c r="Y85" s="339">
        <v>10567</v>
      </c>
      <c r="Z85" s="339">
        <v>10559</v>
      </c>
      <c r="AA85" s="339">
        <v>10488</v>
      </c>
      <c r="AB85" s="338">
        <v>10533</v>
      </c>
      <c r="AC85" s="338">
        <v>10527</v>
      </c>
      <c r="AD85" s="338">
        <v>10573</v>
      </c>
      <c r="AE85" s="338">
        <v>10545</v>
      </c>
      <c r="AF85" s="338">
        <v>10503</v>
      </c>
      <c r="AG85" s="338">
        <v>10554</v>
      </c>
      <c r="AH85" s="338">
        <v>10569</v>
      </c>
      <c r="AI85" s="338">
        <v>10629</v>
      </c>
      <c r="AJ85" s="338">
        <v>10694</v>
      </c>
      <c r="AK85" s="338">
        <v>10720</v>
      </c>
      <c r="AL85" s="338">
        <v>10747</v>
      </c>
      <c r="AM85" s="338">
        <v>10710</v>
      </c>
      <c r="AN85" s="339">
        <v>10733</v>
      </c>
      <c r="AO85" s="339">
        <v>10995</v>
      </c>
      <c r="AP85" s="339">
        <v>11012</v>
      </c>
      <c r="AQ85" s="339">
        <v>11051</v>
      </c>
      <c r="AR85" s="339">
        <v>11067</v>
      </c>
      <c r="AS85" s="339">
        <v>10996</v>
      </c>
      <c r="AT85" s="339">
        <v>11069</v>
      </c>
      <c r="AU85" s="339">
        <v>11090</v>
      </c>
      <c r="AV85" s="339">
        <v>11047</v>
      </c>
      <c r="AW85" s="339">
        <v>11050</v>
      </c>
      <c r="AX85" s="339">
        <v>11039</v>
      </c>
      <c r="AY85" s="339">
        <v>11056</v>
      </c>
      <c r="AZ85" s="338">
        <v>11082</v>
      </c>
      <c r="BA85" s="338">
        <v>11134</v>
      </c>
      <c r="BB85" s="338">
        <v>11089</v>
      </c>
      <c r="BC85" s="338">
        <v>11024</v>
      </c>
      <c r="BD85" s="338">
        <v>11010</v>
      </c>
      <c r="BE85" s="338">
        <v>10977</v>
      </c>
      <c r="BF85" s="338">
        <v>10930</v>
      </c>
      <c r="BG85" s="338">
        <v>10865</v>
      </c>
      <c r="BH85" s="338">
        <v>10903</v>
      </c>
      <c r="BI85" s="338">
        <v>10876</v>
      </c>
      <c r="BJ85" s="338">
        <v>10844</v>
      </c>
      <c r="BK85" s="338">
        <v>10946</v>
      </c>
      <c r="BL85" s="339">
        <v>10981</v>
      </c>
      <c r="BM85" s="339">
        <v>11009</v>
      </c>
      <c r="BN85" s="339">
        <v>11055</v>
      </c>
      <c r="BO85" s="339">
        <v>11030</v>
      </c>
      <c r="BP85" s="339">
        <v>11107</v>
      </c>
      <c r="BQ85" s="339">
        <v>11002</v>
      </c>
      <c r="BR85" s="339">
        <v>10818</v>
      </c>
      <c r="BS85" s="339">
        <v>10768</v>
      </c>
      <c r="BT85" s="339">
        <v>10738</v>
      </c>
      <c r="BU85" s="339">
        <v>10738</v>
      </c>
      <c r="BV85" s="339">
        <v>10757</v>
      </c>
      <c r="BW85" s="339">
        <v>10788</v>
      </c>
      <c r="BX85" s="338">
        <v>10853</v>
      </c>
      <c r="BY85" s="338">
        <v>10793</v>
      </c>
      <c r="BZ85" s="338">
        <v>10835</v>
      </c>
      <c r="CA85" s="338">
        <v>10820</v>
      </c>
      <c r="CB85" s="338">
        <v>10807</v>
      </c>
      <c r="CC85" s="338">
        <v>10746</v>
      </c>
      <c r="CD85" s="338">
        <v>10723</v>
      </c>
      <c r="CE85" s="338">
        <v>10930</v>
      </c>
      <c r="CF85" s="338">
        <v>10935</v>
      </c>
      <c r="CG85" s="338">
        <v>10881</v>
      </c>
      <c r="CH85" s="338">
        <v>10798</v>
      </c>
      <c r="CI85" s="338">
        <v>10747</v>
      </c>
      <c r="CJ85" s="339">
        <v>10697</v>
      </c>
      <c r="CK85" s="339">
        <v>10711</v>
      </c>
      <c r="CL85" s="339">
        <v>10690</v>
      </c>
      <c r="CM85" s="339">
        <v>10664</v>
      </c>
      <c r="CN85" s="339">
        <v>10652</v>
      </c>
      <c r="CO85" s="339">
        <v>10760</v>
      </c>
      <c r="CP85" s="339">
        <v>10761</v>
      </c>
      <c r="CQ85" s="339">
        <v>10819</v>
      </c>
      <c r="CR85" s="339">
        <v>10831</v>
      </c>
      <c r="CS85" s="339">
        <v>10912</v>
      </c>
      <c r="CT85" s="339">
        <v>10949</v>
      </c>
      <c r="CU85" s="339">
        <v>10979</v>
      </c>
      <c r="CV85" s="338">
        <v>10984</v>
      </c>
      <c r="CW85" s="338">
        <v>10978</v>
      </c>
      <c r="CX85" s="338">
        <v>11069</v>
      </c>
      <c r="CY85" s="338">
        <v>11096</v>
      </c>
      <c r="CZ85" s="338">
        <v>11117</v>
      </c>
      <c r="DA85" s="338">
        <v>11090</v>
      </c>
      <c r="DB85" s="338">
        <v>11103</v>
      </c>
      <c r="DC85" s="338">
        <v>11043</v>
      </c>
      <c r="DD85" s="338">
        <v>11037</v>
      </c>
      <c r="DE85" s="338">
        <v>11020</v>
      </c>
      <c r="DF85" s="338">
        <v>11017</v>
      </c>
      <c r="DG85" s="338">
        <v>11037</v>
      </c>
      <c r="DH85" s="339">
        <v>11025</v>
      </c>
      <c r="DI85" s="339">
        <v>10992</v>
      </c>
      <c r="DJ85" s="339">
        <v>11115</v>
      </c>
      <c r="DK85" s="339">
        <v>11078</v>
      </c>
      <c r="DL85" s="339">
        <v>10994</v>
      </c>
      <c r="DM85" s="339">
        <v>10944</v>
      </c>
      <c r="DN85" s="339">
        <v>10890</v>
      </c>
      <c r="DO85" s="339">
        <v>10836</v>
      </c>
      <c r="DP85" s="339">
        <v>10869</v>
      </c>
      <c r="DQ85" s="339">
        <v>10858</v>
      </c>
      <c r="DR85" s="339">
        <v>10792</v>
      </c>
      <c r="DS85" s="339">
        <v>10875</v>
      </c>
      <c r="DT85" s="338">
        <v>10873</v>
      </c>
      <c r="DU85" s="338">
        <v>11033</v>
      </c>
      <c r="DV85" s="338">
        <v>11006</v>
      </c>
      <c r="DW85" s="338">
        <v>11068</v>
      </c>
      <c r="DX85" s="338">
        <v>11232</v>
      </c>
      <c r="DY85" s="338">
        <v>11292</v>
      </c>
      <c r="DZ85" s="338">
        <v>11321</v>
      </c>
      <c r="EA85" s="338">
        <v>11208</v>
      </c>
      <c r="EB85" s="338">
        <v>11210</v>
      </c>
      <c r="EC85" s="338">
        <v>11216</v>
      </c>
      <c r="ED85" s="338">
        <v>11148</v>
      </c>
      <c r="EE85" s="338">
        <v>11098</v>
      </c>
      <c r="EF85" s="339">
        <v>11194</v>
      </c>
      <c r="EG85" s="339">
        <v>11190</v>
      </c>
      <c r="EH85" s="339">
        <v>11136</v>
      </c>
      <c r="EI85" s="339">
        <v>11059</v>
      </c>
      <c r="EJ85" s="339">
        <v>11101</v>
      </c>
      <c r="EK85" s="339">
        <v>11104</v>
      </c>
      <c r="EL85" s="339">
        <v>11165</v>
      </c>
      <c r="EM85" s="339">
        <v>11158</v>
      </c>
      <c r="EN85" s="339">
        <v>11165</v>
      </c>
      <c r="EO85" s="339">
        <v>11181</v>
      </c>
      <c r="EP85" s="339">
        <v>11243</v>
      </c>
      <c r="EQ85" s="339">
        <v>11190</v>
      </c>
      <c r="ER85" s="338">
        <v>11256</v>
      </c>
      <c r="ES85" s="338">
        <v>11191</v>
      </c>
      <c r="ET85" s="338">
        <v>11204</v>
      </c>
      <c r="EU85" s="338">
        <v>11177</v>
      </c>
      <c r="EV85" s="338">
        <v>11216</v>
      </c>
      <c r="EW85" s="338">
        <v>11218</v>
      </c>
      <c r="EX85" s="338">
        <v>11455</v>
      </c>
      <c r="EY85" s="338">
        <v>11476</v>
      </c>
      <c r="EZ85" s="338">
        <v>11423</v>
      </c>
      <c r="FA85" s="338">
        <v>11450</v>
      </c>
      <c r="FB85" s="338">
        <v>11442</v>
      </c>
      <c r="FC85" s="338">
        <v>11503</v>
      </c>
      <c r="FD85" s="339">
        <v>11523</v>
      </c>
      <c r="FE85" s="339">
        <v>11535</v>
      </c>
      <c r="FF85" s="339">
        <v>11567</v>
      </c>
      <c r="FG85" s="339">
        <v>11558</v>
      </c>
      <c r="FH85" s="339">
        <v>11580</v>
      </c>
      <c r="FI85" s="339">
        <v>11536</v>
      </c>
      <c r="FJ85" s="339">
        <v>11523</v>
      </c>
      <c r="FK85" s="339">
        <v>11565</v>
      </c>
      <c r="FL85" s="339">
        <v>11559</v>
      </c>
      <c r="FM85" s="339">
        <v>11578</v>
      </c>
      <c r="FN85" s="339">
        <v>11582</v>
      </c>
      <c r="FO85" s="339">
        <v>11601</v>
      </c>
      <c r="FP85" s="338">
        <v>11644</v>
      </c>
      <c r="FQ85" s="338">
        <v>11652</v>
      </c>
      <c r="FR85" s="338">
        <v>11675</v>
      </c>
      <c r="FS85" s="338">
        <v>11622</v>
      </c>
      <c r="FT85" s="338">
        <v>11642</v>
      </c>
      <c r="FU85" s="338">
        <v>11640</v>
      </c>
      <c r="FV85" s="338">
        <v>11611</v>
      </c>
      <c r="FW85" s="338">
        <v>11609</v>
      </c>
      <c r="FX85" s="338">
        <v>11591</v>
      </c>
      <c r="FY85" s="338">
        <v>11579</v>
      </c>
      <c r="FZ85" s="338">
        <v>11567</v>
      </c>
      <c r="GA85" s="338">
        <v>11610</v>
      </c>
      <c r="GB85" s="338">
        <v>11731</v>
      </c>
      <c r="GC85" s="338">
        <v>11852</v>
      </c>
      <c r="GD85" s="338">
        <v>11774</v>
      </c>
      <c r="GE85" s="338">
        <v>11765</v>
      </c>
      <c r="GF85" s="341">
        <v>11799</v>
      </c>
      <c r="GG85" s="342">
        <v>11420</v>
      </c>
      <c r="GH85" s="342">
        <v>11424</v>
      </c>
      <c r="GI85" s="342">
        <v>11386</v>
      </c>
      <c r="GJ85" s="342">
        <v>11359</v>
      </c>
      <c r="GK85" s="342">
        <v>11374</v>
      </c>
      <c r="GL85" s="342">
        <v>11385</v>
      </c>
      <c r="GM85" s="342">
        <v>11360</v>
      </c>
      <c r="GN85" s="342">
        <v>11620</v>
      </c>
      <c r="GO85" s="338">
        <v>11498</v>
      </c>
      <c r="GP85" s="338">
        <v>11483</v>
      </c>
      <c r="GQ85" s="254">
        <v>-137</v>
      </c>
      <c r="GR85" s="255">
        <v>98.820998278829606</v>
      </c>
      <c r="GS85" s="254">
        <v>123</v>
      </c>
      <c r="GT85" s="255">
        <v>101.08274647887323</v>
      </c>
    </row>
    <row r="86" spans="1:202" ht="15" outlineLevel="2">
      <c r="A86" s="336">
        <v>206</v>
      </c>
      <c r="B86" s="337" t="s">
        <v>322</v>
      </c>
      <c r="C86" s="304" t="s">
        <v>417</v>
      </c>
      <c r="D86" s="338">
        <v>3284</v>
      </c>
      <c r="E86" s="338">
        <v>3279</v>
      </c>
      <c r="F86" s="338">
        <v>3249</v>
      </c>
      <c r="G86" s="338">
        <v>3241</v>
      </c>
      <c r="H86" s="338">
        <v>3222</v>
      </c>
      <c r="I86" s="338">
        <v>3211</v>
      </c>
      <c r="J86" s="338">
        <v>3151</v>
      </c>
      <c r="K86" s="338">
        <v>3203</v>
      </c>
      <c r="L86" s="338">
        <v>3154</v>
      </c>
      <c r="M86" s="338">
        <v>3170</v>
      </c>
      <c r="N86" s="338">
        <v>3166</v>
      </c>
      <c r="O86" s="338">
        <v>3172</v>
      </c>
      <c r="P86" s="339">
        <v>3179</v>
      </c>
      <c r="Q86" s="339">
        <v>3182</v>
      </c>
      <c r="R86" s="340">
        <v>3177</v>
      </c>
      <c r="S86" s="339">
        <v>3192</v>
      </c>
      <c r="T86" s="339">
        <v>3198</v>
      </c>
      <c r="U86" s="339">
        <v>3198</v>
      </c>
      <c r="V86" s="339">
        <v>3180</v>
      </c>
      <c r="W86" s="339">
        <v>3171</v>
      </c>
      <c r="X86" s="339">
        <v>3188</v>
      </c>
      <c r="Y86" s="339">
        <v>3249</v>
      </c>
      <c r="Z86" s="339">
        <v>3256</v>
      </c>
      <c r="AA86" s="339">
        <v>3244</v>
      </c>
      <c r="AB86" s="338">
        <v>3255</v>
      </c>
      <c r="AC86" s="338">
        <v>3237</v>
      </c>
      <c r="AD86" s="338">
        <v>3211</v>
      </c>
      <c r="AE86" s="338">
        <v>3192</v>
      </c>
      <c r="AF86" s="338">
        <v>3219</v>
      </c>
      <c r="AG86" s="338">
        <v>3194</v>
      </c>
      <c r="AH86" s="338">
        <v>3210</v>
      </c>
      <c r="AI86" s="338">
        <v>3209</v>
      </c>
      <c r="AJ86" s="338">
        <v>3217</v>
      </c>
      <c r="AK86" s="338">
        <v>3233</v>
      </c>
      <c r="AL86" s="338">
        <v>3219</v>
      </c>
      <c r="AM86" s="338">
        <v>3224</v>
      </c>
      <c r="AN86" s="339">
        <v>3200</v>
      </c>
      <c r="AO86" s="339">
        <v>3218</v>
      </c>
      <c r="AP86" s="339">
        <v>3235</v>
      </c>
      <c r="AQ86" s="339">
        <v>3218</v>
      </c>
      <c r="AR86" s="339">
        <v>3245</v>
      </c>
      <c r="AS86" s="339">
        <v>3259</v>
      </c>
      <c r="AT86" s="339">
        <v>3250</v>
      </c>
      <c r="AU86" s="339">
        <v>3272</v>
      </c>
      <c r="AV86" s="339">
        <v>3241</v>
      </c>
      <c r="AW86" s="339">
        <v>3234</v>
      </c>
      <c r="AX86" s="339">
        <v>3247</v>
      </c>
      <c r="AY86" s="339">
        <v>3225</v>
      </c>
      <c r="AZ86" s="338">
        <v>3233</v>
      </c>
      <c r="BA86" s="338">
        <v>3247</v>
      </c>
      <c r="BB86" s="338">
        <v>3245</v>
      </c>
      <c r="BC86" s="338">
        <v>3199</v>
      </c>
      <c r="BD86" s="338">
        <v>3216</v>
      </c>
      <c r="BE86" s="338">
        <v>3208</v>
      </c>
      <c r="BF86" s="338">
        <v>3184</v>
      </c>
      <c r="BG86" s="338">
        <v>3137</v>
      </c>
      <c r="BH86" s="338">
        <v>3129</v>
      </c>
      <c r="BI86" s="338">
        <v>3102</v>
      </c>
      <c r="BJ86" s="338">
        <v>3107</v>
      </c>
      <c r="BK86" s="338">
        <v>3103</v>
      </c>
      <c r="BL86" s="339">
        <v>3122</v>
      </c>
      <c r="BM86" s="339">
        <v>3140</v>
      </c>
      <c r="BN86" s="339">
        <v>3126</v>
      </c>
      <c r="BO86" s="339">
        <v>3120</v>
      </c>
      <c r="BP86" s="339">
        <v>3131</v>
      </c>
      <c r="BQ86" s="339">
        <v>3122</v>
      </c>
      <c r="BR86" s="339">
        <v>3065</v>
      </c>
      <c r="BS86" s="339">
        <v>3032</v>
      </c>
      <c r="BT86" s="339">
        <v>3027</v>
      </c>
      <c r="BU86" s="339">
        <v>2999</v>
      </c>
      <c r="BV86" s="339">
        <v>2997</v>
      </c>
      <c r="BW86" s="339">
        <v>2981</v>
      </c>
      <c r="BX86" s="338">
        <v>2982</v>
      </c>
      <c r="BY86" s="338">
        <v>2993</v>
      </c>
      <c r="BZ86" s="338">
        <v>2977</v>
      </c>
      <c r="CA86" s="338">
        <v>2947</v>
      </c>
      <c r="CB86" s="338">
        <v>2930</v>
      </c>
      <c r="CC86" s="338">
        <v>2913</v>
      </c>
      <c r="CD86" s="338">
        <v>2919</v>
      </c>
      <c r="CE86" s="338">
        <v>2935</v>
      </c>
      <c r="CF86" s="338">
        <v>2938</v>
      </c>
      <c r="CG86" s="338">
        <v>2933</v>
      </c>
      <c r="CH86" s="338">
        <v>2931</v>
      </c>
      <c r="CI86" s="338">
        <v>2912</v>
      </c>
      <c r="CJ86" s="339">
        <v>2919</v>
      </c>
      <c r="CK86" s="339">
        <v>2913</v>
      </c>
      <c r="CL86" s="339">
        <v>2901</v>
      </c>
      <c r="CM86" s="339">
        <v>2904</v>
      </c>
      <c r="CN86" s="339">
        <v>2903</v>
      </c>
      <c r="CO86" s="339">
        <v>2906</v>
      </c>
      <c r="CP86" s="339">
        <v>2923</v>
      </c>
      <c r="CQ86" s="339">
        <v>2930</v>
      </c>
      <c r="CR86" s="339">
        <v>2908</v>
      </c>
      <c r="CS86" s="339">
        <v>2895</v>
      </c>
      <c r="CT86" s="339">
        <v>2916</v>
      </c>
      <c r="CU86" s="339">
        <v>2935</v>
      </c>
      <c r="CV86" s="338">
        <v>2947</v>
      </c>
      <c r="CW86" s="338">
        <v>2919</v>
      </c>
      <c r="CX86" s="338">
        <v>2919</v>
      </c>
      <c r="CY86" s="338">
        <v>2910</v>
      </c>
      <c r="CZ86" s="338">
        <v>2916</v>
      </c>
      <c r="DA86" s="338">
        <v>2902</v>
      </c>
      <c r="DB86" s="338">
        <v>2907</v>
      </c>
      <c r="DC86" s="338">
        <v>2899</v>
      </c>
      <c r="DD86" s="338">
        <v>2903</v>
      </c>
      <c r="DE86" s="338">
        <v>2890</v>
      </c>
      <c r="DF86" s="338">
        <v>2887</v>
      </c>
      <c r="DG86" s="338">
        <v>2877</v>
      </c>
      <c r="DH86" s="339">
        <v>2880</v>
      </c>
      <c r="DI86" s="339">
        <v>2878</v>
      </c>
      <c r="DJ86" s="339">
        <v>2894</v>
      </c>
      <c r="DK86" s="339">
        <v>2875</v>
      </c>
      <c r="DL86" s="339">
        <v>2842</v>
      </c>
      <c r="DM86" s="339">
        <v>2831</v>
      </c>
      <c r="DN86" s="339">
        <v>2824</v>
      </c>
      <c r="DO86" s="339">
        <v>2803</v>
      </c>
      <c r="DP86" s="339">
        <v>2795</v>
      </c>
      <c r="DQ86" s="339">
        <v>2773</v>
      </c>
      <c r="DR86" s="339">
        <v>2760</v>
      </c>
      <c r="DS86" s="339">
        <v>2777</v>
      </c>
      <c r="DT86" s="338">
        <v>2783</v>
      </c>
      <c r="DU86" s="338">
        <v>2802</v>
      </c>
      <c r="DV86" s="338">
        <v>2810</v>
      </c>
      <c r="DW86" s="338">
        <v>2824</v>
      </c>
      <c r="DX86" s="338">
        <v>2852</v>
      </c>
      <c r="DY86" s="338">
        <v>2850</v>
      </c>
      <c r="DZ86" s="338">
        <v>2846</v>
      </c>
      <c r="EA86" s="338">
        <v>2822</v>
      </c>
      <c r="EB86" s="338">
        <v>2833</v>
      </c>
      <c r="EC86" s="338">
        <v>2833</v>
      </c>
      <c r="ED86" s="338">
        <v>2814</v>
      </c>
      <c r="EE86" s="338">
        <v>2805</v>
      </c>
      <c r="EF86" s="339">
        <v>2817</v>
      </c>
      <c r="EG86" s="339">
        <v>2795</v>
      </c>
      <c r="EH86" s="339">
        <v>2766</v>
      </c>
      <c r="EI86" s="339">
        <v>2744</v>
      </c>
      <c r="EJ86" s="339">
        <v>2753</v>
      </c>
      <c r="EK86" s="339">
        <v>2738</v>
      </c>
      <c r="EL86" s="339">
        <v>2729</v>
      </c>
      <c r="EM86" s="339">
        <v>2720</v>
      </c>
      <c r="EN86" s="339">
        <v>2729</v>
      </c>
      <c r="EO86" s="339">
        <v>2741</v>
      </c>
      <c r="EP86" s="339">
        <v>2725</v>
      </c>
      <c r="EQ86" s="339">
        <v>2722</v>
      </c>
      <c r="ER86" s="338">
        <v>2743</v>
      </c>
      <c r="ES86" s="338">
        <v>2739</v>
      </c>
      <c r="ET86" s="338">
        <v>2721</v>
      </c>
      <c r="EU86" s="338">
        <v>2720</v>
      </c>
      <c r="EV86" s="338">
        <v>2727</v>
      </c>
      <c r="EW86" s="338">
        <v>2709</v>
      </c>
      <c r="EX86" s="338">
        <v>2747</v>
      </c>
      <c r="EY86" s="338">
        <v>2763</v>
      </c>
      <c r="EZ86" s="338">
        <v>2750</v>
      </c>
      <c r="FA86" s="338">
        <v>2738</v>
      </c>
      <c r="FB86" s="338">
        <v>2730</v>
      </c>
      <c r="FC86" s="338">
        <v>2738</v>
      </c>
      <c r="FD86" s="339">
        <v>2742</v>
      </c>
      <c r="FE86" s="339">
        <v>2733</v>
      </c>
      <c r="FF86" s="339">
        <v>2711</v>
      </c>
      <c r="FG86" s="339">
        <v>2716</v>
      </c>
      <c r="FH86" s="339">
        <v>2726</v>
      </c>
      <c r="FI86" s="339">
        <v>2716</v>
      </c>
      <c r="FJ86" s="339">
        <v>2703</v>
      </c>
      <c r="FK86" s="339">
        <v>2693</v>
      </c>
      <c r="FL86" s="339">
        <v>2683</v>
      </c>
      <c r="FM86" s="339">
        <v>2668</v>
      </c>
      <c r="FN86" s="339">
        <v>2675</v>
      </c>
      <c r="FO86" s="339">
        <v>2684</v>
      </c>
      <c r="FP86" s="338">
        <v>2705</v>
      </c>
      <c r="FQ86" s="338">
        <v>2724</v>
      </c>
      <c r="FR86" s="338">
        <v>2712</v>
      </c>
      <c r="FS86" s="338">
        <v>2693</v>
      </c>
      <c r="FT86" s="338">
        <v>2704</v>
      </c>
      <c r="FU86" s="338">
        <v>2693</v>
      </c>
      <c r="FV86" s="338">
        <v>2681</v>
      </c>
      <c r="FW86" s="338">
        <v>2678</v>
      </c>
      <c r="FX86" s="338">
        <v>2674</v>
      </c>
      <c r="FY86" s="338">
        <v>2667</v>
      </c>
      <c r="FZ86" s="338">
        <v>2654</v>
      </c>
      <c r="GA86" s="338">
        <v>2663</v>
      </c>
      <c r="GB86" s="338">
        <v>2693</v>
      </c>
      <c r="GC86" s="338">
        <v>2700</v>
      </c>
      <c r="GD86" s="338">
        <v>2725</v>
      </c>
      <c r="GE86" s="338">
        <v>2698</v>
      </c>
      <c r="GF86" s="341">
        <v>2689</v>
      </c>
      <c r="GG86" s="342">
        <v>2652</v>
      </c>
      <c r="GH86" s="342">
        <v>2644</v>
      </c>
      <c r="GI86" s="342">
        <v>2619</v>
      </c>
      <c r="GJ86" s="342">
        <v>2635</v>
      </c>
      <c r="GK86" s="342">
        <v>2642</v>
      </c>
      <c r="GL86" s="342">
        <v>2648</v>
      </c>
      <c r="GM86" s="342">
        <v>2646</v>
      </c>
      <c r="GN86" s="342">
        <v>2644</v>
      </c>
      <c r="GO86" s="338">
        <v>2655</v>
      </c>
      <c r="GP86" s="338">
        <v>2654</v>
      </c>
      <c r="GQ86" s="254">
        <v>10</v>
      </c>
      <c r="GR86" s="255">
        <v>100.37821482602118</v>
      </c>
      <c r="GS86" s="254">
        <v>8</v>
      </c>
      <c r="GT86" s="255">
        <v>100.30234315948601</v>
      </c>
    </row>
    <row r="87" spans="1:202" ht="15" outlineLevel="2">
      <c r="A87" s="336">
        <v>313</v>
      </c>
      <c r="B87" s="337" t="s">
        <v>322</v>
      </c>
      <c r="C87" s="304" t="s">
        <v>418</v>
      </c>
      <c r="D87" s="338">
        <v>6870</v>
      </c>
      <c r="E87" s="338">
        <v>6917</v>
      </c>
      <c r="F87" s="338">
        <v>6870</v>
      </c>
      <c r="G87" s="338">
        <v>6865</v>
      </c>
      <c r="H87" s="338">
        <v>6788</v>
      </c>
      <c r="I87" s="338">
        <v>6897</v>
      </c>
      <c r="J87" s="338">
        <v>6796</v>
      </c>
      <c r="K87" s="338">
        <v>6883</v>
      </c>
      <c r="L87" s="338">
        <v>6762</v>
      </c>
      <c r="M87" s="338">
        <v>6816</v>
      </c>
      <c r="N87" s="338">
        <v>6776</v>
      </c>
      <c r="O87" s="338">
        <v>6851</v>
      </c>
      <c r="P87" s="339">
        <v>6932</v>
      </c>
      <c r="Q87" s="339">
        <v>6959</v>
      </c>
      <c r="R87" s="340">
        <v>7009</v>
      </c>
      <c r="S87" s="339">
        <v>6925</v>
      </c>
      <c r="T87" s="339">
        <v>7149</v>
      </c>
      <c r="U87" s="339">
        <v>7133</v>
      </c>
      <c r="V87" s="339">
        <v>7063</v>
      </c>
      <c r="W87" s="339">
        <v>7022</v>
      </c>
      <c r="X87" s="339">
        <v>6979</v>
      </c>
      <c r="Y87" s="339">
        <v>6896</v>
      </c>
      <c r="Z87" s="339">
        <v>6858</v>
      </c>
      <c r="AA87" s="339">
        <v>6773</v>
      </c>
      <c r="AB87" s="338">
        <v>6740</v>
      </c>
      <c r="AC87" s="338">
        <v>6740</v>
      </c>
      <c r="AD87" s="338">
        <v>6763</v>
      </c>
      <c r="AE87" s="338">
        <v>6749</v>
      </c>
      <c r="AF87" s="338">
        <v>6761</v>
      </c>
      <c r="AG87" s="338">
        <v>6748</v>
      </c>
      <c r="AH87" s="338">
        <v>6745</v>
      </c>
      <c r="AI87" s="338">
        <v>6773</v>
      </c>
      <c r="AJ87" s="338">
        <v>6725</v>
      </c>
      <c r="AK87" s="338">
        <v>6694</v>
      </c>
      <c r="AL87" s="338">
        <v>6686</v>
      </c>
      <c r="AM87" s="338">
        <v>6665</v>
      </c>
      <c r="AN87" s="339">
        <v>6643</v>
      </c>
      <c r="AO87" s="339">
        <v>6895</v>
      </c>
      <c r="AP87" s="339">
        <v>6955</v>
      </c>
      <c r="AQ87" s="339">
        <v>7020</v>
      </c>
      <c r="AR87" s="339">
        <v>7065</v>
      </c>
      <c r="AS87" s="339">
        <v>7045</v>
      </c>
      <c r="AT87" s="339">
        <v>7038</v>
      </c>
      <c r="AU87" s="339">
        <v>7038</v>
      </c>
      <c r="AV87" s="339">
        <v>7012</v>
      </c>
      <c r="AW87" s="339">
        <v>6951</v>
      </c>
      <c r="AX87" s="339">
        <v>6942</v>
      </c>
      <c r="AY87" s="339">
        <v>6915</v>
      </c>
      <c r="AZ87" s="338">
        <v>6901</v>
      </c>
      <c r="BA87" s="338">
        <v>6890</v>
      </c>
      <c r="BB87" s="338">
        <v>6913</v>
      </c>
      <c r="BC87" s="338">
        <v>6884</v>
      </c>
      <c r="BD87" s="338">
        <v>6985</v>
      </c>
      <c r="BE87" s="338">
        <v>6914</v>
      </c>
      <c r="BF87" s="338">
        <v>6905</v>
      </c>
      <c r="BG87" s="338">
        <v>6831</v>
      </c>
      <c r="BH87" s="338">
        <v>6855</v>
      </c>
      <c r="BI87" s="338">
        <v>6846</v>
      </c>
      <c r="BJ87" s="338">
        <v>6863</v>
      </c>
      <c r="BK87" s="338">
        <v>6902</v>
      </c>
      <c r="BL87" s="339">
        <v>6898</v>
      </c>
      <c r="BM87" s="339">
        <v>6959</v>
      </c>
      <c r="BN87" s="339">
        <v>6964</v>
      </c>
      <c r="BO87" s="339">
        <v>6972</v>
      </c>
      <c r="BP87" s="339">
        <v>6966</v>
      </c>
      <c r="BQ87" s="339">
        <v>6929</v>
      </c>
      <c r="BR87" s="339">
        <v>6832</v>
      </c>
      <c r="BS87" s="339">
        <v>6790</v>
      </c>
      <c r="BT87" s="339">
        <v>6775</v>
      </c>
      <c r="BU87" s="339">
        <v>6687</v>
      </c>
      <c r="BV87" s="339">
        <v>6631</v>
      </c>
      <c r="BW87" s="339">
        <v>6640</v>
      </c>
      <c r="BX87" s="338">
        <v>6681</v>
      </c>
      <c r="BY87" s="338">
        <v>6688</v>
      </c>
      <c r="BZ87" s="338">
        <v>6660</v>
      </c>
      <c r="CA87" s="338">
        <v>6631</v>
      </c>
      <c r="CB87" s="338">
        <v>6620</v>
      </c>
      <c r="CC87" s="338">
        <v>6577</v>
      </c>
      <c r="CD87" s="338">
        <v>6562</v>
      </c>
      <c r="CE87" s="338">
        <v>6559</v>
      </c>
      <c r="CF87" s="338">
        <v>6621</v>
      </c>
      <c r="CG87" s="338">
        <v>6573</v>
      </c>
      <c r="CH87" s="338">
        <v>6526</v>
      </c>
      <c r="CI87" s="338">
        <v>6503</v>
      </c>
      <c r="CJ87" s="339">
        <v>6464</v>
      </c>
      <c r="CK87" s="339">
        <v>6517</v>
      </c>
      <c r="CL87" s="339">
        <v>6528</v>
      </c>
      <c r="CM87" s="339">
        <v>6527</v>
      </c>
      <c r="CN87" s="339">
        <v>6520</v>
      </c>
      <c r="CO87" s="339">
        <v>6569</v>
      </c>
      <c r="CP87" s="339">
        <v>6628</v>
      </c>
      <c r="CQ87" s="339">
        <v>6639</v>
      </c>
      <c r="CR87" s="339">
        <v>6667</v>
      </c>
      <c r="CS87" s="339">
        <v>6644</v>
      </c>
      <c r="CT87" s="339">
        <v>6655</v>
      </c>
      <c r="CU87" s="339">
        <v>6644</v>
      </c>
      <c r="CV87" s="338">
        <v>6630</v>
      </c>
      <c r="CW87" s="338">
        <v>6621</v>
      </c>
      <c r="CX87" s="338">
        <v>6659</v>
      </c>
      <c r="CY87" s="338">
        <v>6616</v>
      </c>
      <c r="CZ87" s="338">
        <v>6606</v>
      </c>
      <c r="DA87" s="338">
        <v>6604</v>
      </c>
      <c r="DB87" s="338">
        <v>6617</v>
      </c>
      <c r="DC87" s="338">
        <v>6608</v>
      </c>
      <c r="DD87" s="338">
        <v>6617</v>
      </c>
      <c r="DE87" s="338">
        <v>6612</v>
      </c>
      <c r="DF87" s="338">
        <v>6610</v>
      </c>
      <c r="DG87" s="338">
        <v>6720</v>
      </c>
      <c r="DH87" s="339">
        <v>6713</v>
      </c>
      <c r="DI87" s="339">
        <v>6752</v>
      </c>
      <c r="DJ87" s="339">
        <v>6772</v>
      </c>
      <c r="DK87" s="339">
        <v>6737</v>
      </c>
      <c r="DL87" s="339">
        <v>6668</v>
      </c>
      <c r="DM87" s="339">
        <v>6646</v>
      </c>
      <c r="DN87" s="339">
        <v>6622</v>
      </c>
      <c r="DO87" s="339">
        <v>6608</v>
      </c>
      <c r="DP87" s="339">
        <v>6603</v>
      </c>
      <c r="DQ87" s="339">
        <v>6565</v>
      </c>
      <c r="DR87" s="339">
        <v>6513</v>
      </c>
      <c r="DS87" s="339">
        <v>6553</v>
      </c>
      <c r="DT87" s="338">
        <v>6588</v>
      </c>
      <c r="DU87" s="338">
        <v>6671</v>
      </c>
      <c r="DV87" s="338">
        <v>6711</v>
      </c>
      <c r="DW87" s="338">
        <v>6721</v>
      </c>
      <c r="DX87" s="338">
        <v>6804</v>
      </c>
      <c r="DY87" s="338">
        <v>6806</v>
      </c>
      <c r="DZ87" s="338">
        <v>6851</v>
      </c>
      <c r="EA87" s="338">
        <v>6799</v>
      </c>
      <c r="EB87" s="338">
        <v>6799</v>
      </c>
      <c r="EC87" s="338">
        <v>6852</v>
      </c>
      <c r="ED87" s="338">
        <v>6836</v>
      </c>
      <c r="EE87" s="338">
        <v>6817</v>
      </c>
      <c r="EF87" s="339">
        <v>6805</v>
      </c>
      <c r="EG87" s="339">
        <v>6873</v>
      </c>
      <c r="EH87" s="339">
        <v>6846</v>
      </c>
      <c r="EI87" s="339">
        <v>6833</v>
      </c>
      <c r="EJ87" s="339">
        <v>6822</v>
      </c>
      <c r="EK87" s="339">
        <v>6813</v>
      </c>
      <c r="EL87" s="339">
        <v>6838</v>
      </c>
      <c r="EM87" s="339">
        <v>6847</v>
      </c>
      <c r="EN87" s="339">
        <v>6822</v>
      </c>
      <c r="EO87" s="339">
        <v>6808</v>
      </c>
      <c r="EP87" s="339">
        <v>6820</v>
      </c>
      <c r="EQ87" s="339">
        <v>6777</v>
      </c>
      <c r="ER87" s="338">
        <v>6797</v>
      </c>
      <c r="ES87" s="338">
        <v>6737</v>
      </c>
      <c r="ET87" s="338">
        <v>6716</v>
      </c>
      <c r="EU87" s="338">
        <v>6728</v>
      </c>
      <c r="EV87" s="338">
        <v>6726</v>
      </c>
      <c r="EW87" s="338">
        <v>6670</v>
      </c>
      <c r="EX87" s="338">
        <v>6790</v>
      </c>
      <c r="EY87" s="338">
        <v>6764</v>
      </c>
      <c r="EZ87" s="338">
        <v>6753</v>
      </c>
      <c r="FA87" s="338">
        <v>6767</v>
      </c>
      <c r="FB87" s="338">
        <v>6755</v>
      </c>
      <c r="FC87" s="338">
        <v>6796</v>
      </c>
      <c r="FD87" s="339">
        <v>6787</v>
      </c>
      <c r="FE87" s="339">
        <v>6714</v>
      </c>
      <c r="FF87" s="339">
        <v>6734</v>
      </c>
      <c r="FG87" s="339">
        <v>6690</v>
      </c>
      <c r="FH87" s="339">
        <v>6665</v>
      </c>
      <c r="FI87" s="339">
        <v>6658</v>
      </c>
      <c r="FJ87" s="339">
        <v>6664</v>
      </c>
      <c r="FK87" s="339">
        <v>6676</v>
      </c>
      <c r="FL87" s="339">
        <v>6664</v>
      </c>
      <c r="FM87" s="339">
        <v>6641</v>
      </c>
      <c r="FN87" s="339">
        <v>6622</v>
      </c>
      <c r="FO87" s="339">
        <v>6644</v>
      </c>
      <c r="FP87" s="338">
        <v>6690</v>
      </c>
      <c r="FQ87" s="338">
        <v>6713</v>
      </c>
      <c r="FR87" s="338">
        <v>6695</v>
      </c>
      <c r="FS87" s="338">
        <v>6686</v>
      </c>
      <c r="FT87" s="338">
        <v>6665</v>
      </c>
      <c r="FU87" s="338">
        <v>6674</v>
      </c>
      <c r="FV87" s="338">
        <v>6680</v>
      </c>
      <c r="FW87" s="338">
        <v>6639</v>
      </c>
      <c r="FX87" s="338">
        <v>6635</v>
      </c>
      <c r="FY87" s="338">
        <v>6690</v>
      </c>
      <c r="FZ87" s="338">
        <v>6684</v>
      </c>
      <c r="GA87" s="338">
        <v>6697</v>
      </c>
      <c r="GB87" s="338">
        <v>6697</v>
      </c>
      <c r="GC87" s="338">
        <v>6684</v>
      </c>
      <c r="GD87" s="338">
        <v>6610</v>
      </c>
      <c r="GE87" s="338">
        <v>6551</v>
      </c>
      <c r="GF87" s="341">
        <v>6548</v>
      </c>
      <c r="GG87" s="342">
        <v>6334</v>
      </c>
      <c r="GH87" s="342">
        <v>6365</v>
      </c>
      <c r="GI87" s="342">
        <v>6393</v>
      </c>
      <c r="GJ87" s="342">
        <v>6376</v>
      </c>
      <c r="GK87" s="342">
        <v>6344</v>
      </c>
      <c r="GL87" s="342">
        <v>6358</v>
      </c>
      <c r="GM87" s="342">
        <v>6333</v>
      </c>
      <c r="GN87" s="342">
        <v>6294</v>
      </c>
      <c r="GO87" s="338">
        <v>6336</v>
      </c>
      <c r="GP87" s="338">
        <v>6286</v>
      </c>
      <c r="GQ87" s="254">
        <v>-8</v>
      </c>
      <c r="GR87" s="255">
        <v>99.872894820463927</v>
      </c>
      <c r="GS87" s="254">
        <v>-47</v>
      </c>
      <c r="GT87" s="255">
        <v>99.257855676614554</v>
      </c>
    </row>
    <row r="88" spans="1:202" ht="15" outlineLevel="2">
      <c r="A88" s="336">
        <v>318</v>
      </c>
      <c r="B88" s="337" t="s">
        <v>322</v>
      </c>
      <c r="C88" s="304" t="s">
        <v>419</v>
      </c>
      <c r="D88" s="338">
        <v>10333</v>
      </c>
      <c r="E88" s="338">
        <v>10254</v>
      </c>
      <c r="F88" s="338">
        <v>10202</v>
      </c>
      <c r="G88" s="338">
        <v>10190</v>
      </c>
      <c r="H88" s="338">
        <v>10108</v>
      </c>
      <c r="I88" s="338">
        <v>10157</v>
      </c>
      <c r="J88" s="338">
        <v>9768</v>
      </c>
      <c r="K88" s="338">
        <v>10138</v>
      </c>
      <c r="L88" s="338">
        <v>9636</v>
      </c>
      <c r="M88" s="338">
        <v>9570</v>
      </c>
      <c r="N88" s="338">
        <v>9494</v>
      </c>
      <c r="O88" s="338">
        <v>9547</v>
      </c>
      <c r="P88" s="339">
        <v>9562</v>
      </c>
      <c r="Q88" s="339">
        <v>9504</v>
      </c>
      <c r="R88" s="340">
        <v>9640</v>
      </c>
      <c r="S88" s="339">
        <v>9629</v>
      </c>
      <c r="T88" s="339">
        <v>9783</v>
      </c>
      <c r="U88" s="339">
        <v>9898</v>
      </c>
      <c r="V88" s="339">
        <v>10111</v>
      </c>
      <c r="W88" s="339">
        <v>10588</v>
      </c>
      <c r="X88" s="339">
        <v>10983</v>
      </c>
      <c r="Y88" s="339">
        <v>11244</v>
      </c>
      <c r="Z88" s="339">
        <v>11314</v>
      </c>
      <c r="AA88" s="339">
        <v>11200</v>
      </c>
      <c r="AB88" s="338">
        <v>11347</v>
      </c>
      <c r="AC88" s="338">
        <v>11372</v>
      </c>
      <c r="AD88" s="338">
        <v>11424</v>
      </c>
      <c r="AE88" s="338">
        <v>11323</v>
      </c>
      <c r="AF88" s="338">
        <v>11426</v>
      </c>
      <c r="AG88" s="338">
        <v>11379</v>
      </c>
      <c r="AH88" s="338">
        <v>11375</v>
      </c>
      <c r="AI88" s="338">
        <v>11461</v>
      </c>
      <c r="AJ88" s="338">
        <v>11463</v>
      </c>
      <c r="AK88" s="338">
        <v>11645</v>
      </c>
      <c r="AL88" s="338">
        <v>11670</v>
      </c>
      <c r="AM88" s="338">
        <v>11731</v>
      </c>
      <c r="AN88" s="339">
        <v>11757</v>
      </c>
      <c r="AO88" s="339">
        <v>11782</v>
      </c>
      <c r="AP88" s="339">
        <v>11818</v>
      </c>
      <c r="AQ88" s="339">
        <v>11706</v>
      </c>
      <c r="AR88" s="339">
        <v>11932</v>
      </c>
      <c r="AS88" s="339">
        <v>11990</v>
      </c>
      <c r="AT88" s="339">
        <v>12054</v>
      </c>
      <c r="AU88" s="339">
        <v>12090</v>
      </c>
      <c r="AV88" s="339">
        <v>12015</v>
      </c>
      <c r="AW88" s="339">
        <v>11962</v>
      </c>
      <c r="AX88" s="339">
        <v>11910</v>
      </c>
      <c r="AY88" s="339">
        <v>11911</v>
      </c>
      <c r="AZ88" s="338">
        <v>12149</v>
      </c>
      <c r="BA88" s="338">
        <v>12195</v>
      </c>
      <c r="BB88" s="338">
        <v>12047</v>
      </c>
      <c r="BC88" s="338">
        <v>12099</v>
      </c>
      <c r="BD88" s="338">
        <v>12133</v>
      </c>
      <c r="BE88" s="338">
        <v>11987</v>
      </c>
      <c r="BF88" s="338">
        <v>12027</v>
      </c>
      <c r="BG88" s="338">
        <v>11859</v>
      </c>
      <c r="BH88" s="338">
        <v>11969</v>
      </c>
      <c r="BI88" s="338">
        <v>11902</v>
      </c>
      <c r="BJ88" s="338">
        <v>11951</v>
      </c>
      <c r="BK88" s="338">
        <v>12155</v>
      </c>
      <c r="BL88" s="339">
        <v>12286</v>
      </c>
      <c r="BM88" s="339">
        <v>12406</v>
      </c>
      <c r="BN88" s="339">
        <v>12460</v>
      </c>
      <c r="BO88" s="339">
        <v>12437</v>
      </c>
      <c r="BP88" s="339">
        <v>12426</v>
      </c>
      <c r="BQ88" s="339">
        <v>12392</v>
      </c>
      <c r="BR88" s="339">
        <v>12133</v>
      </c>
      <c r="BS88" s="339">
        <v>12064</v>
      </c>
      <c r="BT88" s="339">
        <v>11989</v>
      </c>
      <c r="BU88" s="339">
        <v>12019</v>
      </c>
      <c r="BV88" s="339">
        <v>11936</v>
      </c>
      <c r="BW88" s="339">
        <v>12072</v>
      </c>
      <c r="BX88" s="338">
        <v>12212</v>
      </c>
      <c r="BY88" s="338">
        <v>12174</v>
      </c>
      <c r="BZ88" s="338">
        <v>11803</v>
      </c>
      <c r="CA88" s="338">
        <v>11649</v>
      </c>
      <c r="CB88" s="338">
        <v>11524</v>
      </c>
      <c r="CC88" s="338">
        <v>11348</v>
      </c>
      <c r="CD88" s="338">
        <v>11267</v>
      </c>
      <c r="CE88" s="338">
        <v>11270</v>
      </c>
      <c r="CF88" s="338">
        <v>11117</v>
      </c>
      <c r="CG88" s="338">
        <v>11006</v>
      </c>
      <c r="CH88" s="338">
        <v>10906</v>
      </c>
      <c r="CI88" s="338">
        <v>10787</v>
      </c>
      <c r="CJ88" s="339">
        <v>10725</v>
      </c>
      <c r="CK88" s="339">
        <v>10746</v>
      </c>
      <c r="CL88" s="339">
        <v>10698</v>
      </c>
      <c r="CM88" s="339">
        <v>10690</v>
      </c>
      <c r="CN88" s="339">
        <v>10690</v>
      </c>
      <c r="CO88" s="339">
        <v>10841</v>
      </c>
      <c r="CP88" s="339">
        <v>10912</v>
      </c>
      <c r="CQ88" s="339">
        <v>10882</v>
      </c>
      <c r="CR88" s="339">
        <v>11002</v>
      </c>
      <c r="CS88" s="339">
        <v>11006</v>
      </c>
      <c r="CT88" s="339">
        <v>11010</v>
      </c>
      <c r="CU88" s="339">
        <v>11063</v>
      </c>
      <c r="CV88" s="338">
        <v>11124</v>
      </c>
      <c r="CW88" s="338">
        <v>11154</v>
      </c>
      <c r="CX88" s="338">
        <v>11107</v>
      </c>
      <c r="CY88" s="338">
        <v>11071</v>
      </c>
      <c r="CZ88" s="338">
        <v>11010</v>
      </c>
      <c r="DA88" s="338">
        <v>10948</v>
      </c>
      <c r="DB88" s="338">
        <v>10921</v>
      </c>
      <c r="DC88" s="338">
        <v>10950</v>
      </c>
      <c r="DD88" s="338">
        <v>10989</v>
      </c>
      <c r="DE88" s="338">
        <v>11006</v>
      </c>
      <c r="DF88" s="338">
        <v>11074</v>
      </c>
      <c r="DG88" s="338">
        <v>11107</v>
      </c>
      <c r="DH88" s="339">
        <v>11132</v>
      </c>
      <c r="DI88" s="339">
        <v>11215</v>
      </c>
      <c r="DJ88" s="339">
        <v>11321</v>
      </c>
      <c r="DK88" s="339">
        <v>11390</v>
      </c>
      <c r="DL88" s="339">
        <v>11323</v>
      </c>
      <c r="DM88" s="339">
        <v>11206</v>
      </c>
      <c r="DN88" s="339">
        <v>11130</v>
      </c>
      <c r="DO88" s="339">
        <v>11081</v>
      </c>
      <c r="DP88" s="339">
        <v>11124</v>
      </c>
      <c r="DQ88" s="339">
        <v>11052</v>
      </c>
      <c r="DR88" s="339">
        <v>10971</v>
      </c>
      <c r="DS88" s="339">
        <v>11128</v>
      </c>
      <c r="DT88" s="338">
        <v>11248</v>
      </c>
      <c r="DU88" s="338">
        <v>11718</v>
      </c>
      <c r="DV88" s="338">
        <v>11952</v>
      </c>
      <c r="DW88" s="338">
        <v>12083</v>
      </c>
      <c r="DX88" s="338">
        <v>12439</v>
      </c>
      <c r="DY88" s="338">
        <v>12653</v>
      </c>
      <c r="DZ88" s="338">
        <v>12685</v>
      </c>
      <c r="EA88" s="338">
        <v>12313</v>
      </c>
      <c r="EB88" s="338">
        <v>12288</v>
      </c>
      <c r="EC88" s="338">
        <v>12163</v>
      </c>
      <c r="ED88" s="338">
        <v>12035</v>
      </c>
      <c r="EE88" s="338">
        <v>11870</v>
      </c>
      <c r="EF88" s="339">
        <v>11828</v>
      </c>
      <c r="EG88" s="339">
        <v>11751</v>
      </c>
      <c r="EH88" s="339">
        <v>11678</v>
      </c>
      <c r="EI88" s="339">
        <v>11633</v>
      </c>
      <c r="EJ88" s="339">
        <v>11574</v>
      </c>
      <c r="EK88" s="339">
        <v>11623</v>
      </c>
      <c r="EL88" s="339">
        <v>11604</v>
      </c>
      <c r="EM88" s="339">
        <v>11549</v>
      </c>
      <c r="EN88" s="339">
        <v>12048</v>
      </c>
      <c r="EO88" s="339">
        <v>11975</v>
      </c>
      <c r="EP88" s="339">
        <v>11962</v>
      </c>
      <c r="EQ88" s="339">
        <v>12019</v>
      </c>
      <c r="ER88" s="338">
        <v>12039</v>
      </c>
      <c r="ES88" s="338">
        <v>12109</v>
      </c>
      <c r="ET88" s="338">
        <v>12615</v>
      </c>
      <c r="EU88" s="338">
        <v>12658</v>
      </c>
      <c r="EV88" s="338">
        <v>13061</v>
      </c>
      <c r="EW88" s="338">
        <v>13045</v>
      </c>
      <c r="EX88" s="338">
        <v>13739</v>
      </c>
      <c r="EY88" s="338">
        <v>13734</v>
      </c>
      <c r="EZ88" s="338">
        <v>13722</v>
      </c>
      <c r="FA88" s="338">
        <v>14686</v>
      </c>
      <c r="FB88" s="338">
        <v>14666</v>
      </c>
      <c r="FC88" s="338">
        <v>14717</v>
      </c>
      <c r="FD88" s="339">
        <v>14969</v>
      </c>
      <c r="FE88" s="339">
        <v>15009</v>
      </c>
      <c r="FF88" s="339">
        <v>14922</v>
      </c>
      <c r="FG88" s="339">
        <v>14846</v>
      </c>
      <c r="FH88" s="339">
        <v>14982</v>
      </c>
      <c r="FI88" s="339">
        <v>14991</v>
      </c>
      <c r="FJ88" s="339">
        <v>15012</v>
      </c>
      <c r="FK88" s="339">
        <v>15230</v>
      </c>
      <c r="FL88" s="339">
        <v>15263</v>
      </c>
      <c r="FM88" s="339">
        <v>15316</v>
      </c>
      <c r="FN88" s="339">
        <v>15306</v>
      </c>
      <c r="FO88" s="339">
        <v>15275</v>
      </c>
      <c r="FP88" s="338">
        <v>15517</v>
      </c>
      <c r="FQ88" s="338">
        <v>15672</v>
      </c>
      <c r="FR88" s="338">
        <v>15634</v>
      </c>
      <c r="FS88" s="338">
        <v>15695</v>
      </c>
      <c r="FT88" s="338">
        <v>15696</v>
      </c>
      <c r="FU88" s="338">
        <v>15676</v>
      </c>
      <c r="FV88" s="338">
        <v>15705</v>
      </c>
      <c r="FW88" s="338">
        <v>15648</v>
      </c>
      <c r="FX88" s="338">
        <v>16495</v>
      </c>
      <c r="FY88" s="338">
        <v>16598</v>
      </c>
      <c r="FZ88" s="338">
        <v>16510</v>
      </c>
      <c r="GA88" s="338">
        <v>16590</v>
      </c>
      <c r="GB88" s="338">
        <v>16974</v>
      </c>
      <c r="GC88" s="338">
        <v>17056</v>
      </c>
      <c r="GD88" s="338">
        <v>16928</v>
      </c>
      <c r="GE88" s="338">
        <v>16894</v>
      </c>
      <c r="GF88" s="341">
        <v>16996</v>
      </c>
      <c r="GG88" s="342">
        <v>14447</v>
      </c>
      <c r="GH88" s="342">
        <v>14623</v>
      </c>
      <c r="GI88" s="342">
        <v>14728</v>
      </c>
      <c r="GJ88" s="342">
        <v>14771</v>
      </c>
      <c r="GK88" s="342">
        <v>14854</v>
      </c>
      <c r="GL88" s="342">
        <v>14735</v>
      </c>
      <c r="GM88" s="342">
        <v>14788</v>
      </c>
      <c r="GN88" s="342">
        <v>15174</v>
      </c>
      <c r="GO88" s="338">
        <v>15167</v>
      </c>
      <c r="GP88" s="338">
        <v>15035</v>
      </c>
      <c r="GQ88" s="254">
        <v>-139</v>
      </c>
      <c r="GR88" s="255">
        <v>99.083959404244098</v>
      </c>
      <c r="GS88" s="254">
        <v>247</v>
      </c>
      <c r="GT88" s="255">
        <v>101.67027319448201</v>
      </c>
    </row>
    <row r="89" spans="1:202" ht="15" outlineLevel="2">
      <c r="A89" s="336">
        <v>321</v>
      </c>
      <c r="B89" s="337" t="s">
        <v>322</v>
      </c>
      <c r="C89" s="304" t="s">
        <v>420</v>
      </c>
      <c r="D89" s="338">
        <v>2395</v>
      </c>
      <c r="E89" s="338">
        <v>2418</v>
      </c>
      <c r="F89" s="338">
        <v>2456</v>
      </c>
      <c r="G89" s="338">
        <v>2419</v>
      </c>
      <c r="H89" s="338">
        <v>2361</v>
      </c>
      <c r="I89" s="338">
        <v>2376</v>
      </c>
      <c r="J89" s="338">
        <v>2364</v>
      </c>
      <c r="K89" s="338">
        <v>2370</v>
      </c>
      <c r="L89" s="338">
        <v>2344</v>
      </c>
      <c r="M89" s="338">
        <v>2342</v>
      </c>
      <c r="N89" s="338">
        <v>2329</v>
      </c>
      <c r="O89" s="338">
        <v>2315</v>
      </c>
      <c r="P89" s="339">
        <v>2265</v>
      </c>
      <c r="Q89" s="339">
        <v>2285</v>
      </c>
      <c r="R89" s="340">
        <v>2282</v>
      </c>
      <c r="S89" s="339">
        <v>2320</v>
      </c>
      <c r="T89" s="339">
        <v>2345</v>
      </c>
      <c r="U89" s="339">
        <v>2327</v>
      </c>
      <c r="V89" s="339">
        <v>2296</v>
      </c>
      <c r="W89" s="339">
        <v>2293</v>
      </c>
      <c r="X89" s="339">
        <v>2304</v>
      </c>
      <c r="Y89" s="339">
        <v>2359</v>
      </c>
      <c r="Z89" s="339">
        <v>2386</v>
      </c>
      <c r="AA89" s="339">
        <v>2329</v>
      </c>
      <c r="AB89" s="338">
        <v>2346</v>
      </c>
      <c r="AC89" s="338">
        <v>2446</v>
      </c>
      <c r="AD89" s="338">
        <v>2450</v>
      </c>
      <c r="AE89" s="338">
        <v>2449</v>
      </c>
      <c r="AF89" s="338">
        <v>2435</v>
      </c>
      <c r="AG89" s="338">
        <v>2389</v>
      </c>
      <c r="AH89" s="338">
        <v>2371</v>
      </c>
      <c r="AI89" s="338">
        <v>2335</v>
      </c>
      <c r="AJ89" s="338">
        <v>2361</v>
      </c>
      <c r="AK89" s="338">
        <v>2393</v>
      </c>
      <c r="AL89" s="338">
        <v>2405</v>
      </c>
      <c r="AM89" s="338">
        <v>2438</v>
      </c>
      <c r="AN89" s="339">
        <v>2446</v>
      </c>
      <c r="AO89" s="339">
        <v>2448</v>
      </c>
      <c r="AP89" s="339">
        <v>2452</v>
      </c>
      <c r="AQ89" s="339">
        <v>2472</v>
      </c>
      <c r="AR89" s="339">
        <v>2620</v>
      </c>
      <c r="AS89" s="339">
        <v>2611</v>
      </c>
      <c r="AT89" s="339">
        <v>2642</v>
      </c>
      <c r="AU89" s="339">
        <v>2632</v>
      </c>
      <c r="AV89" s="339">
        <v>2641</v>
      </c>
      <c r="AW89" s="339">
        <v>2646</v>
      </c>
      <c r="AX89" s="339">
        <v>2646</v>
      </c>
      <c r="AY89" s="339">
        <v>2663</v>
      </c>
      <c r="AZ89" s="338">
        <v>2686</v>
      </c>
      <c r="BA89" s="338">
        <v>2713</v>
      </c>
      <c r="BB89" s="338">
        <v>2681</v>
      </c>
      <c r="BC89" s="338">
        <v>2676</v>
      </c>
      <c r="BD89" s="338">
        <v>2691</v>
      </c>
      <c r="BE89" s="338">
        <v>2687</v>
      </c>
      <c r="BF89" s="338">
        <v>2660</v>
      </c>
      <c r="BG89" s="338">
        <v>2638</v>
      </c>
      <c r="BH89" s="338">
        <v>2687</v>
      </c>
      <c r="BI89" s="338">
        <v>2647</v>
      </c>
      <c r="BJ89" s="338">
        <v>2668</v>
      </c>
      <c r="BK89" s="338">
        <v>2703</v>
      </c>
      <c r="BL89" s="339">
        <v>2733</v>
      </c>
      <c r="BM89" s="339">
        <v>2780</v>
      </c>
      <c r="BN89" s="339">
        <v>2794</v>
      </c>
      <c r="BO89" s="339">
        <v>2827</v>
      </c>
      <c r="BP89" s="339">
        <v>2855</v>
      </c>
      <c r="BQ89" s="339">
        <v>2827</v>
      </c>
      <c r="BR89" s="339">
        <v>2730</v>
      </c>
      <c r="BS89" s="339">
        <v>2684</v>
      </c>
      <c r="BT89" s="339">
        <v>2700</v>
      </c>
      <c r="BU89" s="339">
        <v>2710</v>
      </c>
      <c r="BV89" s="339">
        <v>2717</v>
      </c>
      <c r="BW89" s="339">
        <v>2758</v>
      </c>
      <c r="BX89" s="338">
        <v>2793</v>
      </c>
      <c r="BY89" s="338">
        <v>2810</v>
      </c>
      <c r="BZ89" s="338">
        <v>2813</v>
      </c>
      <c r="CA89" s="338">
        <v>2799</v>
      </c>
      <c r="CB89" s="338">
        <v>2767</v>
      </c>
      <c r="CC89" s="338">
        <v>2815</v>
      </c>
      <c r="CD89" s="338">
        <v>2817</v>
      </c>
      <c r="CE89" s="338">
        <v>2832</v>
      </c>
      <c r="CF89" s="338">
        <v>2825</v>
      </c>
      <c r="CG89" s="338">
        <v>2828</v>
      </c>
      <c r="CH89" s="338">
        <v>2834</v>
      </c>
      <c r="CI89" s="338">
        <v>2818</v>
      </c>
      <c r="CJ89" s="339">
        <v>2815</v>
      </c>
      <c r="CK89" s="339">
        <v>2820</v>
      </c>
      <c r="CL89" s="339">
        <v>2805</v>
      </c>
      <c r="CM89" s="339">
        <v>2787</v>
      </c>
      <c r="CN89" s="339">
        <v>2792</v>
      </c>
      <c r="CO89" s="339">
        <v>2833</v>
      </c>
      <c r="CP89" s="339">
        <v>2839</v>
      </c>
      <c r="CQ89" s="339">
        <v>2825</v>
      </c>
      <c r="CR89" s="339">
        <v>2809</v>
      </c>
      <c r="CS89" s="339">
        <v>2828</v>
      </c>
      <c r="CT89" s="339">
        <v>2854</v>
      </c>
      <c r="CU89" s="339">
        <v>2869</v>
      </c>
      <c r="CV89" s="338">
        <v>2854</v>
      </c>
      <c r="CW89" s="338">
        <v>2844</v>
      </c>
      <c r="CX89" s="338">
        <v>2833</v>
      </c>
      <c r="CY89" s="338">
        <v>2836</v>
      </c>
      <c r="CZ89" s="338">
        <v>2851</v>
      </c>
      <c r="DA89" s="338">
        <v>2831</v>
      </c>
      <c r="DB89" s="338">
        <v>2838</v>
      </c>
      <c r="DC89" s="338">
        <v>2852</v>
      </c>
      <c r="DD89" s="338">
        <v>2820</v>
      </c>
      <c r="DE89" s="338">
        <v>2810</v>
      </c>
      <c r="DF89" s="338">
        <v>2795</v>
      </c>
      <c r="DG89" s="338">
        <v>2758</v>
      </c>
      <c r="DH89" s="339">
        <v>2746</v>
      </c>
      <c r="DI89" s="339">
        <v>2732</v>
      </c>
      <c r="DJ89" s="339">
        <v>2737</v>
      </c>
      <c r="DK89" s="339">
        <v>2755</v>
      </c>
      <c r="DL89" s="339">
        <v>2740</v>
      </c>
      <c r="DM89" s="339">
        <v>2722</v>
      </c>
      <c r="DN89" s="339">
        <v>2705</v>
      </c>
      <c r="DO89" s="339">
        <v>2713</v>
      </c>
      <c r="DP89" s="339">
        <v>2735</v>
      </c>
      <c r="DQ89" s="339">
        <v>2706</v>
      </c>
      <c r="DR89" s="339">
        <v>2696</v>
      </c>
      <c r="DS89" s="339">
        <v>2765</v>
      </c>
      <c r="DT89" s="338">
        <v>2777</v>
      </c>
      <c r="DU89" s="338">
        <v>2876</v>
      </c>
      <c r="DV89" s="338">
        <v>2927</v>
      </c>
      <c r="DW89" s="338">
        <v>2956</v>
      </c>
      <c r="DX89" s="338">
        <v>3030</v>
      </c>
      <c r="DY89" s="338">
        <v>3088</v>
      </c>
      <c r="DZ89" s="338">
        <v>3158</v>
      </c>
      <c r="EA89" s="338">
        <v>2980</v>
      </c>
      <c r="EB89" s="338">
        <v>3154</v>
      </c>
      <c r="EC89" s="338">
        <v>3166</v>
      </c>
      <c r="ED89" s="338">
        <v>3104</v>
      </c>
      <c r="EE89" s="338">
        <v>3104</v>
      </c>
      <c r="EF89" s="339">
        <v>3109</v>
      </c>
      <c r="EG89" s="339">
        <v>3110</v>
      </c>
      <c r="EH89" s="339">
        <v>3096</v>
      </c>
      <c r="EI89" s="339">
        <v>3112</v>
      </c>
      <c r="EJ89" s="339">
        <v>3097</v>
      </c>
      <c r="EK89" s="339">
        <v>3119</v>
      </c>
      <c r="EL89" s="339">
        <v>3126</v>
      </c>
      <c r="EM89" s="339">
        <v>3151</v>
      </c>
      <c r="EN89" s="339">
        <v>3156</v>
      </c>
      <c r="EO89" s="339">
        <v>3148</v>
      </c>
      <c r="EP89" s="339">
        <v>3154</v>
      </c>
      <c r="EQ89" s="339">
        <v>3184</v>
      </c>
      <c r="ER89" s="338">
        <v>3217</v>
      </c>
      <c r="ES89" s="338">
        <v>3232</v>
      </c>
      <c r="ET89" s="338">
        <v>3297</v>
      </c>
      <c r="EU89" s="338">
        <v>3379</v>
      </c>
      <c r="EV89" s="338">
        <v>3403</v>
      </c>
      <c r="EW89" s="338">
        <v>3423</v>
      </c>
      <c r="EX89" s="338">
        <v>3755</v>
      </c>
      <c r="EY89" s="338">
        <v>3776</v>
      </c>
      <c r="EZ89" s="338">
        <v>3794</v>
      </c>
      <c r="FA89" s="338">
        <v>3810</v>
      </c>
      <c r="FB89" s="338">
        <v>3809</v>
      </c>
      <c r="FC89" s="338">
        <v>3871</v>
      </c>
      <c r="FD89" s="339">
        <v>3901</v>
      </c>
      <c r="FE89" s="339">
        <v>3939</v>
      </c>
      <c r="FF89" s="339">
        <v>3937</v>
      </c>
      <c r="FG89" s="339">
        <v>3943</v>
      </c>
      <c r="FH89" s="339">
        <v>3967</v>
      </c>
      <c r="FI89" s="339">
        <v>3953</v>
      </c>
      <c r="FJ89" s="339">
        <v>3916</v>
      </c>
      <c r="FK89" s="339">
        <v>3941</v>
      </c>
      <c r="FL89" s="339">
        <v>3916</v>
      </c>
      <c r="FM89" s="339">
        <v>3913</v>
      </c>
      <c r="FN89" s="339">
        <v>3906</v>
      </c>
      <c r="FO89" s="339">
        <v>3908</v>
      </c>
      <c r="FP89" s="338">
        <v>3949</v>
      </c>
      <c r="FQ89" s="338">
        <v>4021</v>
      </c>
      <c r="FR89" s="338">
        <v>4015</v>
      </c>
      <c r="FS89" s="338">
        <v>3970</v>
      </c>
      <c r="FT89" s="338">
        <v>3987</v>
      </c>
      <c r="FU89" s="338">
        <v>4012</v>
      </c>
      <c r="FV89" s="338">
        <v>4029</v>
      </c>
      <c r="FW89" s="338">
        <v>4062</v>
      </c>
      <c r="FX89" s="338">
        <v>4075</v>
      </c>
      <c r="FY89" s="338">
        <v>4096</v>
      </c>
      <c r="FZ89" s="338">
        <v>4104</v>
      </c>
      <c r="GA89" s="338">
        <v>4122</v>
      </c>
      <c r="GB89" s="338">
        <v>4161</v>
      </c>
      <c r="GC89" s="338">
        <v>4217</v>
      </c>
      <c r="GD89" s="338">
        <v>4189</v>
      </c>
      <c r="GE89" s="338">
        <v>4154</v>
      </c>
      <c r="GF89" s="341">
        <v>4146</v>
      </c>
      <c r="GG89" s="342">
        <v>3252</v>
      </c>
      <c r="GH89" s="342">
        <v>3294</v>
      </c>
      <c r="GI89" s="342">
        <v>3289</v>
      </c>
      <c r="GJ89" s="342">
        <v>3295</v>
      </c>
      <c r="GK89" s="342">
        <v>3318</v>
      </c>
      <c r="GL89" s="342">
        <v>3335</v>
      </c>
      <c r="GM89" s="342">
        <v>3312</v>
      </c>
      <c r="GN89" s="342">
        <v>3349</v>
      </c>
      <c r="GO89" s="338">
        <v>3354</v>
      </c>
      <c r="GP89" s="338">
        <v>3353</v>
      </c>
      <c r="GQ89" s="254">
        <v>4</v>
      </c>
      <c r="GR89" s="255">
        <v>100.11943863839952</v>
      </c>
      <c r="GS89" s="254">
        <v>41</v>
      </c>
      <c r="GT89" s="255">
        <v>101.23792270531402</v>
      </c>
    </row>
    <row r="90" spans="1:202" ht="15" outlineLevel="2">
      <c r="A90" s="336">
        <v>376</v>
      </c>
      <c r="B90" s="337" t="s">
        <v>322</v>
      </c>
      <c r="C90" s="304" t="s">
        <v>421</v>
      </c>
      <c r="D90" s="338">
        <v>11001</v>
      </c>
      <c r="E90" s="338">
        <v>11055</v>
      </c>
      <c r="F90" s="338">
        <v>10986</v>
      </c>
      <c r="G90" s="338">
        <v>10944</v>
      </c>
      <c r="H90" s="338">
        <v>10651</v>
      </c>
      <c r="I90" s="338">
        <v>10831</v>
      </c>
      <c r="J90" s="338">
        <v>10526</v>
      </c>
      <c r="K90" s="338">
        <v>10760</v>
      </c>
      <c r="L90" s="338">
        <v>10716</v>
      </c>
      <c r="M90" s="338">
        <v>10659</v>
      </c>
      <c r="N90" s="338">
        <v>10619</v>
      </c>
      <c r="O90" s="338">
        <v>10609</v>
      </c>
      <c r="P90" s="339">
        <v>10679</v>
      </c>
      <c r="Q90" s="339">
        <v>10445</v>
      </c>
      <c r="R90" s="340">
        <v>10491</v>
      </c>
      <c r="S90" s="339">
        <v>11072</v>
      </c>
      <c r="T90" s="339">
        <v>11150</v>
      </c>
      <c r="U90" s="339">
        <v>11069</v>
      </c>
      <c r="V90" s="339">
        <v>11022</v>
      </c>
      <c r="W90" s="339">
        <v>10952</v>
      </c>
      <c r="X90" s="339">
        <v>10864</v>
      </c>
      <c r="Y90" s="339">
        <v>10874</v>
      </c>
      <c r="Z90" s="339">
        <v>10848</v>
      </c>
      <c r="AA90" s="339">
        <v>10579</v>
      </c>
      <c r="AB90" s="338">
        <v>10604</v>
      </c>
      <c r="AC90" s="338">
        <v>10473</v>
      </c>
      <c r="AD90" s="338">
        <v>10535</v>
      </c>
      <c r="AE90" s="338">
        <v>10607</v>
      </c>
      <c r="AF90" s="338">
        <v>10673</v>
      </c>
      <c r="AG90" s="338">
        <v>10456</v>
      </c>
      <c r="AH90" s="338">
        <v>10507</v>
      </c>
      <c r="AI90" s="338">
        <v>10673</v>
      </c>
      <c r="AJ90" s="338">
        <v>10626</v>
      </c>
      <c r="AK90" s="338">
        <v>10605</v>
      </c>
      <c r="AL90" s="338">
        <v>10633</v>
      </c>
      <c r="AM90" s="338">
        <v>10703</v>
      </c>
      <c r="AN90" s="339">
        <v>10647</v>
      </c>
      <c r="AO90" s="339">
        <v>11467</v>
      </c>
      <c r="AP90" s="339">
        <v>11315</v>
      </c>
      <c r="AQ90" s="339">
        <v>11272</v>
      </c>
      <c r="AR90" s="339">
        <v>11176</v>
      </c>
      <c r="AS90" s="339">
        <v>11136</v>
      </c>
      <c r="AT90" s="339">
        <v>11165</v>
      </c>
      <c r="AU90" s="339">
        <v>11138</v>
      </c>
      <c r="AV90" s="339">
        <v>11112</v>
      </c>
      <c r="AW90" s="339">
        <v>11070</v>
      </c>
      <c r="AX90" s="339">
        <v>11006</v>
      </c>
      <c r="AY90" s="339">
        <v>11060</v>
      </c>
      <c r="AZ90" s="338">
        <v>10864</v>
      </c>
      <c r="BA90" s="338">
        <v>10670</v>
      </c>
      <c r="BB90" s="338">
        <v>10567</v>
      </c>
      <c r="BC90" s="338">
        <v>10387</v>
      </c>
      <c r="BD90" s="338">
        <v>10388</v>
      </c>
      <c r="BE90" s="338">
        <v>10378</v>
      </c>
      <c r="BF90" s="338">
        <v>10341</v>
      </c>
      <c r="BG90" s="338">
        <v>10372</v>
      </c>
      <c r="BH90" s="338">
        <v>10427</v>
      </c>
      <c r="BI90" s="338">
        <v>10293</v>
      </c>
      <c r="BJ90" s="338">
        <v>10612</v>
      </c>
      <c r="BK90" s="338">
        <v>10815</v>
      </c>
      <c r="BL90" s="339">
        <v>10839</v>
      </c>
      <c r="BM90" s="339">
        <v>10883</v>
      </c>
      <c r="BN90" s="339">
        <v>11131</v>
      </c>
      <c r="BO90" s="339">
        <v>11111</v>
      </c>
      <c r="BP90" s="339">
        <v>11177</v>
      </c>
      <c r="BQ90" s="339">
        <v>11218</v>
      </c>
      <c r="BR90" s="339">
        <v>11250</v>
      </c>
      <c r="BS90" s="339">
        <v>11185</v>
      </c>
      <c r="BT90" s="339">
        <v>11096</v>
      </c>
      <c r="BU90" s="339">
        <v>11077</v>
      </c>
      <c r="BV90" s="339">
        <v>11116</v>
      </c>
      <c r="BW90" s="339">
        <v>11209</v>
      </c>
      <c r="BX90" s="338">
        <v>10896</v>
      </c>
      <c r="BY90" s="338">
        <v>10676</v>
      </c>
      <c r="BZ90" s="338">
        <v>10283</v>
      </c>
      <c r="CA90" s="338">
        <v>10104</v>
      </c>
      <c r="CB90" s="338">
        <v>10009</v>
      </c>
      <c r="CC90" s="338">
        <v>9915</v>
      </c>
      <c r="CD90" s="338">
        <v>9900</v>
      </c>
      <c r="CE90" s="338">
        <v>9859</v>
      </c>
      <c r="CF90" s="338">
        <v>9740</v>
      </c>
      <c r="CG90" s="338">
        <v>9649</v>
      </c>
      <c r="CH90" s="338">
        <v>9590</v>
      </c>
      <c r="CI90" s="338">
        <v>9602</v>
      </c>
      <c r="CJ90" s="339">
        <v>9521</v>
      </c>
      <c r="CK90" s="339">
        <v>9593</v>
      </c>
      <c r="CL90" s="339">
        <v>9673</v>
      </c>
      <c r="CM90" s="339">
        <v>9671</v>
      </c>
      <c r="CN90" s="339">
        <v>9748</v>
      </c>
      <c r="CO90" s="339">
        <v>9963</v>
      </c>
      <c r="CP90" s="339">
        <v>10127</v>
      </c>
      <c r="CQ90" s="339">
        <v>10240</v>
      </c>
      <c r="CR90" s="339">
        <v>10200</v>
      </c>
      <c r="CS90" s="339">
        <v>10317</v>
      </c>
      <c r="CT90" s="339">
        <v>10438</v>
      </c>
      <c r="CU90" s="339">
        <v>10540</v>
      </c>
      <c r="CV90" s="338">
        <v>10563</v>
      </c>
      <c r="CW90" s="338">
        <v>10474</v>
      </c>
      <c r="CX90" s="338">
        <v>10535</v>
      </c>
      <c r="CY90" s="338">
        <v>10583</v>
      </c>
      <c r="CZ90" s="338">
        <v>10621</v>
      </c>
      <c r="DA90" s="338">
        <v>10624</v>
      </c>
      <c r="DB90" s="338">
        <v>10781</v>
      </c>
      <c r="DC90" s="338">
        <v>10727</v>
      </c>
      <c r="DD90" s="338">
        <v>10748</v>
      </c>
      <c r="DE90" s="338">
        <v>10587</v>
      </c>
      <c r="DF90" s="338">
        <v>10715</v>
      </c>
      <c r="DG90" s="338">
        <v>10908</v>
      </c>
      <c r="DH90" s="339">
        <v>11064</v>
      </c>
      <c r="DI90" s="339">
        <v>11087</v>
      </c>
      <c r="DJ90" s="339">
        <v>11326</v>
      </c>
      <c r="DK90" s="339">
        <v>11263</v>
      </c>
      <c r="DL90" s="339">
        <v>11062</v>
      </c>
      <c r="DM90" s="339">
        <v>11059</v>
      </c>
      <c r="DN90" s="339">
        <v>11111</v>
      </c>
      <c r="DO90" s="339">
        <v>11150</v>
      </c>
      <c r="DP90" s="339">
        <v>11135</v>
      </c>
      <c r="DQ90" s="339">
        <v>10988</v>
      </c>
      <c r="DR90" s="339">
        <v>10886</v>
      </c>
      <c r="DS90" s="339">
        <v>10997</v>
      </c>
      <c r="DT90" s="338">
        <v>11081</v>
      </c>
      <c r="DU90" s="338">
        <v>11794</v>
      </c>
      <c r="DV90" s="338">
        <v>12202</v>
      </c>
      <c r="DW90" s="338">
        <v>12571</v>
      </c>
      <c r="DX90" s="338">
        <v>13040</v>
      </c>
      <c r="DY90" s="338">
        <v>13379</v>
      </c>
      <c r="DZ90" s="338">
        <v>13378</v>
      </c>
      <c r="EA90" s="338">
        <v>12747</v>
      </c>
      <c r="EB90" s="338">
        <v>12584</v>
      </c>
      <c r="EC90" s="338">
        <v>12364</v>
      </c>
      <c r="ED90" s="338">
        <v>12219</v>
      </c>
      <c r="EE90" s="338">
        <v>11917</v>
      </c>
      <c r="EF90" s="339">
        <v>11873</v>
      </c>
      <c r="EG90" s="339">
        <v>11670</v>
      </c>
      <c r="EH90" s="339">
        <v>11558</v>
      </c>
      <c r="EI90" s="339">
        <v>11455</v>
      </c>
      <c r="EJ90" s="339">
        <v>11312</v>
      </c>
      <c r="EK90" s="339">
        <v>11433</v>
      </c>
      <c r="EL90" s="339">
        <v>11411</v>
      </c>
      <c r="EM90" s="339">
        <v>11348</v>
      </c>
      <c r="EN90" s="339">
        <v>12482</v>
      </c>
      <c r="EO90" s="339">
        <v>12297</v>
      </c>
      <c r="EP90" s="339">
        <v>12382</v>
      </c>
      <c r="EQ90" s="339">
        <v>12594</v>
      </c>
      <c r="ER90" s="338">
        <v>12559</v>
      </c>
      <c r="ES90" s="338">
        <v>12658</v>
      </c>
      <c r="ET90" s="338">
        <v>13218</v>
      </c>
      <c r="EU90" s="338">
        <v>13229</v>
      </c>
      <c r="EV90" s="338">
        <v>13384</v>
      </c>
      <c r="EW90" s="338">
        <v>13537</v>
      </c>
      <c r="EX90" s="338">
        <v>14427</v>
      </c>
      <c r="EY90" s="338">
        <v>14535</v>
      </c>
      <c r="EZ90" s="338">
        <v>14353</v>
      </c>
      <c r="FA90" s="338">
        <v>14569</v>
      </c>
      <c r="FB90" s="338">
        <v>14932</v>
      </c>
      <c r="FC90" s="338">
        <v>15134</v>
      </c>
      <c r="FD90" s="339">
        <v>15405</v>
      </c>
      <c r="FE90" s="339">
        <v>15382</v>
      </c>
      <c r="FF90" s="339">
        <v>15239</v>
      </c>
      <c r="FG90" s="339">
        <v>15219</v>
      </c>
      <c r="FH90" s="339">
        <v>15271</v>
      </c>
      <c r="FI90" s="339">
        <v>15300</v>
      </c>
      <c r="FJ90" s="339">
        <v>15513</v>
      </c>
      <c r="FK90" s="339">
        <v>15739</v>
      </c>
      <c r="FL90" s="339">
        <v>15748</v>
      </c>
      <c r="FM90" s="339">
        <v>15813</v>
      </c>
      <c r="FN90" s="339">
        <v>15796</v>
      </c>
      <c r="FO90" s="339">
        <v>15908</v>
      </c>
      <c r="FP90" s="338">
        <v>16235</v>
      </c>
      <c r="FQ90" s="338">
        <v>16250</v>
      </c>
      <c r="FR90" s="338">
        <v>16408</v>
      </c>
      <c r="FS90" s="338">
        <v>16446</v>
      </c>
      <c r="FT90" s="338">
        <v>16385</v>
      </c>
      <c r="FU90" s="338">
        <v>16674</v>
      </c>
      <c r="FV90" s="338">
        <v>16876</v>
      </c>
      <c r="FW90" s="338">
        <v>16615</v>
      </c>
      <c r="FX90" s="338">
        <v>16830</v>
      </c>
      <c r="FY90" s="338">
        <v>16877</v>
      </c>
      <c r="FZ90" s="338">
        <v>16749</v>
      </c>
      <c r="GA90" s="338">
        <v>16848</v>
      </c>
      <c r="GB90" s="338">
        <v>17326</v>
      </c>
      <c r="GC90" s="338">
        <v>17111</v>
      </c>
      <c r="GD90" s="338">
        <v>16932</v>
      </c>
      <c r="GE90" s="338">
        <v>16722</v>
      </c>
      <c r="GF90" s="341">
        <v>16817</v>
      </c>
      <c r="GG90" s="342">
        <v>15228</v>
      </c>
      <c r="GH90" s="342">
        <v>15603</v>
      </c>
      <c r="GI90" s="342">
        <v>15739</v>
      </c>
      <c r="GJ90" s="342">
        <v>15692</v>
      </c>
      <c r="GK90" s="342">
        <v>15672</v>
      </c>
      <c r="GL90" s="342">
        <v>15488</v>
      </c>
      <c r="GM90" s="342">
        <v>15468</v>
      </c>
      <c r="GN90" s="342">
        <v>15962</v>
      </c>
      <c r="GO90" s="338">
        <v>16122</v>
      </c>
      <c r="GP90" s="338">
        <v>15929</v>
      </c>
      <c r="GQ90" s="254">
        <v>-33</v>
      </c>
      <c r="GR90" s="255">
        <v>99.793258990101492</v>
      </c>
      <c r="GS90" s="254">
        <v>461</v>
      </c>
      <c r="GT90" s="255">
        <v>102.98034652185157</v>
      </c>
    </row>
    <row r="91" spans="1:202" ht="15" outlineLevel="2">
      <c r="A91" s="336">
        <v>400</v>
      </c>
      <c r="B91" s="337" t="s">
        <v>322</v>
      </c>
      <c r="C91" s="304" t="s">
        <v>422</v>
      </c>
      <c r="D91" s="338">
        <v>6710</v>
      </c>
      <c r="E91" s="338">
        <v>6890</v>
      </c>
      <c r="F91" s="338">
        <v>6850</v>
      </c>
      <c r="G91" s="338">
        <v>6798</v>
      </c>
      <c r="H91" s="338">
        <v>6699</v>
      </c>
      <c r="I91" s="338">
        <v>6717</v>
      </c>
      <c r="J91" s="338">
        <v>6688</v>
      </c>
      <c r="K91" s="338">
        <v>6694</v>
      </c>
      <c r="L91" s="338">
        <v>6818</v>
      </c>
      <c r="M91" s="338">
        <v>6885</v>
      </c>
      <c r="N91" s="338">
        <v>6845</v>
      </c>
      <c r="O91" s="338">
        <v>7002</v>
      </c>
      <c r="P91" s="339">
        <v>7111</v>
      </c>
      <c r="Q91" s="339">
        <v>7206</v>
      </c>
      <c r="R91" s="340">
        <v>7232</v>
      </c>
      <c r="S91" s="339">
        <v>6892</v>
      </c>
      <c r="T91" s="339">
        <v>7418</v>
      </c>
      <c r="U91" s="339">
        <v>7556</v>
      </c>
      <c r="V91" s="339">
        <v>7679</v>
      </c>
      <c r="W91" s="339">
        <v>7712</v>
      </c>
      <c r="X91" s="339">
        <v>7806</v>
      </c>
      <c r="Y91" s="339">
        <v>7975</v>
      </c>
      <c r="Z91" s="339">
        <v>8181</v>
      </c>
      <c r="AA91" s="339">
        <v>8197</v>
      </c>
      <c r="AB91" s="338">
        <v>8077</v>
      </c>
      <c r="AC91" s="338">
        <v>8250</v>
      </c>
      <c r="AD91" s="338">
        <v>8317</v>
      </c>
      <c r="AE91" s="338">
        <v>8335</v>
      </c>
      <c r="AF91" s="338">
        <v>8386</v>
      </c>
      <c r="AG91" s="338">
        <v>8397</v>
      </c>
      <c r="AH91" s="338">
        <v>8455</v>
      </c>
      <c r="AI91" s="338">
        <v>8552</v>
      </c>
      <c r="AJ91" s="338">
        <v>8511</v>
      </c>
      <c r="AK91" s="338">
        <v>8617</v>
      </c>
      <c r="AL91" s="338">
        <v>8652</v>
      </c>
      <c r="AM91" s="338">
        <v>8696</v>
      </c>
      <c r="AN91" s="339">
        <v>8660</v>
      </c>
      <c r="AO91" s="339">
        <v>8664</v>
      </c>
      <c r="AP91" s="339">
        <v>8683</v>
      </c>
      <c r="AQ91" s="339">
        <v>8658</v>
      </c>
      <c r="AR91" s="339">
        <v>8706</v>
      </c>
      <c r="AS91" s="339">
        <v>8766</v>
      </c>
      <c r="AT91" s="339">
        <v>8762</v>
      </c>
      <c r="AU91" s="339">
        <v>8859</v>
      </c>
      <c r="AV91" s="339">
        <v>8855</v>
      </c>
      <c r="AW91" s="339">
        <v>8868</v>
      </c>
      <c r="AX91" s="339">
        <v>8868</v>
      </c>
      <c r="AY91" s="339">
        <v>8892</v>
      </c>
      <c r="AZ91" s="338">
        <v>8849</v>
      </c>
      <c r="BA91" s="338">
        <v>8876</v>
      </c>
      <c r="BB91" s="338">
        <v>8853</v>
      </c>
      <c r="BC91" s="338">
        <v>8908</v>
      </c>
      <c r="BD91" s="338">
        <v>8898</v>
      </c>
      <c r="BE91" s="338">
        <v>8932</v>
      </c>
      <c r="BF91" s="338">
        <v>8909</v>
      </c>
      <c r="BG91" s="338">
        <v>8849</v>
      </c>
      <c r="BH91" s="338">
        <v>8879</v>
      </c>
      <c r="BI91" s="338">
        <v>8832</v>
      </c>
      <c r="BJ91" s="338">
        <v>8864</v>
      </c>
      <c r="BK91" s="338">
        <v>8933</v>
      </c>
      <c r="BL91" s="339">
        <v>9002</v>
      </c>
      <c r="BM91" s="339">
        <v>9101</v>
      </c>
      <c r="BN91" s="339">
        <v>9161</v>
      </c>
      <c r="BO91" s="339">
        <v>9142</v>
      </c>
      <c r="BP91" s="339">
        <v>9150</v>
      </c>
      <c r="BQ91" s="339">
        <v>9193</v>
      </c>
      <c r="BR91" s="339">
        <v>9073</v>
      </c>
      <c r="BS91" s="339">
        <v>9040</v>
      </c>
      <c r="BT91" s="339">
        <v>8991</v>
      </c>
      <c r="BU91" s="339">
        <v>9071</v>
      </c>
      <c r="BV91" s="339">
        <v>9062</v>
      </c>
      <c r="BW91" s="339">
        <v>9090</v>
      </c>
      <c r="BX91" s="338">
        <v>9087</v>
      </c>
      <c r="BY91" s="338">
        <v>9028</v>
      </c>
      <c r="BZ91" s="338">
        <v>8847</v>
      </c>
      <c r="CA91" s="338">
        <v>8787</v>
      </c>
      <c r="CB91" s="338">
        <v>8724</v>
      </c>
      <c r="CC91" s="338">
        <v>8696</v>
      </c>
      <c r="CD91" s="338">
        <v>8678</v>
      </c>
      <c r="CE91" s="338">
        <v>8687</v>
      </c>
      <c r="CF91" s="338">
        <v>8613</v>
      </c>
      <c r="CG91" s="338">
        <v>8567</v>
      </c>
      <c r="CH91" s="338">
        <v>8581</v>
      </c>
      <c r="CI91" s="338">
        <v>8585</v>
      </c>
      <c r="CJ91" s="339">
        <v>8563</v>
      </c>
      <c r="CK91" s="339">
        <v>8641</v>
      </c>
      <c r="CL91" s="339">
        <v>8689</v>
      </c>
      <c r="CM91" s="339">
        <v>8669</v>
      </c>
      <c r="CN91" s="339">
        <v>8743</v>
      </c>
      <c r="CO91" s="339">
        <v>8821</v>
      </c>
      <c r="CP91" s="339">
        <v>8877</v>
      </c>
      <c r="CQ91" s="339">
        <v>8928</v>
      </c>
      <c r="CR91" s="339">
        <v>8906</v>
      </c>
      <c r="CS91" s="339">
        <v>8948</v>
      </c>
      <c r="CT91" s="339">
        <v>9043</v>
      </c>
      <c r="CU91" s="339">
        <v>9051</v>
      </c>
      <c r="CV91" s="338">
        <v>8994</v>
      </c>
      <c r="CW91" s="338">
        <v>8967</v>
      </c>
      <c r="CX91" s="338">
        <v>8941</v>
      </c>
      <c r="CY91" s="338">
        <v>9030</v>
      </c>
      <c r="CZ91" s="338">
        <v>9040</v>
      </c>
      <c r="DA91" s="338">
        <v>9027</v>
      </c>
      <c r="DB91" s="338">
        <v>9093</v>
      </c>
      <c r="DC91" s="338">
        <v>9128</v>
      </c>
      <c r="DD91" s="338">
        <v>9109</v>
      </c>
      <c r="DE91" s="338">
        <v>9079</v>
      </c>
      <c r="DF91" s="338">
        <v>9020</v>
      </c>
      <c r="DG91" s="338">
        <v>9087</v>
      </c>
      <c r="DH91" s="339">
        <v>9124</v>
      </c>
      <c r="DI91" s="339">
        <v>9126</v>
      </c>
      <c r="DJ91" s="339">
        <v>9177</v>
      </c>
      <c r="DK91" s="339">
        <v>9159</v>
      </c>
      <c r="DL91" s="339">
        <v>9057</v>
      </c>
      <c r="DM91" s="339">
        <v>9005</v>
      </c>
      <c r="DN91" s="339">
        <v>8961</v>
      </c>
      <c r="DO91" s="339">
        <v>9006</v>
      </c>
      <c r="DP91" s="339">
        <v>9038</v>
      </c>
      <c r="DQ91" s="339">
        <v>8911</v>
      </c>
      <c r="DR91" s="339">
        <v>8841</v>
      </c>
      <c r="DS91" s="339">
        <v>8941</v>
      </c>
      <c r="DT91" s="338">
        <v>9000</v>
      </c>
      <c r="DU91" s="338">
        <v>9027</v>
      </c>
      <c r="DV91" s="338">
        <v>9113</v>
      </c>
      <c r="DW91" s="338">
        <v>9226</v>
      </c>
      <c r="DX91" s="338">
        <v>9427</v>
      </c>
      <c r="DY91" s="338">
        <v>9474</v>
      </c>
      <c r="DZ91" s="338">
        <v>9571</v>
      </c>
      <c r="EA91" s="338">
        <v>9393</v>
      </c>
      <c r="EB91" s="338">
        <v>9400</v>
      </c>
      <c r="EC91" s="338">
        <v>9391</v>
      </c>
      <c r="ED91" s="338">
        <v>9286</v>
      </c>
      <c r="EE91" s="338">
        <v>9186</v>
      </c>
      <c r="EF91" s="339">
        <v>9196</v>
      </c>
      <c r="EG91" s="339">
        <v>9092</v>
      </c>
      <c r="EH91" s="339">
        <v>9029</v>
      </c>
      <c r="EI91" s="339">
        <v>8944</v>
      </c>
      <c r="EJ91" s="339">
        <v>8983</v>
      </c>
      <c r="EK91" s="339">
        <v>8997</v>
      </c>
      <c r="EL91" s="339">
        <v>8998</v>
      </c>
      <c r="EM91" s="339">
        <v>8955</v>
      </c>
      <c r="EN91" s="339">
        <v>9067</v>
      </c>
      <c r="EO91" s="339">
        <v>8962</v>
      </c>
      <c r="EP91" s="339">
        <v>8913</v>
      </c>
      <c r="EQ91" s="339">
        <v>8964</v>
      </c>
      <c r="ER91" s="338">
        <v>9041</v>
      </c>
      <c r="ES91" s="338">
        <v>9060</v>
      </c>
      <c r="ET91" s="338">
        <v>9304</v>
      </c>
      <c r="EU91" s="338">
        <v>9320</v>
      </c>
      <c r="EV91" s="338">
        <v>9396</v>
      </c>
      <c r="EW91" s="338">
        <v>9409</v>
      </c>
      <c r="EX91" s="338">
        <v>9755</v>
      </c>
      <c r="EY91" s="338">
        <v>9795</v>
      </c>
      <c r="EZ91" s="338">
        <v>9797</v>
      </c>
      <c r="FA91" s="338">
        <v>9791</v>
      </c>
      <c r="FB91" s="338">
        <v>9728</v>
      </c>
      <c r="FC91" s="338">
        <v>9814</v>
      </c>
      <c r="FD91" s="339">
        <v>10006</v>
      </c>
      <c r="FE91" s="339">
        <v>9981</v>
      </c>
      <c r="FF91" s="339">
        <v>9905</v>
      </c>
      <c r="FG91" s="339">
        <v>9910</v>
      </c>
      <c r="FH91" s="339">
        <v>9933</v>
      </c>
      <c r="FI91" s="339">
        <v>10011</v>
      </c>
      <c r="FJ91" s="339">
        <v>9956</v>
      </c>
      <c r="FK91" s="339">
        <v>9999</v>
      </c>
      <c r="FL91" s="339">
        <v>9979</v>
      </c>
      <c r="FM91" s="339">
        <v>9985</v>
      </c>
      <c r="FN91" s="339">
        <v>10050</v>
      </c>
      <c r="FO91" s="339">
        <v>10079</v>
      </c>
      <c r="FP91" s="338">
        <v>10197</v>
      </c>
      <c r="FQ91" s="338">
        <v>10188</v>
      </c>
      <c r="FR91" s="338">
        <v>10208</v>
      </c>
      <c r="FS91" s="338">
        <v>10128</v>
      </c>
      <c r="FT91" s="338">
        <v>10132</v>
      </c>
      <c r="FU91" s="338">
        <v>10213</v>
      </c>
      <c r="FV91" s="338">
        <v>10289</v>
      </c>
      <c r="FW91" s="338">
        <v>10262</v>
      </c>
      <c r="FX91" s="338">
        <v>10297</v>
      </c>
      <c r="FY91" s="338">
        <v>10313</v>
      </c>
      <c r="FZ91" s="338">
        <v>10273</v>
      </c>
      <c r="GA91" s="338">
        <v>10262</v>
      </c>
      <c r="GB91" s="338">
        <v>10409</v>
      </c>
      <c r="GC91" s="338">
        <v>10326</v>
      </c>
      <c r="GD91" s="338">
        <v>10382</v>
      </c>
      <c r="GE91" s="338">
        <v>10366</v>
      </c>
      <c r="GF91" s="341">
        <v>10457</v>
      </c>
      <c r="GG91" s="342">
        <v>10148</v>
      </c>
      <c r="GH91" s="342">
        <v>10279</v>
      </c>
      <c r="GI91" s="342">
        <v>10290</v>
      </c>
      <c r="GJ91" s="342">
        <v>10254</v>
      </c>
      <c r="GK91" s="342">
        <v>10269</v>
      </c>
      <c r="GL91" s="342">
        <v>10305</v>
      </c>
      <c r="GM91" s="342">
        <v>10265</v>
      </c>
      <c r="GN91" s="342">
        <v>10341</v>
      </c>
      <c r="GO91" s="338">
        <v>10432</v>
      </c>
      <c r="GP91" s="338">
        <v>10374</v>
      </c>
      <c r="GQ91" s="254">
        <v>33</v>
      </c>
      <c r="GR91" s="255">
        <v>100.31911807368728</v>
      </c>
      <c r="GS91" s="254">
        <v>109</v>
      </c>
      <c r="GT91" s="255">
        <v>101.06186069167073</v>
      </c>
    </row>
    <row r="92" spans="1:202" ht="15" outlineLevel="2">
      <c r="A92" s="336">
        <v>440</v>
      </c>
      <c r="B92" s="337" t="s">
        <v>322</v>
      </c>
      <c r="C92" s="304" t="s">
        <v>423</v>
      </c>
      <c r="D92" s="338">
        <v>16541</v>
      </c>
      <c r="E92" s="338">
        <v>16691</v>
      </c>
      <c r="F92" s="338">
        <v>16714</v>
      </c>
      <c r="G92" s="338">
        <v>16515</v>
      </c>
      <c r="H92" s="338">
        <v>16458</v>
      </c>
      <c r="I92" s="338">
        <v>16564</v>
      </c>
      <c r="J92" s="338">
        <v>16383</v>
      </c>
      <c r="K92" s="338">
        <v>16564</v>
      </c>
      <c r="L92" s="338">
        <v>16146</v>
      </c>
      <c r="M92" s="338">
        <v>16100</v>
      </c>
      <c r="N92" s="338">
        <v>16166</v>
      </c>
      <c r="O92" s="338">
        <v>16451</v>
      </c>
      <c r="P92" s="339">
        <v>16373</v>
      </c>
      <c r="Q92" s="339">
        <v>16271</v>
      </c>
      <c r="R92" s="340">
        <v>16296</v>
      </c>
      <c r="S92" s="339">
        <v>11899</v>
      </c>
      <c r="T92" s="339">
        <v>16210</v>
      </c>
      <c r="U92" s="339">
        <v>16106</v>
      </c>
      <c r="V92" s="339">
        <v>15924</v>
      </c>
      <c r="W92" s="339">
        <v>15638</v>
      </c>
      <c r="X92" s="339">
        <v>15610</v>
      </c>
      <c r="Y92" s="339">
        <v>15608</v>
      </c>
      <c r="Z92" s="339">
        <v>15672</v>
      </c>
      <c r="AA92" s="339">
        <v>15652</v>
      </c>
      <c r="AB92" s="338">
        <v>16113</v>
      </c>
      <c r="AC92" s="338">
        <v>16235</v>
      </c>
      <c r="AD92" s="338">
        <v>16509</v>
      </c>
      <c r="AE92" s="338">
        <v>16496</v>
      </c>
      <c r="AF92" s="338">
        <v>16450</v>
      </c>
      <c r="AG92" s="338">
        <v>16512</v>
      </c>
      <c r="AH92" s="338">
        <v>16434</v>
      </c>
      <c r="AI92" s="338">
        <v>16595</v>
      </c>
      <c r="AJ92" s="338">
        <v>16619</v>
      </c>
      <c r="AK92" s="338">
        <v>17095</v>
      </c>
      <c r="AL92" s="338">
        <v>16922</v>
      </c>
      <c r="AM92" s="338">
        <v>16841</v>
      </c>
      <c r="AN92" s="339">
        <v>16889</v>
      </c>
      <c r="AO92" s="339">
        <v>17051</v>
      </c>
      <c r="AP92" s="339">
        <v>17005</v>
      </c>
      <c r="AQ92" s="339">
        <v>16984</v>
      </c>
      <c r="AR92" s="339">
        <v>16915</v>
      </c>
      <c r="AS92" s="339">
        <v>16982</v>
      </c>
      <c r="AT92" s="339">
        <v>16874</v>
      </c>
      <c r="AU92" s="339">
        <v>17035</v>
      </c>
      <c r="AV92" s="339">
        <v>16904</v>
      </c>
      <c r="AW92" s="339">
        <v>16855</v>
      </c>
      <c r="AX92" s="339">
        <v>16777</v>
      </c>
      <c r="AY92" s="339">
        <v>16787</v>
      </c>
      <c r="AZ92" s="338">
        <v>16728</v>
      </c>
      <c r="BA92" s="338">
        <v>16813</v>
      </c>
      <c r="BB92" s="338">
        <v>16669</v>
      </c>
      <c r="BC92" s="338">
        <v>15933</v>
      </c>
      <c r="BD92" s="338">
        <v>15957</v>
      </c>
      <c r="BE92" s="338">
        <v>16107</v>
      </c>
      <c r="BF92" s="338">
        <v>16155</v>
      </c>
      <c r="BG92" s="338">
        <v>16108</v>
      </c>
      <c r="BH92" s="338">
        <v>16133</v>
      </c>
      <c r="BI92" s="338">
        <v>16115</v>
      </c>
      <c r="BJ92" s="338">
        <v>16212</v>
      </c>
      <c r="BK92" s="338">
        <v>16247</v>
      </c>
      <c r="BL92" s="339">
        <v>16311</v>
      </c>
      <c r="BM92" s="339">
        <v>16363</v>
      </c>
      <c r="BN92" s="339">
        <v>16344</v>
      </c>
      <c r="BO92" s="339">
        <v>16241</v>
      </c>
      <c r="BP92" s="339">
        <v>16161</v>
      </c>
      <c r="BQ92" s="339">
        <v>16133</v>
      </c>
      <c r="BR92" s="339">
        <v>16247</v>
      </c>
      <c r="BS92" s="339">
        <v>16123</v>
      </c>
      <c r="BT92" s="339">
        <v>16081</v>
      </c>
      <c r="BU92" s="339">
        <v>15971</v>
      </c>
      <c r="BV92" s="339">
        <v>15911</v>
      </c>
      <c r="BW92" s="339">
        <v>16027</v>
      </c>
      <c r="BX92" s="338">
        <v>16282</v>
      </c>
      <c r="BY92" s="338">
        <v>16142</v>
      </c>
      <c r="BZ92" s="338">
        <v>15893</v>
      </c>
      <c r="CA92" s="338">
        <v>15532</v>
      </c>
      <c r="CB92" s="338">
        <v>15352</v>
      </c>
      <c r="CC92" s="338">
        <v>15281</v>
      </c>
      <c r="CD92" s="338">
        <v>15162</v>
      </c>
      <c r="CE92" s="338">
        <v>15131</v>
      </c>
      <c r="CF92" s="338">
        <v>14992</v>
      </c>
      <c r="CG92" s="338">
        <v>14849</v>
      </c>
      <c r="CH92" s="338">
        <v>14842</v>
      </c>
      <c r="CI92" s="338">
        <v>14806</v>
      </c>
      <c r="CJ92" s="339">
        <v>14757</v>
      </c>
      <c r="CK92" s="339">
        <v>14804</v>
      </c>
      <c r="CL92" s="339">
        <v>14914</v>
      </c>
      <c r="CM92" s="339">
        <v>14886</v>
      </c>
      <c r="CN92" s="339">
        <v>14887</v>
      </c>
      <c r="CO92" s="339">
        <v>15013</v>
      </c>
      <c r="CP92" s="339">
        <v>15049</v>
      </c>
      <c r="CQ92" s="339">
        <v>15032</v>
      </c>
      <c r="CR92" s="339">
        <v>15959</v>
      </c>
      <c r="CS92" s="339">
        <v>15961</v>
      </c>
      <c r="CT92" s="339">
        <v>15978</v>
      </c>
      <c r="CU92" s="339">
        <v>16117</v>
      </c>
      <c r="CV92" s="338">
        <v>16064</v>
      </c>
      <c r="CW92" s="338">
        <v>16048</v>
      </c>
      <c r="CX92" s="338">
        <v>16005</v>
      </c>
      <c r="CY92" s="338">
        <v>16038</v>
      </c>
      <c r="CZ92" s="338">
        <v>16052</v>
      </c>
      <c r="DA92" s="338">
        <v>16059</v>
      </c>
      <c r="DB92" s="338">
        <v>16000</v>
      </c>
      <c r="DC92" s="338">
        <v>16042</v>
      </c>
      <c r="DD92" s="338">
        <v>16012</v>
      </c>
      <c r="DE92" s="338">
        <v>16131</v>
      </c>
      <c r="DF92" s="338">
        <v>16186</v>
      </c>
      <c r="DG92" s="338">
        <v>16276</v>
      </c>
      <c r="DH92" s="339">
        <v>16295</v>
      </c>
      <c r="DI92" s="339">
        <v>16274</v>
      </c>
      <c r="DJ92" s="339">
        <v>16274</v>
      </c>
      <c r="DK92" s="339">
        <v>16256</v>
      </c>
      <c r="DL92" s="339">
        <v>16200</v>
      </c>
      <c r="DM92" s="339">
        <v>16151</v>
      </c>
      <c r="DN92" s="339">
        <v>16096</v>
      </c>
      <c r="DO92" s="339">
        <v>16072</v>
      </c>
      <c r="DP92" s="339">
        <v>16153</v>
      </c>
      <c r="DQ92" s="339">
        <v>16111</v>
      </c>
      <c r="DR92" s="339">
        <v>16056</v>
      </c>
      <c r="DS92" s="339">
        <v>16307</v>
      </c>
      <c r="DT92" s="338">
        <v>16440</v>
      </c>
      <c r="DU92" s="338">
        <v>17089</v>
      </c>
      <c r="DV92" s="338">
        <v>17465</v>
      </c>
      <c r="DW92" s="338">
        <v>17723</v>
      </c>
      <c r="DX92" s="338">
        <v>18400</v>
      </c>
      <c r="DY92" s="338">
        <v>18567</v>
      </c>
      <c r="DZ92" s="338">
        <v>18539</v>
      </c>
      <c r="EA92" s="338">
        <v>17973</v>
      </c>
      <c r="EB92" s="338">
        <v>18045</v>
      </c>
      <c r="EC92" s="338">
        <v>17936</v>
      </c>
      <c r="ED92" s="338">
        <v>17777</v>
      </c>
      <c r="EE92" s="338">
        <v>17565</v>
      </c>
      <c r="EF92" s="339">
        <v>17583</v>
      </c>
      <c r="EG92" s="339">
        <v>17484</v>
      </c>
      <c r="EH92" s="339">
        <v>17350</v>
      </c>
      <c r="EI92" s="339">
        <v>17430</v>
      </c>
      <c r="EJ92" s="339">
        <v>17458</v>
      </c>
      <c r="EK92" s="339">
        <v>17532</v>
      </c>
      <c r="EL92" s="339">
        <v>17593</v>
      </c>
      <c r="EM92" s="339">
        <v>17552</v>
      </c>
      <c r="EN92" s="339">
        <v>18332</v>
      </c>
      <c r="EO92" s="339">
        <v>18254</v>
      </c>
      <c r="EP92" s="339">
        <v>18428</v>
      </c>
      <c r="EQ92" s="339">
        <v>18605</v>
      </c>
      <c r="ER92" s="338">
        <v>18796</v>
      </c>
      <c r="ES92" s="338">
        <v>18880</v>
      </c>
      <c r="ET92" s="338">
        <v>19666</v>
      </c>
      <c r="EU92" s="338">
        <v>19669</v>
      </c>
      <c r="EV92" s="338">
        <v>19869</v>
      </c>
      <c r="EW92" s="338">
        <v>20115</v>
      </c>
      <c r="EX92" s="338">
        <v>21154</v>
      </c>
      <c r="EY92" s="338">
        <v>21340</v>
      </c>
      <c r="EZ92" s="338">
        <v>21477</v>
      </c>
      <c r="FA92" s="338">
        <v>22042</v>
      </c>
      <c r="FB92" s="338">
        <v>22182</v>
      </c>
      <c r="FC92" s="338">
        <v>24156</v>
      </c>
      <c r="FD92" s="339">
        <v>24498</v>
      </c>
      <c r="FE92" s="339">
        <v>24476</v>
      </c>
      <c r="FF92" s="339">
        <v>24472</v>
      </c>
      <c r="FG92" s="339">
        <v>26060</v>
      </c>
      <c r="FH92" s="339">
        <v>26190</v>
      </c>
      <c r="FI92" s="339">
        <v>26218</v>
      </c>
      <c r="FJ92" s="339">
        <v>26320</v>
      </c>
      <c r="FK92" s="339">
        <v>25582</v>
      </c>
      <c r="FL92" s="339">
        <v>25424</v>
      </c>
      <c r="FM92" s="339">
        <v>25478</v>
      </c>
      <c r="FN92" s="339">
        <v>25570</v>
      </c>
      <c r="FO92" s="339">
        <v>25763</v>
      </c>
      <c r="FP92" s="338">
        <v>26144</v>
      </c>
      <c r="FQ92" s="338">
        <v>26335</v>
      </c>
      <c r="FR92" s="338">
        <v>26472</v>
      </c>
      <c r="FS92" s="338">
        <v>26546</v>
      </c>
      <c r="FT92" s="338">
        <v>26507</v>
      </c>
      <c r="FU92" s="338">
        <v>26688</v>
      </c>
      <c r="FV92" s="338">
        <v>26855</v>
      </c>
      <c r="FW92" s="338">
        <v>26832</v>
      </c>
      <c r="FX92" s="338">
        <v>27070</v>
      </c>
      <c r="FY92" s="338">
        <v>27267</v>
      </c>
      <c r="FZ92" s="338">
        <v>27292</v>
      </c>
      <c r="GA92" s="338">
        <v>27302</v>
      </c>
      <c r="GB92" s="338">
        <v>27776</v>
      </c>
      <c r="GC92" s="338">
        <v>28003</v>
      </c>
      <c r="GD92" s="338">
        <v>27998</v>
      </c>
      <c r="GE92" s="338">
        <v>27857</v>
      </c>
      <c r="GF92" s="341">
        <v>28104</v>
      </c>
      <c r="GG92" s="342">
        <v>23173</v>
      </c>
      <c r="GH92" s="342">
        <v>23359</v>
      </c>
      <c r="GI92" s="342">
        <v>23411</v>
      </c>
      <c r="GJ92" s="342">
        <v>23430</v>
      </c>
      <c r="GK92" s="342">
        <v>23612</v>
      </c>
      <c r="GL92" s="342">
        <v>23576</v>
      </c>
      <c r="GM92" s="342">
        <v>23614</v>
      </c>
      <c r="GN92" s="342">
        <v>23934</v>
      </c>
      <c r="GO92" s="338">
        <v>24178</v>
      </c>
      <c r="GP92" s="338">
        <v>24117</v>
      </c>
      <c r="GQ92" s="254">
        <v>183</v>
      </c>
      <c r="GR92" s="255">
        <v>100.76460265730761</v>
      </c>
      <c r="GS92" s="254">
        <v>503</v>
      </c>
      <c r="GT92" s="255">
        <v>102.13009231811637</v>
      </c>
    </row>
    <row r="93" spans="1:202" ht="15" outlineLevel="2">
      <c r="A93" s="336">
        <v>483</v>
      </c>
      <c r="B93" s="337" t="s">
        <v>322</v>
      </c>
      <c r="C93" s="304" t="s">
        <v>424</v>
      </c>
      <c r="D93" s="338">
        <v>9285</v>
      </c>
      <c r="E93" s="338">
        <v>9331</v>
      </c>
      <c r="F93" s="338">
        <v>9320</v>
      </c>
      <c r="G93" s="338">
        <v>9251</v>
      </c>
      <c r="H93" s="338">
        <v>9241</v>
      </c>
      <c r="I93" s="338">
        <v>9353</v>
      </c>
      <c r="J93" s="338">
        <v>9335</v>
      </c>
      <c r="K93" s="338">
        <v>9279</v>
      </c>
      <c r="L93" s="338">
        <v>9327</v>
      </c>
      <c r="M93" s="338">
        <v>9520</v>
      </c>
      <c r="N93" s="338">
        <v>9598</v>
      </c>
      <c r="O93" s="338">
        <v>9642</v>
      </c>
      <c r="P93" s="339">
        <v>9576</v>
      </c>
      <c r="Q93" s="339">
        <v>9624</v>
      </c>
      <c r="R93" s="340">
        <v>9611</v>
      </c>
      <c r="S93" s="339">
        <v>8286</v>
      </c>
      <c r="T93" s="339">
        <v>9702</v>
      </c>
      <c r="U93" s="339">
        <v>9766</v>
      </c>
      <c r="V93" s="339">
        <v>9782</v>
      </c>
      <c r="W93" s="339">
        <v>9799</v>
      </c>
      <c r="X93" s="339">
        <v>9915</v>
      </c>
      <c r="Y93" s="339">
        <v>9911</v>
      </c>
      <c r="Z93" s="339">
        <v>9931</v>
      </c>
      <c r="AA93" s="339">
        <v>9839</v>
      </c>
      <c r="AB93" s="338">
        <v>9846</v>
      </c>
      <c r="AC93" s="338">
        <v>9821</v>
      </c>
      <c r="AD93" s="338">
        <v>9791</v>
      </c>
      <c r="AE93" s="338">
        <v>9849</v>
      </c>
      <c r="AF93" s="338">
        <v>9853</v>
      </c>
      <c r="AG93" s="338">
        <v>9965</v>
      </c>
      <c r="AH93" s="338">
        <v>10009</v>
      </c>
      <c r="AI93" s="338">
        <v>9995</v>
      </c>
      <c r="AJ93" s="338">
        <v>9972</v>
      </c>
      <c r="AK93" s="338">
        <v>10019</v>
      </c>
      <c r="AL93" s="338">
        <v>10019</v>
      </c>
      <c r="AM93" s="338">
        <v>10070</v>
      </c>
      <c r="AN93" s="339">
        <v>10082</v>
      </c>
      <c r="AO93" s="339">
        <v>10022</v>
      </c>
      <c r="AP93" s="339">
        <v>10010</v>
      </c>
      <c r="AQ93" s="339">
        <v>10052</v>
      </c>
      <c r="AR93" s="339">
        <v>10066</v>
      </c>
      <c r="AS93" s="339">
        <v>10009</v>
      </c>
      <c r="AT93" s="339">
        <v>10006</v>
      </c>
      <c r="AU93" s="339">
        <v>9976</v>
      </c>
      <c r="AV93" s="339">
        <v>9853</v>
      </c>
      <c r="AW93" s="339">
        <v>9836</v>
      </c>
      <c r="AX93" s="339">
        <v>9807</v>
      </c>
      <c r="AY93" s="339">
        <v>9736</v>
      </c>
      <c r="AZ93" s="338">
        <v>9682</v>
      </c>
      <c r="BA93" s="338">
        <v>9629</v>
      </c>
      <c r="BB93" s="338">
        <v>9571</v>
      </c>
      <c r="BC93" s="338">
        <v>9214</v>
      </c>
      <c r="BD93" s="338">
        <v>9183</v>
      </c>
      <c r="BE93" s="338">
        <v>9188</v>
      </c>
      <c r="BF93" s="338">
        <v>9162</v>
      </c>
      <c r="BG93" s="338">
        <v>9093</v>
      </c>
      <c r="BH93" s="338">
        <v>9079</v>
      </c>
      <c r="BI93" s="338">
        <v>9009</v>
      </c>
      <c r="BJ93" s="338">
        <v>8971</v>
      </c>
      <c r="BK93" s="338">
        <v>9014</v>
      </c>
      <c r="BL93" s="339">
        <v>9021</v>
      </c>
      <c r="BM93" s="339">
        <v>9060</v>
      </c>
      <c r="BN93" s="339">
        <v>9067</v>
      </c>
      <c r="BO93" s="339">
        <v>9021</v>
      </c>
      <c r="BP93" s="339">
        <v>9058</v>
      </c>
      <c r="BQ93" s="339">
        <v>9054</v>
      </c>
      <c r="BR93" s="339">
        <v>8983</v>
      </c>
      <c r="BS93" s="339">
        <v>8943</v>
      </c>
      <c r="BT93" s="339">
        <v>8879</v>
      </c>
      <c r="BU93" s="339">
        <v>8863</v>
      </c>
      <c r="BV93" s="339">
        <v>8854</v>
      </c>
      <c r="BW93" s="339">
        <v>8873</v>
      </c>
      <c r="BX93" s="338">
        <v>8874</v>
      </c>
      <c r="BY93" s="338">
        <v>8831</v>
      </c>
      <c r="BZ93" s="338">
        <v>8826</v>
      </c>
      <c r="CA93" s="338">
        <v>8798</v>
      </c>
      <c r="CB93" s="338">
        <v>8737</v>
      </c>
      <c r="CC93" s="338">
        <v>8657</v>
      </c>
      <c r="CD93" s="338">
        <v>8618</v>
      </c>
      <c r="CE93" s="338">
        <v>8593</v>
      </c>
      <c r="CF93" s="338">
        <v>8689</v>
      </c>
      <c r="CG93" s="338">
        <v>8665</v>
      </c>
      <c r="CH93" s="338">
        <v>8673</v>
      </c>
      <c r="CI93" s="338">
        <v>8644</v>
      </c>
      <c r="CJ93" s="339">
        <v>8642</v>
      </c>
      <c r="CK93" s="339">
        <v>8638</v>
      </c>
      <c r="CL93" s="339">
        <v>8617</v>
      </c>
      <c r="CM93" s="339">
        <v>8609</v>
      </c>
      <c r="CN93" s="339">
        <v>8629</v>
      </c>
      <c r="CO93" s="339">
        <v>8697</v>
      </c>
      <c r="CP93" s="339">
        <v>8754</v>
      </c>
      <c r="CQ93" s="339">
        <v>8767</v>
      </c>
      <c r="CR93" s="339">
        <v>8770</v>
      </c>
      <c r="CS93" s="339">
        <v>8755</v>
      </c>
      <c r="CT93" s="339">
        <v>8824</v>
      </c>
      <c r="CU93" s="339">
        <v>8837</v>
      </c>
      <c r="CV93" s="338">
        <v>8833</v>
      </c>
      <c r="CW93" s="338">
        <v>8840</v>
      </c>
      <c r="CX93" s="338">
        <v>8782</v>
      </c>
      <c r="CY93" s="338">
        <v>8808</v>
      </c>
      <c r="CZ93" s="338">
        <v>8820</v>
      </c>
      <c r="DA93" s="338">
        <v>8771</v>
      </c>
      <c r="DB93" s="338">
        <v>8740</v>
      </c>
      <c r="DC93" s="338">
        <v>8734</v>
      </c>
      <c r="DD93" s="338">
        <v>8705</v>
      </c>
      <c r="DE93" s="338">
        <v>8641</v>
      </c>
      <c r="DF93" s="338">
        <v>8624</v>
      </c>
      <c r="DG93" s="338">
        <v>8647</v>
      </c>
      <c r="DH93" s="339">
        <v>8605</v>
      </c>
      <c r="DI93" s="339">
        <v>8542</v>
      </c>
      <c r="DJ93" s="339">
        <v>8503</v>
      </c>
      <c r="DK93" s="339">
        <v>8465</v>
      </c>
      <c r="DL93" s="339">
        <v>8383</v>
      </c>
      <c r="DM93" s="339">
        <v>8310</v>
      </c>
      <c r="DN93" s="339">
        <v>8252</v>
      </c>
      <c r="DO93" s="339">
        <v>8224</v>
      </c>
      <c r="DP93" s="339">
        <v>8214</v>
      </c>
      <c r="DQ93" s="339">
        <v>8169</v>
      </c>
      <c r="DR93" s="339">
        <v>8132</v>
      </c>
      <c r="DS93" s="339">
        <v>8204</v>
      </c>
      <c r="DT93" s="338">
        <v>8239</v>
      </c>
      <c r="DU93" s="338">
        <v>8274</v>
      </c>
      <c r="DV93" s="338">
        <v>8237</v>
      </c>
      <c r="DW93" s="338">
        <v>8247</v>
      </c>
      <c r="DX93" s="338">
        <v>8309</v>
      </c>
      <c r="DY93" s="338">
        <v>8304</v>
      </c>
      <c r="DZ93" s="338">
        <v>8286</v>
      </c>
      <c r="EA93" s="338">
        <v>8213</v>
      </c>
      <c r="EB93" s="338">
        <v>8226</v>
      </c>
      <c r="EC93" s="338">
        <v>8221</v>
      </c>
      <c r="ED93" s="338">
        <v>8210</v>
      </c>
      <c r="EE93" s="338">
        <v>8176</v>
      </c>
      <c r="EF93" s="339">
        <v>8186</v>
      </c>
      <c r="EG93" s="339">
        <v>8157</v>
      </c>
      <c r="EH93" s="339">
        <v>8126</v>
      </c>
      <c r="EI93" s="339">
        <v>8080</v>
      </c>
      <c r="EJ93" s="339">
        <v>8075</v>
      </c>
      <c r="EK93" s="339">
        <v>8029</v>
      </c>
      <c r="EL93" s="339">
        <v>8055</v>
      </c>
      <c r="EM93" s="339">
        <v>8038</v>
      </c>
      <c r="EN93" s="339">
        <v>8048</v>
      </c>
      <c r="EO93" s="339">
        <v>8084</v>
      </c>
      <c r="EP93" s="339">
        <v>8119</v>
      </c>
      <c r="EQ93" s="339">
        <v>8129</v>
      </c>
      <c r="ER93" s="338">
        <v>8146</v>
      </c>
      <c r="ES93" s="338">
        <v>8127</v>
      </c>
      <c r="ET93" s="338">
        <v>8108</v>
      </c>
      <c r="EU93" s="338">
        <v>8063</v>
      </c>
      <c r="EV93" s="338">
        <v>8036</v>
      </c>
      <c r="EW93" s="338">
        <v>8031</v>
      </c>
      <c r="EX93" s="338">
        <v>8004</v>
      </c>
      <c r="EY93" s="338">
        <v>8014</v>
      </c>
      <c r="EZ93" s="338">
        <v>7967</v>
      </c>
      <c r="FA93" s="338">
        <v>7964</v>
      </c>
      <c r="FB93" s="338">
        <v>7956</v>
      </c>
      <c r="FC93" s="338">
        <v>7976</v>
      </c>
      <c r="FD93" s="339">
        <v>7991</v>
      </c>
      <c r="FE93" s="339">
        <v>7992</v>
      </c>
      <c r="FF93" s="339">
        <v>7914</v>
      </c>
      <c r="FG93" s="339">
        <v>7864</v>
      </c>
      <c r="FH93" s="339">
        <v>7819</v>
      </c>
      <c r="FI93" s="339">
        <v>7788</v>
      </c>
      <c r="FJ93" s="339">
        <v>7776</v>
      </c>
      <c r="FK93" s="339">
        <v>7767</v>
      </c>
      <c r="FL93" s="339">
        <v>7727</v>
      </c>
      <c r="FM93" s="339">
        <v>7717</v>
      </c>
      <c r="FN93" s="339">
        <v>7697</v>
      </c>
      <c r="FO93" s="339">
        <v>7680</v>
      </c>
      <c r="FP93" s="338">
        <v>7681</v>
      </c>
      <c r="FQ93" s="338">
        <v>7704</v>
      </c>
      <c r="FR93" s="338">
        <v>7698</v>
      </c>
      <c r="FS93" s="338">
        <v>7640</v>
      </c>
      <c r="FT93" s="338">
        <v>7633</v>
      </c>
      <c r="FU93" s="338">
        <v>7634</v>
      </c>
      <c r="FV93" s="338">
        <v>7615</v>
      </c>
      <c r="FW93" s="338">
        <v>7595</v>
      </c>
      <c r="FX93" s="338">
        <v>7571</v>
      </c>
      <c r="FY93" s="338">
        <v>7590</v>
      </c>
      <c r="FZ93" s="338">
        <v>7552</v>
      </c>
      <c r="GA93" s="338">
        <v>7561</v>
      </c>
      <c r="GB93" s="338">
        <v>7599</v>
      </c>
      <c r="GC93" s="338">
        <v>7613</v>
      </c>
      <c r="GD93" s="338">
        <v>7570</v>
      </c>
      <c r="GE93" s="338">
        <v>7582</v>
      </c>
      <c r="GF93" s="341">
        <v>7582</v>
      </c>
      <c r="GG93" s="342">
        <v>7524</v>
      </c>
      <c r="GH93" s="342">
        <v>7531</v>
      </c>
      <c r="GI93" s="342">
        <v>7506</v>
      </c>
      <c r="GJ93" s="342">
        <v>7510</v>
      </c>
      <c r="GK93" s="342">
        <v>7516</v>
      </c>
      <c r="GL93" s="342">
        <v>7499</v>
      </c>
      <c r="GM93" s="342">
        <v>7479</v>
      </c>
      <c r="GN93" s="342">
        <v>7571</v>
      </c>
      <c r="GO93" s="338">
        <v>7516</v>
      </c>
      <c r="GP93" s="338">
        <v>7466</v>
      </c>
      <c r="GQ93" s="254">
        <v>-105</v>
      </c>
      <c r="GR93" s="255">
        <v>98.613129045040282</v>
      </c>
      <c r="GS93" s="254">
        <v>-13</v>
      </c>
      <c r="GT93" s="255">
        <v>99.826179970584306</v>
      </c>
    </row>
    <row r="94" spans="1:202" ht="15" outlineLevel="2">
      <c r="A94" s="336">
        <v>541</v>
      </c>
      <c r="B94" s="337" t="s">
        <v>322</v>
      </c>
      <c r="C94" s="304" t="s">
        <v>816</v>
      </c>
      <c r="D94" s="338">
        <v>11508</v>
      </c>
      <c r="E94" s="338">
        <v>11651</v>
      </c>
      <c r="F94" s="338">
        <v>11713</v>
      </c>
      <c r="G94" s="338">
        <v>11646</v>
      </c>
      <c r="H94" s="338">
        <v>11626</v>
      </c>
      <c r="I94" s="338">
        <v>11719</v>
      </c>
      <c r="J94" s="338">
        <v>11637</v>
      </c>
      <c r="K94" s="338">
        <v>11618</v>
      </c>
      <c r="L94" s="338">
        <v>11852</v>
      </c>
      <c r="M94" s="338">
        <v>11954</v>
      </c>
      <c r="N94" s="338">
        <v>11951</v>
      </c>
      <c r="O94" s="338">
        <v>11957</v>
      </c>
      <c r="P94" s="339">
        <v>11979</v>
      </c>
      <c r="Q94" s="339">
        <v>11939</v>
      </c>
      <c r="R94" s="340">
        <v>11967</v>
      </c>
      <c r="S94" s="339">
        <v>12259</v>
      </c>
      <c r="T94" s="339">
        <v>12319</v>
      </c>
      <c r="U94" s="339">
        <v>12351</v>
      </c>
      <c r="V94" s="339">
        <v>12291</v>
      </c>
      <c r="W94" s="339">
        <v>12224</v>
      </c>
      <c r="X94" s="339">
        <v>12189</v>
      </c>
      <c r="Y94" s="339">
        <v>12086</v>
      </c>
      <c r="Z94" s="339">
        <v>12024</v>
      </c>
      <c r="AA94" s="339">
        <v>11934</v>
      </c>
      <c r="AB94" s="338">
        <v>11756</v>
      </c>
      <c r="AC94" s="338">
        <v>11908</v>
      </c>
      <c r="AD94" s="338">
        <v>11826</v>
      </c>
      <c r="AE94" s="338">
        <v>11747</v>
      </c>
      <c r="AF94" s="338">
        <v>11753</v>
      </c>
      <c r="AG94" s="338">
        <v>11754</v>
      </c>
      <c r="AH94" s="338">
        <v>11740</v>
      </c>
      <c r="AI94" s="338">
        <v>11732</v>
      </c>
      <c r="AJ94" s="338">
        <v>11670</v>
      </c>
      <c r="AK94" s="338">
        <v>11704</v>
      </c>
      <c r="AL94" s="338">
        <v>11667</v>
      </c>
      <c r="AM94" s="338">
        <v>11706</v>
      </c>
      <c r="AN94" s="339">
        <v>11545</v>
      </c>
      <c r="AO94" s="339">
        <v>11789</v>
      </c>
      <c r="AP94" s="339">
        <v>11733</v>
      </c>
      <c r="AQ94" s="339">
        <v>11706</v>
      </c>
      <c r="AR94" s="339">
        <v>11738</v>
      </c>
      <c r="AS94" s="339">
        <v>11712</v>
      </c>
      <c r="AT94" s="339">
        <v>11730</v>
      </c>
      <c r="AU94" s="339">
        <v>11724</v>
      </c>
      <c r="AV94" s="339">
        <v>11608</v>
      </c>
      <c r="AW94" s="339">
        <v>11481</v>
      </c>
      <c r="AX94" s="339">
        <v>11455</v>
      </c>
      <c r="AY94" s="339">
        <v>11504</v>
      </c>
      <c r="AZ94" s="338">
        <v>11546</v>
      </c>
      <c r="BA94" s="338">
        <v>11520</v>
      </c>
      <c r="BB94" s="338">
        <v>11498</v>
      </c>
      <c r="BC94" s="338">
        <v>11445</v>
      </c>
      <c r="BD94" s="338">
        <v>11408</v>
      </c>
      <c r="BE94" s="338">
        <v>11312</v>
      </c>
      <c r="BF94" s="338">
        <v>11347</v>
      </c>
      <c r="BG94" s="338">
        <v>11290</v>
      </c>
      <c r="BH94" s="338">
        <v>11268</v>
      </c>
      <c r="BI94" s="338">
        <v>11233</v>
      </c>
      <c r="BJ94" s="338">
        <v>11232</v>
      </c>
      <c r="BK94" s="338">
        <v>11328</v>
      </c>
      <c r="BL94" s="339">
        <v>11351</v>
      </c>
      <c r="BM94" s="339">
        <v>11434</v>
      </c>
      <c r="BN94" s="339">
        <v>11469</v>
      </c>
      <c r="BO94" s="339">
        <v>11412</v>
      </c>
      <c r="BP94" s="339">
        <v>11484</v>
      </c>
      <c r="BQ94" s="339">
        <v>11438</v>
      </c>
      <c r="BR94" s="339">
        <v>11231</v>
      </c>
      <c r="BS94" s="339">
        <v>11118</v>
      </c>
      <c r="BT94" s="339">
        <v>11093</v>
      </c>
      <c r="BU94" s="339">
        <v>11083</v>
      </c>
      <c r="BV94" s="339">
        <v>11068</v>
      </c>
      <c r="BW94" s="339">
        <v>11111</v>
      </c>
      <c r="BX94" s="338">
        <v>11176</v>
      </c>
      <c r="BY94" s="338">
        <v>11142</v>
      </c>
      <c r="BZ94" s="338">
        <v>11062</v>
      </c>
      <c r="CA94" s="338">
        <v>11000</v>
      </c>
      <c r="CB94" s="338">
        <v>10996</v>
      </c>
      <c r="CC94" s="338">
        <v>10963</v>
      </c>
      <c r="CD94" s="338">
        <v>10953</v>
      </c>
      <c r="CE94" s="338">
        <v>10985</v>
      </c>
      <c r="CF94" s="338">
        <v>10956</v>
      </c>
      <c r="CG94" s="338">
        <v>10913</v>
      </c>
      <c r="CH94" s="338">
        <v>10865</v>
      </c>
      <c r="CI94" s="338">
        <v>10847</v>
      </c>
      <c r="CJ94" s="339">
        <v>10851</v>
      </c>
      <c r="CK94" s="339">
        <v>10893</v>
      </c>
      <c r="CL94" s="339">
        <v>10909</v>
      </c>
      <c r="CM94" s="339">
        <v>10899</v>
      </c>
      <c r="CN94" s="339">
        <v>10885</v>
      </c>
      <c r="CO94" s="339">
        <v>10896</v>
      </c>
      <c r="CP94" s="339">
        <v>10920</v>
      </c>
      <c r="CQ94" s="339">
        <v>10907</v>
      </c>
      <c r="CR94" s="339">
        <v>10906</v>
      </c>
      <c r="CS94" s="339">
        <v>10961</v>
      </c>
      <c r="CT94" s="339">
        <v>11063</v>
      </c>
      <c r="CU94" s="339">
        <v>11128</v>
      </c>
      <c r="CV94" s="338">
        <v>11113</v>
      </c>
      <c r="CW94" s="338">
        <v>11121</v>
      </c>
      <c r="CX94" s="338">
        <v>11095</v>
      </c>
      <c r="CY94" s="338">
        <v>11103</v>
      </c>
      <c r="CZ94" s="338">
        <v>11147</v>
      </c>
      <c r="DA94" s="338">
        <v>11160</v>
      </c>
      <c r="DB94" s="338">
        <v>11170</v>
      </c>
      <c r="DC94" s="338">
        <v>11164</v>
      </c>
      <c r="DD94" s="338">
        <v>11163</v>
      </c>
      <c r="DE94" s="338">
        <v>11168</v>
      </c>
      <c r="DF94" s="338">
        <v>11242</v>
      </c>
      <c r="DG94" s="338">
        <v>11218</v>
      </c>
      <c r="DH94" s="339">
        <v>11227</v>
      </c>
      <c r="DI94" s="339">
        <v>11312</v>
      </c>
      <c r="DJ94" s="339">
        <v>11300</v>
      </c>
      <c r="DK94" s="339">
        <v>11276</v>
      </c>
      <c r="DL94" s="339">
        <v>11230</v>
      </c>
      <c r="DM94" s="339">
        <v>11186</v>
      </c>
      <c r="DN94" s="339">
        <v>11162</v>
      </c>
      <c r="DO94" s="339">
        <v>11148</v>
      </c>
      <c r="DP94" s="339">
        <v>11180</v>
      </c>
      <c r="DQ94" s="339">
        <v>11152</v>
      </c>
      <c r="DR94" s="339">
        <v>11132</v>
      </c>
      <c r="DS94" s="339">
        <v>11255</v>
      </c>
      <c r="DT94" s="338">
        <v>11361</v>
      </c>
      <c r="DU94" s="338">
        <v>11649</v>
      </c>
      <c r="DV94" s="338">
        <v>11704</v>
      </c>
      <c r="DW94" s="338">
        <v>11742</v>
      </c>
      <c r="DX94" s="338">
        <v>11847</v>
      </c>
      <c r="DY94" s="338">
        <v>11908</v>
      </c>
      <c r="DZ94" s="338">
        <v>11884</v>
      </c>
      <c r="EA94" s="338">
        <v>11710</v>
      </c>
      <c r="EB94" s="338">
        <v>11794</v>
      </c>
      <c r="EC94" s="338">
        <v>11771</v>
      </c>
      <c r="ED94" s="338">
        <v>11699</v>
      </c>
      <c r="EE94" s="338">
        <v>11668</v>
      </c>
      <c r="EF94" s="339">
        <v>11644</v>
      </c>
      <c r="EG94" s="339">
        <v>11662</v>
      </c>
      <c r="EH94" s="339">
        <v>11657</v>
      </c>
      <c r="EI94" s="339">
        <v>11679</v>
      </c>
      <c r="EJ94" s="339">
        <v>11631</v>
      </c>
      <c r="EK94" s="339">
        <v>11602</v>
      </c>
      <c r="EL94" s="339">
        <v>11664</v>
      </c>
      <c r="EM94" s="339">
        <v>11701</v>
      </c>
      <c r="EN94" s="339">
        <v>11715</v>
      </c>
      <c r="EO94" s="339">
        <v>11651</v>
      </c>
      <c r="EP94" s="339">
        <v>11709</v>
      </c>
      <c r="EQ94" s="339">
        <v>11699</v>
      </c>
      <c r="ER94" s="338">
        <v>11756</v>
      </c>
      <c r="ES94" s="338">
        <v>11727</v>
      </c>
      <c r="ET94" s="338">
        <v>11868</v>
      </c>
      <c r="EU94" s="338">
        <v>11818</v>
      </c>
      <c r="EV94" s="338">
        <v>11882</v>
      </c>
      <c r="EW94" s="338">
        <v>11874</v>
      </c>
      <c r="EX94" s="338">
        <v>12207</v>
      </c>
      <c r="EY94" s="338">
        <v>12249</v>
      </c>
      <c r="EZ94" s="338">
        <v>12210</v>
      </c>
      <c r="FA94" s="338">
        <v>12262</v>
      </c>
      <c r="FB94" s="338">
        <v>12294</v>
      </c>
      <c r="FC94" s="338">
        <v>12400</v>
      </c>
      <c r="FD94" s="339">
        <v>12517</v>
      </c>
      <c r="FE94" s="339">
        <v>12496</v>
      </c>
      <c r="FF94" s="339">
        <v>12447</v>
      </c>
      <c r="FG94" s="339">
        <v>12498</v>
      </c>
      <c r="FH94" s="339">
        <v>12459</v>
      </c>
      <c r="FI94" s="339">
        <v>12474</v>
      </c>
      <c r="FJ94" s="339">
        <v>12473</v>
      </c>
      <c r="FK94" s="339">
        <v>12623</v>
      </c>
      <c r="FL94" s="339">
        <v>12636</v>
      </c>
      <c r="FM94" s="339">
        <v>12715</v>
      </c>
      <c r="FN94" s="339">
        <v>12712</v>
      </c>
      <c r="FO94" s="339">
        <v>12778</v>
      </c>
      <c r="FP94" s="338">
        <v>12840</v>
      </c>
      <c r="FQ94" s="338">
        <v>12894</v>
      </c>
      <c r="FR94" s="338">
        <v>12955</v>
      </c>
      <c r="FS94" s="338">
        <v>12975</v>
      </c>
      <c r="FT94" s="338">
        <v>12987</v>
      </c>
      <c r="FU94" s="338">
        <v>13034</v>
      </c>
      <c r="FV94" s="338">
        <v>13065</v>
      </c>
      <c r="FW94" s="338">
        <v>13117</v>
      </c>
      <c r="FX94" s="338">
        <v>13159</v>
      </c>
      <c r="FY94" s="338">
        <v>13132</v>
      </c>
      <c r="FZ94" s="338">
        <v>13153</v>
      </c>
      <c r="GA94" s="338">
        <v>13230</v>
      </c>
      <c r="GB94" s="338">
        <v>13342</v>
      </c>
      <c r="GC94" s="338">
        <v>13409</v>
      </c>
      <c r="GD94" s="338">
        <v>13358</v>
      </c>
      <c r="GE94" s="338">
        <v>13297</v>
      </c>
      <c r="GF94" s="341">
        <v>13326</v>
      </c>
      <c r="GG94" s="342">
        <v>12242</v>
      </c>
      <c r="GH94" s="342">
        <v>12310</v>
      </c>
      <c r="GI94" s="342">
        <v>12287</v>
      </c>
      <c r="GJ94" s="342">
        <v>12309</v>
      </c>
      <c r="GK94" s="342">
        <v>12315</v>
      </c>
      <c r="GL94" s="342">
        <v>12322</v>
      </c>
      <c r="GM94" s="342">
        <v>12373</v>
      </c>
      <c r="GN94" s="342">
        <v>12473</v>
      </c>
      <c r="GO94" s="338">
        <v>12435</v>
      </c>
      <c r="GP94" s="338">
        <v>12425</v>
      </c>
      <c r="GQ94" s="254">
        <v>-48</v>
      </c>
      <c r="GR94" s="255">
        <v>99.61516876453139</v>
      </c>
      <c r="GS94" s="254">
        <v>52</v>
      </c>
      <c r="GT94" s="255">
        <v>100.420269942617</v>
      </c>
    </row>
    <row r="95" spans="1:202" ht="15" outlineLevel="2">
      <c r="A95" s="336">
        <v>607</v>
      </c>
      <c r="B95" s="337" t="s">
        <v>322</v>
      </c>
      <c r="C95" s="304" t="s">
        <v>817</v>
      </c>
      <c r="D95" s="338">
        <v>4309</v>
      </c>
      <c r="E95" s="338">
        <v>4322</v>
      </c>
      <c r="F95" s="338">
        <v>4333</v>
      </c>
      <c r="G95" s="338">
        <v>4391</v>
      </c>
      <c r="H95" s="338">
        <v>4360</v>
      </c>
      <c r="I95" s="338">
        <v>4406</v>
      </c>
      <c r="J95" s="338">
        <v>4316</v>
      </c>
      <c r="K95" s="338">
        <v>4388</v>
      </c>
      <c r="L95" s="338">
        <v>4282</v>
      </c>
      <c r="M95" s="338">
        <v>4267</v>
      </c>
      <c r="N95" s="338">
        <v>4209</v>
      </c>
      <c r="O95" s="338">
        <v>4183</v>
      </c>
      <c r="P95" s="339">
        <v>4216</v>
      </c>
      <c r="Q95" s="339">
        <v>4200</v>
      </c>
      <c r="R95" s="340">
        <v>4200</v>
      </c>
      <c r="S95" s="339">
        <v>4219</v>
      </c>
      <c r="T95" s="339">
        <v>4231</v>
      </c>
      <c r="U95" s="339">
        <v>4221</v>
      </c>
      <c r="V95" s="339">
        <v>4188</v>
      </c>
      <c r="W95" s="339">
        <v>4157</v>
      </c>
      <c r="X95" s="339">
        <v>4110</v>
      </c>
      <c r="Y95" s="339">
        <v>4126</v>
      </c>
      <c r="Z95" s="339">
        <v>4131</v>
      </c>
      <c r="AA95" s="339">
        <v>4086</v>
      </c>
      <c r="AB95" s="338">
        <v>4076</v>
      </c>
      <c r="AC95" s="338">
        <v>4164</v>
      </c>
      <c r="AD95" s="338">
        <v>4159</v>
      </c>
      <c r="AE95" s="338">
        <v>4125</v>
      </c>
      <c r="AF95" s="338">
        <v>4000</v>
      </c>
      <c r="AG95" s="338">
        <v>3871</v>
      </c>
      <c r="AH95" s="338">
        <v>3815</v>
      </c>
      <c r="AI95" s="338">
        <v>3808</v>
      </c>
      <c r="AJ95" s="338">
        <v>3803</v>
      </c>
      <c r="AK95" s="338">
        <v>3857</v>
      </c>
      <c r="AL95" s="338">
        <v>3870</v>
      </c>
      <c r="AM95" s="338">
        <v>3947</v>
      </c>
      <c r="AN95" s="339">
        <v>3925</v>
      </c>
      <c r="AO95" s="339">
        <v>4021</v>
      </c>
      <c r="AP95" s="339">
        <v>4004</v>
      </c>
      <c r="AQ95" s="339">
        <v>3979</v>
      </c>
      <c r="AR95" s="339">
        <v>4106</v>
      </c>
      <c r="AS95" s="339">
        <v>4138</v>
      </c>
      <c r="AT95" s="339">
        <v>4152</v>
      </c>
      <c r="AU95" s="339">
        <v>4147</v>
      </c>
      <c r="AV95" s="339">
        <v>4110</v>
      </c>
      <c r="AW95" s="339">
        <v>4110</v>
      </c>
      <c r="AX95" s="339">
        <v>4173</v>
      </c>
      <c r="AY95" s="339">
        <v>4171</v>
      </c>
      <c r="AZ95" s="338">
        <v>4202</v>
      </c>
      <c r="BA95" s="338">
        <v>4279</v>
      </c>
      <c r="BB95" s="338">
        <v>4235</v>
      </c>
      <c r="BC95" s="338">
        <v>4222</v>
      </c>
      <c r="BD95" s="338">
        <v>4197</v>
      </c>
      <c r="BE95" s="338">
        <v>4193</v>
      </c>
      <c r="BF95" s="338">
        <v>4222</v>
      </c>
      <c r="BG95" s="338">
        <v>4136</v>
      </c>
      <c r="BH95" s="338">
        <v>4176</v>
      </c>
      <c r="BI95" s="338">
        <v>4119</v>
      </c>
      <c r="BJ95" s="338">
        <v>4075</v>
      </c>
      <c r="BK95" s="338">
        <v>4100</v>
      </c>
      <c r="BL95" s="339">
        <v>4167</v>
      </c>
      <c r="BM95" s="339">
        <v>4242</v>
      </c>
      <c r="BN95" s="339">
        <v>4279</v>
      </c>
      <c r="BO95" s="339">
        <v>4285</v>
      </c>
      <c r="BP95" s="339">
        <v>4288</v>
      </c>
      <c r="BQ95" s="339">
        <v>4285</v>
      </c>
      <c r="BR95" s="339">
        <v>4107</v>
      </c>
      <c r="BS95" s="339">
        <v>4071</v>
      </c>
      <c r="BT95" s="339">
        <v>4037</v>
      </c>
      <c r="BU95" s="339">
        <v>4041</v>
      </c>
      <c r="BV95" s="339">
        <v>4025</v>
      </c>
      <c r="BW95" s="339">
        <v>4079</v>
      </c>
      <c r="BX95" s="338">
        <v>4172</v>
      </c>
      <c r="BY95" s="338">
        <v>4121</v>
      </c>
      <c r="BZ95" s="338">
        <v>4042</v>
      </c>
      <c r="CA95" s="338">
        <v>3958</v>
      </c>
      <c r="CB95" s="338">
        <v>3925</v>
      </c>
      <c r="CC95" s="338">
        <v>3842</v>
      </c>
      <c r="CD95" s="338">
        <v>3778</v>
      </c>
      <c r="CE95" s="338">
        <v>3804</v>
      </c>
      <c r="CF95" s="338">
        <v>3741</v>
      </c>
      <c r="CG95" s="338">
        <v>3721</v>
      </c>
      <c r="CH95" s="338">
        <v>3663</v>
      </c>
      <c r="CI95" s="338">
        <v>3659</v>
      </c>
      <c r="CJ95" s="339">
        <v>3628</v>
      </c>
      <c r="CK95" s="339">
        <v>3614</v>
      </c>
      <c r="CL95" s="339">
        <v>3556</v>
      </c>
      <c r="CM95" s="339">
        <v>3547</v>
      </c>
      <c r="CN95" s="339">
        <v>3556</v>
      </c>
      <c r="CO95" s="339">
        <v>3625</v>
      </c>
      <c r="CP95" s="339">
        <v>3680</v>
      </c>
      <c r="CQ95" s="339">
        <v>3674</v>
      </c>
      <c r="CR95" s="339">
        <v>3676</v>
      </c>
      <c r="CS95" s="339">
        <v>3805</v>
      </c>
      <c r="CT95" s="339">
        <v>3797</v>
      </c>
      <c r="CU95" s="339">
        <v>3828</v>
      </c>
      <c r="CV95" s="338">
        <v>3823</v>
      </c>
      <c r="CW95" s="338">
        <v>3827</v>
      </c>
      <c r="CX95" s="338">
        <v>3798</v>
      </c>
      <c r="CY95" s="338">
        <v>3813</v>
      </c>
      <c r="CZ95" s="338">
        <v>3782</v>
      </c>
      <c r="DA95" s="338">
        <v>3752</v>
      </c>
      <c r="DB95" s="338">
        <v>3702</v>
      </c>
      <c r="DC95" s="338">
        <v>3652</v>
      </c>
      <c r="DD95" s="338">
        <v>3712</v>
      </c>
      <c r="DE95" s="338">
        <v>3721</v>
      </c>
      <c r="DF95" s="338">
        <v>3740</v>
      </c>
      <c r="DG95" s="338">
        <v>3763</v>
      </c>
      <c r="DH95" s="339">
        <v>3757</v>
      </c>
      <c r="DI95" s="339">
        <v>3696</v>
      </c>
      <c r="DJ95" s="339">
        <v>3659</v>
      </c>
      <c r="DK95" s="339">
        <v>3644</v>
      </c>
      <c r="DL95" s="339">
        <v>3569</v>
      </c>
      <c r="DM95" s="339">
        <v>3498</v>
      </c>
      <c r="DN95" s="339">
        <v>3457</v>
      </c>
      <c r="DO95" s="339">
        <v>3439</v>
      </c>
      <c r="DP95" s="339">
        <v>3454</v>
      </c>
      <c r="DQ95" s="339">
        <v>3440</v>
      </c>
      <c r="DR95" s="339">
        <v>3510</v>
      </c>
      <c r="DS95" s="339">
        <v>3551</v>
      </c>
      <c r="DT95" s="338">
        <v>3572</v>
      </c>
      <c r="DU95" s="338">
        <v>3715</v>
      </c>
      <c r="DV95" s="338">
        <v>3750</v>
      </c>
      <c r="DW95" s="338">
        <v>3840</v>
      </c>
      <c r="DX95" s="338">
        <v>3983</v>
      </c>
      <c r="DY95" s="338">
        <v>3993</v>
      </c>
      <c r="DZ95" s="338">
        <v>4044</v>
      </c>
      <c r="EA95" s="338">
        <v>3876</v>
      </c>
      <c r="EB95" s="338">
        <v>3904</v>
      </c>
      <c r="EC95" s="338">
        <v>3834</v>
      </c>
      <c r="ED95" s="338">
        <v>3782</v>
      </c>
      <c r="EE95" s="338">
        <v>3738</v>
      </c>
      <c r="EF95" s="339">
        <v>3702</v>
      </c>
      <c r="EG95" s="339">
        <v>3655</v>
      </c>
      <c r="EH95" s="339">
        <v>3589</v>
      </c>
      <c r="EI95" s="339">
        <v>3557</v>
      </c>
      <c r="EJ95" s="339">
        <v>3496</v>
      </c>
      <c r="EK95" s="339">
        <v>3469</v>
      </c>
      <c r="EL95" s="339">
        <v>3495</v>
      </c>
      <c r="EM95" s="339">
        <v>3469</v>
      </c>
      <c r="EN95" s="339">
        <v>3531</v>
      </c>
      <c r="EO95" s="339">
        <v>3516</v>
      </c>
      <c r="EP95" s="339">
        <v>3525</v>
      </c>
      <c r="EQ95" s="339">
        <v>3550</v>
      </c>
      <c r="ER95" s="338">
        <v>3601</v>
      </c>
      <c r="ES95" s="338">
        <v>3596</v>
      </c>
      <c r="ET95" s="338">
        <v>3680</v>
      </c>
      <c r="EU95" s="338">
        <v>3738</v>
      </c>
      <c r="EV95" s="338">
        <v>3773</v>
      </c>
      <c r="EW95" s="338">
        <v>3763</v>
      </c>
      <c r="EX95" s="338">
        <v>4009</v>
      </c>
      <c r="EY95" s="338">
        <v>4005</v>
      </c>
      <c r="EZ95" s="338">
        <v>3944</v>
      </c>
      <c r="FA95" s="338">
        <v>4117</v>
      </c>
      <c r="FB95" s="338">
        <v>4156</v>
      </c>
      <c r="FC95" s="338">
        <v>4151</v>
      </c>
      <c r="FD95" s="339">
        <v>4229</v>
      </c>
      <c r="FE95" s="339">
        <v>4242</v>
      </c>
      <c r="FF95" s="339">
        <v>4203</v>
      </c>
      <c r="FG95" s="339">
        <v>4173</v>
      </c>
      <c r="FH95" s="339">
        <v>4218</v>
      </c>
      <c r="FI95" s="339">
        <v>4218</v>
      </c>
      <c r="FJ95" s="339">
        <v>4272</v>
      </c>
      <c r="FK95" s="339">
        <v>4232</v>
      </c>
      <c r="FL95" s="339">
        <v>4203</v>
      </c>
      <c r="FM95" s="339">
        <v>4243</v>
      </c>
      <c r="FN95" s="339">
        <v>4242</v>
      </c>
      <c r="FO95" s="339">
        <v>4335</v>
      </c>
      <c r="FP95" s="338">
        <v>4428</v>
      </c>
      <c r="FQ95" s="338">
        <v>4465</v>
      </c>
      <c r="FR95" s="338">
        <v>4442</v>
      </c>
      <c r="FS95" s="338">
        <v>4439</v>
      </c>
      <c r="FT95" s="338">
        <v>4440</v>
      </c>
      <c r="FU95" s="338">
        <v>4434</v>
      </c>
      <c r="FV95" s="338">
        <v>4343</v>
      </c>
      <c r="FW95" s="338">
        <v>4383</v>
      </c>
      <c r="FX95" s="338">
        <v>4390</v>
      </c>
      <c r="FY95" s="338">
        <v>4459</v>
      </c>
      <c r="FZ95" s="338">
        <v>4466</v>
      </c>
      <c r="GA95" s="338">
        <v>4516</v>
      </c>
      <c r="GB95" s="338">
        <v>4609</v>
      </c>
      <c r="GC95" s="338">
        <v>4599</v>
      </c>
      <c r="GD95" s="338">
        <v>4537</v>
      </c>
      <c r="GE95" s="338">
        <v>4480</v>
      </c>
      <c r="GF95" s="341">
        <v>4499</v>
      </c>
      <c r="GG95" s="342">
        <v>4017</v>
      </c>
      <c r="GH95" s="342">
        <v>4035</v>
      </c>
      <c r="GI95" s="342">
        <v>4054</v>
      </c>
      <c r="GJ95" s="342">
        <v>4052</v>
      </c>
      <c r="GK95" s="342">
        <v>4021</v>
      </c>
      <c r="GL95" s="342">
        <v>3951</v>
      </c>
      <c r="GM95" s="342">
        <v>3977</v>
      </c>
      <c r="GN95" s="342">
        <v>4112</v>
      </c>
      <c r="GO95" s="338">
        <v>4132</v>
      </c>
      <c r="GP95" s="338">
        <v>4076</v>
      </c>
      <c r="GQ95" s="254">
        <v>-36</v>
      </c>
      <c r="GR95" s="255">
        <v>99.124513618677042</v>
      </c>
      <c r="GS95" s="254">
        <v>99</v>
      </c>
      <c r="GT95" s="255">
        <v>102.48931355292935</v>
      </c>
    </row>
    <row r="96" spans="1:202" ht="15" outlineLevel="2">
      <c r="A96" s="336">
        <v>615</v>
      </c>
      <c r="B96" s="337" t="s">
        <v>322</v>
      </c>
      <c r="C96" s="304" t="s">
        <v>427</v>
      </c>
      <c r="D96" s="338">
        <v>18231</v>
      </c>
      <c r="E96" s="338">
        <v>18316</v>
      </c>
      <c r="F96" s="338">
        <v>18455</v>
      </c>
      <c r="G96" s="338">
        <v>18407</v>
      </c>
      <c r="H96" s="338">
        <v>18265</v>
      </c>
      <c r="I96" s="338">
        <v>18433</v>
      </c>
      <c r="J96" s="338">
        <v>17793</v>
      </c>
      <c r="K96" s="338">
        <v>18360</v>
      </c>
      <c r="L96" s="338">
        <v>17685</v>
      </c>
      <c r="M96" s="338">
        <v>17670</v>
      </c>
      <c r="N96" s="338">
        <v>17479</v>
      </c>
      <c r="O96" s="338">
        <v>17458</v>
      </c>
      <c r="P96" s="339">
        <v>17368</v>
      </c>
      <c r="Q96" s="339">
        <v>17500</v>
      </c>
      <c r="R96" s="340">
        <v>18066</v>
      </c>
      <c r="S96" s="339">
        <v>18467</v>
      </c>
      <c r="T96" s="339">
        <v>18658</v>
      </c>
      <c r="U96" s="339">
        <v>18634</v>
      </c>
      <c r="V96" s="339">
        <v>18448</v>
      </c>
      <c r="W96" s="339">
        <v>18423</v>
      </c>
      <c r="X96" s="339">
        <v>18880</v>
      </c>
      <c r="Y96" s="339">
        <v>19217</v>
      </c>
      <c r="Z96" s="339">
        <v>19058</v>
      </c>
      <c r="AA96" s="339">
        <v>18613</v>
      </c>
      <c r="AB96" s="338">
        <v>18707</v>
      </c>
      <c r="AC96" s="338">
        <v>18677</v>
      </c>
      <c r="AD96" s="338">
        <v>18504</v>
      </c>
      <c r="AE96" s="338">
        <v>18316</v>
      </c>
      <c r="AF96" s="338">
        <v>18752</v>
      </c>
      <c r="AG96" s="338">
        <v>16125</v>
      </c>
      <c r="AH96" s="338">
        <v>18524</v>
      </c>
      <c r="AI96" s="338">
        <v>18395</v>
      </c>
      <c r="AJ96" s="338">
        <v>18423</v>
      </c>
      <c r="AK96" s="338">
        <v>18651</v>
      </c>
      <c r="AL96" s="338">
        <v>18665</v>
      </c>
      <c r="AM96" s="338">
        <v>18654</v>
      </c>
      <c r="AN96" s="339">
        <v>18501</v>
      </c>
      <c r="AO96" s="339">
        <v>18906</v>
      </c>
      <c r="AP96" s="339">
        <v>18839</v>
      </c>
      <c r="AQ96" s="339">
        <v>19135</v>
      </c>
      <c r="AR96" s="339">
        <v>19181</v>
      </c>
      <c r="AS96" s="339">
        <v>19263</v>
      </c>
      <c r="AT96" s="339">
        <v>19297</v>
      </c>
      <c r="AU96" s="339">
        <v>19211</v>
      </c>
      <c r="AV96" s="339">
        <v>18941</v>
      </c>
      <c r="AW96" s="339">
        <v>18988</v>
      </c>
      <c r="AX96" s="339">
        <v>18968</v>
      </c>
      <c r="AY96" s="339">
        <v>19022</v>
      </c>
      <c r="AZ96" s="338">
        <v>19163</v>
      </c>
      <c r="BA96" s="338">
        <v>19290</v>
      </c>
      <c r="BB96" s="338">
        <v>19046</v>
      </c>
      <c r="BC96" s="338">
        <v>19060</v>
      </c>
      <c r="BD96" s="338">
        <v>18955</v>
      </c>
      <c r="BE96" s="338">
        <v>18856</v>
      </c>
      <c r="BF96" s="338">
        <v>18816</v>
      </c>
      <c r="BG96" s="338">
        <v>18610</v>
      </c>
      <c r="BH96" s="338">
        <v>18889</v>
      </c>
      <c r="BI96" s="338">
        <v>18492</v>
      </c>
      <c r="BJ96" s="338">
        <v>18525</v>
      </c>
      <c r="BK96" s="338">
        <v>19022</v>
      </c>
      <c r="BL96" s="339">
        <v>19098</v>
      </c>
      <c r="BM96" s="339">
        <v>19541</v>
      </c>
      <c r="BN96" s="339">
        <v>19663</v>
      </c>
      <c r="BO96" s="339">
        <v>19743</v>
      </c>
      <c r="BP96" s="339">
        <v>19761</v>
      </c>
      <c r="BQ96" s="339">
        <v>19802</v>
      </c>
      <c r="BR96" s="339">
        <v>19435</v>
      </c>
      <c r="BS96" s="339">
        <v>19353</v>
      </c>
      <c r="BT96" s="339">
        <v>19344</v>
      </c>
      <c r="BU96" s="339">
        <v>19630</v>
      </c>
      <c r="BV96" s="339">
        <v>19751</v>
      </c>
      <c r="BW96" s="339">
        <v>19782</v>
      </c>
      <c r="BX96" s="338">
        <v>20180</v>
      </c>
      <c r="BY96" s="338">
        <v>20005</v>
      </c>
      <c r="BZ96" s="338">
        <v>19345</v>
      </c>
      <c r="CA96" s="338">
        <v>18980</v>
      </c>
      <c r="CB96" s="338">
        <v>18801</v>
      </c>
      <c r="CC96" s="338">
        <v>18489</v>
      </c>
      <c r="CD96" s="338">
        <v>18322</v>
      </c>
      <c r="CE96" s="338">
        <v>18359</v>
      </c>
      <c r="CF96" s="338">
        <v>18135</v>
      </c>
      <c r="CG96" s="338">
        <v>18936</v>
      </c>
      <c r="CH96" s="338">
        <v>18904</v>
      </c>
      <c r="CI96" s="338">
        <v>18775</v>
      </c>
      <c r="CJ96" s="339">
        <v>18680</v>
      </c>
      <c r="CK96" s="339">
        <v>18832</v>
      </c>
      <c r="CL96" s="339">
        <v>18776</v>
      </c>
      <c r="CM96" s="339">
        <v>18753</v>
      </c>
      <c r="CN96" s="339">
        <v>19537</v>
      </c>
      <c r="CO96" s="339">
        <v>19954</v>
      </c>
      <c r="CP96" s="339">
        <v>20796</v>
      </c>
      <c r="CQ96" s="339">
        <v>20653</v>
      </c>
      <c r="CR96" s="339">
        <v>21023</v>
      </c>
      <c r="CS96" s="339">
        <v>21163</v>
      </c>
      <c r="CT96" s="339">
        <v>21617</v>
      </c>
      <c r="CU96" s="339">
        <v>21590</v>
      </c>
      <c r="CV96" s="338">
        <v>21977</v>
      </c>
      <c r="CW96" s="338">
        <v>22006</v>
      </c>
      <c r="CX96" s="338">
        <v>22192</v>
      </c>
      <c r="CY96" s="338">
        <v>22101</v>
      </c>
      <c r="CZ96" s="338">
        <v>22564</v>
      </c>
      <c r="DA96" s="338">
        <v>22279</v>
      </c>
      <c r="DB96" s="338">
        <v>22064</v>
      </c>
      <c r="DC96" s="338">
        <v>22306</v>
      </c>
      <c r="DD96" s="338">
        <v>22408</v>
      </c>
      <c r="DE96" s="338">
        <v>22336</v>
      </c>
      <c r="DF96" s="338">
        <v>22317</v>
      </c>
      <c r="DG96" s="338">
        <v>22826</v>
      </c>
      <c r="DH96" s="339">
        <v>22931</v>
      </c>
      <c r="DI96" s="339">
        <v>23175</v>
      </c>
      <c r="DJ96" s="339">
        <v>23768</v>
      </c>
      <c r="DK96" s="339">
        <v>23451</v>
      </c>
      <c r="DL96" s="339">
        <v>23111</v>
      </c>
      <c r="DM96" s="339">
        <v>22864</v>
      </c>
      <c r="DN96" s="339">
        <v>22746</v>
      </c>
      <c r="DO96" s="339">
        <v>22637</v>
      </c>
      <c r="DP96" s="339">
        <v>22724</v>
      </c>
      <c r="DQ96" s="339">
        <v>22360</v>
      </c>
      <c r="DR96" s="339">
        <v>22168</v>
      </c>
      <c r="DS96" s="339">
        <v>22620</v>
      </c>
      <c r="DT96" s="338">
        <v>22799</v>
      </c>
      <c r="DU96" s="338">
        <v>25116</v>
      </c>
      <c r="DV96" s="338">
        <v>26047</v>
      </c>
      <c r="DW96" s="338">
        <v>26864</v>
      </c>
      <c r="DX96" s="338">
        <v>28666</v>
      </c>
      <c r="DY96" s="338">
        <v>29377</v>
      </c>
      <c r="DZ96" s="338">
        <v>29308</v>
      </c>
      <c r="EA96" s="338">
        <v>27416</v>
      </c>
      <c r="EB96" s="338">
        <v>27465</v>
      </c>
      <c r="EC96" s="338">
        <v>26768</v>
      </c>
      <c r="ED96" s="338">
        <v>26175</v>
      </c>
      <c r="EE96" s="338">
        <v>25715</v>
      </c>
      <c r="EF96" s="339">
        <v>25578</v>
      </c>
      <c r="EG96" s="339">
        <v>25248</v>
      </c>
      <c r="EH96" s="339">
        <v>25129</v>
      </c>
      <c r="EI96" s="339">
        <v>24892</v>
      </c>
      <c r="EJ96" s="339">
        <v>24542</v>
      </c>
      <c r="EK96" s="339">
        <v>24533</v>
      </c>
      <c r="EL96" s="339">
        <v>24529</v>
      </c>
      <c r="EM96" s="339">
        <v>24546</v>
      </c>
      <c r="EN96" s="339">
        <v>26916</v>
      </c>
      <c r="EO96" s="339">
        <v>26849</v>
      </c>
      <c r="EP96" s="339">
        <v>26679</v>
      </c>
      <c r="EQ96" s="339">
        <v>26865</v>
      </c>
      <c r="ER96" s="338">
        <v>26959</v>
      </c>
      <c r="ES96" s="338">
        <v>27517</v>
      </c>
      <c r="ET96" s="338">
        <v>29402</v>
      </c>
      <c r="EU96" s="338">
        <v>29942</v>
      </c>
      <c r="EV96" s="338">
        <v>30598</v>
      </c>
      <c r="EW96" s="338">
        <v>30852</v>
      </c>
      <c r="EX96" s="338">
        <v>33416</v>
      </c>
      <c r="EY96" s="338">
        <v>33439</v>
      </c>
      <c r="EZ96" s="338">
        <v>33443</v>
      </c>
      <c r="FA96" s="338">
        <v>33776</v>
      </c>
      <c r="FB96" s="338">
        <v>33683</v>
      </c>
      <c r="FC96" s="338">
        <v>34217</v>
      </c>
      <c r="FD96" s="339">
        <v>35047</v>
      </c>
      <c r="FE96" s="339">
        <v>35549</v>
      </c>
      <c r="FF96" s="339">
        <v>35610</v>
      </c>
      <c r="FG96" s="339">
        <v>35441</v>
      </c>
      <c r="FH96" s="339">
        <v>36083</v>
      </c>
      <c r="FI96" s="339">
        <v>36298</v>
      </c>
      <c r="FJ96" s="339">
        <v>36506</v>
      </c>
      <c r="FK96" s="339">
        <v>37165</v>
      </c>
      <c r="FL96" s="339">
        <v>37265</v>
      </c>
      <c r="FM96" s="339">
        <v>37514</v>
      </c>
      <c r="FN96" s="339">
        <v>37678</v>
      </c>
      <c r="FO96" s="339">
        <v>37875</v>
      </c>
      <c r="FP96" s="338">
        <v>38746</v>
      </c>
      <c r="FQ96" s="338">
        <v>39223</v>
      </c>
      <c r="FR96" s="338">
        <v>39627</v>
      </c>
      <c r="FS96" s="338">
        <v>39538</v>
      </c>
      <c r="FT96" s="338">
        <v>39304</v>
      </c>
      <c r="FU96" s="338">
        <v>39525</v>
      </c>
      <c r="FV96" s="338">
        <v>39662</v>
      </c>
      <c r="FW96" s="338">
        <v>39323</v>
      </c>
      <c r="FX96" s="338">
        <v>39962</v>
      </c>
      <c r="FY96" s="338">
        <v>40400</v>
      </c>
      <c r="FZ96" s="338">
        <v>40295</v>
      </c>
      <c r="GA96" s="338">
        <v>40456</v>
      </c>
      <c r="GB96" s="338">
        <v>41691</v>
      </c>
      <c r="GC96" s="338">
        <v>41893</v>
      </c>
      <c r="GD96" s="338">
        <v>41735</v>
      </c>
      <c r="GE96" s="338">
        <v>41423</v>
      </c>
      <c r="GF96" s="341">
        <v>41913</v>
      </c>
      <c r="GG96" s="342">
        <v>36660</v>
      </c>
      <c r="GH96" s="342">
        <v>37392</v>
      </c>
      <c r="GI96" s="342">
        <v>37633</v>
      </c>
      <c r="GJ96" s="342">
        <v>37550</v>
      </c>
      <c r="GK96" s="342">
        <v>37774</v>
      </c>
      <c r="GL96" s="342">
        <v>37566</v>
      </c>
      <c r="GM96" s="342">
        <v>37449</v>
      </c>
      <c r="GN96" s="342">
        <v>38638</v>
      </c>
      <c r="GO96" s="338">
        <v>39332</v>
      </c>
      <c r="GP96" s="338">
        <v>38924</v>
      </c>
      <c r="GQ96" s="254">
        <v>286</v>
      </c>
      <c r="GR96" s="255">
        <v>100.74020394430354</v>
      </c>
      <c r="GS96" s="254">
        <v>1475</v>
      </c>
      <c r="GT96" s="255">
        <v>103.9386899516676</v>
      </c>
    </row>
    <row r="97" spans="1:202" ht="15" outlineLevel="2">
      <c r="A97" s="336">
        <v>649</v>
      </c>
      <c r="B97" s="337" t="s">
        <v>322</v>
      </c>
      <c r="C97" s="304" t="s">
        <v>428</v>
      </c>
      <c r="D97" s="338">
        <v>8272</v>
      </c>
      <c r="E97" s="338">
        <v>8375</v>
      </c>
      <c r="F97" s="338">
        <v>8317</v>
      </c>
      <c r="G97" s="338">
        <v>8250</v>
      </c>
      <c r="H97" s="338">
        <v>8210</v>
      </c>
      <c r="I97" s="338">
        <v>8285</v>
      </c>
      <c r="J97" s="338">
        <v>8178</v>
      </c>
      <c r="K97" s="338">
        <v>8220</v>
      </c>
      <c r="L97" s="338">
        <v>8323</v>
      </c>
      <c r="M97" s="338">
        <v>8387</v>
      </c>
      <c r="N97" s="338">
        <v>8348</v>
      </c>
      <c r="O97" s="338">
        <v>8366</v>
      </c>
      <c r="P97" s="339">
        <v>8396</v>
      </c>
      <c r="Q97" s="339">
        <v>8438</v>
      </c>
      <c r="R97" s="340">
        <v>8668</v>
      </c>
      <c r="S97" s="339">
        <v>8734</v>
      </c>
      <c r="T97" s="339">
        <v>8750</v>
      </c>
      <c r="U97" s="339">
        <v>8803</v>
      </c>
      <c r="V97" s="339">
        <v>8761</v>
      </c>
      <c r="W97" s="339">
        <v>8775</v>
      </c>
      <c r="X97" s="339">
        <v>8826</v>
      </c>
      <c r="Y97" s="339">
        <v>8844</v>
      </c>
      <c r="Z97" s="339">
        <v>8830</v>
      </c>
      <c r="AA97" s="339">
        <v>8737</v>
      </c>
      <c r="AB97" s="338">
        <v>8775</v>
      </c>
      <c r="AC97" s="338">
        <v>8814</v>
      </c>
      <c r="AD97" s="338">
        <v>8840</v>
      </c>
      <c r="AE97" s="338">
        <v>8879</v>
      </c>
      <c r="AF97" s="338">
        <v>8887</v>
      </c>
      <c r="AG97" s="338">
        <v>8882</v>
      </c>
      <c r="AH97" s="338">
        <v>8910</v>
      </c>
      <c r="AI97" s="338">
        <v>8980</v>
      </c>
      <c r="AJ97" s="338">
        <v>9032</v>
      </c>
      <c r="AK97" s="338">
        <v>9118</v>
      </c>
      <c r="AL97" s="338">
        <v>9121</v>
      </c>
      <c r="AM97" s="338">
        <v>9144</v>
      </c>
      <c r="AN97" s="339">
        <v>9142</v>
      </c>
      <c r="AO97" s="339">
        <v>9493</v>
      </c>
      <c r="AP97" s="339">
        <v>9480</v>
      </c>
      <c r="AQ97" s="339">
        <v>9571</v>
      </c>
      <c r="AR97" s="339">
        <v>9609</v>
      </c>
      <c r="AS97" s="339">
        <v>9648</v>
      </c>
      <c r="AT97" s="339">
        <v>9711</v>
      </c>
      <c r="AU97" s="339">
        <v>9790</v>
      </c>
      <c r="AV97" s="339">
        <v>9775</v>
      </c>
      <c r="AW97" s="339">
        <v>9853</v>
      </c>
      <c r="AX97" s="339">
        <v>9830</v>
      </c>
      <c r="AY97" s="339">
        <v>9829</v>
      </c>
      <c r="AZ97" s="338">
        <v>9873</v>
      </c>
      <c r="BA97" s="338">
        <v>9888</v>
      </c>
      <c r="BB97" s="338">
        <v>9898</v>
      </c>
      <c r="BC97" s="338">
        <v>9883</v>
      </c>
      <c r="BD97" s="338">
        <v>9865</v>
      </c>
      <c r="BE97" s="338">
        <v>9881</v>
      </c>
      <c r="BF97" s="338">
        <v>9915</v>
      </c>
      <c r="BG97" s="338">
        <v>9853</v>
      </c>
      <c r="BH97" s="338">
        <v>9915</v>
      </c>
      <c r="BI97" s="338">
        <v>9854</v>
      </c>
      <c r="BJ97" s="338">
        <v>9874</v>
      </c>
      <c r="BK97" s="338">
        <v>9953</v>
      </c>
      <c r="BL97" s="339">
        <v>9963</v>
      </c>
      <c r="BM97" s="339">
        <v>9981</v>
      </c>
      <c r="BN97" s="339">
        <v>10078</v>
      </c>
      <c r="BO97" s="339">
        <v>10119</v>
      </c>
      <c r="BP97" s="339">
        <v>10190</v>
      </c>
      <c r="BQ97" s="339">
        <v>10182</v>
      </c>
      <c r="BR97" s="339">
        <v>10077</v>
      </c>
      <c r="BS97" s="339">
        <v>10009</v>
      </c>
      <c r="BT97" s="339">
        <v>9969</v>
      </c>
      <c r="BU97" s="339">
        <v>9995</v>
      </c>
      <c r="BV97" s="339">
        <v>10024</v>
      </c>
      <c r="BW97" s="339">
        <v>9973</v>
      </c>
      <c r="BX97" s="338">
        <v>9992</v>
      </c>
      <c r="BY97" s="338">
        <v>9900</v>
      </c>
      <c r="BZ97" s="338">
        <v>9805</v>
      </c>
      <c r="CA97" s="338">
        <v>9716</v>
      </c>
      <c r="CB97" s="338">
        <v>9680</v>
      </c>
      <c r="CC97" s="338">
        <v>9578</v>
      </c>
      <c r="CD97" s="338">
        <v>9545</v>
      </c>
      <c r="CE97" s="338">
        <v>9538</v>
      </c>
      <c r="CF97" s="338">
        <v>9583</v>
      </c>
      <c r="CG97" s="338">
        <v>9475</v>
      </c>
      <c r="CH97" s="338">
        <v>9433</v>
      </c>
      <c r="CI97" s="338">
        <v>9400</v>
      </c>
      <c r="CJ97" s="339">
        <v>9351</v>
      </c>
      <c r="CK97" s="339">
        <v>9384</v>
      </c>
      <c r="CL97" s="339">
        <v>9401</v>
      </c>
      <c r="CM97" s="339">
        <v>9454</v>
      </c>
      <c r="CN97" s="339">
        <v>9499</v>
      </c>
      <c r="CO97" s="339">
        <v>9608</v>
      </c>
      <c r="CP97" s="339">
        <v>9657</v>
      </c>
      <c r="CQ97" s="339">
        <v>9609</v>
      </c>
      <c r="CR97" s="339">
        <v>9605</v>
      </c>
      <c r="CS97" s="339">
        <v>9761</v>
      </c>
      <c r="CT97" s="339">
        <v>9755</v>
      </c>
      <c r="CU97" s="339">
        <v>9792</v>
      </c>
      <c r="CV97" s="338">
        <v>9773</v>
      </c>
      <c r="CW97" s="338">
        <v>9717</v>
      </c>
      <c r="CX97" s="338">
        <v>9746</v>
      </c>
      <c r="CY97" s="338">
        <v>9852</v>
      </c>
      <c r="CZ97" s="338">
        <v>9881</v>
      </c>
      <c r="DA97" s="338">
        <v>9895</v>
      </c>
      <c r="DB97" s="338">
        <v>9888</v>
      </c>
      <c r="DC97" s="338">
        <v>9865</v>
      </c>
      <c r="DD97" s="338">
        <v>9864</v>
      </c>
      <c r="DE97" s="338">
        <v>9873</v>
      </c>
      <c r="DF97" s="338">
        <v>9933</v>
      </c>
      <c r="DG97" s="338">
        <v>10201</v>
      </c>
      <c r="DH97" s="339">
        <v>10217</v>
      </c>
      <c r="DI97" s="339">
        <v>10229</v>
      </c>
      <c r="DJ97" s="339">
        <v>10242</v>
      </c>
      <c r="DK97" s="339">
        <v>10196</v>
      </c>
      <c r="DL97" s="339">
        <v>10116</v>
      </c>
      <c r="DM97" s="339">
        <v>10054</v>
      </c>
      <c r="DN97" s="339">
        <v>9993</v>
      </c>
      <c r="DO97" s="339">
        <v>9967</v>
      </c>
      <c r="DP97" s="339">
        <v>9998</v>
      </c>
      <c r="DQ97" s="339">
        <v>10232</v>
      </c>
      <c r="DR97" s="339">
        <v>10152</v>
      </c>
      <c r="DS97" s="339">
        <v>10173</v>
      </c>
      <c r="DT97" s="338">
        <v>10278</v>
      </c>
      <c r="DU97" s="338">
        <v>10475</v>
      </c>
      <c r="DV97" s="338">
        <v>10467</v>
      </c>
      <c r="DW97" s="338">
        <v>10486</v>
      </c>
      <c r="DX97" s="338">
        <v>10602</v>
      </c>
      <c r="DY97" s="338">
        <v>10609</v>
      </c>
      <c r="DZ97" s="338">
        <v>10645</v>
      </c>
      <c r="EA97" s="338">
        <v>10570</v>
      </c>
      <c r="EB97" s="338">
        <v>10567</v>
      </c>
      <c r="EC97" s="338">
        <v>10519</v>
      </c>
      <c r="ED97" s="338">
        <v>10433</v>
      </c>
      <c r="EE97" s="338">
        <v>10438</v>
      </c>
      <c r="EF97" s="339">
        <v>10467</v>
      </c>
      <c r="EG97" s="339">
        <v>10442</v>
      </c>
      <c r="EH97" s="339">
        <v>10389</v>
      </c>
      <c r="EI97" s="339">
        <v>10419</v>
      </c>
      <c r="EJ97" s="339">
        <v>10337</v>
      </c>
      <c r="EK97" s="339">
        <v>10317</v>
      </c>
      <c r="EL97" s="339">
        <v>10252</v>
      </c>
      <c r="EM97" s="339">
        <v>10283</v>
      </c>
      <c r="EN97" s="339">
        <v>10289</v>
      </c>
      <c r="EO97" s="339">
        <v>10351</v>
      </c>
      <c r="EP97" s="339">
        <v>10465</v>
      </c>
      <c r="EQ97" s="339">
        <v>10419</v>
      </c>
      <c r="ER97" s="338">
        <v>10470</v>
      </c>
      <c r="ES97" s="338">
        <v>10437</v>
      </c>
      <c r="ET97" s="338">
        <v>10385</v>
      </c>
      <c r="EU97" s="338">
        <v>10337</v>
      </c>
      <c r="EV97" s="338">
        <v>10260</v>
      </c>
      <c r="EW97" s="338">
        <v>10223</v>
      </c>
      <c r="EX97" s="338">
        <v>10375</v>
      </c>
      <c r="EY97" s="338">
        <v>10422</v>
      </c>
      <c r="EZ97" s="338">
        <v>10394</v>
      </c>
      <c r="FA97" s="338">
        <v>10411</v>
      </c>
      <c r="FB97" s="338">
        <v>10377</v>
      </c>
      <c r="FC97" s="338">
        <v>10480</v>
      </c>
      <c r="FD97" s="339">
        <v>10514</v>
      </c>
      <c r="FE97" s="339">
        <v>10509</v>
      </c>
      <c r="FF97" s="339">
        <v>10359</v>
      </c>
      <c r="FG97" s="339">
        <v>10315</v>
      </c>
      <c r="FH97" s="339">
        <v>10275</v>
      </c>
      <c r="FI97" s="339">
        <v>10237</v>
      </c>
      <c r="FJ97" s="339">
        <v>10228</v>
      </c>
      <c r="FK97" s="339">
        <v>10195</v>
      </c>
      <c r="FL97" s="339">
        <v>10210</v>
      </c>
      <c r="FM97" s="339">
        <v>10203</v>
      </c>
      <c r="FN97" s="339">
        <v>10266</v>
      </c>
      <c r="FO97" s="339">
        <v>10254</v>
      </c>
      <c r="FP97" s="338">
        <v>10303</v>
      </c>
      <c r="FQ97" s="338">
        <v>10319</v>
      </c>
      <c r="FR97" s="338">
        <v>10311</v>
      </c>
      <c r="FS97" s="338">
        <v>10267</v>
      </c>
      <c r="FT97" s="338">
        <v>10250</v>
      </c>
      <c r="FU97" s="338">
        <v>10267</v>
      </c>
      <c r="FV97" s="338">
        <v>10208</v>
      </c>
      <c r="FW97" s="338">
        <v>10172</v>
      </c>
      <c r="FX97" s="338">
        <v>10168</v>
      </c>
      <c r="FY97" s="338">
        <v>10212</v>
      </c>
      <c r="FZ97" s="338">
        <v>10204</v>
      </c>
      <c r="GA97" s="338">
        <v>10224</v>
      </c>
      <c r="GB97" s="338">
        <v>10293</v>
      </c>
      <c r="GC97" s="338">
        <v>10394</v>
      </c>
      <c r="GD97" s="338">
        <v>10294</v>
      </c>
      <c r="GE97" s="338">
        <v>10276</v>
      </c>
      <c r="GF97" s="341">
        <v>10308</v>
      </c>
      <c r="GG97" s="342">
        <v>10129</v>
      </c>
      <c r="GH97" s="342">
        <v>10152</v>
      </c>
      <c r="GI97" s="342">
        <v>10107</v>
      </c>
      <c r="GJ97" s="342">
        <v>10086</v>
      </c>
      <c r="GK97" s="342">
        <v>10112</v>
      </c>
      <c r="GL97" s="342">
        <v>10095</v>
      </c>
      <c r="GM97" s="342">
        <v>10024</v>
      </c>
      <c r="GN97" s="342">
        <v>10412</v>
      </c>
      <c r="GO97" s="338">
        <v>10176</v>
      </c>
      <c r="GP97" s="338">
        <v>10097</v>
      </c>
      <c r="GQ97" s="254">
        <v>-315</v>
      </c>
      <c r="GR97" s="255">
        <v>96.974644640799085</v>
      </c>
      <c r="GS97" s="254">
        <v>73</v>
      </c>
      <c r="GT97" s="255">
        <v>100.72825219473265</v>
      </c>
    </row>
    <row r="98" spans="1:202" ht="15" outlineLevel="2">
      <c r="A98" s="336">
        <v>652</v>
      </c>
      <c r="B98" s="337" t="s">
        <v>322</v>
      </c>
      <c r="C98" s="304" t="s">
        <v>429</v>
      </c>
      <c r="D98" s="338">
        <v>4997</v>
      </c>
      <c r="E98" s="338">
        <v>5000</v>
      </c>
      <c r="F98" s="338">
        <v>4989</v>
      </c>
      <c r="G98" s="338">
        <v>4888</v>
      </c>
      <c r="H98" s="338">
        <v>4869</v>
      </c>
      <c r="I98" s="338">
        <v>4925</v>
      </c>
      <c r="J98" s="338">
        <v>4816</v>
      </c>
      <c r="K98" s="338">
        <v>4876</v>
      </c>
      <c r="L98" s="338">
        <v>4758</v>
      </c>
      <c r="M98" s="338">
        <v>4828</v>
      </c>
      <c r="N98" s="338">
        <v>4827</v>
      </c>
      <c r="O98" s="338">
        <v>4817</v>
      </c>
      <c r="P98" s="339">
        <v>4819</v>
      </c>
      <c r="Q98" s="339">
        <v>4815</v>
      </c>
      <c r="R98" s="340">
        <v>4798</v>
      </c>
      <c r="S98" s="339">
        <v>4796</v>
      </c>
      <c r="T98" s="339">
        <v>4837</v>
      </c>
      <c r="U98" s="339">
        <v>4866</v>
      </c>
      <c r="V98" s="339">
        <v>4930</v>
      </c>
      <c r="W98" s="339">
        <v>4962</v>
      </c>
      <c r="X98" s="339">
        <v>5003</v>
      </c>
      <c r="Y98" s="339">
        <v>5042</v>
      </c>
      <c r="Z98" s="339">
        <v>5045</v>
      </c>
      <c r="AA98" s="339">
        <v>4995</v>
      </c>
      <c r="AB98" s="338">
        <v>5060</v>
      </c>
      <c r="AC98" s="338">
        <v>5070</v>
      </c>
      <c r="AD98" s="338">
        <v>5059</v>
      </c>
      <c r="AE98" s="338">
        <v>5040</v>
      </c>
      <c r="AF98" s="338">
        <v>5097</v>
      </c>
      <c r="AG98" s="338">
        <v>5055</v>
      </c>
      <c r="AH98" s="338">
        <v>5032</v>
      </c>
      <c r="AI98" s="338">
        <v>4993</v>
      </c>
      <c r="AJ98" s="338">
        <v>4965</v>
      </c>
      <c r="AK98" s="338">
        <v>5006</v>
      </c>
      <c r="AL98" s="338">
        <v>5029</v>
      </c>
      <c r="AM98" s="338">
        <v>5052</v>
      </c>
      <c r="AN98" s="339">
        <v>5010</v>
      </c>
      <c r="AO98" s="339">
        <v>4995</v>
      </c>
      <c r="AP98" s="339">
        <v>5019</v>
      </c>
      <c r="AQ98" s="339">
        <v>5007</v>
      </c>
      <c r="AR98" s="339">
        <v>5078</v>
      </c>
      <c r="AS98" s="339">
        <v>5072</v>
      </c>
      <c r="AT98" s="339">
        <v>5080</v>
      </c>
      <c r="AU98" s="339">
        <v>5075</v>
      </c>
      <c r="AV98" s="339">
        <v>5033</v>
      </c>
      <c r="AW98" s="339">
        <v>5045</v>
      </c>
      <c r="AX98" s="339">
        <v>5041</v>
      </c>
      <c r="AY98" s="339">
        <v>5058</v>
      </c>
      <c r="AZ98" s="338">
        <v>5086</v>
      </c>
      <c r="BA98" s="338">
        <v>5105</v>
      </c>
      <c r="BB98" s="338">
        <v>5078</v>
      </c>
      <c r="BC98" s="338">
        <v>5081</v>
      </c>
      <c r="BD98" s="338">
        <v>5077</v>
      </c>
      <c r="BE98" s="338">
        <v>5058</v>
      </c>
      <c r="BF98" s="338">
        <v>5102</v>
      </c>
      <c r="BG98" s="338">
        <v>5060</v>
      </c>
      <c r="BH98" s="338">
        <v>5053</v>
      </c>
      <c r="BI98" s="338">
        <v>5025</v>
      </c>
      <c r="BJ98" s="338">
        <v>5032</v>
      </c>
      <c r="BK98" s="338">
        <v>5059</v>
      </c>
      <c r="BL98" s="339">
        <v>5043</v>
      </c>
      <c r="BM98" s="339">
        <v>5086</v>
      </c>
      <c r="BN98" s="339">
        <v>5082</v>
      </c>
      <c r="BO98" s="339">
        <v>5091</v>
      </c>
      <c r="BP98" s="339">
        <v>5080</v>
      </c>
      <c r="BQ98" s="339">
        <v>5059</v>
      </c>
      <c r="BR98" s="339">
        <v>4990</v>
      </c>
      <c r="BS98" s="339">
        <v>4938</v>
      </c>
      <c r="BT98" s="339">
        <v>4911</v>
      </c>
      <c r="BU98" s="339">
        <v>4930</v>
      </c>
      <c r="BV98" s="339">
        <v>4963</v>
      </c>
      <c r="BW98" s="339">
        <v>4974</v>
      </c>
      <c r="BX98" s="338">
        <v>5006</v>
      </c>
      <c r="BY98" s="338">
        <v>5001</v>
      </c>
      <c r="BZ98" s="338">
        <v>5017</v>
      </c>
      <c r="CA98" s="338">
        <v>4976</v>
      </c>
      <c r="CB98" s="338">
        <v>4943</v>
      </c>
      <c r="CC98" s="338">
        <v>4928</v>
      </c>
      <c r="CD98" s="338">
        <v>4937</v>
      </c>
      <c r="CE98" s="338">
        <v>4949</v>
      </c>
      <c r="CF98" s="338">
        <v>4953</v>
      </c>
      <c r="CG98" s="338">
        <v>4929</v>
      </c>
      <c r="CH98" s="338">
        <v>4956</v>
      </c>
      <c r="CI98" s="338">
        <v>4949</v>
      </c>
      <c r="CJ98" s="339">
        <v>4872</v>
      </c>
      <c r="CK98" s="339">
        <v>4851</v>
      </c>
      <c r="CL98" s="339">
        <v>4836</v>
      </c>
      <c r="CM98" s="339">
        <v>4858</v>
      </c>
      <c r="CN98" s="339">
        <v>4870</v>
      </c>
      <c r="CO98" s="339">
        <v>4911</v>
      </c>
      <c r="CP98" s="339">
        <v>4991</v>
      </c>
      <c r="CQ98" s="339">
        <v>4985</v>
      </c>
      <c r="CR98" s="339">
        <v>4963</v>
      </c>
      <c r="CS98" s="339">
        <v>4962</v>
      </c>
      <c r="CT98" s="339">
        <v>4962</v>
      </c>
      <c r="CU98" s="339">
        <v>4996</v>
      </c>
      <c r="CV98" s="338">
        <v>4978</v>
      </c>
      <c r="CW98" s="338">
        <v>4960</v>
      </c>
      <c r="CX98" s="338">
        <v>4979</v>
      </c>
      <c r="CY98" s="338">
        <v>4956</v>
      </c>
      <c r="CZ98" s="338">
        <v>4955</v>
      </c>
      <c r="DA98" s="338">
        <v>4954</v>
      </c>
      <c r="DB98" s="338">
        <v>4931</v>
      </c>
      <c r="DC98" s="338">
        <v>4922</v>
      </c>
      <c r="DD98" s="338">
        <v>4945</v>
      </c>
      <c r="DE98" s="338">
        <v>4993</v>
      </c>
      <c r="DF98" s="338">
        <v>4979</v>
      </c>
      <c r="DG98" s="338">
        <v>5018</v>
      </c>
      <c r="DH98" s="339">
        <v>5025</v>
      </c>
      <c r="DI98" s="339">
        <v>5030</v>
      </c>
      <c r="DJ98" s="339">
        <v>5018</v>
      </c>
      <c r="DK98" s="339">
        <v>4986</v>
      </c>
      <c r="DL98" s="339">
        <v>4966</v>
      </c>
      <c r="DM98" s="339">
        <v>4926</v>
      </c>
      <c r="DN98" s="339">
        <v>4910</v>
      </c>
      <c r="DO98" s="339">
        <v>4933</v>
      </c>
      <c r="DP98" s="339">
        <v>4960</v>
      </c>
      <c r="DQ98" s="339">
        <v>4953</v>
      </c>
      <c r="DR98" s="339">
        <v>4932</v>
      </c>
      <c r="DS98" s="339">
        <v>5016</v>
      </c>
      <c r="DT98" s="338">
        <v>5061</v>
      </c>
      <c r="DU98" s="338">
        <v>5082</v>
      </c>
      <c r="DV98" s="338">
        <v>5099</v>
      </c>
      <c r="DW98" s="338">
        <v>5066</v>
      </c>
      <c r="DX98" s="338">
        <v>5073</v>
      </c>
      <c r="DY98" s="338">
        <v>5072</v>
      </c>
      <c r="DZ98" s="338">
        <v>5089</v>
      </c>
      <c r="EA98" s="338">
        <v>5057</v>
      </c>
      <c r="EB98" s="338">
        <v>5074</v>
      </c>
      <c r="EC98" s="338">
        <v>5068</v>
      </c>
      <c r="ED98" s="338">
        <v>5038</v>
      </c>
      <c r="EE98" s="338">
        <v>5029</v>
      </c>
      <c r="EF98" s="339">
        <v>5069</v>
      </c>
      <c r="EG98" s="339">
        <v>5097</v>
      </c>
      <c r="EH98" s="339">
        <v>5074</v>
      </c>
      <c r="EI98" s="339">
        <v>5040</v>
      </c>
      <c r="EJ98" s="339">
        <v>5019</v>
      </c>
      <c r="EK98" s="339">
        <v>5024</v>
      </c>
      <c r="EL98" s="339">
        <v>4996</v>
      </c>
      <c r="EM98" s="339">
        <v>5007</v>
      </c>
      <c r="EN98" s="339">
        <v>4997</v>
      </c>
      <c r="EO98" s="339">
        <v>4984</v>
      </c>
      <c r="EP98" s="339">
        <v>4982</v>
      </c>
      <c r="EQ98" s="339">
        <v>4974</v>
      </c>
      <c r="ER98" s="338">
        <v>5009</v>
      </c>
      <c r="ES98" s="338">
        <v>4982</v>
      </c>
      <c r="ET98" s="338">
        <v>4965</v>
      </c>
      <c r="EU98" s="338">
        <v>4972</v>
      </c>
      <c r="EV98" s="338">
        <v>4979</v>
      </c>
      <c r="EW98" s="338">
        <v>4963</v>
      </c>
      <c r="EX98" s="338">
        <v>4982</v>
      </c>
      <c r="EY98" s="338">
        <v>5009</v>
      </c>
      <c r="EZ98" s="338">
        <v>5006</v>
      </c>
      <c r="FA98" s="338">
        <v>5002</v>
      </c>
      <c r="FB98" s="338">
        <v>4993</v>
      </c>
      <c r="FC98" s="338">
        <v>5006</v>
      </c>
      <c r="FD98" s="339">
        <v>5023</v>
      </c>
      <c r="FE98" s="339">
        <v>5027</v>
      </c>
      <c r="FF98" s="339">
        <v>4994</v>
      </c>
      <c r="FG98" s="339">
        <v>4977</v>
      </c>
      <c r="FH98" s="339">
        <v>4952</v>
      </c>
      <c r="FI98" s="339">
        <v>4919</v>
      </c>
      <c r="FJ98" s="339">
        <v>4928</v>
      </c>
      <c r="FK98" s="339">
        <v>4942</v>
      </c>
      <c r="FL98" s="339">
        <v>4916</v>
      </c>
      <c r="FM98" s="339">
        <v>4891</v>
      </c>
      <c r="FN98" s="339">
        <v>4896</v>
      </c>
      <c r="FO98" s="339">
        <v>4896</v>
      </c>
      <c r="FP98" s="338">
        <v>4929</v>
      </c>
      <c r="FQ98" s="338">
        <v>4927</v>
      </c>
      <c r="FR98" s="338">
        <v>4917</v>
      </c>
      <c r="FS98" s="338">
        <v>4897</v>
      </c>
      <c r="FT98" s="338">
        <v>4879</v>
      </c>
      <c r="FU98" s="338">
        <v>4906</v>
      </c>
      <c r="FV98" s="338">
        <v>4906</v>
      </c>
      <c r="FW98" s="338">
        <v>4902</v>
      </c>
      <c r="FX98" s="338">
        <v>4893</v>
      </c>
      <c r="FY98" s="338">
        <v>4913</v>
      </c>
      <c r="FZ98" s="338">
        <v>4898</v>
      </c>
      <c r="GA98" s="338">
        <v>4901</v>
      </c>
      <c r="GB98" s="338">
        <v>4965</v>
      </c>
      <c r="GC98" s="338">
        <v>4946</v>
      </c>
      <c r="GD98" s="338">
        <v>4910</v>
      </c>
      <c r="GE98" s="338">
        <v>4887</v>
      </c>
      <c r="GF98" s="341">
        <v>4894</v>
      </c>
      <c r="GG98" s="342">
        <v>4862</v>
      </c>
      <c r="GH98" s="342">
        <v>4891</v>
      </c>
      <c r="GI98" s="342">
        <v>4849</v>
      </c>
      <c r="GJ98" s="342">
        <v>4844</v>
      </c>
      <c r="GK98" s="342">
        <v>4827</v>
      </c>
      <c r="GL98" s="342">
        <v>4810</v>
      </c>
      <c r="GM98" s="342">
        <v>4809</v>
      </c>
      <c r="GN98" s="342">
        <v>4913</v>
      </c>
      <c r="GO98" s="338">
        <v>4814</v>
      </c>
      <c r="GP98" s="338">
        <v>4788</v>
      </c>
      <c r="GQ98" s="254">
        <v>-125</v>
      </c>
      <c r="GR98" s="255">
        <v>97.455729696722983</v>
      </c>
      <c r="GS98" s="254">
        <v>-21</v>
      </c>
      <c r="GT98" s="255">
        <v>99.563318777292579</v>
      </c>
    </row>
    <row r="99" spans="1:202" ht="15" outlineLevel="2">
      <c r="A99" s="336">
        <v>660</v>
      </c>
      <c r="B99" s="337" t="s">
        <v>322</v>
      </c>
      <c r="C99" s="304" t="s">
        <v>430</v>
      </c>
      <c r="D99" s="338">
        <v>8143</v>
      </c>
      <c r="E99" s="338">
        <v>8073</v>
      </c>
      <c r="F99" s="338">
        <v>8068</v>
      </c>
      <c r="G99" s="338">
        <v>8154</v>
      </c>
      <c r="H99" s="338">
        <v>8180</v>
      </c>
      <c r="I99" s="338">
        <v>8233</v>
      </c>
      <c r="J99" s="338">
        <v>8103</v>
      </c>
      <c r="K99" s="338">
        <v>8217</v>
      </c>
      <c r="L99" s="338">
        <v>8236</v>
      </c>
      <c r="M99" s="338">
        <v>8268</v>
      </c>
      <c r="N99" s="338">
        <v>8256</v>
      </c>
      <c r="O99" s="338">
        <v>8448</v>
      </c>
      <c r="P99" s="339">
        <v>8469</v>
      </c>
      <c r="Q99" s="339">
        <v>8533</v>
      </c>
      <c r="R99" s="340">
        <v>8671</v>
      </c>
      <c r="S99" s="339">
        <v>8420</v>
      </c>
      <c r="T99" s="339">
        <v>8466</v>
      </c>
      <c r="U99" s="339">
        <v>8676</v>
      </c>
      <c r="V99" s="339">
        <v>8780</v>
      </c>
      <c r="W99" s="339">
        <v>8803</v>
      </c>
      <c r="X99" s="339">
        <v>8831</v>
      </c>
      <c r="Y99" s="339">
        <v>8897</v>
      </c>
      <c r="Z99" s="339">
        <v>9015</v>
      </c>
      <c r="AA99" s="339">
        <v>8983</v>
      </c>
      <c r="AB99" s="338">
        <v>9018</v>
      </c>
      <c r="AC99" s="338">
        <v>9055</v>
      </c>
      <c r="AD99" s="338">
        <v>9127</v>
      </c>
      <c r="AE99" s="338">
        <v>9216</v>
      </c>
      <c r="AF99" s="338">
        <v>9241</v>
      </c>
      <c r="AG99" s="338">
        <v>9125</v>
      </c>
      <c r="AH99" s="338">
        <v>9115</v>
      </c>
      <c r="AI99" s="338">
        <v>9117</v>
      </c>
      <c r="AJ99" s="338">
        <v>9139</v>
      </c>
      <c r="AK99" s="338">
        <v>9161</v>
      </c>
      <c r="AL99" s="338">
        <v>9169</v>
      </c>
      <c r="AM99" s="338">
        <v>9285</v>
      </c>
      <c r="AN99" s="339">
        <v>9279</v>
      </c>
      <c r="AO99" s="339">
        <v>9327</v>
      </c>
      <c r="AP99" s="339">
        <v>9310</v>
      </c>
      <c r="AQ99" s="339">
        <v>9243</v>
      </c>
      <c r="AR99" s="339">
        <v>9428</v>
      </c>
      <c r="AS99" s="339">
        <v>9430</v>
      </c>
      <c r="AT99" s="339">
        <v>9458</v>
      </c>
      <c r="AU99" s="339">
        <v>9539</v>
      </c>
      <c r="AV99" s="339">
        <v>9423</v>
      </c>
      <c r="AW99" s="339">
        <v>9500</v>
      </c>
      <c r="AX99" s="339">
        <v>9509</v>
      </c>
      <c r="AY99" s="339">
        <v>9474</v>
      </c>
      <c r="AZ99" s="338">
        <v>9516</v>
      </c>
      <c r="BA99" s="338">
        <v>9650</v>
      </c>
      <c r="BB99" s="338">
        <v>9658</v>
      </c>
      <c r="BC99" s="338">
        <v>9595</v>
      </c>
      <c r="BD99" s="338">
        <v>9629</v>
      </c>
      <c r="BE99" s="338">
        <v>9552</v>
      </c>
      <c r="BF99" s="338">
        <v>9651</v>
      </c>
      <c r="BG99" s="338">
        <v>9601</v>
      </c>
      <c r="BH99" s="338">
        <v>9701</v>
      </c>
      <c r="BI99" s="338">
        <v>9627</v>
      </c>
      <c r="BJ99" s="338">
        <v>9705</v>
      </c>
      <c r="BK99" s="338">
        <v>9808</v>
      </c>
      <c r="BL99" s="339">
        <v>9844</v>
      </c>
      <c r="BM99" s="339">
        <v>9914</v>
      </c>
      <c r="BN99" s="339">
        <v>9934</v>
      </c>
      <c r="BO99" s="339">
        <v>9971</v>
      </c>
      <c r="BP99" s="339">
        <v>10030</v>
      </c>
      <c r="BQ99" s="339">
        <v>9957</v>
      </c>
      <c r="BR99" s="339">
        <v>9743</v>
      </c>
      <c r="BS99" s="339">
        <v>9656</v>
      </c>
      <c r="BT99" s="339">
        <v>9665</v>
      </c>
      <c r="BU99" s="339">
        <v>9739</v>
      </c>
      <c r="BV99" s="339">
        <v>9756</v>
      </c>
      <c r="BW99" s="339">
        <v>9776</v>
      </c>
      <c r="BX99" s="338">
        <v>9848</v>
      </c>
      <c r="BY99" s="338">
        <v>9796</v>
      </c>
      <c r="BZ99" s="338">
        <v>9773</v>
      </c>
      <c r="CA99" s="338">
        <v>9690</v>
      </c>
      <c r="CB99" s="338">
        <v>9682</v>
      </c>
      <c r="CC99" s="338">
        <v>9563</v>
      </c>
      <c r="CD99" s="338">
        <v>9583</v>
      </c>
      <c r="CE99" s="338">
        <v>9650</v>
      </c>
      <c r="CF99" s="338">
        <v>9702</v>
      </c>
      <c r="CG99" s="338">
        <v>9729</v>
      </c>
      <c r="CH99" s="338">
        <v>9733</v>
      </c>
      <c r="CI99" s="338">
        <v>9695</v>
      </c>
      <c r="CJ99" s="339">
        <v>9665</v>
      </c>
      <c r="CK99" s="339">
        <v>9628</v>
      </c>
      <c r="CL99" s="339">
        <v>9738</v>
      </c>
      <c r="CM99" s="339">
        <v>9726</v>
      </c>
      <c r="CN99" s="339">
        <v>9755</v>
      </c>
      <c r="CO99" s="339">
        <v>9842</v>
      </c>
      <c r="CP99" s="339">
        <v>9892</v>
      </c>
      <c r="CQ99" s="339">
        <v>9973</v>
      </c>
      <c r="CR99" s="339">
        <v>9996</v>
      </c>
      <c r="CS99" s="339">
        <v>9983</v>
      </c>
      <c r="CT99" s="339">
        <v>10058</v>
      </c>
      <c r="CU99" s="339">
        <v>10147</v>
      </c>
      <c r="CV99" s="338">
        <v>10130</v>
      </c>
      <c r="CW99" s="338">
        <v>10094</v>
      </c>
      <c r="CX99" s="338">
        <v>10117</v>
      </c>
      <c r="CY99" s="338">
        <v>10135</v>
      </c>
      <c r="CZ99" s="338">
        <v>10175</v>
      </c>
      <c r="DA99" s="338">
        <v>10106</v>
      </c>
      <c r="DB99" s="338">
        <v>10162</v>
      </c>
      <c r="DC99" s="338">
        <v>10177</v>
      </c>
      <c r="DD99" s="338">
        <v>10178</v>
      </c>
      <c r="DE99" s="338">
        <v>10171</v>
      </c>
      <c r="DF99" s="338">
        <v>10214</v>
      </c>
      <c r="DG99" s="338">
        <v>10227</v>
      </c>
      <c r="DH99" s="339">
        <v>10275</v>
      </c>
      <c r="DI99" s="339">
        <v>10279</v>
      </c>
      <c r="DJ99" s="339">
        <v>10280</v>
      </c>
      <c r="DK99" s="339">
        <v>10214</v>
      </c>
      <c r="DL99" s="339">
        <v>10137</v>
      </c>
      <c r="DM99" s="339">
        <v>10060</v>
      </c>
      <c r="DN99" s="339">
        <v>10024</v>
      </c>
      <c r="DO99" s="339">
        <v>9963</v>
      </c>
      <c r="DP99" s="339">
        <v>9980</v>
      </c>
      <c r="DQ99" s="339">
        <v>9947</v>
      </c>
      <c r="DR99" s="339">
        <v>9940</v>
      </c>
      <c r="DS99" s="339">
        <v>10059</v>
      </c>
      <c r="DT99" s="338">
        <v>10135</v>
      </c>
      <c r="DU99" s="338">
        <v>10328</v>
      </c>
      <c r="DV99" s="338">
        <v>10401</v>
      </c>
      <c r="DW99" s="338">
        <v>10435</v>
      </c>
      <c r="DX99" s="338">
        <v>10646</v>
      </c>
      <c r="DY99" s="338">
        <v>10662</v>
      </c>
      <c r="DZ99" s="338">
        <v>10684</v>
      </c>
      <c r="EA99" s="338">
        <v>10533</v>
      </c>
      <c r="EB99" s="338">
        <v>10549</v>
      </c>
      <c r="EC99" s="338">
        <v>10576</v>
      </c>
      <c r="ED99" s="338">
        <v>10501</v>
      </c>
      <c r="EE99" s="338">
        <v>10462</v>
      </c>
      <c r="EF99" s="339">
        <v>10457</v>
      </c>
      <c r="EG99" s="339">
        <v>10446</v>
      </c>
      <c r="EH99" s="339">
        <v>10371</v>
      </c>
      <c r="EI99" s="339">
        <v>10373</v>
      </c>
      <c r="EJ99" s="339">
        <v>10373</v>
      </c>
      <c r="EK99" s="339">
        <v>10376</v>
      </c>
      <c r="EL99" s="339">
        <v>10386</v>
      </c>
      <c r="EM99" s="339">
        <v>10356</v>
      </c>
      <c r="EN99" s="339">
        <v>10371</v>
      </c>
      <c r="EO99" s="339">
        <v>10343</v>
      </c>
      <c r="EP99" s="339">
        <v>10275</v>
      </c>
      <c r="EQ99" s="339">
        <v>10247</v>
      </c>
      <c r="ER99" s="338">
        <v>10300</v>
      </c>
      <c r="ES99" s="338">
        <v>10259</v>
      </c>
      <c r="ET99" s="338">
        <v>10220</v>
      </c>
      <c r="EU99" s="338">
        <v>10186</v>
      </c>
      <c r="EV99" s="338">
        <v>10207</v>
      </c>
      <c r="EW99" s="338">
        <v>10118</v>
      </c>
      <c r="EX99" s="338">
        <v>10357</v>
      </c>
      <c r="EY99" s="338">
        <v>10423</v>
      </c>
      <c r="EZ99" s="338">
        <v>10439</v>
      </c>
      <c r="FA99" s="338">
        <v>10470</v>
      </c>
      <c r="FB99" s="338">
        <v>10465</v>
      </c>
      <c r="FC99" s="338">
        <v>10479</v>
      </c>
      <c r="FD99" s="339">
        <v>10560</v>
      </c>
      <c r="FE99" s="339">
        <v>10542</v>
      </c>
      <c r="FF99" s="339">
        <v>10432</v>
      </c>
      <c r="FG99" s="339">
        <v>10393</v>
      </c>
      <c r="FH99" s="339">
        <v>10332</v>
      </c>
      <c r="FI99" s="339">
        <v>10316</v>
      </c>
      <c r="FJ99" s="339">
        <v>10350</v>
      </c>
      <c r="FK99" s="339">
        <v>10379</v>
      </c>
      <c r="FL99" s="339">
        <v>10335</v>
      </c>
      <c r="FM99" s="339">
        <v>10330</v>
      </c>
      <c r="FN99" s="339">
        <v>10261</v>
      </c>
      <c r="FO99" s="339">
        <v>10297</v>
      </c>
      <c r="FP99" s="338">
        <v>10357</v>
      </c>
      <c r="FQ99" s="338">
        <v>10379</v>
      </c>
      <c r="FR99" s="338">
        <v>10366</v>
      </c>
      <c r="FS99" s="338">
        <v>10359</v>
      </c>
      <c r="FT99" s="338">
        <v>10354</v>
      </c>
      <c r="FU99" s="338">
        <v>10378</v>
      </c>
      <c r="FV99" s="338">
        <v>10423</v>
      </c>
      <c r="FW99" s="338">
        <v>10401</v>
      </c>
      <c r="FX99" s="338">
        <v>10339</v>
      </c>
      <c r="FY99" s="338">
        <v>10361</v>
      </c>
      <c r="FZ99" s="338">
        <v>10342</v>
      </c>
      <c r="GA99" s="338">
        <v>10364</v>
      </c>
      <c r="GB99" s="338">
        <v>10455</v>
      </c>
      <c r="GC99" s="338">
        <v>10507</v>
      </c>
      <c r="GD99" s="338">
        <v>10474</v>
      </c>
      <c r="GE99" s="338">
        <v>10366</v>
      </c>
      <c r="GF99" s="341">
        <v>10357</v>
      </c>
      <c r="GG99" s="342">
        <v>10016</v>
      </c>
      <c r="GH99" s="342">
        <v>10041</v>
      </c>
      <c r="GI99" s="342">
        <v>10071</v>
      </c>
      <c r="GJ99" s="342">
        <v>10128</v>
      </c>
      <c r="GK99" s="342">
        <v>10115</v>
      </c>
      <c r="GL99" s="342">
        <v>10089</v>
      </c>
      <c r="GM99" s="342">
        <v>10067</v>
      </c>
      <c r="GN99" s="342">
        <v>10172</v>
      </c>
      <c r="GO99" s="338">
        <v>10216</v>
      </c>
      <c r="GP99" s="338">
        <v>10163</v>
      </c>
      <c r="GQ99" s="254">
        <v>-9</v>
      </c>
      <c r="GR99" s="255">
        <v>99.911521824616585</v>
      </c>
      <c r="GS99" s="254">
        <v>96</v>
      </c>
      <c r="GT99" s="255">
        <v>100.95361080758916</v>
      </c>
    </row>
    <row r="100" spans="1:202" ht="15" outlineLevel="2">
      <c r="A100" s="336">
        <v>667</v>
      </c>
      <c r="B100" s="337" t="s">
        <v>322</v>
      </c>
      <c r="C100" s="304" t="s">
        <v>431</v>
      </c>
      <c r="D100" s="338">
        <v>9431</v>
      </c>
      <c r="E100" s="338">
        <v>9413</v>
      </c>
      <c r="F100" s="338">
        <v>9445</v>
      </c>
      <c r="G100" s="338">
        <v>9359</v>
      </c>
      <c r="H100" s="338">
        <v>9309</v>
      </c>
      <c r="I100" s="338">
        <v>9386</v>
      </c>
      <c r="J100" s="338">
        <v>9091</v>
      </c>
      <c r="K100" s="338">
        <v>9316</v>
      </c>
      <c r="L100" s="338">
        <v>9034</v>
      </c>
      <c r="M100" s="338">
        <v>9000</v>
      </c>
      <c r="N100" s="338">
        <v>8967</v>
      </c>
      <c r="O100" s="338">
        <v>8996</v>
      </c>
      <c r="P100" s="339">
        <v>9188</v>
      </c>
      <c r="Q100" s="339">
        <v>9257</v>
      </c>
      <c r="R100" s="340">
        <v>9214</v>
      </c>
      <c r="S100" s="339">
        <v>9297</v>
      </c>
      <c r="T100" s="339">
        <v>9369</v>
      </c>
      <c r="U100" s="339">
        <v>9282</v>
      </c>
      <c r="V100" s="339">
        <v>9248</v>
      </c>
      <c r="W100" s="339">
        <v>9215</v>
      </c>
      <c r="X100" s="339">
        <v>9257</v>
      </c>
      <c r="Y100" s="339">
        <v>9321</v>
      </c>
      <c r="Z100" s="339">
        <v>9289</v>
      </c>
      <c r="AA100" s="339">
        <v>9109</v>
      </c>
      <c r="AB100" s="338">
        <v>9124</v>
      </c>
      <c r="AC100" s="338">
        <v>9195</v>
      </c>
      <c r="AD100" s="338">
        <v>9156</v>
      </c>
      <c r="AE100" s="338">
        <v>9106</v>
      </c>
      <c r="AF100" s="338">
        <v>9217</v>
      </c>
      <c r="AG100" s="338">
        <v>9266</v>
      </c>
      <c r="AH100" s="338">
        <v>9270</v>
      </c>
      <c r="AI100" s="338">
        <v>9251</v>
      </c>
      <c r="AJ100" s="338">
        <v>9208</v>
      </c>
      <c r="AK100" s="338">
        <v>9267</v>
      </c>
      <c r="AL100" s="338">
        <v>9198</v>
      </c>
      <c r="AM100" s="338">
        <v>9232</v>
      </c>
      <c r="AN100" s="339">
        <v>9216</v>
      </c>
      <c r="AO100" s="339">
        <v>9376</v>
      </c>
      <c r="AP100" s="339">
        <v>9425</v>
      </c>
      <c r="AQ100" s="339">
        <v>9396</v>
      </c>
      <c r="AR100" s="339">
        <v>9489</v>
      </c>
      <c r="AS100" s="339">
        <v>9418</v>
      </c>
      <c r="AT100" s="339">
        <v>9479</v>
      </c>
      <c r="AU100" s="339">
        <v>9482</v>
      </c>
      <c r="AV100" s="339">
        <v>9423</v>
      </c>
      <c r="AW100" s="339">
        <v>9390</v>
      </c>
      <c r="AX100" s="339">
        <v>9379</v>
      </c>
      <c r="AY100" s="339">
        <v>9356</v>
      </c>
      <c r="AZ100" s="338">
        <v>9472</v>
      </c>
      <c r="BA100" s="338">
        <v>9506</v>
      </c>
      <c r="BB100" s="338">
        <v>9377</v>
      </c>
      <c r="BC100" s="338">
        <v>9392</v>
      </c>
      <c r="BD100" s="338">
        <v>9392</v>
      </c>
      <c r="BE100" s="338">
        <v>9336</v>
      </c>
      <c r="BF100" s="338">
        <v>9312</v>
      </c>
      <c r="BG100" s="338">
        <v>9234</v>
      </c>
      <c r="BH100" s="338">
        <v>9337</v>
      </c>
      <c r="BI100" s="338">
        <v>9334</v>
      </c>
      <c r="BJ100" s="338">
        <v>9404</v>
      </c>
      <c r="BK100" s="338">
        <v>9501</v>
      </c>
      <c r="BL100" s="339">
        <v>9483</v>
      </c>
      <c r="BM100" s="339">
        <v>9473</v>
      </c>
      <c r="BN100" s="339">
        <v>9539</v>
      </c>
      <c r="BO100" s="339">
        <v>9491</v>
      </c>
      <c r="BP100" s="339">
        <v>9506</v>
      </c>
      <c r="BQ100" s="339">
        <v>9447</v>
      </c>
      <c r="BR100" s="339">
        <v>9336</v>
      </c>
      <c r="BS100" s="339">
        <v>9275</v>
      </c>
      <c r="BT100" s="339">
        <v>9203</v>
      </c>
      <c r="BU100" s="339">
        <v>9197</v>
      </c>
      <c r="BV100" s="339">
        <v>9153</v>
      </c>
      <c r="BW100" s="339">
        <v>9229</v>
      </c>
      <c r="BX100" s="338">
        <v>9299</v>
      </c>
      <c r="BY100" s="338">
        <v>9319</v>
      </c>
      <c r="BZ100" s="338">
        <v>9236</v>
      </c>
      <c r="CA100" s="338">
        <v>9180</v>
      </c>
      <c r="CB100" s="338">
        <v>9158</v>
      </c>
      <c r="CC100" s="338">
        <v>9081</v>
      </c>
      <c r="CD100" s="338">
        <v>9089</v>
      </c>
      <c r="CE100" s="338">
        <v>9114</v>
      </c>
      <c r="CF100" s="338">
        <v>9061</v>
      </c>
      <c r="CG100" s="338">
        <v>9034</v>
      </c>
      <c r="CH100" s="338">
        <v>8998</v>
      </c>
      <c r="CI100" s="338">
        <v>8970</v>
      </c>
      <c r="CJ100" s="339">
        <v>8950</v>
      </c>
      <c r="CK100" s="339">
        <v>8989</v>
      </c>
      <c r="CL100" s="339">
        <v>8970</v>
      </c>
      <c r="CM100" s="339">
        <v>8962</v>
      </c>
      <c r="CN100" s="339">
        <v>9014</v>
      </c>
      <c r="CO100" s="339">
        <v>9104</v>
      </c>
      <c r="CP100" s="339">
        <v>9139</v>
      </c>
      <c r="CQ100" s="339">
        <v>8996</v>
      </c>
      <c r="CR100" s="339">
        <v>9121</v>
      </c>
      <c r="CS100" s="339">
        <v>9099</v>
      </c>
      <c r="CT100" s="339">
        <v>9121</v>
      </c>
      <c r="CU100" s="339">
        <v>9146</v>
      </c>
      <c r="CV100" s="338">
        <v>9136</v>
      </c>
      <c r="CW100" s="338">
        <v>9119</v>
      </c>
      <c r="CX100" s="338">
        <v>9117</v>
      </c>
      <c r="CY100" s="338">
        <v>9095</v>
      </c>
      <c r="CZ100" s="338">
        <v>9156</v>
      </c>
      <c r="DA100" s="338">
        <v>9115</v>
      </c>
      <c r="DB100" s="338">
        <v>9092</v>
      </c>
      <c r="DC100" s="338">
        <v>9048</v>
      </c>
      <c r="DD100" s="338">
        <v>9051</v>
      </c>
      <c r="DE100" s="338">
        <v>8988</v>
      </c>
      <c r="DF100" s="338">
        <v>9149</v>
      </c>
      <c r="DG100" s="338">
        <v>9117</v>
      </c>
      <c r="DH100" s="339">
        <v>9116</v>
      </c>
      <c r="DI100" s="339">
        <v>9070</v>
      </c>
      <c r="DJ100" s="339">
        <v>9126</v>
      </c>
      <c r="DK100" s="339">
        <v>9116</v>
      </c>
      <c r="DL100" s="339">
        <v>9048</v>
      </c>
      <c r="DM100" s="339">
        <v>9003</v>
      </c>
      <c r="DN100" s="339">
        <v>8963</v>
      </c>
      <c r="DO100" s="339">
        <v>8982</v>
      </c>
      <c r="DP100" s="339">
        <v>9027</v>
      </c>
      <c r="DQ100" s="339">
        <v>8986</v>
      </c>
      <c r="DR100" s="339">
        <v>8950</v>
      </c>
      <c r="DS100" s="339">
        <v>9044</v>
      </c>
      <c r="DT100" s="338">
        <v>9134</v>
      </c>
      <c r="DU100" s="338">
        <v>9334</v>
      </c>
      <c r="DV100" s="338">
        <v>9427</v>
      </c>
      <c r="DW100" s="338">
        <v>9446</v>
      </c>
      <c r="DX100" s="338">
        <v>9564</v>
      </c>
      <c r="DY100" s="338">
        <v>9577</v>
      </c>
      <c r="DZ100" s="338">
        <v>9607</v>
      </c>
      <c r="EA100" s="338">
        <v>9501</v>
      </c>
      <c r="EB100" s="338">
        <v>9551</v>
      </c>
      <c r="EC100" s="338">
        <v>9551</v>
      </c>
      <c r="ED100" s="338">
        <v>9552</v>
      </c>
      <c r="EE100" s="338">
        <v>9566</v>
      </c>
      <c r="EF100" s="339">
        <v>9623</v>
      </c>
      <c r="EG100" s="339">
        <v>9645</v>
      </c>
      <c r="EH100" s="339">
        <v>9570</v>
      </c>
      <c r="EI100" s="339">
        <v>9562</v>
      </c>
      <c r="EJ100" s="339">
        <v>9540</v>
      </c>
      <c r="EK100" s="339">
        <v>9542</v>
      </c>
      <c r="EL100" s="339">
        <v>9612</v>
      </c>
      <c r="EM100" s="339">
        <v>9649</v>
      </c>
      <c r="EN100" s="339">
        <v>9626</v>
      </c>
      <c r="EO100" s="339">
        <v>9620</v>
      </c>
      <c r="EP100" s="339">
        <v>9648</v>
      </c>
      <c r="EQ100" s="339">
        <v>9641</v>
      </c>
      <c r="ER100" s="338">
        <v>9696</v>
      </c>
      <c r="ES100" s="338">
        <v>9663</v>
      </c>
      <c r="ET100" s="338">
        <v>9684</v>
      </c>
      <c r="EU100" s="338">
        <v>9660</v>
      </c>
      <c r="EV100" s="338">
        <v>9667</v>
      </c>
      <c r="EW100" s="338">
        <v>9596</v>
      </c>
      <c r="EX100" s="338">
        <v>9871</v>
      </c>
      <c r="EY100" s="338">
        <v>9939</v>
      </c>
      <c r="EZ100" s="338">
        <v>9886</v>
      </c>
      <c r="FA100" s="338">
        <v>9887</v>
      </c>
      <c r="FB100" s="338">
        <v>9886</v>
      </c>
      <c r="FC100" s="338">
        <v>9957</v>
      </c>
      <c r="FD100" s="339">
        <v>9992</v>
      </c>
      <c r="FE100" s="339">
        <v>10009</v>
      </c>
      <c r="FF100" s="339">
        <v>9971</v>
      </c>
      <c r="FG100" s="339">
        <v>9955</v>
      </c>
      <c r="FH100" s="339">
        <v>9983</v>
      </c>
      <c r="FI100" s="339">
        <v>9993</v>
      </c>
      <c r="FJ100" s="339">
        <v>10000</v>
      </c>
      <c r="FK100" s="339">
        <v>10047</v>
      </c>
      <c r="FL100" s="339">
        <v>10028</v>
      </c>
      <c r="FM100" s="339">
        <v>10015</v>
      </c>
      <c r="FN100" s="339">
        <v>10005</v>
      </c>
      <c r="FO100" s="339">
        <v>10023</v>
      </c>
      <c r="FP100" s="338">
        <v>10135</v>
      </c>
      <c r="FQ100" s="338">
        <v>10213</v>
      </c>
      <c r="FR100" s="338">
        <v>10218</v>
      </c>
      <c r="FS100" s="338">
        <v>10167</v>
      </c>
      <c r="FT100" s="338">
        <v>10127</v>
      </c>
      <c r="FU100" s="338">
        <v>10091</v>
      </c>
      <c r="FV100" s="338">
        <v>10046</v>
      </c>
      <c r="FW100" s="338">
        <v>10060</v>
      </c>
      <c r="FX100" s="338">
        <v>10034</v>
      </c>
      <c r="FY100" s="338">
        <v>10088</v>
      </c>
      <c r="FZ100" s="338">
        <v>10073</v>
      </c>
      <c r="GA100" s="338">
        <v>10088</v>
      </c>
      <c r="GB100" s="338">
        <v>10217</v>
      </c>
      <c r="GC100" s="338">
        <v>10289</v>
      </c>
      <c r="GD100" s="338">
        <v>10214</v>
      </c>
      <c r="GE100" s="338">
        <v>10172</v>
      </c>
      <c r="GF100" s="341">
        <v>10151</v>
      </c>
      <c r="GG100" s="342">
        <v>9906</v>
      </c>
      <c r="GH100" s="342">
        <v>9987</v>
      </c>
      <c r="GI100" s="342">
        <v>9928</v>
      </c>
      <c r="GJ100" s="342">
        <v>9900</v>
      </c>
      <c r="GK100" s="342">
        <v>9937</v>
      </c>
      <c r="GL100" s="342">
        <v>9917</v>
      </c>
      <c r="GM100" s="342">
        <v>9900</v>
      </c>
      <c r="GN100" s="342">
        <v>9951</v>
      </c>
      <c r="GO100" s="338">
        <v>10115</v>
      </c>
      <c r="GP100" s="338">
        <v>9970</v>
      </c>
      <c r="GQ100" s="254">
        <v>19</v>
      </c>
      <c r="GR100" s="255">
        <v>100.19093558436339</v>
      </c>
      <c r="GS100" s="254">
        <v>70</v>
      </c>
      <c r="GT100" s="255">
        <v>100.7070707070707</v>
      </c>
    </row>
    <row r="101" spans="1:202" ht="15" outlineLevel="2">
      <c r="A101" s="336">
        <v>674</v>
      </c>
      <c r="B101" s="337" t="s">
        <v>322</v>
      </c>
      <c r="C101" s="304" t="s">
        <v>432</v>
      </c>
      <c r="D101" s="338">
        <v>14511</v>
      </c>
      <c r="E101" s="338">
        <v>14640</v>
      </c>
      <c r="F101" s="338">
        <v>14674</v>
      </c>
      <c r="G101" s="338">
        <v>15125</v>
      </c>
      <c r="H101" s="338">
        <v>15309</v>
      </c>
      <c r="I101" s="338">
        <v>15291</v>
      </c>
      <c r="J101" s="338">
        <v>15194</v>
      </c>
      <c r="K101" s="338">
        <v>15264</v>
      </c>
      <c r="L101" s="338">
        <v>15307</v>
      </c>
      <c r="M101" s="338">
        <v>15320</v>
      </c>
      <c r="N101" s="338">
        <v>15285</v>
      </c>
      <c r="O101" s="338">
        <v>15351</v>
      </c>
      <c r="P101" s="339">
        <v>15201</v>
      </c>
      <c r="Q101" s="339">
        <v>15171</v>
      </c>
      <c r="R101" s="340">
        <v>15128</v>
      </c>
      <c r="S101" s="339">
        <v>13643</v>
      </c>
      <c r="T101" s="339">
        <v>15186</v>
      </c>
      <c r="U101" s="339">
        <v>15193</v>
      </c>
      <c r="V101" s="339">
        <v>15154</v>
      </c>
      <c r="W101" s="339">
        <v>15179</v>
      </c>
      <c r="X101" s="339">
        <v>15188</v>
      </c>
      <c r="Y101" s="339">
        <v>15213</v>
      </c>
      <c r="Z101" s="339">
        <v>15221</v>
      </c>
      <c r="AA101" s="339">
        <v>15137</v>
      </c>
      <c r="AB101" s="338">
        <v>14983</v>
      </c>
      <c r="AC101" s="338">
        <v>15204</v>
      </c>
      <c r="AD101" s="338">
        <v>15001</v>
      </c>
      <c r="AE101" s="338">
        <v>15049</v>
      </c>
      <c r="AF101" s="338">
        <v>14984</v>
      </c>
      <c r="AG101" s="338">
        <v>14886</v>
      </c>
      <c r="AH101" s="338">
        <v>14863</v>
      </c>
      <c r="AI101" s="338">
        <v>14826</v>
      </c>
      <c r="AJ101" s="338">
        <v>14756</v>
      </c>
      <c r="AK101" s="338">
        <v>14812</v>
      </c>
      <c r="AL101" s="338">
        <v>14780</v>
      </c>
      <c r="AM101" s="338">
        <v>14768</v>
      </c>
      <c r="AN101" s="339">
        <v>14770</v>
      </c>
      <c r="AO101" s="339">
        <v>14713</v>
      </c>
      <c r="AP101" s="339">
        <v>14722</v>
      </c>
      <c r="AQ101" s="339">
        <v>14622</v>
      </c>
      <c r="AR101" s="339">
        <v>14713</v>
      </c>
      <c r="AS101" s="339">
        <v>14647</v>
      </c>
      <c r="AT101" s="339">
        <v>14643</v>
      </c>
      <c r="AU101" s="339">
        <v>14589</v>
      </c>
      <c r="AV101" s="339">
        <v>14568</v>
      </c>
      <c r="AW101" s="339">
        <v>14502</v>
      </c>
      <c r="AX101" s="339">
        <v>14477</v>
      </c>
      <c r="AY101" s="339">
        <v>14397</v>
      </c>
      <c r="AZ101" s="338">
        <v>14373</v>
      </c>
      <c r="BA101" s="338">
        <v>14347</v>
      </c>
      <c r="BB101" s="338">
        <v>14248</v>
      </c>
      <c r="BC101" s="338">
        <v>14146</v>
      </c>
      <c r="BD101" s="338">
        <v>14000</v>
      </c>
      <c r="BE101" s="338">
        <v>13964</v>
      </c>
      <c r="BF101" s="338">
        <v>13842</v>
      </c>
      <c r="BG101" s="338">
        <v>13670</v>
      </c>
      <c r="BH101" s="338">
        <v>13667</v>
      </c>
      <c r="BI101" s="338">
        <v>13517</v>
      </c>
      <c r="BJ101" s="338">
        <v>13474</v>
      </c>
      <c r="BK101" s="338">
        <v>13514</v>
      </c>
      <c r="BL101" s="339">
        <v>13461</v>
      </c>
      <c r="BM101" s="339">
        <v>13427</v>
      </c>
      <c r="BN101" s="339">
        <v>13393</v>
      </c>
      <c r="BO101" s="339">
        <v>13394</v>
      </c>
      <c r="BP101" s="339">
        <v>13369</v>
      </c>
      <c r="BQ101" s="339">
        <v>13293</v>
      </c>
      <c r="BR101" s="339">
        <v>13044</v>
      </c>
      <c r="BS101" s="339">
        <v>12928</v>
      </c>
      <c r="BT101" s="339">
        <v>12870</v>
      </c>
      <c r="BU101" s="339">
        <v>12789</v>
      </c>
      <c r="BV101" s="339">
        <v>12697</v>
      </c>
      <c r="BW101" s="339">
        <v>12703</v>
      </c>
      <c r="BX101" s="338">
        <v>12728</v>
      </c>
      <c r="BY101" s="338">
        <v>12663</v>
      </c>
      <c r="BZ101" s="338">
        <v>12557</v>
      </c>
      <c r="CA101" s="338">
        <v>12497</v>
      </c>
      <c r="CB101" s="338">
        <v>12451</v>
      </c>
      <c r="CC101" s="338">
        <v>12375</v>
      </c>
      <c r="CD101" s="338">
        <v>12298</v>
      </c>
      <c r="CE101" s="338">
        <v>12280</v>
      </c>
      <c r="CF101" s="338">
        <v>12220</v>
      </c>
      <c r="CG101" s="338">
        <v>12203</v>
      </c>
      <c r="CH101" s="338">
        <v>12193</v>
      </c>
      <c r="CI101" s="338">
        <v>12140</v>
      </c>
      <c r="CJ101" s="339">
        <v>12112</v>
      </c>
      <c r="CK101" s="339">
        <v>12119</v>
      </c>
      <c r="CL101" s="339">
        <v>12109</v>
      </c>
      <c r="CM101" s="339">
        <v>12090</v>
      </c>
      <c r="CN101" s="339">
        <v>12053</v>
      </c>
      <c r="CO101" s="339">
        <v>12194</v>
      </c>
      <c r="CP101" s="339">
        <v>12292</v>
      </c>
      <c r="CQ101" s="339">
        <v>12322</v>
      </c>
      <c r="CR101" s="339">
        <v>12277</v>
      </c>
      <c r="CS101" s="339">
        <v>12292</v>
      </c>
      <c r="CT101" s="339">
        <v>12272</v>
      </c>
      <c r="CU101" s="339">
        <v>12269</v>
      </c>
      <c r="CV101" s="338">
        <v>12232</v>
      </c>
      <c r="CW101" s="338">
        <v>12212</v>
      </c>
      <c r="CX101" s="338">
        <v>12228</v>
      </c>
      <c r="CY101" s="338">
        <v>12266</v>
      </c>
      <c r="CZ101" s="338">
        <v>12189</v>
      </c>
      <c r="DA101" s="338">
        <v>12179</v>
      </c>
      <c r="DB101" s="338">
        <v>12179</v>
      </c>
      <c r="DC101" s="338">
        <v>12125</v>
      </c>
      <c r="DD101" s="338">
        <v>12141</v>
      </c>
      <c r="DE101" s="338">
        <v>12106</v>
      </c>
      <c r="DF101" s="338">
        <v>12167</v>
      </c>
      <c r="DG101" s="338">
        <v>12128</v>
      </c>
      <c r="DH101" s="339">
        <v>12064</v>
      </c>
      <c r="DI101" s="339">
        <v>11930</v>
      </c>
      <c r="DJ101" s="339">
        <v>12006</v>
      </c>
      <c r="DK101" s="339">
        <v>11947</v>
      </c>
      <c r="DL101" s="339">
        <v>11958</v>
      </c>
      <c r="DM101" s="339">
        <v>11904</v>
      </c>
      <c r="DN101" s="339">
        <v>11850</v>
      </c>
      <c r="DO101" s="339">
        <v>11828</v>
      </c>
      <c r="DP101" s="339">
        <v>11858</v>
      </c>
      <c r="DQ101" s="339">
        <v>11826</v>
      </c>
      <c r="DR101" s="339">
        <v>11824</v>
      </c>
      <c r="DS101" s="339">
        <v>11942</v>
      </c>
      <c r="DT101" s="338">
        <v>11933</v>
      </c>
      <c r="DU101" s="338">
        <v>11968</v>
      </c>
      <c r="DV101" s="338">
        <v>11974</v>
      </c>
      <c r="DW101" s="338">
        <v>11977</v>
      </c>
      <c r="DX101" s="338">
        <v>12081</v>
      </c>
      <c r="DY101" s="338">
        <v>12131</v>
      </c>
      <c r="DZ101" s="338">
        <v>12139</v>
      </c>
      <c r="EA101" s="338">
        <v>11997</v>
      </c>
      <c r="EB101" s="338">
        <v>11998</v>
      </c>
      <c r="EC101" s="338">
        <v>11978</v>
      </c>
      <c r="ED101" s="338">
        <v>11912</v>
      </c>
      <c r="EE101" s="338">
        <v>11797</v>
      </c>
      <c r="EF101" s="339">
        <v>11761</v>
      </c>
      <c r="EG101" s="339">
        <v>11754</v>
      </c>
      <c r="EH101" s="339">
        <v>11710</v>
      </c>
      <c r="EI101" s="339">
        <v>11634</v>
      </c>
      <c r="EJ101" s="339">
        <v>11549</v>
      </c>
      <c r="EK101" s="339">
        <v>11567</v>
      </c>
      <c r="EL101" s="339">
        <v>11559</v>
      </c>
      <c r="EM101" s="339">
        <v>11595</v>
      </c>
      <c r="EN101" s="339">
        <v>11573</v>
      </c>
      <c r="EO101" s="339">
        <v>11515</v>
      </c>
      <c r="EP101" s="339">
        <v>11508</v>
      </c>
      <c r="EQ101" s="339">
        <v>11513</v>
      </c>
      <c r="ER101" s="338">
        <v>11485</v>
      </c>
      <c r="ES101" s="338">
        <v>11434</v>
      </c>
      <c r="ET101" s="338">
        <v>11430</v>
      </c>
      <c r="EU101" s="338">
        <v>11411</v>
      </c>
      <c r="EV101" s="338">
        <v>11397</v>
      </c>
      <c r="EW101" s="338">
        <v>11376</v>
      </c>
      <c r="EX101" s="338">
        <v>11559</v>
      </c>
      <c r="EY101" s="338">
        <v>11578</v>
      </c>
      <c r="EZ101" s="338">
        <v>11548</v>
      </c>
      <c r="FA101" s="338">
        <v>11608</v>
      </c>
      <c r="FB101" s="338">
        <v>11555</v>
      </c>
      <c r="FC101" s="338">
        <v>11727</v>
      </c>
      <c r="FD101" s="339">
        <v>11771</v>
      </c>
      <c r="FE101" s="339">
        <v>11753</v>
      </c>
      <c r="FF101" s="339">
        <v>11752</v>
      </c>
      <c r="FG101" s="339">
        <v>11742</v>
      </c>
      <c r="FH101" s="339">
        <v>11702</v>
      </c>
      <c r="FI101" s="339">
        <v>11687</v>
      </c>
      <c r="FJ101" s="339">
        <v>11715</v>
      </c>
      <c r="FK101" s="339">
        <v>11736</v>
      </c>
      <c r="FL101" s="339">
        <v>11748</v>
      </c>
      <c r="FM101" s="339">
        <v>11761</v>
      </c>
      <c r="FN101" s="339">
        <v>11713</v>
      </c>
      <c r="FO101" s="339">
        <v>11717</v>
      </c>
      <c r="FP101" s="338">
        <v>11780</v>
      </c>
      <c r="FQ101" s="338">
        <v>11777</v>
      </c>
      <c r="FR101" s="338">
        <v>11789</v>
      </c>
      <c r="FS101" s="338">
        <v>11808</v>
      </c>
      <c r="FT101" s="338">
        <v>11784</v>
      </c>
      <c r="FU101" s="338">
        <v>11772</v>
      </c>
      <c r="FV101" s="338">
        <v>11751</v>
      </c>
      <c r="FW101" s="338">
        <v>11783</v>
      </c>
      <c r="FX101" s="338">
        <v>11776</v>
      </c>
      <c r="FY101" s="338">
        <v>11754</v>
      </c>
      <c r="FZ101" s="338">
        <v>11705</v>
      </c>
      <c r="GA101" s="338">
        <v>11731</v>
      </c>
      <c r="GB101" s="338">
        <v>11805</v>
      </c>
      <c r="GC101" s="338">
        <v>11816</v>
      </c>
      <c r="GD101" s="338">
        <v>11776</v>
      </c>
      <c r="GE101" s="338">
        <v>11736</v>
      </c>
      <c r="GF101" s="341">
        <v>11708</v>
      </c>
      <c r="GG101" s="342">
        <v>11339</v>
      </c>
      <c r="GH101" s="342">
        <v>11362</v>
      </c>
      <c r="GI101" s="342">
        <v>11295</v>
      </c>
      <c r="GJ101" s="342">
        <v>11297</v>
      </c>
      <c r="GK101" s="342">
        <v>11303</v>
      </c>
      <c r="GL101" s="342">
        <v>11260</v>
      </c>
      <c r="GM101" s="342">
        <v>11233</v>
      </c>
      <c r="GN101" s="342">
        <v>11404</v>
      </c>
      <c r="GO101" s="338">
        <v>11344</v>
      </c>
      <c r="GP101" s="338">
        <v>11348</v>
      </c>
      <c r="GQ101" s="254">
        <v>-56</v>
      </c>
      <c r="GR101" s="255">
        <v>99.508944230094713</v>
      </c>
      <c r="GS101" s="254">
        <v>115</v>
      </c>
      <c r="GT101" s="255">
        <v>101.02376925131308</v>
      </c>
    </row>
    <row r="102" spans="1:202" ht="15" outlineLevel="2">
      <c r="A102" s="336">
        <v>697</v>
      </c>
      <c r="B102" s="337" t="s">
        <v>322</v>
      </c>
      <c r="C102" s="304" t="s">
        <v>433</v>
      </c>
      <c r="D102" s="338">
        <v>14691</v>
      </c>
      <c r="E102" s="338">
        <v>14764</v>
      </c>
      <c r="F102" s="338">
        <v>14731</v>
      </c>
      <c r="G102" s="338">
        <v>14730</v>
      </c>
      <c r="H102" s="338">
        <v>14659</v>
      </c>
      <c r="I102" s="338">
        <v>14643</v>
      </c>
      <c r="J102" s="338">
        <v>14556</v>
      </c>
      <c r="K102" s="338">
        <v>14621</v>
      </c>
      <c r="L102" s="338">
        <v>14704</v>
      </c>
      <c r="M102" s="338">
        <v>14792</v>
      </c>
      <c r="N102" s="338">
        <v>14737</v>
      </c>
      <c r="O102" s="338">
        <v>14833</v>
      </c>
      <c r="P102" s="339">
        <v>14867</v>
      </c>
      <c r="Q102" s="339">
        <v>14912</v>
      </c>
      <c r="R102" s="340">
        <v>14952</v>
      </c>
      <c r="S102" s="339">
        <v>14912</v>
      </c>
      <c r="T102" s="339">
        <v>15077</v>
      </c>
      <c r="U102" s="339">
        <v>15100</v>
      </c>
      <c r="V102" s="339">
        <v>15076</v>
      </c>
      <c r="W102" s="339">
        <v>14916</v>
      </c>
      <c r="X102" s="339">
        <v>14914</v>
      </c>
      <c r="Y102" s="339">
        <v>15041</v>
      </c>
      <c r="Z102" s="339">
        <v>15193</v>
      </c>
      <c r="AA102" s="339">
        <v>15095</v>
      </c>
      <c r="AB102" s="338">
        <v>15183</v>
      </c>
      <c r="AC102" s="338">
        <v>15270</v>
      </c>
      <c r="AD102" s="338">
        <v>15282</v>
      </c>
      <c r="AE102" s="338">
        <v>15300</v>
      </c>
      <c r="AF102" s="338">
        <v>15180</v>
      </c>
      <c r="AG102" s="338">
        <v>15081</v>
      </c>
      <c r="AH102" s="338">
        <v>15049</v>
      </c>
      <c r="AI102" s="338">
        <v>15090</v>
      </c>
      <c r="AJ102" s="338">
        <v>15050</v>
      </c>
      <c r="AK102" s="338">
        <v>15136</v>
      </c>
      <c r="AL102" s="338">
        <v>15115</v>
      </c>
      <c r="AM102" s="338">
        <v>15141</v>
      </c>
      <c r="AN102" s="339">
        <v>15122</v>
      </c>
      <c r="AO102" s="339">
        <v>15178</v>
      </c>
      <c r="AP102" s="339">
        <v>15265</v>
      </c>
      <c r="AQ102" s="339">
        <v>15339</v>
      </c>
      <c r="AR102" s="339">
        <v>15449</v>
      </c>
      <c r="AS102" s="339">
        <v>15455</v>
      </c>
      <c r="AT102" s="339">
        <v>15445</v>
      </c>
      <c r="AU102" s="339">
        <v>15486</v>
      </c>
      <c r="AV102" s="339">
        <v>15406</v>
      </c>
      <c r="AW102" s="339">
        <v>15441</v>
      </c>
      <c r="AX102" s="339">
        <v>15436</v>
      </c>
      <c r="AY102" s="339">
        <v>15504</v>
      </c>
      <c r="AZ102" s="338">
        <v>15529</v>
      </c>
      <c r="BA102" s="338">
        <v>15643</v>
      </c>
      <c r="BB102" s="338">
        <v>15541</v>
      </c>
      <c r="BC102" s="338">
        <v>15529</v>
      </c>
      <c r="BD102" s="338">
        <v>15524</v>
      </c>
      <c r="BE102" s="338">
        <v>15407</v>
      </c>
      <c r="BF102" s="338">
        <v>15353</v>
      </c>
      <c r="BG102" s="338">
        <v>15183</v>
      </c>
      <c r="BH102" s="338">
        <v>15252</v>
      </c>
      <c r="BI102" s="338">
        <v>15124</v>
      </c>
      <c r="BJ102" s="338">
        <v>15129</v>
      </c>
      <c r="BK102" s="338">
        <v>15205</v>
      </c>
      <c r="BL102" s="339">
        <v>15225</v>
      </c>
      <c r="BM102" s="339">
        <v>15240</v>
      </c>
      <c r="BN102" s="339">
        <v>15245</v>
      </c>
      <c r="BO102" s="339">
        <v>15235</v>
      </c>
      <c r="BP102" s="339">
        <v>15247</v>
      </c>
      <c r="BQ102" s="339">
        <v>15220</v>
      </c>
      <c r="BR102" s="339">
        <v>14969</v>
      </c>
      <c r="BS102" s="339">
        <v>14844</v>
      </c>
      <c r="BT102" s="339">
        <v>14773</v>
      </c>
      <c r="BU102" s="339">
        <v>14707</v>
      </c>
      <c r="BV102" s="339">
        <v>14735</v>
      </c>
      <c r="BW102" s="339">
        <v>14813</v>
      </c>
      <c r="BX102" s="338">
        <v>14882</v>
      </c>
      <c r="BY102" s="338">
        <v>14857</v>
      </c>
      <c r="BZ102" s="338">
        <v>14632</v>
      </c>
      <c r="CA102" s="338">
        <v>14494</v>
      </c>
      <c r="CB102" s="338">
        <v>14451</v>
      </c>
      <c r="CC102" s="338">
        <v>14317</v>
      </c>
      <c r="CD102" s="338">
        <v>14245</v>
      </c>
      <c r="CE102" s="338">
        <v>14282</v>
      </c>
      <c r="CF102" s="338">
        <v>14197</v>
      </c>
      <c r="CG102" s="338">
        <v>14176</v>
      </c>
      <c r="CH102" s="338">
        <v>14151</v>
      </c>
      <c r="CI102" s="338">
        <v>14104</v>
      </c>
      <c r="CJ102" s="339">
        <v>14065</v>
      </c>
      <c r="CK102" s="339">
        <v>14086</v>
      </c>
      <c r="CL102" s="339">
        <v>14079</v>
      </c>
      <c r="CM102" s="339">
        <v>14075</v>
      </c>
      <c r="CN102" s="339">
        <v>14082</v>
      </c>
      <c r="CO102" s="339">
        <v>14226</v>
      </c>
      <c r="CP102" s="339">
        <v>14339</v>
      </c>
      <c r="CQ102" s="339">
        <v>14400</v>
      </c>
      <c r="CR102" s="339">
        <v>14348</v>
      </c>
      <c r="CS102" s="339">
        <v>14378</v>
      </c>
      <c r="CT102" s="339">
        <v>14418</v>
      </c>
      <c r="CU102" s="339">
        <v>14476</v>
      </c>
      <c r="CV102" s="338">
        <v>14484</v>
      </c>
      <c r="CW102" s="338">
        <v>14441</v>
      </c>
      <c r="CX102" s="338">
        <v>14629</v>
      </c>
      <c r="CY102" s="338">
        <v>14698</v>
      </c>
      <c r="CZ102" s="338">
        <v>14732</v>
      </c>
      <c r="DA102" s="338">
        <v>14738</v>
      </c>
      <c r="DB102" s="338">
        <v>14711</v>
      </c>
      <c r="DC102" s="338">
        <v>14632</v>
      </c>
      <c r="DD102" s="338">
        <v>14637</v>
      </c>
      <c r="DE102" s="338">
        <v>14710</v>
      </c>
      <c r="DF102" s="338">
        <v>14728</v>
      </c>
      <c r="DG102" s="338">
        <v>14761</v>
      </c>
      <c r="DH102" s="339">
        <v>14775</v>
      </c>
      <c r="DI102" s="339">
        <v>14841</v>
      </c>
      <c r="DJ102" s="339">
        <v>14794</v>
      </c>
      <c r="DK102" s="339">
        <v>14729</v>
      </c>
      <c r="DL102" s="339">
        <v>14699</v>
      </c>
      <c r="DM102" s="339">
        <v>14622</v>
      </c>
      <c r="DN102" s="339">
        <v>14545</v>
      </c>
      <c r="DO102" s="339">
        <v>14506</v>
      </c>
      <c r="DP102" s="339">
        <v>14500</v>
      </c>
      <c r="DQ102" s="339">
        <v>14464</v>
      </c>
      <c r="DR102" s="339">
        <v>14414</v>
      </c>
      <c r="DS102" s="339">
        <v>14611</v>
      </c>
      <c r="DT102" s="338">
        <v>14687</v>
      </c>
      <c r="DU102" s="338">
        <v>14961</v>
      </c>
      <c r="DV102" s="338">
        <v>15108</v>
      </c>
      <c r="DW102" s="338">
        <v>15163</v>
      </c>
      <c r="DX102" s="338">
        <v>15416</v>
      </c>
      <c r="DY102" s="338">
        <v>15491</v>
      </c>
      <c r="DZ102" s="338">
        <v>15453</v>
      </c>
      <c r="EA102" s="338">
        <v>15095</v>
      </c>
      <c r="EB102" s="338">
        <v>15240</v>
      </c>
      <c r="EC102" s="338">
        <v>15180</v>
      </c>
      <c r="ED102" s="338">
        <v>15100</v>
      </c>
      <c r="EE102" s="338">
        <v>15032</v>
      </c>
      <c r="EF102" s="339">
        <v>15073</v>
      </c>
      <c r="EG102" s="339">
        <v>15047</v>
      </c>
      <c r="EH102" s="339">
        <v>14917</v>
      </c>
      <c r="EI102" s="339">
        <v>14839</v>
      </c>
      <c r="EJ102" s="339">
        <v>14785</v>
      </c>
      <c r="EK102" s="339">
        <v>14815</v>
      </c>
      <c r="EL102" s="339">
        <v>14918</v>
      </c>
      <c r="EM102" s="339">
        <v>14958</v>
      </c>
      <c r="EN102" s="339">
        <v>15047</v>
      </c>
      <c r="EO102" s="339">
        <v>15041</v>
      </c>
      <c r="EP102" s="339">
        <v>15028</v>
      </c>
      <c r="EQ102" s="339">
        <v>15042</v>
      </c>
      <c r="ER102" s="338">
        <v>15101</v>
      </c>
      <c r="ES102" s="338">
        <v>15112</v>
      </c>
      <c r="ET102" s="338">
        <v>15493</v>
      </c>
      <c r="EU102" s="338">
        <v>15513</v>
      </c>
      <c r="EV102" s="338">
        <v>15688</v>
      </c>
      <c r="EW102" s="338">
        <v>15939</v>
      </c>
      <c r="EX102" s="338">
        <v>16840</v>
      </c>
      <c r="EY102" s="338">
        <v>16763</v>
      </c>
      <c r="EZ102" s="338">
        <v>16786</v>
      </c>
      <c r="FA102" s="338">
        <v>16862</v>
      </c>
      <c r="FB102" s="338">
        <v>16851</v>
      </c>
      <c r="FC102" s="338">
        <v>17063</v>
      </c>
      <c r="FD102" s="339">
        <v>17240</v>
      </c>
      <c r="FE102" s="339">
        <v>17285</v>
      </c>
      <c r="FF102" s="339">
        <v>17206</v>
      </c>
      <c r="FG102" s="339">
        <v>17197</v>
      </c>
      <c r="FH102" s="339">
        <v>17273</v>
      </c>
      <c r="FI102" s="339">
        <v>17207</v>
      </c>
      <c r="FJ102" s="339">
        <v>17259</v>
      </c>
      <c r="FK102" s="339">
        <v>17370</v>
      </c>
      <c r="FL102" s="339">
        <v>17366</v>
      </c>
      <c r="FM102" s="339">
        <v>17373</v>
      </c>
      <c r="FN102" s="339">
        <v>17387</v>
      </c>
      <c r="FO102" s="339">
        <v>17392</v>
      </c>
      <c r="FP102" s="338">
        <v>17499</v>
      </c>
      <c r="FQ102" s="338">
        <v>17604</v>
      </c>
      <c r="FR102" s="338">
        <v>17634</v>
      </c>
      <c r="FS102" s="338">
        <v>17621</v>
      </c>
      <c r="FT102" s="338">
        <v>17686</v>
      </c>
      <c r="FU102" s="338">
        <v>17748</v>
      </c>
      <c r="FV102" s="338">
        <v>17777</v>
      </c>
      <c r="FW102" s="338">
        <v>17790</v>
      </c>
      <c r="FX102" s="338">
        <v>17867</v>
      </c>
      <c r="FY102" s="338">
        <v>17938</v>
      </c>
      <c r="FZ102" s="338">
        <v>18002</v>
      </c>
      <c r="GA102" s="338">
        <v>18071</v>
      </c>
      <c r="GB102" s="338">
        <v>18313</v>
      </c>
      <c r="GC102" s="338">
        <v>18296</v>
      </c>
      <c r="GD102" s="338">
        <v>18406</v>
      </c>
      <c r="GE102" s="338">
        <v>18356</v>
      </c>
      <c r="GF102" s="341">
        <v>18392</v>
      </c>
      <c r="GG102" s="342">
        <v>16487</v>
      </c>
      <c r="GH102" s="342">
        <v>16549</v>
      </c>
      <c r="GI102" s="342">
        <v>16552</v>
      </c>
      <c r="GJ102" s="342">
        <v>16562</v>
      </c>
      <c r="GK102" s="342">
        <v>16619</v>
      </c>
      <c r="GL102" s="342">
        <v>16618</v>
      </c>
      <c r="GM102" s="342">
        <v>16624</v>
      </c>
      <c r="GN102" s="342">
        <v>16696</v>
      </c>
      <c r="GO102" s="338">
        <v>16926</v>
      </c>
      <c r="GP102" s="338">
        <v>16745</v>
      </c>
      <c r="GQ102" s="254">
        <v>49</v>
      </c>
      <c r="GR102" s="255">
        <v>100.2934834690944</v>
      </c>
      <c r="GS102" s="254">
        <v>121</v>
      </c>
      <c r="GT102" s="255">
        <v>100.72786333012512</v>
      </c>
    </row>
    <row r="103" spans="1:202" ht="15" outlineLevel="2">
      <c r="A103" s="336">
        <v>756</v>
      </c>
      <c r="B103" s="337" t="s">
        <v>322</v>
      </c>
      <c r="C103" s="304" t="s">
        <v>434</v>
      </c>
      <c r="D103" s="338">
        <v>25802</v>
      </c>
      <c r="E103" s="338">
        <v>25837</v>
      </c>
      <c r="F103" s="338">
        <v>25755</v>
      </c>
      <c r="G103" s="338">
        <v>25822</v>
      </c>
      <c r="H103" s="338">
        <v>25713</v>
      </c>
      <c r="I103" s="338">
        <v>25785</v>
      </c>
      <c r="J103" s="338">
        <v>24688</v>
      </c>
      <c r="K103" s="338">
        <v>25696</v>
      </c>
      <c r="L103" s="338">
        <v>24912</v>
      </c>
      <c r="M103" s="338">
        <v>25174</v>
      </c>
      <c r="N103" s="338">
        <v>25243</v>
      </c>
      <c r="O103" s="338">
        <v>25374</v>
      </c>
      <c r="P103" s="339">
        <v>25380</v>
      </c>
      <c r="Q103" s="339">
        <v>25243</v>
      </c>
      <c r="R103" s="340">
        <v>25497</v>
      </c>
      <c r="S103" s="339">
        <v>25603</v>
      </c>
      <c r="T103" s="339">
        <v>25594</v>
      </c>
      <c r="U103" s="339">
        <v>25880</v>
      </c>
      <c r="V103" s="339">
        <v>25901</v>
      </c>
      <c r="W103" s="339">
        <v>25872</v>
      </c>
      <c r="X103" s="339">
        <v>25997</v>
      </c>
      <c r="Y103" s="339">
        <v>26147</v>
      </c>
      <c r="Z103" s="339">
        <v>26092</v>
      </c>
      <c r="AA103" s="339">
        <v>26057</v>
      </c>
      <c r="AB103" s="338">
        <v>26086</v>
      </c>
      <c r="AC103" s="338">
        <v>26214</v>
      </c>
      <c r="AD103" s="338">
        <v>26129</v>
      </c>
      <c r="AE103" s="338">
        <v>25983</v>
      </c>
      <c r="AF103" s="338">
        <v>26184</v>
      </c>
      <c r="AG103" s="338">
        <v>25945</v>
      </c>
      <c r="AH103" s="338">
        <v>25774</v>
      </c>
      <c r="AI103" s="338">
        <v>25742</v>
      </c>
      <c r="AJ103" s="338">
        <v>25607</v>
      </c>
      <c r="AK103" s="338">
        <v>25900</v>
      </c>
      <c r="AL103" s="338">
        <v>25873</v>
      </c>
      <c r="AM103" s="338">
        <v>25933</v>
      </c>
      <c r="AN103" s="339">
        <v>25807</v>
      </c>
      <c r="AO103" s="339">
        <v>25956</v>
      </c>
      <c r="AP103" s="339">
        <v>26066</v>
      </c>
      <c r="AQ103" s="339">
        <v>25946</v>
      </c>
      <c r="AR103" s="339">
        <v>26198</v>
      </c>
      <c r="AS103" s="339">
        <v>26055</v>
      </c>
      <c r="AT103" s="339">
        <v>26255</v>
      </c>
      <c r="AU103" s="339">
        <v>26354</v>
      </c>
      <c r="AV103" s="339">
        <v>26101</v>
      </c>
      <c r="AW103" s="339">
        <v>26118</v>
      </c>
      <c r="AX103" s="339">
        <v>26045</v>
      </c>
      <c r="AY103" s="339">
        <v>25956</v>
      </c>
      <c r="AZ103" s="338">
        <v>25995</v>
      </c>
      <c r="BA103" s="338">
        <v>25902</v>
      </c>
      <c r="BB103" s="338">
        <v>25847</v>
      </c>
      <c r="BC103" s="338">
        <v>25594</v>
      </c>
      <c r="BD103" s="338">
        <v>25572</v>
      </c>
      <c r="BE103" s="338">
        <v>25499</v>
      </c>
      <c r="BF103" s="338">
        <v>25416</v>
      </c>
      <c r="BG103" s="338">
        <v>25196</v>
      </c>
      <c r="BH103" s="338">
        <v>25279</v>
      </c>
      <c r="BI103" s="338">
        <v>25088</v>
      </c>
      <c r="BJ103" s="338">
        <v>25225</v>
      </c>
      <c r="BK103" s="338">
        <v>25309</v>
      </c>
      <c r="BL103" s="339">
        <v>25381</v>
      </c>
      <c r="BM103" s="339">
        <v>25430</v>
      </c>
      <c r="BN103" s="339">
        <v>25292</v>
      </c>
      <c r="BO103" s="339">
        <v>25212</v>
      </c>
      <c r="BP103" s="339">
        <v>25255</v>
      </c>
      <c r="BQ103" s="339">
        <v>25100</v>
      </c>
      <c r="BR103" s="339">
        <v>24641</v>
      </c>
      <c r="BS103" s="339">
        <v>24464</v>
      </c>
      <c r="BT103" s="339">
        <v>24298</v>
      </c>
      <c r="BU103" s="339">
        <v>24229</v>
      </c>
      <c r="BV103" s="339">
        <v>24145</v>
      </c>
      <c r="BW103" s="339">
        <v>24290</v>
      </c>
      <c r="BX103" s="338">
        <v>24182</v>
      </c>
      <c r="BY103" s="338">
        <v>24060</v>
      </c>
      <c r="BZ103" s="338">
        <v>23796</v>
      </c>
      <c r="CA103" s="338">
        <v>23548</v>
      </c>
      <c r="CB103" s="338">
        <v>23412</v>
      </c>
      <c r="CC103" s="338">
        <v>23330</v>
      </c>
      <c r="CD103" s="338">
        <v>23250</v>
      </c>
      <c r="CE103" s="338">
        <v>23260</v>
      </c>
      <c r="CF103" s="338">
        <v>23167</v>
      </c>
      <c r="CG103" s="338">
        <v>23063</v>
      </c>
      <c r="CH103" s="338">
        <v>23061</v>
      </c>
      <c r="CI103" s="338">
        <v>23031</v>
      </c>
      <c r="CJ103" s="339">
        <v>22958</v>
      </c>
      <c r="CK103" s="339">
        <v>22938</v>
      </c>
      <c r="CL103" s="339">
        <v>22935</v>
      </c>
      <c r="CM103" s="339">
        <v>22853</v>
      </c>
      <c r="CN103" s="339">
        <v>23004</v>
      </c>
      <c r="CO103" s="339">
        <v>23299</v>
      </c>
      <c r="CP103" s="339">
        <v>23460</v>
      </c>
      <c r="CQ103" s="339">
        <v>23257</v>
      </c>
      <c r="CR103" s="339">
        <v>23355</v>
      </c>
      <c r="CS103" s="339">
        <v>23503</v>
      </c>
      <c r="CT103" s="339">
        <v>23629</v>
      </c>
      <c r="CU103" s="339">
        <v>23659</v>
      </c>
      <c r="CV103" s="338">
        <v>23657</v>
      </c>
      <c r="CW103" s="338">
        <v>23542</v>
      </c>
      <c r="CX103" s="338">
        <v>23489</v>
      </c>
      <c r="CY103" s="338">
        <v>23550</v>
      </c>
      <c r="CZ103" s="338">
        <v>23608</v>
      </c>
      <c r="DA103" s="338">
        <v>23476</v>
      </c>
      <c r="DB103" s="338">
        <v>23394</v>
      </c>
      <c r="DC103" s="338">
        <v>23352</v>
      </c>
      <c r="DD103" s="338">
        <v>23219</v>
      </c>
      <c r="DE103" s="338">
        <v>23209</v>
      </c>
      <c r="DF103" s="338">
        <v>23301</v>
      </c>
      <c r="DG103" s="338">
        <v>23346</v>
      </c>
      <c r="DH103" s="339">
        <v>23322</v>
      </c>
      <c r="DI103" s="339">
        <v>23244</v>
      </c>
      <c r="DJ103" s="339">
        <v>23348</v>
      </c>
      <c r="DK103" s="339">
        <v>23277</v>
      </c>
      <c r="DL103" s="339">
        <v>23208</v>
      </c>
      <c r="DM103" s="339">
        <v>23080</v>
      </c>
      <c r="DN103" s="339">
        <v>22973</v>
      </c>
      <c r="DO103" s="339">
        <v>22958</v>
      </c>
      <c r="DP103" s="339">
        <v>23010</v>
      </c>
      <c r="DQ103" s="339">
        <v>22934</v>
      </c>
      <c r="DR103" s="339">
        <v>22865</v>
      </c>
      <c r="DS103" s="339">
        <v>22988</v>
      </c>
      <c r="DT103" s="338">
        <v>23149</v>
      </c>
      <c r="DU103" s="338">
        <v>23399</v>
      </c>
      <c r="DV103" s="338">
        <v>23481</v>
      </c>
      <c r="DW103" s="338">
        <v>23505</v>
      </c>
      <c r="DX103" s="338">
        <v>23687</v>
      </c>
      <c r="DY103" s="338">
        <v>23694</v>
      </c>
      <c r="DZ103" s="338">
        <v>23750</v>
      </c>
      <c r="EA103" s="338">
        <v>23530</v>
      </c>
      <c r="EB103" s="338">
        <v>23533</v>
      </c>
      <c r="EC103" s="338">
        <v>23481</v>
      </c>
      <c r="ED103" s="338">
        <v>23392</v>
      </c>
      <c r="EE103" s="338">
        <v>23346</v>
      </c>
      <c r="EF103" s="339">
        <v>23296</v>
      </c>
      <c r="EG103" s="339">
        <v>23300</v>
      </c>
      <c r="EH103" s="339">
        <v>23214</v>
      </c>
      <c r="EI103" s="339">
        <v>23152</v>
      </c>
      <c r="EJ103" s="339">
        <v>23081</v>
      </c>
      <c r="EK103" s="339">
        <v>23060</v>
      </c>
      <c r="EL103" s="339">
        <v>23055</v>
      </c>
      <c r="EM103" s="339">
        <v>23062</v>
      </c>
      <c r="EN103" s="339">
        <v>23081</v>
      </c>
      <c r="EO103" s="339">
        <v>23074</v>
      </c>
      <c r="EP103" s="339">
        <v>23084</v>
      </c>
      <c r="EQ103" s="339">
        <v>23054</v>
      </c>
      <c r="ER103" s="338">
        <v>23034</v>
      </c>
      <c r="ES103" s="338">
        <v>22968</v>
      </c>
      <c r="ET103" s="338">
        <v>23000</v>
      </c>
      <c r="EU103" s="338">
        <v>22988</v>
      </c>
      <c r="EV103" s="338">
        <v>23035</v>
      </c>
      <c r="EW103" s="338">
        <v>22948</v>
      </c>
      <c r="EX103" s="338">
        <v>23398</v>
      </c>
      <c r="EY103" s="338">
        <v>23457</v>
      </c>
      <c r="EZ103" s="338">
        <v>23466</v>
      </c>
      <c r="FA103" s="338">
        <v>23615</v>
      </c>
      <c r="FB103" s="338">
        <v>23674</v>
      </c>
      <c r="FC103" s="338">
        <v>23804</v>
      </c>
      <c r="FD103" s="339">
        <v>23847</v>
      </c>
      <c r="FE103" s="339">
        <v>23826</v>
      </c>
      <c r="FF103" s="339">
        <v>23717</v>
      </c>
      <c r="FG103" s="339">
        <v>23647</v>
      </c>
      <c r="FH103" s="339">
        <v>23650</v>
      </c>
      <c r="FI103" s="339">
        <v>23565</v>
      </c>
      <c r="FJ103" s="339">
        <v>23596</v>
      </c>
      <c r="FK103" s="339">
        <v>23645</v>
      </c>
      <c r="FL103" s="339">
        <v>23498</v>
      </c>
      <c r="FM103" s="339">
        <v>23502</v>
      </c>
      <c r="FN103" s="339">
        <v>23471</v>
      </c>
      <c r="FO103" s="339">
        <v>23520</v>
      </c>
      <c r="FP103" s="338">
        <v>23548</v>
      </c>
      <c r="FQ103" s="338">
        <v>23608</v>
      </c>
      <c r="FR103" s="338">
        <v>23646</v>
      </c>
      <c r="FS103" s="338">
        <v>23630</v>
      </c>
      <c r="FT103" s="338">
        <v>23730</v>
      </c>
      <c r="FU103" s="338">
        <v>23729</v>
      </c>
      <c r="FV103" s="338">
        <v>23713</v>
      </c>
      <c r="FW103" s="338">
        <v>23756</v>
      </c>
      <c r="FX103" s="338">
        <v>23673</v>
      </c>
      <c r="FY103" s="338">
        <v>23788</v>
      </c>
      <c r="FZ103" s="338">
        <v>23718</v>
      </c>
      <c r="GA103" s="338">
        <v>23697</v>
      </c>
      <c r="GB103" s="338">
        <v>23899</v>
      </c>
      <c r="GC103" s="338">
        <v>23827</v>
      </c>
      <c r="GD103" s="338">
        <v>23748</v>
      </c>
      <c r="GE103" s="338">
        <v>23704</v>
      </c>
      <c r="GF103" s="341">
        <v>23725</v>
      </c>
      <c r="GG103" s="342">
        <v>22945</v>
      </c>
      <c r="GH103" s="342">
        <v>22960</v>
      </c>
      <c r="GI103" s="342">
        <v>22891</v>
      </c>
      <c r="GJ103" s="342">
        <v>22910</v>
      </c>
      <c r="GK103" s="342">
        <v>22881</v>
      </c>
      <c r="GL103" s="342">
        <v>22922</v>
      </c>
      <c r="GM103" s="342">
        <v>22877</v>
      </c>
      <c r="GN103" s="342">
        <v>23114</v>
      </c>
      <c r="GO103" s="338">
        <v>23100</v>
      </c>
      <c r="GP103" s="338">
        <v>23052</v>
      </c>
      <c r="GQ103" s="254">
        <v>-62</v>
      </c>
      <c r="GR103" s="255">
        <v>99.731764298693435</v>
      </c>
      <c r="GS103" s="254">
        <v>175</v>
      </c>
      <c r="GT103" s="255">
        <v>100.76496044061723</v>
      </c>
    </row>
    <row r="104" spans="1:202" ht="15" outlineLevel="1">
      <c r="A104" s="329" t="s">
        <v>323</v>
      </c>
      <c r="B104" s="330"/>
      <c r="C104" s="331" t="s">
        <v>323</v>
      </c>
      <c r="D104" s="332">
        <v>219060</v>
      </c>
      <c r="E104" s="332">
        <v>219618</v>
      </c>
      <c r="F104" s="332">
        <v>219766</v>
      </c>
      <c r="G104" s="332">
        <v>219211</v>
      </c>
      <c r="H104" s="332">
        <v>218058</v>
      </c>
      <c r="I104" s="332">
        <v>218897</v>
      </c>
      <c r="J104" s="332">
        <v>217040</v>
      </c>
      <c r="K104" s="332">
        <v>217970</v>
      </c>
      <c r="L104" s="332">
        <v>218473</v>
      </c>
      <c r="M104" s="332">
        <v>219503</v>
      </c>
      <c r="N104" s="332">
        <v>219758</v>
      </c>
      <c r="O104" s="332">
        <v>221768</v>
      </c>
      <c r="P104" s="332">
        <v>222219</v>
      </c>
      <c r="Q104" s="332">
        <v>222617</v>
      </c>
      <c r="R104" s="333">
        <v>224521</v>
      </c>
      <c r="S104" s="332">
        <v>225185</v>
      </c>
      <c r="T104" s="332">
        <v>228084</v>
      </c>
      <c r="U104" s="332">
        <v>229022</v>
      </c>
      <c r="V104" s="332">
        <v>229148</v>
      </c>
      <c r="W104" s="332">
        <v>228371</v>
      </c>
      <c r="X104" s="332">
        <v>228234</v>
      </c>
      <c r="Y104" s="332">
        <v>229166</v>
      </c>
      <c r="Z104" s="332">
        <v>229451</v>
      </c>
      <c r="AA104" s="332">
        <v>228525</v>
      </c>
      <c r="AB104" s="332">
        <v>228006</v>
      </c>
      <c r="AC104" s="332">
        <v>230091</v>
      </c>
      <c r="AD104" s="332">
        <v>229412</v>
      </c>
      <c r="AE104" s="332">
        <v>229898</v>
      </c>
      <c r="AF104" s="332">
        <v>229287</v>
      </c>
      <c r="AG104" s="332">
        <v>227391</v>
      </c>
      <c r="AH104" s="332">
        <v>226879</v>
      </c>
      <c r="AI104" s="332">
        <v>227191</v>
      </c>
      <c r="AJ104" s="332">
        <v>227941</v>
      </c>
      <c r="AK104" s="332">
        <v>230148</v>
      </c>
      <c r="AL104" s="332">
        <v>229661</v>
      </c>
      <c r="AM104" s="332">
        <v>230697</v>
      </c>
      <c r="AN104" s="332">
        <v>230359</v>
      </c>
      <c r="AO104" s="332">
        <v>231977</v>
      </c>
      <c r="AP104" s="332">
        <v>231809</v>
      </c>
      <c r="AQ104" s="332">
        <v>230994</v>
      </c>
      <c r="AR104" s="332">
        <v>232502</v>
      </c>
      <c r="AS104" s="332">
        <v>232622</v>
      </c>
      <c r="AT104" s="332">
        <v>232689</v>
      </c>
      <c r="AU104" s="332">
        <v>232998</v>
      </c>
      <c r="AV104" s="332">
        <v>231733</v>
      </c>
      <c r="AW104" s="332">
        <v>231816</v>
      </c>
      <c r="AX104" s="332">
        <v>231941</v>
      </c>
      <c r="AY104" s="332">
        <v>232239</v>
      </c>
      <c r="AZ104" s="332">
        <v>232647</v>
      </c>
      <c r="BA104" s="332">
        <v>233374</v>
      </c>
      <c r="BB104" s="332">
        <v>232449</v>
      </c>
      <c r="BC104" s="332">
        <v>231468</v>
      </c>
      <c r="BD104" s="332">
        <v>231305</v>
      </c>
      <c r="BE104" s="332">
        <v>229963</v>
      </c>
      <c r="BF104" s="332">
        <v>229330</v>
      </c>
      <c r="BG104" s="332">
        <v>227291</v>
      </c>
      <c r="BH104" s="332">
        <v>227527</v>
      </c>
      <c r="BI104" s="332">
        <v>226191</v>
      </c>
      <c r="BJ104" s="332">
        <v>228094</v>
      </c>
      <c r="BK104" s="332">
        <v>229684</v>
      </c>
      <c r="BL104" s="332">
        <v>230007</v>
      </c>
      <c r="BM104" s="332">
        <v>231187</v>
      </c>
      <c r="BN104" s="332">
        <v>230728</v>
      </c>
      <c r="BO104" s="332">
        <v>230499</v>
      </c>
      <c r="BP104" s="332">
        <v>230818</v>
      </c>
      <c r="BQ104" s="332">
        <v>230298</v>
      </c>
      <c r="BR104" s="332">
        <v>227205</v>
      </c>
      <c r="BS104" s="332">
        <v>226073</v>
      </c>
      <c r="BT104" s="332">
        <v>225923</v>
      </c>
      <c r="BU104" s="332">
        <v>225778</v>
      </c>
      <c r="BV104" s="332">
        <v>225731</v>
      </c>
      <c r="BW104" s="332">
        <v>226573</v>
      </c>
      <c r="BX104" s="332">
        <v>225818</v>
      </c>
      <c r="BY104" s="332">
        <v>224465</v>
      </c>
      <c r="BZ104" s="332">
        <v>222667</v>
      </c>
      <c r="CA104" s="332">
        <v>220717</v>
      </c>
      <c r="CB104" s="332">
        <v>220029</v>
      </c>
      <c r="CC104" s="332">
        <v>217063</v>
      </c>
      <c r="CD104" s="332">
        <v>216431</v>
      </c>
      <c r="CE104" s="332">
        <v>216373</v>
      </c>
      <c r="CF104" s="332">
        <v>215189</v>
      </c>
      <c r="CG104" s="332">
        <v>214195</v>
      </c>
      <c r="CH104" s="332">
        <v>214212</v>
      </c>
      <c r="CI104" s="332">
        <v>214036</v>
      </c>
      <c r="CJ104" s="332">
        <v>213541</v>
      </c>
      <c r="CK104" s="332">
        <v>213793</v>
      </c>
      <c r="CL104" s="332">
        <v>213180</v>
      </c>
      <c r="CM104" s="332">
        <v>212606</v>
      </c>
      <c r="CN104" s="332">
        <v>213088</v>
      </c>
      <c r="CO104" s="332">
        <v>214024</v>
      </c>
      <c r="CP104" s="332">
        <v>214916</v>
      </c>
      <c r="CQ104" s="332">
        <v>214122</v>
      </c>
      <c r="CR104" s="332">
        <v>215132</v>
      </c>
      <c r="CS104" s="332">
        <v>216164</v>
      </c>
      <c r="CT104" s="332">
        <v>216545</v>
      </c>
      <c r="CU104" s="332">
        <v>217168</v>
      </c>
      <c r="CV104" s="332">
        <v>217109</v>
      </c>
      <c r="CW104" s="332">
        <v>216604</v>
      </c>
      <c r="CX104" s="332">
        <v>215797</v>
      </c>
      <c r="CY104" s="332">
        <v>215253</v>
      </c>
      <c r="CZ104" s="332">
        <v>215436</v>
      </c>
      <c r="DA104" s="332">
        <v>215092</v>
      </c>
      <c r="DB104" s="332">
        <v>214924</v>
      </c>
      <c r="DC104" s="332">
        <v>214777</v>
      </c>
      <c r="DD104" s="332">
        <v>214521</v>
      </c>
      <c r="DE104" s="332">
        <v>214323</v>
      </c>
      <c r="DF104" s="332">
        <v>214925</v>
      </c>
      <c r="DG104" s="332">
        <v>214757</v>
      </c>
      <c r="DH104" s="332">
        <v>214899</v>
      </c>
      <c r="DI104" s="332">
        <v>214658</v>
      </c>
      <c r="DJ104" s="332">
        <v>214806</v>
      </c>
      <c r="DK104" s="332">
        <v>213947</v>
      </c>
      <c r="DL104" s="332">
        <v>212987</v>
      </c>
      <c r="DM104" s="332">
        <v>211887</v>
      </c>
      <c r="DN104" s="332">
        <v>210390</v>
      </c>
      <c r="DO104" s="332">
        <v>209980</v>
      </c>
      <c r="DP104" s="332">
        <v>210068</v>
      </c>
      <c r="DQ104" s="332">
        <v>209577</v>
      </c>
      <c r="DR104" s="332">
        <v>209004</v>
      </c>
      <c r="DS104" s="332">
        <v>210677</v>
      </c>
      <c r="DT104" s="332">
        <v>211379</v>
      </c>
      <c r="DU104" s="332">
        <v>214893</v>
      </c>
      <c r="DV104" s="332">
        <v>214977</v>
      </c>
      <c r="DW104" s="332">
        <v>215155</v>
      </c>
      <c r="DX104" s="332">
        <v>216970</v>
      </c>
      <c r="DY104" s="332">
        <v>217330</v>
      </c>
      <c r="DZ104" s="332">
        <v>217256</v>
      </c>
      <c r="EA104" s="332">
        <v>214619</v>
      </c>
      <c r="EB104" s="332">
        <v>215471</v>
      </c>
      <c r="EC104" s="332">
        <v>214798</v>
      </c>
      <c r="ED104" s="332">
        <v>213722</v>
      </c>
      <c r="EE104" s="332">
        <v>213157</v>
      </c>
      <c r="EF104" s="332">
        <v>213326</v>
      </c>
      <c r="EG104" s="332">
        <v>213319</v>
      </c>
      <c r="EH104" s="332">
        <v>212110</v>
      </c>
      <c r="EI104" s="332">
        <v>212116</v>
      </c>
      <c r="EJ104" s="332">
        <v>211526</v>
      </c>
      <c r="EK104" s="332">
        <v>210945</v>
      </c>
      <c r="EL104" s="332">
        <v>211137</v>
      </c>
      <c r="EM104" s="332">
        <v>211089</v>
      </c>
      <c r="EN104" s="332">
        <v>211440</v>
      </c>
      <c r="EO104" s="332">
        <v>210804</v>
      </c>
      <c r="EP104" s="332">
        <v>210699</v>
      </c>
      <c r="EQ104" s="332">
        <v>210341</v>
      </c>
      <c r="ER104" s="332">
        <v>210665</v>
      </c>
      <c r="ES104" s="332">
        <v>210279</v>
      </c>
      <c r="ET104" s="332">
        <v>209927</v>
      </c>
      <c r="EU104" s="332">
        <v>209145</v>
      </c>
      <c r="EV104" s="332">
        <v>209498</v>
      </c>
      <c r="EW104" s="332">
        <v>208451</v>
      </c>
      <c r="EX104" s="332">
        <v>213256</v>
      </c>
      <c r="EY104" s="332">
        <v>213088</v>
      </c>
      <c r="EZ104" s="332">
        <v>212439</v>
      </c>
      <c r="FA104" s="332">
        <v>213244</v>
      </c>
      <c r="FB104" s="332">
        <v>213022</v>
      </c>
      <c r="FC104" s="332">
        <v>213937</v>
      </c>
      <c r="FD104" s="332">
        <v>215130</v>
      </c>
      <c r="FE104" s="332">
        <v>214758</v>
      </c>
      <c r="FF104" s="332">
        <v>213306</v>
      </c>
      <c r="FG104" s="332">
        <v>213038</v>
      </c>
      <c r="FH104" s="332">
        <v>212932</v>
      </c>
      <c r="FI104" s="332">
        <v>211910</v>
      </c>
      <c r="FJ104" s="332">
        <v>211934</v>
      </c>
      <c r="FK104" s="332">
        <v>212032</v>
      </c>
      <c r="FL104" s="332">
        <v>212229</v>
      </c>
      <c r="FM104" s="332">
        <v>212257</v>
      </c>
      <c r="FN104" s="332">
        <v>211974</v>
      </c>
      <c r="FO104" s="332">
        <v>212168</v>
      </c>
      <c r="FP104" s="332">
        <v>213406</v>
      </c>
      <c r="FQ104" s="332">
        <v>213250</v>
      </c>
      <c r="FR104" s="332">
        <v>213032</v>
      </c>
      <c r="FS104" s="332">
        <v>212033</v>
      </c>
      <c r="FT104" s="332">
        <v>211100</v>
      </c>
      <c r="FU104" s="332">
        <v>211172</v>
      </c>
      <c r="FV104" s="332">
        <v>210825</v>
      </c>
      <c r="FW104" s="332">
        <v>210888</v>
      </c>
      <c r="FX104" s="332">
        <v>210487</v>
      </c>
      <c r="FY104" s="332">
        <v>210848</v>
      </c>
      <c r="FZ104" s="332">
        <v>210655</v>
      </c>
      <c r="GA104" s="332">
        <v>211296</v>
      </c>
      <c r="GB104" s="332">
        <v>213142</v>
      </c>
      <c r="GC104" s="332">
        <v>212628</v>
      </c>
      <c r="GD104" s="332">
        <v>211669</v>
      </c>
      <c r="GE104" s="332">
        <v>210713</v>
      </c>
      <c r="GF104" s="345">
        <v>210616</v>
      </c>
      <c r="GG104" s="334">
        <v>206754</v>
      </c>
      <c r="GH104" s="334">
        <v>207071</v>
      </c>
      <c r="GI104" s="334">
        <v>206304</v>
      </c>
      <c r="GJ104" s="334">
        <v>206126</v>
      </c>
      <c r="GK104" s="334">
        <v>205958</v>
      </c>
      <c r="GL104" s="334">
        <v>205799</v>
      </c>
      <c r="GM104" s="334">
        <v>205483</v>
      </c>
      <c r="GN104" s="334">
        <v>207088</v>
      </c>
      <c r="GO104" s="332">
        <v>207066</v>
      </c>
      <c r="GP104" s="332">
        <v>205940</v>
      </c>
      <c r="GQ104" s="254">
        <v>-1148</v>
      </c>
      <c r="GR104" s="255">
        <v>99.44564629529475</v>
      </c>
      <c r="GS104" s="254">
        <v>457</v>
      </c>
      <c r="GT104" s="255">
        <v>100.2224028265112</v>
      </c>
    </row>
    <row r="105" spans="1:202" ht="15" outlineLevel="2">
      <c r="A105" s="336">
        <v>30</v>
      </c>
      <c r="B105" s="337" t="s">
        <v>323</v>
      </c>
      <c r="C105" s="304" t="s">
        <v>435</v>
      </c>
      <c r="D105" s="338">
        <v>11867</v>
      </c>
      <c r="E105" s="338">
        <v>11907</v>
      </c>
      <c r="F105" s="338">
        <v>12024</v>
      </c>
      <c r="G105" s="338">
        <v>11841</v>
      </c>
      <c r="H105" s="338">
        <v>12005</v>
      </c>
      <c r="I105" s="338">
        <v>12222</v>
      </c>
      <c r="J105" s="338">
        <v>11995</v>
      </c>
      <c r="K105" s="338">
        <v>12081</v>
      </c>
      <c r="L105" s="338">
        <v>11528</v>
      </c>
      <c r="M105" s="338">
        <v>11647</v>
      </c>
      <c r="N105" s="338">
        <v>11569</v>
      </c>
      <c r="O105" s="338">
        <v>11826</v>
      </c>
      <c r="P105" s="339">
        <v>11794</v>
      </c>
      <c r="Q105" s="339">
        <v>11691</v>
      </c>
      <c r="R105" s="340">
        <v>11716</v>
      </c>
      <c r="S105" s="339">
        <v>11444</v>
      </c>
      <c r="T105" s="339">
        <v>11260</v>
      </c>
      <c r="U105" s="339">
        <v>11081</v>
      </c>
      <c r="V105" s="339">
        <v>11045</v>
      </c>
      <c r="W105" s="339">
        <v>10939</v>
      </c>
      <c r="X105" s="339">
        <v>10877</v>
      </c>
      <c r="Y105" s="339">
        <v>10837</v>
      </c>
      <c r="Z105" s="339">
        <v>10779</v>
      </c>
      <c r="AA105" s="339">
        <v>10711</v>
      </c>
      <c r="AB105" s="338">
        <v>10627</v>
      </c>
      <c r="AC105" s="338">
        <v>10641</v>
      </c>
      <c r="AD105" s="338">
        <v>10553</v>
      </c>
      <c r="AE105" s="338">
        <v>10442</v>
      </c>
      <c r="AF105" s="338">
        <v>10377</v>
      </c>
      <c r="AG105" s="338">
        <v>10208</v>
      </c>
      <c r="AH105" s="338">
        <v>10176</v>
      </c>
      <c r="AI105" s="338">
        <v>10125</v>
      </c>
      <c r="AJ105" s="338">
        <v>10431</v>
      </c>
      <c r="AK105" s="338">
        <v>10820</v>
      </c>
      <c r="AL105" s="338">
        <v>10756</v>
      </c>
      <c r="AM105" s="338">
        <v>10732</v>
      </c>
      <c r="AN105" s="339">
        <v>10644</v>
      </c>
      <c r="AO105" s="339">
        <v>10824</v>
      </c>
      <c r="AP105" s="339">
        <v>10857</v>
      </c>
      <c r="AQ105" s="339">
        <v>10732</v>
      </c>
      <c r="AR105" s="339">
        <v>10806</v>
      </c>
      <c r="AS105" s="339">
        <v>10931</v>
      </c>
      <c r="AT105" s="339">
        <v>10899</v>
      </c>
      <c r="AU105" s="339">
        <v>10934</v>
      </c>
      <c r="AV105" s="339">
        <v>10828</v>
      </c>
      <c r="AW105" s="339">
        <v>10802</v>
      </c>
      <c r="AX105" s="339">
        <v>10799</v>
      </c>
      <c r="AY105" s="339">
        <v>10863</v>
      </c>
      <c r="AZ105" s="338">
        <v>10912</v>
      </c>
      <c r="BA105" s="338">
        <v>10949</v>
      </c>
      <c r="BB105" s="338">
        <v>10899</v>
      </c>
      <c r="BC105" s="338">
        <v>10827</v>
      </c>
      <c r="BD105" s="338">
        <v>10784</v>
      </c>
      <c r="BE105" s="338">
        <v>10713</v>
      </c>
      <c r="BF105" s="338">
        <v>10590</v>
      </c>
      <c r="BG105" s="338">
        <v>10442</v>
      </c>
      <c r="BH105" s="338">
        <v>10392</v>
      </c>
      <c r="BI105" s="338">
        <v>10329</v>
      </c>
      <c r="BJ105" s="338">
        <v>10511</v>
      </c>
      <c r="BK105" s="338">
        <v>10757</v>
      </c>
      <c r="BL105" s="339">
        <v>10849</v>
      </c>
      <c r="BM105" s="339">
        <v>11066</v>
      </c>
      <c r="BN105" s="339">
        <v>11017</v>
      </c>
      <c r="BO105" s="339">
        <v>11046</v>
      </c>
      <c r="BP105" s="339">
        <v>11084</v>
      </c>
      <c r="BQ105" s="339">
        <v>11166</v>
      </c>
      <c r="BR105" s="339">
        <v>11057</v>
      </c>
      <c r="BS105" s="339">
        <v>11038</v>
      </c>
      <c r="BT105" s="339">
        <v>11019</v>
      </c>
      <c r="BU105" s="339">
        <v>11000</v>
      </c>
      <c r="BV105" s="339">
        <v>10981</v>
      </c>
      <c r="BW105" s="339">
        <v>11011</v>
      </c>
      <c r="BX105" s="338">
        <v>11041</v>
      </c>
      <c r="BY105" s="338">
        <v>10874</v>
      </c>
      <c r="BZ105" s="338">
        <v>10580</v>
      </c>
      <c r="CA105" s="338">
        <v>10398</v>
      </c>
      <c r="CB105" s="338">
        <v>10351</v>
      </c>
      <c r="CC105" s="338">
        <v>9883</v>
      </c>
      <c r="CD105" s="338">
        <v>9736</v>
      </c>
      <c r="CE105" s="338">
        <v>9704</v>
      </c>
      <c r="CF105" s="338">
        <v>9505</v>
      </c>
      <c r="CG105" s="338">
        <v>9366</v>
      </c>
      <c r="CH105" s="338">
        <v>9314</v>
      </c>
      <c r="CI105" s="338">
        <v>9272</v>
      </c>
      <c r="CJ105" s="339">
        <v>9217</v>
      </c>
      <c r="CK105" s="339">
        <v>9260</v>
      </c>
      <c r="CL105" s="339">
        <v>9251</v>
      </c>
      <c r="CM105" s="339">
        <v>9196</v>
      </c>
      <c r="CN105" s="339">
        <v>9347</v>
      </c>
      <c r="CO105" s="339">
        <v>9393</v>
      </c>
      <c r="CP105" s="339">
        <v>9398</v>
      </c>
      <c r="CQ105" s="339">
        <v>9624</v>
      </c>
      <c r="CR105" s="339">
        <v>9617</v>
      </c>
      <c r="CS105" s="339">
        <v>9754</v>
      </c>
      <c r="CT105" s="339">
        <v>9770</v>
      </c>
      <c r="CU105" s="339">
        <v>9809</v>
      </c>
      <c r="CV105" s="338">
        <v>9782</v>
      </c>
      <c r="CW105" s="338">
        <v>9923</v>
      </c>
      <c r="CX105" s="338">
        <v>9872</v>
      </c>
      <c r="CY105" s="338">
        <v>9862</v>
      </c>
      <c r="CZ105" s="338">
        <v>9959</v>
      </c>
      <c r="DA105" s="338">
        <v>10008</v>
      </c>
      <c r="DB105" s="338">
        <v>9933</v>
      </c>
      <c r="DC105" s="338">
        <v>10144</v>
      </c>
      <c r="DD105" s="338">
        <v>10134</v>
      </c>
      <c r="DE105" s="338">
        <v>10019</v>
      </c>
      <c r="DF105" s="338">
        <v>10081</v>
      </c>
      <c r="DG105" s="338">
        <v>10160</v>
      </c>
      <c r="DH105" s="339">
        <v>10178</v>
      </c>
      <c r="DI105" s="339">
        <v>10156</v>
      </c>
      <c r="DJ105" s="339">
        <v>10211</v>
      </c>
      <c r="DK105" s="339">
        <v>10088</v>
      </c>
      <c r="DL105" s="339">
        <v>10013</v>
      </c>
      <c r="DM105" s="339">
        <v>9904</v>
      </c>
      <c r="DN105" s="339">
        <v>9791</v>
      </c>
      <c r="DO105" s="339">
        <v>9737</v>
      </c>
      <c r="DP105" s="339">
        <v>9703</v>
      </c>
      <c r="DQ105" s="339">
        <v>9621</v>
      </c>
      <c r="DR105" s="339">
        <v>9573</v>
      </c>
      <c r="DS105" s="339">
        <v>9563</v>
      </c>
      <c r="DT105" s="338">
        <v>9619</v>
      </c>
      <c r="DU105" s="338">
        <v>9902</v>
      </c>
      <c r="DV105" s="338">
        <v>10079</v>
      </c>
      <c r="DW105" s="338">
        <v>10117</v>
      </c>
      <c r="DX105" s="338">
        <v>10356</v>
      </c>
      <c r="DY105" s="338">
        <v>10462</v>
      </c>
      <c r="DZ105" s="338">
        <v>10396</v>
      </c>
      <c r="EA105" s="338">
        <v>10139</v>
      </c>
      <c r="EB105" s="338">
        <v>10105</v>
      </c>
      <c r="EC105" s="338">
        <v>10020</v>
      </c>
      <c r="ED105" s="338">
        <v>9921</v>
      </c>
      <c r="EE105" s="338">
        <v>9856</v>
      </c>
      <c r="EF105" s="339">
        <v>9818</v>
      </c>
      <c r="EG105" s="339">
        <v>9779</v>
      </c>
      <c r="EH105" s="339">
        <v>9638</v>
      </c>
      <c r="EI105" s="339">
        <v>9639</v>
      </c>
      <c r="EJ105" s="339">
        <v>9544</v>
      </c>
      <c r="EK105" s="339">
        <v>9477</v>
      </c>
      <c r="EL105" s="339">
        <v>9472</v>
      </c>
      <c r="EM105" s="339">
        <v>9375</v>
      </c>
      <c r="EN105" s="339">
        <v>9368</v>
      </c>
      <c r="EO105" s="339">
        <v>9245</v>
      </c>
      <c r="EP105" s="339">
        <v>9249</v>
      </c>
      <c r="EQ105" s="339">
        <v>9217</v>
      </c>
      <c r="ER105" s="338">
        <v>9136</v>
      </c>
      <c r="ES105" s="338">
        <v>9106</v>
      </c>
      <c r="ET105" s="338">
        <v>9491</v>
      </c>
      <c r="EU105" s="338">
        <v>9463</v>
      </c>
      <c r="EV105" s="338">
        <v>9594</v>
      </c>
      <c r="EW105" s="338">
        <v>9535</v>
      </c>
      <c r="EX105" s="338">
        <v>10030</v>
      </c>
      <c r="EY105" s="338">
        <v>10019</v>
      </c>
      <c r="EZ105" s="338">
        <v>9987</v>
      </c>
      <c r="FA105" s="338">
        <v>10033</v>
      </c>
      <c r="FB105" s="338">
        <v>10010</v>
      </c>
      <c r="FC105" s="338">
        <v>10040</v>
      </c>
      <c r="FD105" s="339">
        <v>10135</v>
      </c>
      <c r="FE105" s="339">
        <v>10045</v>
      </c>
      <c r="FF105" s="339">
        <v>10012</v>
      </c>
      <c r="FG105" s="339">
        <v>10079</v>
      </c>
      <c r="FH105" s="339">
        <v>10160</v>
      </c>
      <c r="FI105" s="339">
        <v>10059</v>
      </c>
      <c r="FJ105" s="339">
        <v>10096</v>
      </c>
      <c r="FK105" s="339">
        <v>10188</v>
      </c>
      <c r="FL105" s="339">
        <v>10225</v>
      </c>
      <c r="FM105" s="339">
        <v>10324</v>
      </c>
      <c r="FN105" s="339">
        <v>10379</v>
      </c>
      <c r="FO105" s="339">
        <v>10471</v>
      </c>
      <c r="FP105" s="338">
        <v>10598</v>
      </c>
      <c r="FQ105" s="338">
        <v>10724</v>
      </c>
      <c r="FR105" s="338">
        <v>10704</v>
      </c>
      <c r="FS105" s="338">
        <v>10660</v>
      </c>
      <c r="FT105" s="338">
        <v>10631</v>
      </c>
      <c r="FU105" s="338">
        <v>10575</v>
      </c>
      <c r="FV105" s="338">
        <v>10589</v>
      </c>
      <c r="FW105" s="338">
        <v>10617</v>
      </c>
      <c r="FX105" s="338">
        <v>10583</v>
      </c>
      <c r="FY105" s="338">
        <v>10569</v>
      </c>
      <c r="FZ105" s="338">
        <v>10574</v>
      </c>
      <c r="GA105" s="338">
        <v>10603</v>
      </c>
      <c r="GB105" s="338">
        <v>10865</v>
      </c>
      <c r="GC105" s="338">
        <v>11028</v>
      </c>
      <c r="GD105" s="338">
        <v>11051</v>
      </c>
      <c r="GE105" s="338">
        <v>11021</v>
      </c>
      <c r="GF105" s="341">
        <v>11069</v>
      </c>
      <c r="GG105" s="342">
        <v>10382</v>
      </c>
      <c r="GH105" s="342">
        <v>10386</v>
      </c>
      <c r="GI105" s="342">
        <v>10340</v>
      </c>
      <c r="GJ105" s="342">
        <v>10338</v>
      </c>
      <c r="GK105" s="342">
        <v>10360</v>
      </c>
      <c r="GL105" s="342">
        <v>10367</v>
      </c>
      <c r="GM105" s="342">
        <v>10300</v>
      </c>
      <c r="GN105" s="342">
        <v>10568</v>
      </c>
      <c r="GO105" s="338">
        <v>10590</v>
      </c>
      <c r="GP105" s="338">
        <v>10400</v>
      </c>
      <c r="GQ105" s="254">
        <v>-168</v>
      </c>
      <c r="GR105" s="255">
        <v>98.410295230885694</v>
      </c>
      <c r="GS105" s="254">
        <v>100</v>
      </c>
      <c r="GT105" s="255">
        <v>100.97087378640776</v>
      </c>
    </row>
    <row r="106" spans="1:202" ht="15" outlineLevel="2">
      <c r="A106" s="336">
        <v>34</v>
      </c>
      <c r="B106" s="337" t="s">
        <v>323</v>
      </c>
      <c r="C106" s="304" t="s">
        <v>436</v>
      </c>
      <c r="D106" s="338">
        <v>25729</v>
      </c>
      <c r="E106" s="338">
        <v>25818</v>
      </c>
      <c r="F106" s="338">
        <v>25800</v>
      </c>
      <c r="G106" s="338">
        <v>26004</v>
      </c>
      <c r="H106" s="338">
        <v>25922</v>
      </c>
      <c r="I106" s="338">
        <v>25810</v>
      </c>
      <c r="J106" s="338">
        <v>25479</v>
      </c>
      <c r="K106" s="338">
        <v>25757</v>
      </c>
      <c r="L106" s="338">
        <v>26526</v>
      </c>
      <c r="M106" s="338">
        <v>26632</v>
      </c>
      <c r="N106" s="338">
        <v>26728</v>
      </c>
      <c r="O106" s="338">
        <v>27006</v>
      </c>
      <c r="P106" s="339">
        <v>27040</v>
      </c>
      <c r="Q106" s="339">
        <v>27137</v>
      </c>
      <c r="R106" s="340">
        <v>27864</v>
      </c>
      <c r="S106" s="339">
        <v>27940</v>
      </c>
      <c r="T106" s="339">
        <v>28850</v>
      </c>
      <c r="U106" s="339">
        <v>29094</v>
      </c>
      <c r="V106" s="339">
        <v>29084</v>
      </c>
      <c r="W106" s="339">
        <v>28964</v>
      </c>
      <c r="X106" s="339">
        <v>28965</v>
      </c>
      <c r="Y106" s="339">
        <v>29118</v>
      </c>
      <c r="Z106" s="339">
        <v>29246</v>
      </c>
      <c r="AA106" s="339">
        <v>29229</v>
      </c>
      <c r="AB106" s="338">
        <v>29279</v>
      </c>
      <c r="AC106" s="338">
        <v>29504</v>
      </c>
      <c r="AD106" s="338">
        <v>29452</v>
      </c>
      <c r="AE106" s="338">
        <v>29507</v>
      </c>
      <c r="AF106" s="338">
        <v>29340</v>
      </c>
      <c r="AG106" s="338">
        <v>29067</v>
      </c>
      <c r="AH106" s="338">
        <v>28945</v>
      </c>
      <c r="AI106" s="338">
        <v>28972</v>
      </c>
      <c r="AJ106" s="338">
        <v>28825</v>
      </c>
      <c r="AK106" s="338">
        <v>29031</v>
      </c>
      <c r="AL106" s="338">
        <v>29046</v>
      </c>
      <c r="AM106" s="338">
        <v>29253</v>
      </c>
      <c r="AN106" s="339">
        <v>29315</v>
      </c>
      <c r="AO106" s="339">
        <v>29379</v>
      </c>
      <c r="AP106" s="339">
        <v>29342</v>
      </c>
      <c r="AQ106" s="339">
        <v>29260</v>
      </c>
      <c r="AR106" s="339">
        <v>29453</v>
      </c>
      <c r="AS106" s="339">
        <v>29418</v>
      </c>
      <c r="AT106" s="339">
        <v>29425</v>
      </c>
      <c r="AU106" s="339">
        <v>29402</v>
      </c>
      <c r="AV106" s="339">
        <v>29398</v>
      </c>
      <c r="AW106" s="339">
        <v>29425</v>
      </c>
      <c r="AX106" s="339">
        <v>29493</v>
      </c>
      <c r="AY106" s="339">
        <v>29589</v>
      </c>
      <c r="AZ106" s="338">
        <v>29598</v>
      </c>
      <c r="BA106" s="338">
        <v>29727</v>
      </c>
      <c r="BB106" s="338">
        <v>29682</v>
      </c>
      <c r="BC106" s="338">
        <v>29589</v>
      </c>
      <c r="BD106" s="338">
        <v>29621</v>
      </c>
      <c r="BE106" s="338">
        <v>29473</v>
      </c>
      <c r="BF106" s="338">
        <v>29477</v>
      </c>
      <c r="BG106" s="338">
        <v>29340</v>
      </c>
      <c r="BH106" s="338">
        <v>29411</v>
      </c>
      <c r="BI106" s="338">
        <v>29352</v>
      </c>
      <c r="BJ106" s="338">
        <v>29920</v>
      </c>
      <c r="BK106" s="338">
        <v>30068</v>
      </c>
      <c r="BL106" s="339">
        <v>30181</v>
      </c>
      <c r="BM106" s="339">
        <v>30203</v>
      </c>
      <c r="BN106" s="339">
        <v>30188</v>
      </c>
      <c r="BO106" s="339">
        <v>30180</v>
      </c>
      <c r="BP106" s="339">
        <v>30216</v>
      </c>
      <c r="BQ106" s="339">
        <v>30212</v>
      </c>
      <c r="BR106" s="339">
        <v>29889</v>
      </c>
      <c r="BS106" s="339">
        <v>29879</v>
      </c>
      <c r="BT106" s="339">
        <v>29886</v>
      </c>
      <c r="BU106" s="339">
        <v>29944</v>
      </c>
      <c r="BV106" s="339">
        <v>29920</v>
      </c>
      <c r="BW106" s="339">
        <v>30153</v>
      </c>
      <c r="BX106" s="338">
        <v>29686</v>
      </c>
      <c r="BY106" s="338">
        <v>29612</v>
      </c>
      <c r="BZ106" s="338">
        <v>29464</v>
      </c>
      <c r="CA106" s="338">
        <v>29271</v>
      </c>
      <c r="CB106" s="338">
        <v>29143</v>
      </c>
      <c r="CC106" s="338">
        <v>29037</v>
      </c>
      <c r="CD106" s="338">
        <v>29017</v>
      </c>
      <c r="CE106" s="338">
        <v>29053</v>
      </c>
      <c r="CF106" s="338">
        <v>29003</v>
      </c>
      <c r="CG106" s="338">
        <v>28844</v>
      </c>
      <c r="CH106" s="338">
        <v>28878</v>
      </c>
      <c r="CI106" s="338">
        <v>29040</v>
      </c>
      <c r="CJ106" s="339">
        <v>28979</v>
      </c>
      <c r="CK106" s="339">
        <v>28924</v>
      </c>
      <c r="CL106" s="339">
        <v>28807</v>
      </c>
      <c r="CM106" s="339">
        <v>28765</v>
      </c>
      <c r="CN106" s="339">
        <v>28747</v>
      </c>
      <c r="CO106" s="339">
        <v>28928</v>
      </c>
      <c r="CP106" s="339">
        <v>28992</v>
      </c>
      <c r="CQ106" s="339">
        <v>28737</v>
      </c>
      <c r="CR106" s="339">
        <v>28957</v>
      </c>
      <c r="CS106" s="339">
        <v>29038</v>
      </c>
      <c r="CT106" s="339">
        <v>29143</v>
      </c>
      <c r="CU106" s="339">
        <v>29208</v>
      </c>
      <c r="CV106" s="338">
        <v>29204</v>
      </c>
      <c r="CW106" s="338">
        <v>29068</v>
      </c>
      <c r="CX106" s="338">
        <v>28974</v>
      </c>
      <c r="CY106" s="338">
        <v>28924</v>
      </c>
      <c r="CZ106" s="338">
        <v>28889</v>
      </c>
      <c r="DA106" s="338">
        <v>28794</v>
      </c>
      <c r="DB106" s="338">
        <v>28927</v>
      </c>
      <c r="DC106" s="338">
        <v>29304</v>
      </c>
      <c r="DD106" s="338">
        <v>29180</v>
      </c>
      <c r="DE106" s="338">
        <v>29121</v>
      </c>
      <c r="DF106" s="338">
        <v>29331</v>
      </c>
      <c r="DG106" s="338">
        <v>29188</v>
      </c>
      <c r="DH106" s="339">
        <v>29147</v>
      </c>
      <c r="DI106" s="339">
        <v>29465</v>
      </c>
      <c r="DJ106" s="339">
        <v>29380</v>
      </c>
      <c r="DK106" s="339">
        <v>29335</v>
      </c>
      <c r="DL106" s="339">
        <v>29076</v>
      </c>
      <c r="DM106" s="339">
        <v>28850</v>
      </c>
      <c r="DN106" s="339">
        <v>28342</v>
      </c>
      <c r="DO106" s="339">
        <v>28264</v>
      </c>
      <c r="DP106" s="339">
        <v>28323</v>
      </c>
      <c r="DQ106" s="339">
        <v>28221</v>
      </c>
      <c r="DR106" s="339">
        <v>28168</v>
      </c>
      <c r="DS106" s="339">
        <v>27992</v>
      </c>
      <c r="DT106" s="338">
        <v>27978</v>
      </c>
      <c r="DU106" s="338">
        <v>28808</v>
      </c>
      <c r="DV106" s="338">
        <v>28749</v>
      </c>
      <c r="DW106" s="338">
        <v>28693</v>
      </c>
      <c r="DX106" s="338">
        <v>28831</v>
      </c>
      <c r="DY106" s="338">
        <v>28745</v>
      </c>
      <c r="DZ106" s="338">
        <v>28673</v>
      </c>
      <c r="EA106" s="338">
        <v>28439</v>
      </c>
      <c r="EB106" s="338">
        <v>28606</v>
      </c>
      <c r="EC106" s="338">
        <v>28596</v>
      </c>
      <c r="ED106" s="338">
        <v>28517</v>
      </c>
      <c r="EE106" s="338">
        <v>28479</v>
      </c>
      <c r="EF106" s="339">
        <v>28490</v>
      </c>
      <c r="EG106" s="339">
        <v>28618</v>
      </c>
      <c r="EH106" s="339">
        <v>28491</v>
      </c>
      <c r="EI106" s="339">
        <v>28387</v>
      </c>
      <c r="EJ106" s="339">
        <v>28274</v>
      </c>
      <c r="EK106" s="339">
        <v>28223</v>
      </c>
      <c r="EL106" s="339">
        <v>28249</v>
      </c>
      <c r="EM106" s="339">
        <v>28152</v>
      </c>
      <c r="EN106" s="339">
        <v>28199</v>
      </c>
      <c r="EO106" s="339">
        <v>28156</v>
      </c>
      <c r="EP106" s="339">
        <v>28155</v>
      </c>
      <c r="EQ106" s="339">
        <v>28094</v>
      </c>
      <c r="ER106" s="338">
        <v>28174</v>
      </c>
      <c r="ES106" s="338">
        <v>28055</v>
      </c>
      <c r="ET106" s="338">
        <v>27977</v>
      </c>
      <c r="EU106" s="338">
        <v>27889</v>
      </c>
      <c r="EV106" s="338">
        <v>27871</v>
      </c>
      <c r="EW106" s="338">
        <v>27788</v>
      </c>
      <c r="EX106" s="338">
        <v>28370</v>
      </c>
      <c r="EY106" s="338">
        <v>28417</v>
      </c>
      <c r="EZ106" s="338">
        <v>28286</v>
      </c>
      <c r="FA106" s="338">
        <v>28341</v>
      </c>
      <c r="FB106" s="338">
        <v>28258</v>
      </c>
      <c r="FC106" s="338">
        <v>28458</v>
      </c>
      <c r="FD106" s="339">
        <v>28580</v>
      </c>
      <c r="FE106" s="339">
        <v>28475</v>
      </c>
      <c r="FF106" s="339">
        <v>28293</v>
      </c>
      <c r="FG106" s="339">
        <v>28260</v>
      </c>
      <c r="FH106" s="339">
        <v>28250</v>
      </c>
      <c r="FI106" s="339">
        <v>28056</v>
      </c>
      <c r="FJ106" s="339">
        <v>28025</v>
      </c>
      <c r="FK106" s="339">
        <v>27970</v>
      </c>
      <c r="FL106" s="339">
        <v>28134</v>
      </c>
      <c r="FM106" s="339">
        <v>28119</v>
      </c>
      <c r="FN106" s="339">
        <v>28058</v>
      </c>
      <c r="FO106" s="339">
        <v>27946</v>
      </c>
      <c r="FP106" s="338">
        <v>28055</v>
      </c>
      <c r="FQ106" s="338">
        <v>28012</v>
      </c>
      <c r="FR106" s="338">
        <v>28052</v>
      </c>
      <c r="FS106" s="338">
        <v>27995</v>
      </c>
      <c r="FT106" s="338">
        <v>27894</v>
      </c>
      <c r="FU106" s="338">
        <v>27705</v>
      </c>
      <c r="FV106" s="338">
        <v>27644</v>
      </c>
      <c r="FW106" s="338">
        <v>27728</v>
      </c>
      <c r="FX106" s="338">
        <v>27714</v>
      </c>
      <c r="FY106" s="338">
        <v>27670</v>
      </c>
      <c r="FZ106" s="338">
        <v>27630</v>
      </c>
      <c r="GA106" s="338">
        <v>27674</v>
      </c>
      <c r="GB106" s="338">
        <v>27853</v>
      </c>
      <c r="GC106" s="338">
        <v>27496</v>
      </c>
      <c r="GD106" s="338">
        <v>27495</v>
      </c>
      <c r="GE106" s="338">
        <v>27365</v>
      </c>
      <c r="GF106" s="341">
        <v>27347</v>
      </c>
      <c r="GG106" s="342">
        <v>26822</v>
      </c>
      <c r="GH106" s="342">
        <v>26845</v>
      </c>
      <c r="GI106" s="342">
        <v>26777</v>
      </c>
      <c r="GJ106" s="342">
        <v>26812</v>
      </c>
      <c r="GK106" s="342">
        <v>26895</v>
      </c>
      <c r="GL106" s="342">
        <v>26868</v>
      </c>
      <c r="GM106" s="342">
        <v>26856</v>
      </c>
      <c r="GN106" s="342">
        <v>26928</v>
      </c>
      <c r="GO106" s="338">
        <v>26946</v>
      </c>
      <c r="GP106" s="338">
        <v>26814</v>
      </c>
      <c r="GQ106" s="254">
        <v>-114</v>
      </c>
      <c r="GR106" s="255">
        <v>99.576648841354725</v>
      </c>
      <c r="GS106" s="254">
        <v>-42</v>
      </c>
      <c r="GT106" s="255">
        <v>99.843610366398565</v>
      </c>
    </row>
    <row r="107" spans="1:202" ht="15" outlineLevel="2">
      <c r="A107" s="336">
        <v>36</v>
      </c>
      <c r="B107" s="337" t="s">
        <v>323</v>
      </c>
      <c r="C107" s="304" t="s">
        <v>437</v>
      </c>
      <c r="D107" s="338">
        <v>3698</v>
      </c>
      <c r="E107" s="338">
        <v>3721</v>
      </c>
      <c r="F107" s="338">
        <v>3717</v>
      </c>
      <c r="G107" s="338">
        <v>3540</v>
      </c>
      <c r="H107" s="338">
        <v>3485</v>
      </c>
      <c r="I107" s="338">
        <v>3588</v>
      </c>
      <c r="J107" s="338">
        <v>3558</v>
      </c>
      <c r="K107" s="338">
        <v>3575</v>
      </c>
      <c r="L107" s="338">
        <v>3639</v>
      </c>
      <c r="M107" s="338">
        <v>3672</v>
      </c>
      <c r="N107" s="338">
        <v>3673</v>
      </c>
      <c r="O107" s="338">
        <v>3665</v>
      </c>
      <c r="P107" s="339">
        <v>3670</v>
      </c>
      <c r="Q107" s="339">
        <v>3669</v>
      </c>
      <c r="R107" s="340">
        <v>3716</v>
      </c>
      <c r="S107" s="339">
        <v>3833</v>
      </c>
      <c r="T107" s="339">
        <v>3860</v>
      </c>
      <c r="U107" s="339">
        <v>3851</v>
      </c>
      <c r="V107" s="339">
        <v>3799</v>
      </c>
      <c r="W107" s="339">
        <v>3720</v>
      </c>
      <c r="X107" s="339">
        <v>3696</v>
      </c>
      <c r="Y107" s="339">
        <v>3663</v>
      </c>
      <c r="Z107" s="339">
        <v>3578</v>
      </c>
      <c r="AA107" s="339">
        <v>3505</v>
      </c>
      <c r="AB107" s="338">
        <v>3488</v>
      </c>
      <c r="AC107" s="338">
        <v>3455</v>
      </c>
      <c r="AD107" s="338">
        <v>3409</v>
      </c>
      <c r="AE107" s="338">
        <v>3370</v>
      </c>
      <c r="AF107" s="338">
        <v>3349</v>
      </c>
      <c r="AG107" s="338">
        <v>3306</v>
      </c>
      <c r="AH107" s="338">
        <v>3288</v>
      </c>
      <c r="AI107" s="338">
        <v>3321</v>
      </c>
      <c r="AJ107" s="338">
        <v>3320</v>
      </c>
      <c r="AK107" s="338">
        <v>3358</v>
      </c>
      <c r="AL107" s="338">
        <v>3400</v>
      </c>
      <c r="AM107" s="338">
        <v>3403</v>
      </c>
      <c r="AN107" s="339">
        <v>3376</v>
      </c>
      <c r="AO107" s="339">
        <v>3653</v>
      </c>
      <c r="AP107" s="339">
        <v>3632</v>
      </c>
      <c r="AQ107" s="339">
        <v>3628</v>
      </c>
      <c r="AR107" s="339">
        <v>3701</v>
      </c>
      <c r="AS107" s="339">
        <v>3695</v>
      </c>
      <c r="AT107" s="339">
        <v>3755</v>
      </c>
      <c r="AU107" s="339">
        <v>3737</v>
      </c>
      <c r="AV107" s="339">
        <v>3618</v>
      </c>
      <c r="AW107" s="339">
        <v>3703</v>
      </c>
      <c r="AX107" s="339">
        <v>3718</v>
      </c>
      <c r="AY107" s="339">
        <v>3709</v>
      </c>
      <c r="AZ107" s="338">
        <v>3667</v>
      </c>
      <c r="BA107" s="338">
        <v>3595</v>
      </c>
      <c r="BB107" s="338">
        <v>3534</v>
      </c>
      <c r="BC107" s="338">
        <v>3493</v>
      </c>
      <c r="BD107" s="338">
        <v>3478</v>
      </c>
      <c r="BE107" s="338">
        <v>3416</v>
      </c>
      <c r="BF107" s="338">
        <v>3371</v>
      </c>
      <c r="BG107" s="338">
        <v>3355</v>
      </c>
      <c r="BH107" s="338">
        <v>3332</v>
      </c>
      <c r="BI107" s="338">
        <v>3360</v>
      </c>
      <c r="BJ107" s="338">
        <v>3361</v>
      </c>
      <c r="BK107" s="338">
        <v>3318</v>
      </c>
      <c r="BL107" s="339">
        <v>3304</v>
      </c>
      <c r="BM107" s="339">
        <v>3327</v>
      </c>
      <c r="BN107" s="339">
        <v>3318</v>
      </c>
      <c r="BO107" s="339">
        <v>3244</v>
      </c>
      <c r="BP107" s="339">
        <v>3212</v>
      </c>
      <c r="BQ107" s="339">
        <v>3155</v>
      </c>
      <c r="BR107" s="339">
        <v>3140</v>
      </c>
      <c r="BS107" s="339">
        <v>3173</v>
      </c>
      <c r="BT107" s="339">
        <v>3125</v>
      </c>
      <c r="BU107" s="339">
        <v>3127</v>
      </c>
      <c r="BV107" s="339">
        <v>3159</v>
      </c>
      <c r="BW107" s="339">
        <v>3121</v>
      </c>
      <c r="BX107" s="338">
        <v>3105</v>
      </c>
      <c r="BY107" s="338">
        <v>3064</v>
      </c>
      <c r="BZ107" s="338">
        <v>2973</v>
      </c>
      <c r="CA107" s="338">
        <v>2915</v>
      </c>
      <c r="CB107" s="338">
        <v>2902</v>
      </c>
      <c r="CC107" s="338">
        <v>2820</v>
      </c>
      <c r="CD107" s="338">
        <v>2792</v>
      </c>
      <c r="CE107" s="338">
        <v>2776</v>
      </c>
      <c r="CF107" s="338">
        <v>2724</v>
      </c>
      <c r="CG107" s="338">
        <v>2715</v>
      </c>
      <c r="CH107" s="338">
        <v>2701</v>
      </c>
      <c r="CI107" s="338">
        <v>2703</v>
      </c>
      <c r="CJ107" s="339">
        <v>2706</v>
      </c>
      <c r="CK107" s="339">
        <v>2732</v>
      </c>
      <c r="CL107" s="339">
        <v>2745</v>
      </c>
      <c r="CM107" s="339">
        <v>2733</v>
      </c>
      <c r="CN107" s="339">
        <v>2725</v>
      </c>
      <c r="CO107" s="339">
        <v>2715</v>
      </c>
      <c r="CP107" s="339">
        <v>2741</v>
      </c>
      <c r="CQ107" s="339">
        <v>2709</v>
      </c>
      <c r="CR107" s="339">
        <v>2756</v>
      </c>
      <c r="CS107" s="339">
        <v>2729</v>
      </c>
      <c r="CT107" s="339">
        <v>2726</v>
      </c>
      <c r="CU107" s="339">
        <v>2740</v>
      </c>
      <c r="CV107" s="338">
        <v>2752</v>
      </c>
      <c r="CW107" s="338">
        <v>2768</v>
      </c>
      <c r="CX107" s="338">
        <v>2736</v>
      </c>
      <c r="CY107" s="338">
        <v>2740</v>
      </c>
      <c r="CZ107" s="338">
        <v>2747</v>
      </c>
      <c r="DA107" s="338">
        <v>2730</v>
      </c>
      <c r="DB107" s="338">
        <v>2728</v>
      </c>
      <c r="DC107" s="338">
        <v>2702</v>
      </c>
      <c r="DD107" s="338">
        <v>2719</v>
      </c>
      <c r="DE107" s="338">
        <v>2748</v>
      </c>
      <c r="DF107" s="338">
        <v>2781</v>
      </c>
      <c r="DG107" s="338">
        <v>2773</v>
      </c>
      <c r="DH107" s="339">
        <v>2790</v>
      </c>
      <c r="DI107" s="339">
        <v>2792</v>
      </c>
      <c r="DJ107" s="339">
        <v>2757</v>
      </c>
      <c r="DK107" s="339">
        <v>2772</v>
      </c>
      <c r="DL107" s="339">
        <v>2753</v>
      </c>
      <c r="DM107" s="339">
        <v>2750</v>
      </c>
      <c r="DN107" s="339">
        <v>2747</v>
      </c>
      <c r="DO107" s="339">
        <v>2746</v>
      </c>
      <c r="DP107" s="339">
        <v>2726</v>
      </c>
      <c r="DQ107" s="339">
        <v>2679</v>
      </c>
      <c r="DR107" s="339">
        <v>2673</v>
      </c>
      <c r="DS107" s="339">
        <v>2663</v>
      </c>
      <c r="DT107" s="338">
        <v>2685</v>
      </c>
      <c r="DU107" s="338">
        <v>2738</v>
      </c>
      <c r="DV107" s="338">
        <v>2767</v>
      </c>
      <c r="DW107" s="338">
        <v>2778</v>
      </c>
      <c r="DX107" s="338">
        <v>2801</v>
      </c>
      <c r="DY107" s="338">
        <v>2811</v>
      </c>
      <c r="DZ107" s="338">
        <v>2808</v>
      </c>
      <c r="EA107" s="338">
        <v>2763</v>
      </c>
      <c r="EB107" s="338">
        <v>2741</v>
      </c>
      <c r="EC107" s="338">
        <v>2703</v>
      </c>
      <c r="ED107" s="338">
        <v>2688</v>
      </c>
      <c r="EE107" s="338">
        <v>2678</v>
      </c>
      <c r="EF107" s="339">
        <v>2679</v>
      </c>
      <c r="EG107" s="339">
        <v>2656</v>
      </c>
      <c r="EH107" s="339">
        <v>2583</v>
      </c>
      <c r="EI107" s="339">
        <v>2621</v>
      </c>
      <c r="EJ107" s="339">
        <v>2618</v>
      </c>
      <c r="EK107" s="339">
        <v>2615</v>
      </c>
      <c r="EL107" s="339">
        <v>2605</v>
      </c>
      <c r="EM107" s="339">
        <v>2609</v>
      </c>
      <c r="EN107" s="339">
        <v>2569</v>
      </c>
      <c r="EO107" s="339">
        <v>2547</v>
      </c>
      <c r="EP107" s="339">
        <v>2588</v>
      </c>
      <c r="EQ107" s="339">
        <v>2562</v>
      </c>
      <c r="ER107" s="338">
        <v>2552</v>
      </c>
      <c r="ES107" s="338">
        <v>2533</v>
      </c>
      <c r="ET107" s="338">
        <v>2504</v>
      </c>
      <c r="EU107" s="338">
        <v>2453</v>
      </c>
      <c r="EV107" s="338">
        <v>2456</v>
      </c>
      <c r="EW107" s="338">
        <v>2448</v>
      </c>
      <c r="EX107" s="338">
        <v>2549</v>
      </c>
      <c r="EY107" s="338">
        <v>2533</v>
      </c>
      <c r="EZ107" s="338">
        <v>2500</v>
      </c>
      <c r="FA107" s="338">
        <v>2499</v>
      </c>
      <c r="FB107" s="338">
        <v>2465</v>
      </c>
      <c r="FC107" s="338">
        <v>2498</v>
      </c>
      <c r="FD107" s="339">
        <v>2491</v>
      </c>
      <c r="FE107" s="339">
        <v>2481</v>
      </c>
      <c r="FF107" s="339">
        <v>2436</v>
      </c>
      <c r="FG107" s="339">
        <v>2420</v>
      </c>
      <c r="FH107" s="339">
        <v>2414</v>
      </c>
      <c r="FI107" s="339">
        <v>2386</v>
      </c>
      <c r="FJ107" s="339">
        <v>2402</v>
      </c>
      <c r="FK107" s="339">
        <v>2396</v>
      </c>
      <c r="FL107" s="339">
        <v>2393</v>
      </c>
      <c r="FM107" s="339">
        <v>2383</v>
      </c>
      <c r="FN107" s="339">
        <v>2371</v>
      </c>
      <c r="FO107" s="339">
        <v>2391</v>
      </c>
      <c r="FP107" s="338">
        <v>2401</v>
      </c>
      <c r="FQ107" s="338">
        <v>2403</v>
      </c>
      <c r="FR107" s="338">
        <v>2421</v>
      </c>
      <c r="FS107" s="338">
        <v>2395</v>
      </c>
      <c r="FT107" s="338">
        <v>2397</v>
      </c>
      <c r="FU107" s="338">
        <v>2374</v>
      </c>
      <c r="FV107" s="338">
        <v>2364</v>
      </c>
      <c r="FW107" s="338">
        <v>2362</v>
      </c>
      <c r="FX107" s="338">
        <v>2359</v>
      </c>
      <c r="FY107" s="338">
        <v>2376</v>
      </c>
      <c r="FZ107" s="338">
        <v>2362</v>
      </c>
      <c r="GA107" s="338">
        <v>2375</v>
      </c>
      <c r="GB107" s="338">
        <v>2407</v>
      </c>
      <c r="GC107" s="338">
        <v>2394</v>
      </c>
      <c r="GD107" s="338">
        <v>2316</v>
      </c>
      <c r="GE107" s="338">
        <v>2280</v>
      </c>
      <c r="GF107" s="341">
        <v>2268</v>
      </c>
      <c r="GG107" s="342">
        <v>2170</v>
      </c>
      <c r="GH107" s="342">
        <v>2178</v>
      </c>
      <c r="GI107" s="342">
        <v>2162</v>
      </c>
      <c r="GJ107" s="342">
        <v>2167</v>
      </c>
      <c r="GK107" s="342">
        <v>2136</v>
      </c>
      <c r="GL107" s="342">
        <v>2153</v>
      </c>
      <c r="GM107" s="342">
        <v>2154</v>
      </c>
      <c r="GN107" s="342">
        <v>2206</v>
      </c>
      <c r="GO107" s="338">
        <v>2195</v>
      </c>
      <c r="GP107" s="338">
        <v>2144</v>
      </c>
      <c r="GQ107" s="254">
        <v>-62</v>
      </c>
      <c r="GR107" s="255">
        <v>97.189483227561198</v>
      </c>
      <c r="GS107" s="254">
        <v>-10</v>
      </c>
      <c r="GT107" s="255">
        <v>99.535747446610955</v>
      </c>
    </row>
    <row r="108" spans="1:202" ht="15" outlineLevel="2">
      <c r="A108" s="336">
        <v>91</v>
      </c>
      <c r="B108" s="337" t="s">
        <v>323</v>
      </c>
      <c r="C108" s="304" t="s">
        <v>438</v>
      </c>
      <c r="D108" s="338">
        <v>6853</v>
      </c>
      <c r="E108" s="338">
        <v>6989</v>
      </c>
      <c r="F108" s="338">
        <v>6921</v>
      </c>
      <c r="G108" s="338">
        <v>6937</v>
      </c>
      <c r="H108" s="338">
        <v>6978</v>
      </c>
      <c r="I108" s="338">
        <v>7009</v>
      </c>
      <c r="J108" s="338">
        <v>6997</v>
      </c>
      <c r="K108" s="338">
        <v>6986</v>
      </c>
      <c r="L108" s="338">
        <v>7079</v>
      </c>
      <c r="M108" s="338">
        <v>7119</v>
      </c>
      <c r="N108" s="338">
        <v>7148</v>
      </c>
      <c r="O108" s="338">
        <v>7206</v>
      </c>
      <c r="P108" s="339">
        <v>7263</v>
      </c>
      <c r="Q108" s="339">
        <v>7226</v>
      </c>
      <c r="R108" s="340">
        <v>7339</v>
      </c>
      <c r="S108" s="339">
        <v>7373</v>
      </c>
      <c r="T108" s="339">
        <v>7300</v>
      </c>
      <c r="U108" s="339">
        <v>7439</v>
      </c>
      <c r="V108" s="339">
        <v>7649</v>
      </c>
      <c r="W108" s="339">
        <v>7718</v>
      </c>
      <c r="X108" s="339">
        <v>7750</v>
      </c>
      <c r="Y108" s="339">
        <v>7747</v>
      </c>
      <c r="Z108" s="339">
        <v>7745</v>
      </c>
      <c r="AA108" s="339">
        <v>7699</v>
      </c>
      <c r="AB108" s="338">
        <v>7728</v>
      </c>
      <c r="AC108" s="338">
        <v>7675</v>
      </c>
      <c r="AD108" s="338">
        <v>7688</v>
      </c>
      <c r="AE108" s="338">
        <v>7649</v>
      </c>
      <c r="AF108" s="338">
        <v>7658</v>
      </c>
      <c r="AG108" s="338">
        <v>7596</v>
      </c>
      <c r="AH108" s="338">
        <v>7565</v>
      </c>
      <c r="AI108" s="338">
        <v>7554</v>
      </c>
      <c r="AJ108" s="338">
        <v>7519</v>
      </c>
      <c r="AK108" s="338">
        <v>7510</v>
      </c>
      <c r="AL108" s="338">
        <v>7460</v>
      </c>
      <c r="AM108" s="338">
        <v>7459</v>
      </c>
      <c r="AN108" s="339">
        <v>7417</v>
      </c>
      <c r="AO108" s="339">
        <v>7498</v>
      </c>
      <c r="AP108" s="339">
        <v>7471</v>
      </c>
      <c r="AQ108" s="339">
        <v>7532</v>
      </c>
      <c r="AR108" s="339">
        <v>7580</v>
      </c>
      <c r="AS108" s="339">
        <v>7573</v>
      </c>
      <c r="AT108" s="339">
        <v>7564</v>
      </c>
      <c r="AU108" s="339">
        <v>7558</v>
      </c>
      <c r="AV108" s="339">
        <v>7503</v>
      </c>
      <c r="AW108" s="339">
        <v>7525</v>
      </c>
      <c r="AX108" s="339">
        <v>7585</v>
      </c>
      <c r="AY108" s="339">
        <v>7555</v>
      </c>
      <c r="AZ108" s="338">
        <v>7535</v>
      </c>
      <c r="BA108" s="338">
        <v>7521</v>
      </c>
      <c r="BB108" s="338">
        <v>7479</v>
      </c>
      <c r="BC108" s="338">
        <v>7426</v>
      </c>
      <c r="BD108" s="338">
        <v>7401</v>
      </c>
      <c r="BE108" s="338">
        <v>7348</v>
      </c>
      <c r="BF108" s="338">
        <v>7316</v>
      </c>
      <c r="BG108" s="338">
        <v>7261</v>
      </c>
      <c r="BH108" s="338">
        <v>7253</v>
      </c>
      <c r="BI108" s="338">
        <v>7180</v>
      </c>
      <c r="BJ108" s="338">
        <v>7190</v>
      </c>
      <c r="BK108" s="338">
        <v>7204</v>
      </c>
      <c r="BL108" s="339">
        <v>7191</v>
      </c>
      <c r="BM108" s="339">
        <v>7220</v>
      </c>
      <c r="BN108" s="339">
        <v>7208</v>
      </c>
      <c r="BO108" s="339">
        <v>7160</v>
      </c>
      <c r="BP108" s="339">
        <v>7180</v>
      </c>
      <c r="BQ108" s="339">
        <v>7141</v>
      </c>
      <c r="BR108" s="339">
        <v>7049</v>
      </c>
      <c r="BS108" s="339">
        <v>7014</v>
      </c>
      <c r="BT108" s="339">
        <v>6994</v>
      </c>
      <c r="BU108" s="339">
        <v>6957</v>
      </c>
      <c r="BV108" s="339">
        <v>6946</v>
      </c>
      <c r="BW108" s="339">
        <v>6970</v>
      </c>
      <c r="BX108" s="338">
        <v>6963</v>
      </c>
      <c r="BY108" s="338">
        <v>6893</v>
      </c>
      <c r="BZ108" s="338">
        <v>6866</v>
      </c>
      <c r="CA108" s="338">
        <v>6817</v>
      </c>
      <c r="CB108" s="338">
        <v>6790</v>
      </c>
      <c r="CC108" s="338">
        <v>6684</v>
      </c>
      <c r="CD108" s="338">
        <v>6662</v>
      </c>
      <c r="CE108" s="338">
        <v>6697</v>
      </c>
      <c r="CF108" s="338">
        <v>6672</v>
      </c>
      <c r="CG108" s="338">
        <v>6662</v>
      </c>
      <c r="CH108" s="338">
        <v>6665</v>
      </c>
      <c r="CI108" s="338">
        <v>6655</v>
      </c>
      <c r="CJ108" s="339">
        <v>6633</v>
      </c>
      <c r="CK108" s="339">
        <v>6662</v>
      </c>
      <c r="CL108" s="339">
        <v>6653</v>
      </c>
      <c r="CM108" s="339">
        <v>6625</v>
      </c>
      <c r="CN108" s="339">
        <v>6620</v>
      </c>
      <c r="CO108" s="339">
        <v>6615</v>
      </c>
      <c r="CP108" s="339">
        <v>6640</v>
      </c>
      <c r="CQ108" s="339">
        <v>6640</v>
      </c>
      <c r="CR108" s="339">
        <v>6641</v>
      </c>
      <c r="CS108" s="339">
        <v>6666</v>
      </c>
      <c r="CT108" s="339">
        <v>6659</v>
      </c>
      <c r="CU108" s="339">
        <v>6653</v>
      </c>
      <c r="CV108" s="338">
        <v>6643</v>
      </c>
      <c r="CW108" s="338">
        <v>6583</v>
      </c>
      <c r="CX108" s="338">
        <v>6554</v>
      </c>
      <c r="CY108" s="338">
        <v>6539</v>
      </c>
      <c r="CZ108" s="338">
        <v>6540</v>
      </c>
      <c r="DA108" s="338">
        <v>6506</v>
      </c>
      <c r="DB108" s="338">
        <v>6457</v>
      </c>
      <c r="DC108" s="338">
        <v>6420</v>
      </c>
      <c r="DD108" s="338">
        <v>6442</v>
      </c>
      <c r="DE108" s="338">
        <v>6452</v>
      </c>
      <c r="DF108" s="338">
        <v>6484</v>
      </c>
      <c r="DG108" s="338">
        <v>6473</v>
      </c>
      <c r="DH108" s="339">
        <v>6490</v>
      </c>
      <c r="DI108" s="339">
        <v>6461</v>
      </c>
      <c r="DJ108" s="339">
        <v>6464</v>
      </c>
      <c r="DK108" s="339">
        <v>6444</v>
      </c>
      <c r="DL108" s="339">
        <v>6412</v>
      </c>
      <c r="DM108" s="339">
        <v>6398</v>
      </c>
      <c r="DN108" s="339">
        <v>6394</v>
      </c>
      <c r="DO108" s="339">
        <v>6362</v>
      </c>
      <c r="DP108" s="339">
        <v>6323</v>
      </c>
      <c r="DQ108" s="339">
        <v>6317</v>
      </c>
      <c r="DR108" s="339">
        <v>6286</v>
      </c>
      <c r="DS108" s="339">
        <v>6310</v>
      </c>
      <c r="DT108" s="338">
        <v>6342</v>
      </c>
      <c r="DU108" s="338">
        <v>6357</v>
      </c>
      <c r="DV108" s="338">
        <v>6363</v>
      </c>
      <c r="DW108" s="338">
        <v>6361</v>
      </c>
      <c r="DX108" s="338">
        <v>6432</v>
      </c>
      <c r="DY108" s="338">
        <v>6433</v>
      </c>
      <c r="DZ108" s="338">
        <v>6453</v>
      </c>
      <c r="EA108" s="338">
        <v>6419</v>
      </c>
      <c r="EB108" s="338">
        <v>6427</v>
      </c>
      <c r="EC108" s="338">
        <v>6431</v>
      </c>
      <c r="ED108" s="338">
        <v>6411</v>
      </c>
      <c r="EE108" s="338">
        <v>6416</v>
      </c>
      <c r="EF108" s="339">
        <v>6394</v>
      </c>
      <c r="EG108" s="339">
        <v>6353</v>
      </c>
      <c r="EH108" s="339">
        <v>6344</v>
      </c>
      <c r="EI108" s="339">
        <v>6334</v>
      </c>
      <c r="EJ108" s="339">
        <v>6352</v>
      </c>
      <c r="EK108" s="339">
        <v>6342</v>
      </c>
      <c r="EL108" s="339">
        <v>6325</v>
      </c>
      <c r="EM108" s="339">
        <v>6320</v>
      </c>
      <c r="EN108" s="339">
        <v>6312</v>
      </c>
      <c r="EO108" s="339">
        <v>6292</v>
      </c>
      <c r="EP108" s="339">
        <v>6297</v>
      </c>
      <c r="EQ108" s="339">
        <v>6259</v>
      </c>
      <c r="ER108" s="338">
        <v>6259</v>
      </c>
      <c r="ES108" s="338">
        <v>6247</v>
      </c>
      <c r="ET108" s="338">
        <v>6225</v>
      </c>
      <c r="EU108" s="338">
        <v>6213</v>
      </c>
      <c r="EV108" s="338">
        <v>6223</v>
      </c>
      <c r="EW108" s="338">
        <v>6192</v>
      </c>
      <c r="EX108" s="338">
        <v>6235</v>
      </c>
      <c r="EY108" s="338">
        <v>6231</v>
      </c>
      <c r="EZ108" s="338">
        <v>6220</v>
      </c>
      <c r="FA108" s="338">
        <v>6252</v>
      </c>
      <c r="FB108" s="338">
        <v>6235</v>
      </c>
      <c r="FC108" s="338">
        <v>6253</v>
      </c>
      <c r="FD108" s="339">
        <v>6286</v>
      </c>
      <c r="FE108" s="339">
        <v>6293</v>
      </c>
      <c r="FF108" s="339">
        <v>6243</v>
      </c>
      <c r="FG108" s="339">
        <v>6247</v>
      </c>
      <c r="FH108" s="339">
        <v>6222</v>
      </c>
      <c r="FI108" s="339">
        <v>6223</v>
      </c>
      <c r="FJ108" s="339">
        <v>6226</v>
      </c>
      <c r="FK108" s="339">
        <v>6194</v>
      </c>
      <c r="FL108" s="339">
        <v>6225</v>
      </c>
      <c r="FM108" s="339">
        <v>6221</v>
      </c>
      <c r="FN108" s="339">
        <v>6230</v>
      </c>
      <c r="FO108" s="339">
        <v>6223</v>
      </c>
      <c r="FP108" s="338">
        <v>6240</v>
      </c>
      <c r="FQ108" s="338">
        <v>6211</v>
      </c>
      <c r="FR108" s="338">
        <v>6148</v>
      </c>
      <c r="FS108" s="338">
        <v>6081</v>
      </c>
      <c r="FT108" s="338">
        <v>6071</v>
      </c>
      <c r="FU108" s="338">
        <v>6031</v>
      </c>
      <c r="FV108" s="338">
        <v>6023</v>
      </c>
      <c r="FW108" s="338">
        <v>6001</v>
      </c>
      <c r="FX108" s="338">
        <v>6018</v>
      </c>
      <c r="FY108" s="338">
        <v>6093</v>
      </c>
      <c r="FZ108" s="338">
        <v>6106</v>
      </c>
      <c r="GA108" s="338">
        <v>6126</v>
      </c>
      <c r="GB108" s="338">
        <v>6181</v>
      </c>
      <c r="GC108" s="338">
        <v>6404</v>
      </c>
      <c r="GD108" s="338">
        <v>6371</v>
      </c>
      <c r="GE108" s="338">
        <v>6323</v>
      </c>
      <c r="GF108" s="341">
        <v>6280</v>
      </c>
      <c r="GG108" s="342">
        <v>6199</v>
      </c>
      <c r="GH108" s="342">
        <v>6217</v>
      </c>
      <c r="GI108" s="342">
        <v>6181</v>
      </c>
      <c r="GJ108" s="342">
        <v>6173</v>
      </c>
      <c r="GK108" s="342">
        <v>6142</v>
      </c>
      <c r="GL108" s="342">
        <v>6134</v>
      </c>
      <c r="GM108" s="342">
        <v>6126</v>
      </c>
      <c r="GN108" s="342">
        <v>6258</v>
      </c>
      <c r="GO108" s="338">
        <v>6141</v>
      </c>
      <c r="GP108" s="338">
        <v>6083</v>
      </c>
      <c r="GQ108" s="254">
        <v>-175</v>
      </c>
      <c r="GR108" s="255">
        <v>97.203579418344518</v>
      </c>
      <c r="GS108" s="254">
        <v>-43</v>
      </c>
      <c r="GT108" s="255">
        <v>99.298073783872027</v>
      </c>
    </row>
    <row r="109" spans="1:202" ht="15" outlineLevel="2">
      <c r="A109" s="336">
        <v>93</v>
      </c>
      <c r="B109" s="337" t="s">
        <v>323</v>
      </c>
      <c r="C109" s="304" t="s">
        <v>439</v>
      </c>
      <c r="D109" s="338">
        <v>12724</v>
      </c>
      <c r="E109" s="338">
        <v>12732</v>
      </c>
      <c r="F109" s="338">
        <v>12702</v>
      </c>
      <c r="G109" s="338">
        <v>12741</v>
      </c>
      <c r="H109" s="338">
        <v>12571</v>
      </c>
      <c r="I109" s="338">
        <v>12598</v>
      </c>
      <c r="J109" s="338">
        <v>12576</v>
      </c>
      <c r="K109" s="338">
        <v>12559</v>
      </c>
      <c r="L109" s="338">
        <v>12842</v>
      </c>
      <c r="M109" s="338">
        <v>12882</v>
      </c>
      <c r="N109" s="338">
        <v>12959</v>
      </c>
      <c r="O109" s="338">
        <v>13099</v>
      </c>
      <c r="P109" s="339">
        <v>13164</v>
      </c>
      <c r="Q109" s="339">
        <v>13193</v>
      </c>
      <c r="R109" s="340">
        <v>13265</v>
      </c>
      <c r="S109" s="339">
        <v>12980</v>
      </c>
      <c r="T109" s="339">
        <v>13521</v>
      </c>
      <c r="U109" s="339">
        <v>13591</v>
      </c>
      <c r="V109" s="339">
        <v>13621</v>
      </c>
      <c r="W109" s="339">
        <v>13736</v>
      </c>
      <c r="X109" s="339">
        <v>13805</v>
      </c>
      <c r="Y109" s="339">
        <v>13922</v>
      </c>
      <c r="Z109" s="339">
        <v>13948</v>
      </c>
      <c r="AA109" s="339">
        <v>13946</v>
      </c>
      <c r="AB109" s="338">
        <v>13995</v>
      </c>
      <c r="AC109" s="338">
        <v>14055</v>
      </c>
      <c r="AD109" s="338">
        <v>13975</v>
      </c>
      <c r="AE109" s="338">
        <v>14103</v>
      </c>
      <c r="AF109" s="338">
        <v>14187</v>
      </c>
      <c r="AG109" s="338">
        <v>14178</v>
      </c>
      <c r="AH109" s="338">
        <v>14177</v>
      </c>
      <c r="AI109" s="338">
        <v>14204</v>
      </c>
      <c r="AJ109" s="338">
        <v>14235</v>
      </c>
      <c r="AK109" s="338">
        <v>14353</v>
      </c>
      <c r="AL109" s="338">
        <v>14397</v>
      </c>
      <c r="AM109" s="338">
        <v>14440</v>
      </c>
      <c r="AN109" s="339">
        <v>14427</v>
      </c>
      <c r="AO109" s="339">
        <v>14410</v>
      </c>
      <c r="AP109" s="339">
        <v>14412</v>
      </c>
      <c r="AQ109" s="339">
        <v>14394</v>
      </c>
      <c r="AR109" s="339">
        <v>14490</v>
      </c>
      <c r="AS109" s="339">
        <v>14486</v>
      </c>
      <c r="AT109" s="339">
        <v>14482</v>
      </c>
      <c r="AU109" s="339">
        <v>14472</v>
      </c>
      <c r="AV109" s="339">
        <v>14379</v>
      </c>
      <c r="AW109" s="339">
        <v>14456</v>
      </c>
      <c r="AX109" s="339">
        <v>14477</v>
      </c>
      <c r="AY109" s="339">
        <v>14425</v>
      </c>
      <c r="AZ109" s="338">
        <v>14510</v>
      </c>
      <c r="BA109" s="338">
        <v>14523</v>
      </c>
      <c r="BB109" s="338">
        <v>14513</v>
      </c>
      <c r="BC109" s="338">
        <v>14458</v>
      </c>
      <c r="BD109" s="338">
        <v>14455</v>
      </c>
      <c r="BE109" s="338">
        <v>14412</v>
      </c>
      <c r="BF109" s="338">
        <v>14391</v>
      </c>
      <c r="BG109" s="338">
        <v>14336</v>
      </c>
      <c r="BH109" s="338">
        <v>14373</v>
      </c>
      <c r="BI109" s="338">
        <v>14322</v>
      </c>
      <c r="BJ109" s="338">
        <v>14370</v>
      </c>
      <c r="BK109" s="338">
        <v>14425</v>
      </c>
      <c r="BL109" s="339">
        <v>14441</v>
      </c>
      <c r="BM109" s="339">
        <v>14473</v>
      </c>
      <c r="BN109" s="339">
        <v>14396</v>
      </c>
      <c r="BO109" s="339">
        <v>14353</v>
      </c>
      <c r="BP109" s="339">
        <v>14361</v>
      </c>
      <c r="BQ109" s="339">
        <v>14365</v>
      </c>
      <c r="BR109" s="339">
        <v>14215</v>
      </c>
      <c r="BS109" s="339">
        <v>14161</v>
      </c>
      <c r="BT109" s="339">
        <v>14156</v>
      </c>
      <c r="BU109" s="339">
        <v>14207</v>
      </c>
      <c r="BV109" s="339">
        <v>14243</v>
      </c>
      <c r="BW109" s="339">
        <v>14380</v>
      </c>
      <c r="BX109" s="338">
        <v>14380</v>
      </c>
      <c r="BY109" s="338">
        <v>14326</v>
      </c>
      <c r="BZ109" s="338">
        <v>14258</v>
      </c>
      <c r="CA109" s="338">
        <v>14125</v>
      </c>
      <c r="CB109" s="338">
        <v>14045</v>
      </c>
      <c r="CC109" s="338">
        <v>14001</v>
      </c>
      <c r="CD109" s="338">
        <v>13966</v>
      </c>
      <c r="CE109" s="338">
        <v>13955</v>
      </c>
      <c r="CF109" s="338">
        <v>13882</v>
      </c>
      <c r="CG109" s="338">
        <v>13873</v>
      </c>
      <c r="CH109" s="338">
        <v>13890</v>
      </c>
      <c r="CI109" s="338">
        <v>13902</v>
      </c>
      <c r="CJ109" s="339">
        <v>13874</v>
      </c>
      <c r="CK109" s="339">
        <v>13866</v>
      </c>
      <c r="CL109" s="339">
        <v>13833</v>
      </c>
      <c r="CM109" s="339">
        <v>13802</v>
      </c>
      <c r="CN109" s="339">
        <v>13785</v>
      </c>
      <c r="CO109" s="339">
        <v>13784</v>
      </c>
      <c r="CP109" s="339">
        <v>13823</v>
      </c>
      <c r="CQ109" s="339">
        <v>13953</v>
      </c>
      <c r="CR109" s="339">
        <v>13951</v>
      </c>
      <c r="CS109" s="339">
        <v>13993</v>
      </c>
      <c r="CT109" s="339">
        <v>14051</v>
      </c>
      <c r="CU109" s="339">
        <v>14132</v>
      </c>
      <c r="CV109" s="338">
        <v>14130</v>
      </c>
      <c r="CW109" s="338">
        <v>14051</v>
      </c>
      <c r="CX109" s="338">
        <v>14052</v>
      </c>
      <c r="CY109" s="338">
        <v>13993</v>
      </c>
      <c r="CZ109" s="338">
        <v>14004</v>
      </c>
      <c r="DA109" s="338">
        <v>13960</v>
      </c>
      <c r="DB109" s="338">
        <v>13953</v>
      </c>
      <c r="DC109" s="338">
        <v>13900</v>
      </c>
      <c r="DD109" s="338">
        <v>13915</v>
      </c>
      <c r="DE109" s="338">
        <v>13887</v>
      </c>
      <c r="DF109" s="338">
        <v>13926</v>
      </c>
      <c r="DG109" s="338">
        <v>13969</v>
      </c>
      <c r="DH109" s="339">
        <v>14009</v>
      </c>
      <c r="DI109" s="339">
        <v>13989</v>
      </c>
      <c r="DJ109" s="339">
        <v>13951</v>
      </c>
      <c r="DK109" s="339">
        <v>13897</v>
      </c>
      <c r="DL109" s="339">
        <v>13864</v>
      </c>
      <c r="DM109" s="339">
        <v>13795</v>
      </c>
      <c r="DN109" s="339">
        <v>13705</v>
      </c>
      <c r="DO109" s="339">
        <v>13692</v>
      </c>
      <c r="DP109" s="339">
        <v>13706</v>
      </c>
      <c r="DQ109" s="339">
        <v>13691</v>
      </c>
      <c r="DR109" s="339">
        <v>13639</v>
      </c>
      <c r="DS109" s="339">
        <v>13724</v>
      </c>
      <c r="DT109" s="338">
        <v>13774</v>
      </c>
      <c r="DU109" s="338">
        <v>13912</v>
      </c>
      <c r="DV109" s="338">
        <v>13843</v>
      </c>
      <c r="DW109" s="338">
        <v>13788</v>
      </c>
      <c r="DX109" s="338">
        <v>13803</v>
      </c>
      <c r="DY109" s="338">
        <v>13825</v>
      </c>
      <c r="DZ109" s="338">
        <v>13871</v>
      </c>
      <c r="EA109" s="338">
        <v>13817</v>
      </c>
      <c r="EB109" s="338">
        <v>13892</v>
      </c>
      <c r="EC109" s="338">
        <v>13931</v>
      </c>
      <c r="ED109" s="338">
        <v>13860</v>
      </c>
      <c r="EE109" s="338">
        <v>13929</v>
      </c>
      <c r="EF109" s="339">
        <v>13975</v>
      </c>
      <c r="EG109" s="339">
        <v>13999</v>
      </c>
      <c r="EH109" s="339">
        <v>13948</v>
      </c>
      <c r="EI109" s="339">
        <v>13972</v>
      </c>
      <c r="EJ109" s="339">
        <v>13975</v>
      </c>
      <c r="EK109" s="339">
        <v>13931</v>
      </c>
      <c r="EL109" s="339">
        <v>13893</v>
      </c>
      <c r="EM109" s="339">
        <v>13884</v>
      </c>
      <c r="EN109" s="339">
        <v>13895</v>
      </c>
      <c r="EO109" s="339">
        <v>13902</v>
      </c>
      <c r="EP109" s="339">
        <v>13928</v>
      </c>
      <c r="EQ109" s="339">
        <v>13926</v>
      </c>
      <c r="ER109" s="338">
        <v>13945</v>
      </c>
      <c r="ES109" s="338">
        <v>13872</v>
      </c>
      <c r="ET109" s="338">
        <v>13873</v>
      </c>
      <c r="EU109" s="338">
        <v>13874</v>
      </c>
      <c r="EV109" s="338">
        <v>13854</v>
      </c>
      <c r="EW109" s="338">
        <v>13814</v>
      </c>
      <c r="EX109" s="338">
        <v>13927</v>
      </c>
      <c r="EY109" s="338">
        <v>13969</v>
      </c>
      <c r="EZ109" s="338">
        <v>13990</v>
      </c>
      <c r="FA109" s="338">
        <v>13991</v>
      </c>
      <c r="FB109" s="338">
        <v>13985</v>
      </c>
      <c r="FC109" s="338">
        <v>14095</v>
      </c>
      <c r="FD109" s="339">
        <v>14189</v>
      </c>
      <c r="FE109" s="339">
        <v>14168</v>
      </c>
      <c r="FF109" s="339">
        <v>14138</v>
      </c>
      <c r="FG109" s="339">
        <v>14108</v>
      </c>
      <c r="FH109" s="339">
        <v>14080</v>
      </c>
      <c r="FI109" s="339">
        <v>14011</v>
      </c>
      <c r="FJ109" s="339">
        <v>14036</v>
      </c>
      <c r="FK109" s="339">
        <v>14038</v>
      </c>
      <c r="FL109" s="339">
        <v>14049</v>
      </c>
      <c r="FM109" s="339">
        <v>14053</v>
      </c>
      <c r="FN109" s="339">
        <v>14064</v>
      </c>
      <c r="FO109" s="339">
        <v>14083</v>
      </c>
      <c r="FP109" s="338">
        <v>14119</v>
      </c>
      <c r="FQ109" s="338">
        <v>14124</v>
      </c>
      <c r="FR109" s="338">
        <v>14057</v>
      </c>
      <c r="FS109" s="338">
        <v>14029</v>
      </c>
      <c r="FT109" s="338">
        <v>14032</v>
      </c>
      <c r="FU109" s="338">
        <v>14021</v>
      </c>
      <c r="FV109" s="338">
        <v>13983</v>
      </c>
      <c r="FW109" s="338">
        <v>13960</v>
      </c>
      <c r="FX109" s="338">
        <v>13937</v>
      </c>
      <c r="FY109" s="338">
        <v>13960</v>
      </c>
      <c r="FZ109" s="338">
        <v>13949</v>
      </c>
      <c r="GA109" s="338">
        <v>13992</v>
      </c>
      <c r="GB109" s="338">
        <v>14087</v>
      </c>
      <c r="GC109" s="338">
        <v>14067</v>
      </c>
      <c r="GD109" s="338">
        <v>14009</v>
      </c>
      <c r="GE109" s="338">
        <v>13958</v>
      </c>
      <c r="GF109" s="341">
        <v>13957</v>
      </c>
      <c r="GG109" s="342">
        <v>13824</v>
      </c>
      <c r="GH109" s="342">
        <v>13810</v>
      </c>
      <c r="GI109" s="342">
        <v>13775</v>
      </c>
      <c r="GJ109" s="342">
        <v>13769</v>
      </c>
      <c r="GK109" s="342">
        <v>13766</v>
      </c>
      <c r="GL109" s="342">
        <v>13771</v>
      </c>
      <c r="GM109" s="342">
        <v>13766</v>
      </c>
      <c r="GN109" s="342">
        <v>13856</v>
      </c>
      <c r="GO109" s="338">
        <v>13763</v>
      </c>
      <c r="GP109" s="338">
        <v>13691</v>
      </c>
      <c r="GQ109" s="254">
        <v>-165</v>
      </c>
      <c r="GR109" s="255">
        <v>98.809180138568138</v>
      </c>
      <c r="GS109" s="254">
        <v>-75</v>
      </c>
      <c r="GT109" s="255">
        <v>99.455179427575175</v>
      </c>
    </row>
    <row r="110" spans="1:202" ht="15" outlineLevel="2">
      <c r="A110" s="336">
        <v>101</v>
      </c>
      <c r="B110" s="337" t="s">
        <v>323</v>
      </c>
      <c r="C110" s="304" t="s">
        <v>440</v>
      </c>
      <c r="D110" s="338">
        <v>17923</v>
      </c>
      <c r="E110" s="338">
        <v>17939</v>
      </c>
      <c r="F110" s="338">
        <v>17921</v>
      </c>
      <c r="G110" s="338">
        <v>17943</v>
      </c>
      <c r="H110" s="338">
        <v>17691</v>
      </c>
      <c r="I110" s="338">
        <v>17705</v>
      </c>
      <c r="J110" s="338">
        <v>17616</v>
      </c>
      <c r="K110" s="338">
        <v>17686</v>
      </c>
      <c r="L110" s="338">
        <v>17939</v>
      </c>
      <c r="M110" s="338">
        <v>18100</v>
      </c>
      <c r="N110" s="338">
        <v>18119</v>
      </c>
      <c r="O110" s="338">
        <v>18348</v>
      </c>
      <c r="P110" s="339">
        <v>18687</v>
      </c>
      <c r="Q110" s="339">
        <v>18736</v>
      </c>
      <c r="R110" s="340">
        <v>18968</v>
      </c>
      <c r="S110" s="339">
        <v>19253</v>
      </c>
      <c r="T110" s="339">
        <v>19364</v>
      </c>
      <c r="U110" s="339">
        <v>19548</v>
      </c>
      <c r="V110" s="339">
        <v>19574</v>
      </c>
      <c r="W110" s="339">
        <v>19473</v>
      </c>
      <c r="X110" s="339">
        <v>19410</v>
      </c>
      <c r="Y110" s="339">
        <v>19481</v>
      </c>
      <c r="Z110" s="339">
        <v>19541</v>
      </c>
      <c r="AA110" s="339">
        <v>19488</v>
      </c>
      <c r="AB110" s="338">
        <v>19587</v>
      </c>
      <c r="AC110" s="338">
        <v>19595</v>
      </c>
      <c r="AD110" s="338">
        <v>19507</v>
      </c>
      <c r="AE110" s="338">
        <v>19643</v>
      </c>
      <c r="AF110" s="338">
        <v>19556</v>
      </c>
      <c r="AG110" s="338">
        <v>19392</v>
      </c>
      <c r="AH110" s="338">
        <v>19364</v>
      </c>
      <c r="AI110" s="338">
        <v>19475</v>
      </c>
      <c r="AJ110" s="338">
        <v>19639</v>
      </c>
      <c r="AK110" s="338">
        <v>19827</v>
      </c>
      <c r="AL110" s="338">
        <v>19877</v>
      </c>
      <c r="AM110" s="338">
        <v>20071</v>
      </c>
      <c r="AN110" s="339">
        <v>20018</v>
      </c>
      <c r="AO110" s="339">
        <v>20116</v>
      </c>
      <c r="AP110" s="339">
        <v>20134</v>
      </c>
      <c r="AQ110" s="339">
        <v>20027</v>
      </c>
      <c r="AR110" s="339">
        <v>20073</v>
      </c>
      <c r="AS110" s="339">
        <v>20064</v>
      </c>
      <c r="AT110" s="339">
        <v>20126</v>
      </c>
      <c r="AU110" s="339">
        <v>20158</v>
      </c>
      <c r="AV110" s="339">
        <v>20108</v>
      </c>
      <c r="AW110" s="339">
        <v>20193</v>
      </c>
      <c r="AX110" s="339">
        <v>20211</v>
      </c>
      <c r="AY110" s="339">
        <v>20245</v>
      </c>
      <c r="AZ110" s="338">
        <v>20292</v>
      </c>
      <c r="BA110" s="338">
        <v>20398</v>
      </c>
      <c r="BB110" s="338">
        <v>20359</v>
      </c>
      <c r="BC110" s="338">
        <v>20338</v>
      </c>
      <c r="BD110" s="338">
        <v>20353</v>
      </c>
      <c r="BE110" s="338">
        <v>20244</v>
      </c>
      <c r="BF110" s="338">
        <v>20252</v>
      </c>
      <c r="BG110" s="338">
        <v>20148</v>
      </c>
      <c r="BH110" s="338">
        <v>20081</v>
      </c>
      <c r="BI110" s="338">
        <v>19962</v>
      </c>
      <c r="BJ110" s="338">
        <v>20202</v>
      </c>
      <c r="BK110" s="338">
        <v>20380</v>
      </c>
      <c r="BL110" s="339">
        <v>20417</v>
      </c>
      <c r="BM110" s="339">
        <v>20519</v>
      </c>
      <c r="BN110" s="339">
        <v>20568</v>
      </c>
      <c r="BO110" s="339">
        <v>20529</v>
      </c>
      <c r="BP110" s="339">
        <v>20541</v>
      </c>
      <c r="BQ110" s="339">
        <v>20508</v>
      </c>
      <c r="BR110" s="339">
        <v>20432</v>
      </c>
      <c r="BS110" s="339">
        <v>20398</v>
      </c>
      <c r="BT110" s="339">
        <v>20414</v>
      </c>
      <c r="BU110" s="339">
        <v>20435</v>
      </c>
      <c r="BV110" s="339">
        <v>20443</v>
      </c>
      <c r="BW110" s="339">
        <v>20520</v>
      </c>
      <c r="BX110" s="338">
        <v>20364</v>
      </c>
      <c r="BY110" s="338">
        <v>20138</v>
      </c>
      <c r="BZ110" s="338">
        <v>19952</v>
      </c>
      <c r="CA110" s="338">
        <v>19735</v>
      </c>
      <c r="CB110" s="338">
        <v>19682</v>
      </c>
      <c r="CC110" s="338">
        <v>19223</v>
      </c>
      <c r="CD110" s="338">
        <v>19133</v>
      </c>
      <c r="CE110" s="338">
        <v>19098</v>
      </c>
      <c r="CF110" s="338">
        <v>18934</v>
      </c>
      <c r="CG110" s="338">
        <v>18838</v>
      </c>
      <c r="CH110" s="338">
        <v>18944</v>
      </c>
      <c r="CI110" s="338">
        <v>18925</v>
      </c>
      <c r="CJ110" s="339">
        <v>18848</v>
      </c>
      <c r="CK110" s="339">
        <v>18827</v>
      </c>
      <c r="CL110" s="339">
        <v>18749</v>
      </c>
      <c r="CM110" s="339">
        <v>18728</v>
      </c>
      <c r="CN110" s="339">
        <v>18782</v>
      </c>
      <c r="CO110" s="339">
        <v>18864</v>
      </c>
      <c r="CP110" s="339">
        <v>18938</v>
      </c>
      <c r="CQ110" s="339">
        <v>18404</v>
      </c>
      <c r="CR110" s="339">
        <v>18942</v>
      </c>
      <c r="CS110" s="339">
        <v>18983</v>
      </c>
      <c r="CT110" s="339">
        <v>18914</v>
      </c>
      <c r="CU110" s="339">
        <v>18949</v>
      </c>
      <c r="CV110" s="338">
        <v>19000</v>
      </c>
      <c r="CW110" s="338">
        <v>18990</v>
      </c>
      <c r="CX110" s="338">
        <v>18881</v>
      </c>
      <c r="CY110" s="338">
        <v>18807</v>
      </c>
      <c r="CZ110" s="338">
        <v>18830</v>
      </c>
      <c r="DA110" s="338">
        <v>18888</v>
      </c>
      <c r="DB110" s="338">
        <v>18890</v>
      </c>
      <c r="DC110" s="338">
        <v>18847</v>
      </c>
      <c r="DD110" s="338">
        <v>18820</v>
      </c>
      <c r="DE110" s="338">
        <v>18758</v>
      </c>
      <c r="DF110" s="338">
        <v>18831</v>
      </c>
      <c r="DG110" s="338">
        <v>18789</v>
      </c>
      <c r="DH110" s="339">
        <v>18819</v>
      </c>
      <c r="DI110" s="339">
        <v>18698</v>
      </c>
      <c r="DJ110" s="339">
        <v>18774</v>
      </c>
      <c r="DK110" s="339">
        <v>18705</v>
      </c>
      <c r="DL110" s="339">
        <v>18599</v>
      </c>
      <c r="DM110" s="339">
        <v>18518</v>
      </c>
      <c r="DN110" s="339">
        <v>18400</v>
      </c>
      <c r="DO110" s="339">
        <v>18360</v>
      </c>
      <c r="DP110" s="339">
        <v>18368</v>
      </c>
      <c r="DQ110" s="339">
        <v>18386</v>
      </c>
      <c r="DR110" s="339">
        <v>18389</v>
      </c>
      <c r="DS110" s="339">
        <v>18471</v>
      </c>
      <c r="DT110" s="338">
        <v>18499</v>
      </c>
      <c r="DU110" s="338">
        <v>18833</v>
      </c>
      <c r="DV110" s="338">
        <v>18852</v>
      </c>
      <c r="DW110" s="338">
        <v>18869</v>
      </c>
      <c r="DX110" s="338">
        <v>19001</v>
      </c>
      <c r="DY110" s="338">
        <v>18959</v>
      </c>
      <c r="DZ110" s="338">
        <v>18948</v>
      </c>
      <c r="EA110" s="338">
        <v>18794</v>
      </c>
      <c r="EB110" s="338">
        <v>18772</v>
      </c>
      <c r="EC110" s="338">
        <v>18699</v>
      </c>
      <c r="ED110" s="338">
        <v>18577</v>
      </c>
      <c r="EE110" s="338">
        <v>18494</v>
      </c>
      <c r="EF110" s="339">
        <v>18607</v>
      </c>
      <c r="EG110" s="339">
        <v>18632</v>
      </c>
      <c r="EH110" s="339">
        <v>18648</v>
      </c>
      <c r="EI110" s="339">
        <v>18659</v>
      </c>
      <c r="EJ110" s="339">
        <v>18606</v>
      </c>
      <c r="EK110" s="339">
        <v>18575</v>
      </c>
      <c r="EL110" s="339">
        <v>18796</v>
      </c>
      <c r="EM110" s="339">
        <v>18778</v>
      </c>
      <c r="EN110" s="339">
        <v>18808</v>
      </c>
      <c r="EO110" s="339">
        <v>18772</v>
      </c>
      <c r="EP110" s="339">
        <v>18758</v>
      </c>
      <c r="EQ110" s="339">
        <v>18742</v>
      </c>
      <c r="ER110" s="338">
        <v>18794</v>
      </c>
      <c r="ES110" s="338">
        <v>18788</v>
      </c>
      <c r="ET110" s="338">
        <v>18607</v>
      </c>
      <c r="EU110" s="338">
        <v>18489</v>
      </c>
      <c r="EV110" s="338">
        <v>18512</v>
      </c>
      <c r="EW110" s="338">
        <v>18489</v>
      </c>
      <c r="EX110" s="338">
        <v>18788</v>
      </c>
      <c r="EY110" s="338">
        <v>18800</v>
      </c>
      <c r="EZ110" s="338">
        <v>18733</v>
      </c>
      <c r="FA110" s="338">
        <v>18826</v>
      </c>
      <c r="FB110" s="338">
        <v>18848</v>
      </c>
      <c r="FC110" s="338">
        <v>18874</v>
      </c>
      <c r="FD110" s="339">
        <v>18932</v>
      </c>
      <c r="FE110" s="339">
        <v>18838</v>
      </c>
      <c r="FF110" s="339">
        <v>18595</v>
      </c>
      <c r="FG110" s="339">
        <v>18578</v>
      </c>
      <c r="FH110" s="339">
        <v>18640</v>
      </c>
      <c r="FI110" s="339">
        <v>18501</v>
      </c>
      <c r="FJ110" s="339">
        <v>18551</v>
      </c>
      <c r="FK110" s="339">
        <v>18518</v>
      </c>
      <c r="FL110" s="339">
        <v>18540</v>
      </c>
      <c r="FM110" s="339">
        <v>18565</v>
      </c>
      <c r="FN110" s="339">
        <v>18578</v>
      </c>
      <c r="FO110" s="339">
        <v>18605</v>
      </c>
      <c r="FP110" s="338">
        <v>18760</v>
      </c>
      <c r="FQ110" s="338">
        <v>18726</v>
      </c>
      <c r="FR110" s="338">
        <v>18765</v>
      </c>
      <c r="FS110" s="338">
        <v>18615</v>
      </c>
      <c r="FT110" s="338">
        <v>18588</v>
      </c>
      <c r="FU110" s="338">
        <v>18539</v>
      </c>
      <c r="FV110" s="338">
        <v>18498</v>
      </c>
      <c r="FW110" s="338">
        <v>18523</v>
      </c>
      <c r="FX110" s="338">
        <v>18438</v>
      </c>
      <c r="FY110" s="338">
        <v>18462</v>
      </c>
      <c r="FZ110" s="338">
        <v>18473</v>
      </c>
      <c r="GA110" s="338">
        <v>18504</v>
      </c>
      <c r="GB110" s="338">
        <v>18582</v>
      </c>
      <c r="GC110" s="338">
        <v>18494</v>
      </c>
      <c r="GD110" s="338">
        <v>18366</v>
      </c>
      <c r="GE110" s="338">
        <v>18306</v>
      </c>
      <c r="GF110" s="341">
        <v>18253</v>
      </c>
      <c r="GG110" s="342">
        <v>17884</v>
      </c>
      <c r="GH110" s="342">
        <v>17878</v>
      </c>
      <c r="GI110" s="342">
        <v>17773</v>
      </c>
      <c r="GJ110" s="342">
        <v>17755</v>
      </c>
      <c r="GK110" s="342">
        <v>17762</v>
      </c>
      <c r="GL110" s="342">
        <v>17767</v>
      </c>
      <c r="GM110" s="342">
        <v>17766</v>
      </c>
      <c r="GN110" s="342">
        <v>17846</v>
      </c>
      <c r="GO110" s="338">
        <v>17913</v>
      </c>
      <c r="GP110" s="338">
        <v>17754</v>
      </c>
      <c r="GQ110" s="254">
        <v>-92</v>
      </c>
      <c r="GR110" s="255">
        <v>99.484478314468234</v>
      </c>
      <c r="GS110" s="254">
        <v>-12</v>
      </c>
      <c r="GT110" s="255">
        <v>99.932455251604196</v>
      </c>
    </row>
    <row r="111" spans="1:202" ht="15" outlineLevel="2">
      <c r="A111" s="336">
        <v>145</v>
      </c>
      <c r="B111" s="337" t="s">
        <v>323</v>
      </c>
      <c r="C111" s="304" t="s">
        <v>441</v>
      </c>
      <c r="D111" s="338">
        <v>3511</v>
      </c>
      <c r="E111" s="338">
        <v>3508</v>
      </c>
      <c r="F111" s="338">
        <v>3552</v>
      </c>
      <c r="G111" s="338">
        <v>3574</v>
      </c>
      <c r="H111" s="338">
        <v>3574</v>
      </c>
      <c r="I111" s="338">
        <v>3552</v>
      </c>
      <c r="J111" s="338">
        <v>3528</v>
      </c>
      <c r="K111" s="338">
        <v>3545</v>
      </c>
      <c r="L111" s="338">
        <v>3545</v>
      </c>
      <c r="M111" s="338">
        <v>3534</v>
      </c>
      <c r="N111" s="338">
        <v>3567</v>
      </c>
      <c r="O111" s="338">
        <v>3586</v>
      </c>
      <c r="P111" s="339">
        <v>3597</v>
      </c>
      <c r="Q111" s="339">
        <v>3601</v>
      </c>
      <c r="R111" s="340">
        <v>3612</v>
      </c>
      <c r="S111" s="339">
        <v>3632</v>
      </c>
      <c r="T111" s="339">
        <v>3741</v>
      </c>
      <c r="U111" s="339">
        <v>3771</v>
      </c>
      <c r="V111" s="339">
        <v>3759</v>
      </c>
      <c r="W111" s="339">
        <v>3765</v>
      </c>
      <c r="X111" s="339">
        <v>3746</v>
      </c>
      <c r="Y111" s="339">
        <v>3803</v>
      </c>
      <c r="Z111" s="339">
        <v>3840</v>
      </c>
      <c r="AA111" s="339">
        <v>3742</v>
      </c>
      <c r="AB111" s="338">
        <v>3691</v>
      </c>
      <c r="AC111" s="338">
        <v>3726</v>
      </c>
      <c r="AD111" s="338">
        <v>3747</v>
      </c>
      <c r="AE111" s="338">
        <v>3765</v>
      </c>
      <c r="AF111" s="338">
        <v>3708</v>
      </c>
      <c r="AG111" s="338">
        <v>3672</v>
      </c>
      <c r="AH111" s="338">
        <v>3660</v>
      </c>
      <c r="AI111" s="338">
        <v>3629</v>
      </c>
      <c r="AJ111" s="338">
        <v>3628</v>
      </c>
      <c r="AK111" s="338">
        <v>3671</v>
      </c>
      <c r="AL111" s="338">
        <v>3679</v>
      </c>
      <c r="AM111" s="338">
        <v>3704</v>
      </c>
      <c r="AN111" s="339">
        <v>3685</v>
      </c>
      <c r="AO111" s="339">
        <v>3688</v>
      </c>
      <c r="AP111" s="339">
        <v>3672</v>
      </c>
      <c r="AQ111" s="339">
        <v>3693</v>
      </c>
      <c r="AR111" s="339">
        <v>3794</v>
      </c>
      <c r="AS111" s="339">
        <v>3780</v>
      </c>
      <c r="AT111" s="339">
        <v>3800</v>
      </c>
      <c r="AU111" s="339">
        <v>3821</v>
      </c>
      <c r="AV111" s="339">
        <v>3788</v>
      </c>
      <c r="AW111" s="339">
        <v>3731</v>
      </c>
      <c r="AX111" s="339">
        <v>3717</v>
      </c>
      <c r="AY111" s="339">
        <v>3802</v>
      </c>
      <c r="AZ111" s="338">
        <v>3817</v>
      </c>
      <c r="BA111" s="338">
        <v>3854</v>
      </c>
      <c r="BB111" s="338">
        <v>3794</v>
      </c>
      <c r="BC111" s="338">
        <v>3786</v>
      </c>
      <c r="BD111" s="338">
        <v>3787</v>
      </c>
      <c r="BE111" s="338">
        <v>3767</v>
      </c>
      <c r="BF111" s="338">
        <v>3751</v>
      </c>
      <c r="BG111" s="338">
        <v>3677</v>
      </c>
      <c r="BH111" s="338">
        <v>3682</v>
      </c>
      <c r="BI111" s="338">
        <v>3647</v>
      </c>
      <c r="BJ111" s="338">
        <v>3649</v>
      </c>
      <c r="BK111" s="338">
        <v>3664</v>
      </c>
      <c r="BL111" s="339">
        <v>3681</v>
      </c>
      <c r="BM111" s="339">
        <v>3727</v>
      </c>
      <c r="BN111" s="339">
        <v>3728</v>
      </c>
      <c r="BO111" s="339">
        <v>3734</v>
      </c>
      <c r="BP111" s="339">
        <v>3737</v>
      </c>
      <c r="BQ111" s="339">
        <v>3713</v>
      </c>
      <c r="BR111" s="339">
        <v>3691</v>
      </c>
      <c r="BS111" s="339">
        <v>3649</v>
      </c>
      <c r="BT111" s="339">
        <v>3640</v>
      </c>
      <c r="BU111" s="339">
        <v>3631</v>
      </c>
      <c r="BV111" s="339">
        <v>3660</v>
      </c>
      <c r="BW111" s="339">
        <v>3676</v>
      </c>
      <c r="BX111" s="338">
        <v>3698</v>
      </c>
      <c r="BY111" s="338">
        <v>3700</v>
      </c>
      <c r="BZ111" s="338">
        <v>3695</v>
      </c>
      <c r="CA111" s="338">
        <v>3671</v>
      </c>
      <c r="CB111" s="338">
        <v>3677</v>
      </c>
      <c r="CC111" s="338">
        <v>3693</v>
      </c>
      <c r="CD111" s="338">
        <v>3685</v>
      </c>
      <c r="CE111" s="338">
        <v>3672</v>
      </c>
      <c r="CF111" s="338">
        <v>3643</v>
      </c>
      <c r="CG111" s="338">
        <v>3644</v>
      </c>
      <c r="CH111" s="338">
        <v>3634</v>
      </c>
      <c r="CI111" s="338">
        <v>3625</v>
      </c>
      <c r="CJ111" s="339">
        <v>3605</v>
      </c>
      <c r="CK111" s="339">
        <v>3609</v>
      </c>
      <c r="CL111" s="339">
        <v>3596</v>
      </c>
      <c r="CM111" s="339">
        <v>3584</v>
      </c>
      <c r="CN111" s="339">
        <v>3603</v>
      </c>
      <c r="CO111" s="339">
        <v>3631</v>
      </c>
      <c r="CP111" s="339">
        <v>3661</v>
      </c>
      <c r="CQ111" s="339">
        <v>3650</v>
      </c>
      <c r="CR111" s="339">
        <v>3672</v>
      </c>
      <c r="CS111" s="339">
        <v>3695</v>
      </c>
      <c r="CT111" s="339">
        <v>3729</v>
      </c>
      <c r="CU111" s="339">
        <v>3753</v>
      </c>
      <c r="CV111" s="338">
        <v>3744</v>
      </c>
      <c r="CW111" s="338">
        <v>3716</v>
      </c>
      <c r="CX111" s="338">
        <v>3722</v>
      </c>
      <c r="CY111" s="338">
        <v>3680</v>
      </c>
      <c r="CZ111" s="338">
        <v>3671</v>
      </c>
      <c r="DA111" s="338">
        <v>3656</v>
      </c>
      <c r="DB111" s="338">
        <v>3659</v>
      </c>
      <c r="DC111" s="338">
        <v>3623</v>
      </c>
      <c r="DD111" s="338">
        <v>3598</v>
      </c>
      <c r="DE111" s="338">
        <v>3617</v>
      </c>
      <c r="DF111" s="338">
        <v>3624</v>
      </c>
      <c r="DG111" s="338">
        <v>3626</v>
      </c>
      <c r="DH111" s="339">
        <v>3629</v>
      </c>
      <c r="DI111" s="339">
        <v>3613</v>
      </c>
      <c r="DJ111" s="339">
        <v>3591</v>
      </c>
      <c r="DK111" s="339">
        <v>3625</v>
      </c>
      <c r="DL111" s="339">
        <v>3617</v>
      </c>
      <c r="DM111" s="339">
        <v>3608</v>
      </c>
      <c r="DN111" s="339">
        <v>3582</v>
      </c>
      <c r="DO111" s="339">
        <v>3543</v>
      </c>
      <c r="DP111" s="339">
        <v>3556</v>
      </c>
      <c r="DQ111" s="339">
        <v>3528</v>
      </c>
      <c r="DR111" s="339">
        <v>3507</v>
      </c>
      <c r="DS111" s="339">
        <v>3563</v>
      </c>
      <c r="DT111" s="338">
        <v>3583</v>
      </c>
      <c r="DU111" s="338">
        <v>3576</v>
      </c>
      <c r="DV111" s="338">
        <v>3605</v>
      </c>
      <c r="DW111" s="338">
        <v>3612</v>
      </c>
      <c r="DX111" s="338">
        <v>3652</v>
      </c>
      <c r="DY111" s="338">
        <v>3680</v>
      </c>
      <c r="DZ111" s="338">
        <v>3695</v>
      </c>
      <c r="EA111" s="338">
        <v>3637</v>
      </c>
      <c r="EB111" s="338">
        <v>3644</v>
      </c>
      <c r="EC111" s="338">
        <v>3615</v>
      </c>
      <c r="ED111" s="338">
        <v>3606</v>
      </c>
      <c r="EE111" s="338">
        <v>3623</v>
      </c>
      <c r="EF111" s="339">
        <v>3608</v>
      </c>
      <c r="EG111" s="339">
        <v>3593</v>
      </c>
      <c r="EH111" s="339">
        <v>3552</v>
      </c>
      <c r="EI111" s="339">
        <v>3558</v>
      </c>
      <c r="EJ111" s="339">
        <v>3559</v>
      </c>
      <c r="EK111" s="339">
        <v>3535</v>
      </c>
      <c r="EL111" s="339">
        <v>3489</v>
      </c>
      <c r="EM111" s="339">
        <v>3492</v>
      </c>
      <c r="EN111" s="339">
        <v>3473</v>
      </c>
      <c r="EO111" s="339">
        <v>3512</v>
      </c>
      <c r="EP111" s="339">
        <v>3502</v>
      </c>
      <c r="EQ111" s="339">
        <v>3483</v>
      </c>
      <c r="ER111" s="338">
        <v>3465</v>
      </c>
      <c r="ES111" s="338">
        <v>3472</v>
      </c>
      <c r="ET111" s="338">
        <v>3453</v>
      </c>
      <c r="EU111" s="338">
        <v>3421</v>
      </c>
      <c r="EV111" s="338">
        <v>3420</v>
      </c>
      <c r="EW111" s="338">
        <v>3401</v>
      </c>
      <c r="EX111" s="338">
        <v>3452</v>
      </c>
      <c r="EY111" s="338">
        <v>3445</v>
      </c>
      <c r="EZ111" s="338">
        <v>3411</v>
      </c>
      <c r="FA111" s="338">
        <v>3445</v>
      </c>
      <c r="FB111" s="338">
        <v>3448</v>
      </c>
      <c r="FC111" s="338">
        <v>3434</v>
      </c>
      <c r="FD111" s="339">
        <v>3443</v>
      </c>
      <c r="FE111" s="339">
        <v>3438</v>
      </c>
      <c r="FF111" s="339">
        <v>3404</v>
      </c>
      <c r="FG111" s="339">
        <v>3379</v>
      </c>
      <c r="FH111" s="339">
        <v>3365</v>
      </c>
      <c r="FI111" s="339">
        <v>3351</v>
      </c>
      <c r="FJ111" s="339">
        <v>3382</v>
      </c>
      <c r="FK111" s="339">
        <v>3377</v>
      </c>
      <c r="FL111" s="339">
        <v>3337</v>
      </c>
      <c r="FM111" s="339">
        <v>3340</v>
      </c>
      <c r="FN111" s="339">
        <v>3343</v>
      </c>
      <c r="FO111" s="339">
        <v>3347</v>
      </c>
      <c r="FP111" s="338">
        <v>3350</v>
      </c>
      <c r="FQ111" s="338">
        <v>3323</v>
      </c>
      <c r="FR111" s="338">
        <v>3296</v>
      </c>
      <c r="FS111" s="338">
        <v>3304</v>
      </c>
      <c r="FT111" s="338">
        <v>3322</v>
      </c>
      <c r="FU111" s="338">
        <v>3314</v>
      </c>
      <c r="FV111" s="338">
        <v>3297</v>
      </c>
      <c r="FW111" s="338">
        <v>3292</v>
      </c>
      <c r="FX111" s="338">
        <v>3309</v>
      </c>
      <c r="FY111" s="338">
        <v>3327</v>
      </c>
      <c r="FZ111" s="338">
        <v>3334</v>
      </c>
      <c r="GA111" s="338">
        <v>3360</v>
      </c>
      <c r="GB111" s="338">
        <v>3379</v>
      </c>
      <c r="GC111" s="338">
        <v>3349</v>
      </c>
      <c r="GD111" s="338">
        <v>3327</v>
      </c>
      <c r="GE111" s="338">
        <v>3329</v>
      </c>
      <c r="GF111" s="341">
        <v>3329</v>
      </c>
      <c r="GG111" s="342">
        <v>3272</v>
      </c>
      <c r="GH111" s="342">
        <v>3280</v>
      </c>
      <c r="GI111" s="342">
        <v>3290</v>
      </c>
      <c r="GJ111" s="342">
        <v>3285</v>
      </c>
      <c r="GK111" s="342">
        <v>3280</v>
      </c>
      <c r="GL111" s="342">
        <v>3272</v>
      </c>
      <c r="GM111" s="342">
        <v>3267</v>
      </c>
      <c r="GN111" s="342">
        <v>3299</v>
      </c>
      <c r="GO111" s="338">
        <v>3317</v>
      </c>
      <c r="GP111" s="338">
        <v>3305</v>
      </c>
      <c r="GQ111" s="254">
        <v>6</v>
      </c>
      <c r="GR111" s="255">
        <v>100.18187329493786</v>
      </c>
      <c r="GS111" s="254">
        <v>38</v>
      </c>
      <c r="GT111" s="255">
        <v>101.16314661769208</v>
      </c>
    </row>
    <row r="112" spans="1:202" ht="15" outlineLevel="2">
      <c r="A112" s="336">
        <v>209</v>
      </c>
      <c r="B112" s="337" t="s">
        <v>323</v>
      </c>
      <c r="C112" s="304" t="s">
        <v>442</v>
      </c>
      <c r="D112" s="338">
        <v>14033</v>
      </c>
      <c r="E112" s="338">
        <v>14032</v>
      </c>
      <c r="F112" s="338">
        <v>14019</v>
      </c>
      <c r="G112" s="338">
        <v>14045</v>
      </c>
      <c r="H112" s="338">
        <v>13990</v>
      </c>
      <c r="I112" s="338">
        <v>13983</v>
      </c>
      <c r="J112" s="338">
        <v>13869</v>
      </c>
      <c r="K112" s="338">
        <v>13963</v>
      </c>
      <c r="L112" s="338">
        <v>13993</v>
      </c>
      <c r="M112" s="338">
        <v>14070</v>
      </c>
      <c r="N112" s="338">
        <v>14045</v>
      </c>
      <c r="O112" s="338">
        <v>14058</v>
      </c>
      <c r="P112" s="339">
        <v>14000</v>
      </c>
      <c r="Q112" s="339">
        <v>14115</v>
      </c>
      <c r="R112" s="340">
        <v>14207</v>
      </c>
      <c r="S112" s="339">
        <v>14405</v>
      </c>
      <c r="T112" s="339">
        <v>14541</v>
      </c>
      <c r="U112" s="339">
        <v>14602</v>
      </c>
      <c r="V112" s="339">
        <v>14624</v>
      </c>
      <c r="W112" s="339">
        <v>14605</v>
      </c>
      <c r="X112" s="339">
        <v>14599</v>
      </c>
      <c r="Y112" s="339">
        <v>14653</v>
      </c>
      <c r="Z112" s="339">
        <v>14704</v>
      </c>
      <c r="AA112" s="339">
        <v>14663</v>
      </c>
      <c r="AB112" s="338">
        <v>13730</v>
      </c>
      <c r="AC112" s="338">
        <v>14731</v>
      </c>
      <c r="AD112" s="338">
        <v>14683</v>
      </c>
      <c r="AE112" s="338">
        <v>14734</v>
      </c>
      <c r="AF112" s="338">
        <v>14667</v>
      </c>
      <c r="AG112" s="338">
        <v>14567</v>
      </c>
      <c r="AH112" s="338">
        <v>14530</v>
      </c>
      <c r="AI112" s="338">
        <v>14504</v>
      </c>
      <c r="AJ112" s="338">
        <v>14514</v>
      </c>
      <c r="AK112" s="338">
        <v>14603</v>
      </c>
      <c r="AL112" s="338">
        <v>14596</v>
      </c>
      <c r="AM112" s="338">
        <v>14687</v>
      </c>
      <c r="AN112" s="339">
        <v>14726</v>
      </c>
      <c r="AO112" s="339">
        <v>14826</v>
      </c>
      <c r="AP112" s="339">
        <v>14782</v>
      </c>
      <c r="AQ112" s="339">
        <v>14836</v>
      </c>
      <c r="AR112" s="339">
        <v>14883</v>
      </c>
      <c r="AS112" s="339">
        <v>14891</v>
      </c>
      <c r="AT112" s="339">
        <v>14905</v>
      </c>
      <c r="AU112" s="339">
        <v>14897</v>
      </c>
      <c r="AV112" s="339">
        <v>14817</v>
      </c>
      <c r="AW112" s="339">
        <v>14803</v>
      </c>
      <c r="AX112" s="339">
        <v>14792</v>
      </c>
      <c r="AY112" s="339">
        <v>14800</v>
      </c>
      <c r="AZ112" s="338">
        <v>14771</v>
      </c>
      <c r="BA112" s="338">
        <v>14764</v>
      </c>
      <c r="BB112" s="338">
        <v>14658</v>
      </c>
      <c r="BC112" s="338">
        <v>14551</v>
      </c>
      <c r="BD112" s="338">
        <v>14529</v>
      </c>
      <c r="BE112" s="338">
        <v>14440</v>
      </c>
      <c r="BF112" s="338">
        <v>14432</v>
      </c>
      <c r="BG112" s="338">
        <v>14296</v>
      </c>
      <c r="BH112" s="338">
        <v>14310</v>
      </c>
      <c r="BI112" s="338">
        <v>14185</v>
      </c>
      <c r="BJ112" s="338">
        <v>14198</v>
      </c>
      <c r="BK112" s="338">
        <v>14284</v>
      </c>
      <c r="BL112" s="339">
        <v>14276</v>
      </c>
      <c r="BM112" s="339">
        <v>14281</v>
      </c>
      <c r="BN112" s="339">
        <v>14296</v>
      </c>
      <c r="BO112" s="339">
        <v>14293</v>
      </c>
      <c r="BP112" s="339">
        <v>14291</v>
      </c>
      <c r="BQ112" s="339">
        <v>14227</v>
      </c>
      <c r="BR112" s="339">
        <v>14003</v>
      </c>
      <c r="BS112" s="339">
        <v>13890</v>
      </c>
      <c r="BT112" s="339">
        <v>13888</v>
      </c>
      <c r="BU112" s="339">
        <v>13881</v>
      </c>
      <c r="BV112" s="339">
        <v>13928</v>
      </c>
      <c r="BW112" s="339">
        <v>13981</v>
      </c>
      <c r="BX112" s="338">
        <v>14025</v>
      </c>
      <c r="BY112" s="338">
        <v>13941</v>
      </c>
      <c r="BZ112" s="338">
        <v>13918</v>
      </c>
      <c r="CA112" s="338">
        <v>13773</v>
      </c>
      <c r="CB112" s="338">
        <v>13733</v>
      </c>
      <c r="CC112" s="338">
        <v>13604</v>
      </c>
      <c r="CD112" s="338">
        <v>13589</v>
      </c>
      <c r="CE112" s="338">
        <v>13582</v>
      </c>
      <c r="CF112" s="338">
        <v>13524</v>
      </c>
      <c r="CG112" s="338">
        <v>13502</v>
      </c>
      <c r="CH112" s="338">
        <v>13535</v>
      </c>
      <c r="CI112" s="338">
        <v>13555</v>
      </c>
      <c r="CJ112" s="339">
        <v>13535</v>
      </c>
      <c r="CK112" s="339">
        <v>13552</v>
      </c>
      <c r="CL112" s="339">
        <v>13487</v>
      </c>
      <c r="CM112" s="339">
        <v>13447</v>
      </c>
      <c r="CN112" s="339">
        <v>13441</v>
      </c>
      <c r="CO112" s="339">
        <v>13503</v>
      </c>
      <c r="CP112" s="339">
        <v>13663</v>
      </c>
      <c r="CQ112" s="339">
        <v>13673</v>
      </c>
      <c r="CR112" s="339">
        <v>13615</v>
      </c>
      <c r="CS112" s="339">
        <v>13748</v>
      </c>
      <c r="CT112" s="339">
        <v>13792</v>
      </c>
      <c r="CU112" s="339">
        <v>13866</v>
      </c>
      <c r="CV112" s="338">
        <v>13862</v>
      </c>
      <c r="CW112" s="338">
        <v>13890</v>
      </c>
      <c r="CX112" s="338">
        <v>13803</v>
      </c>
      <c r="CY112" s="338">
        <v>13780</v>
      </c>
      <c r="CZ112" s="338">
        <v>13751</v>
      </c>
      <c r="DA112" s="338">
        <v>13694</v>
      </c>
      <c r="DB112" s="338">
        <v>13674</v>
      </c>
      <c r="DC112" s="338">
        <v>13575</v>
      </c>
      <c r="DD112" s="338">
        <v>13512</v>
      </c>
      <c r="DE112" s="338">
        <v>13500</v>
      </c>
      <c r="DF112" s="338">
        <v>13597</v>
      </c>
      <c r="DG112" s="338">
        <v>13595</v>
      </c>
      <c r="DH112" s="339">
        <v>13578</v>
      </c>
      <c r="DI112" s="339">
        <v>13603</v>
      </c>
      <c r="DJ112" s="339">
        <v>13568</v>
      </c>
      <c r="DK112" s="339">
        <v>13467</v>
      </c>
      <c r="DL112" s="339">
        <v>13368</v>
      </c>
      <c r="DM112" s="339">
        <v>13291</v>
      </c>
      <c r="DN112" s="339">
        <v>13222</v>
      </c>
      <c r="DO112" s="339">
        <v>13174</v>
      </c>
      <c r="DP112" s="339">
        <v>13229</v>
      </c>
      <c r="DQ112" s="339">
        <v>13269</v>
      </c>
      <c r="DR112" s="339">
        <v>13243</v>
      </c>
      <c r="DS112" s="339">
        <v>13342</v>
      </c>
      <c r="DT112" s="338">
        <v>13357</v>
      </c>
      <c r="DU112" s="338">
        <v>13517</v>
      </c>
      <c r="DV112" s="338">
        <v>13505</v>
      </c>
      <c r="DW112" s="338">
        <v>13442</v>
      </c>
      <c r="DX112" s="338">
        <v>13522</v>
      </c>
      <c r="DY112" s="338">
        <v>13568</v>
      </c>
      <c r="DZ112" s="338">
        <v>13619</v>
      </c>
      <c r="EA112" s="338">
        <v>13508</v>
      </c>
      <c r="EB112" s="338">
        <v>13523</v>
      </c>
      <c r="EC112" s="338">
        <v>13508</v>
      </c>
      <c r="ED112" s="338">
        <v>13499</v>
      </c>
      <c r="EE112" s="338">
        <v>13546</v>
      </c>
      <c r="EF112" s="339">
        <v>13567</v>
      </c>
      <c r="EG112" s="339">
        <v>13584</v>
      </c>
      <c r="EH112" s="339">
        <v>13432</v>
      </c>
      <c r="EI112" s="339">
        <v>13466</v>
      </c>
      <c r="EJ112" s="339">
        <v>13477</v>
      </c>
      <c r="EK112" s="339">
        <v>13467</v>
      </c>
      <c r="EL112" s="339">
        <v>13476</v>
      </c>
      <c r="EM112" s="339">
        <v>13500</v>
      </c>
      <c r="EN112" s="339">
        <v>13482</v>
      </c>
      <c r="EO112" s="339">
        <v>13443</v>
      </c>
      <c r="EP112" s="339">
        <v>13448</v>
      </c>
      <c r="EQ112" s="339">
        <v>13425</v>
      </c>
      <c r="ER112" s="338">
        <v>13444</v>
      </c>
      <c r="ES112" s="338">
        <v>13409</v>
      </c>
      <c r="ET112" s="338">
        <v>13305</v>
      </c>
      <c r="EU112" s="338">
        <v>13289</v>
      </c>
      <c r="EV112" s="338">
        <v>13338</v>
      </c>
      <c r="EW112" s="338">
        <v>13247</v>
      </c>
      <c r="EX112" s="338">
        <v>13486</v>
      </c>
      <c r="EY112" s="338">
        <v>13476</v>
      </c>
      <c r="EZ112" s="338">
        <v>13517</v>
      </c>
      <c r="FA112" s="338">
        <v>13509</v>
      </c>
      <c r="FB112" s="338">
        <v>13509</v>
      </c>
      <c r="FC112" s="338">
        <v>13588</v>
      </c>
      <c r="FD112" s="339">
        <v>13611</v>
      </c>
      <c r="FE112" s="339">
        <v>13608</v>
      </c>
      <c r="FF112" s="339">
        <v>13489</v>
      </c>
      <c r="FG112" s="339">
        <v>13443</v>
      </c>
      <c r="FH112" s="339">
        <v>13390</v>
      </c>
      <c r="FI112" s="339">
        <v>13349</v>
      </c>
      <c r="FJ112" s="339">
        <v>13336</v>
      </c>
      <c r="FK112" s="339">
        <v>13316</v>
      </c>
      <c r="FL112" s="339">
        <v>13324</v>
      </c>
      <c r="FM112" s="339">
        <v>13269</v>
      </c>
      <c r="FN112" s="339">
        <v>13222</v>
      </c>
      <c r="FO112" s="339">
        <v>13238</v>
      </c>
      <c r="FP112" s="338">
        <v>13298</v>
      </c>
      <c r="FQ112" s="338">
        <v>13184</v>
      </c>
      <c r="FR112" s="338">
        <v>13105</v>
      </c>
      <c r="FS112" s="338">
        <v>12950</v>
      </c>
      <c r="FT112" s="338">
        <v>12894</v>
      </c>
      <c r="FU112" s="338">
        <v>12891</v>
      </c>
      <c r="FV112" s="338">
        <v>12798</v>
      </c>
      <c r="FW112" s="338">
        <v>12776</v>
      </c>
      <c r="FX112" s="338">
        <v>12808</v>
      </c>
      <c r="FY112" s="338">
        <v>12819</v>
      </c>
      <c r="FZ112" s="338">
        <v>12824</v>
      </c>
      <c r="GA112" s="338">
        <v>12852</v>
      </c>
      <c r="GB112" s="338">
        <v>12954</v>
      </c>
      <c r="GC112" s="338">
        <v>12750</v>
      </c>
      <c r="GD112" s="338">
        <v>12645</v>
      </c>
      <c r="GE112" s="338">
        <v>12596</v>
      </c>
      <c r="GF112" s="341">
        <v>12563</v>
      </c>
      <c r="GG112" s="342">
        <v>12395</v>
      </c>
      <c r="GH112" s="342">
        <v>12347</v>
      </c>
      <c r="GI112" s="342">
        <v>12332</v>
      </c>
      <c r="GJ112" s="342">
        <v>12343</v>
      </c>
      <c r="GK112" s="342">
        <v>12337</v>
      </c>
      <c r="GL112" s="342">
        <v>12280</v>
      </c>
      <c r="GM112" s="342">
        <v>12219</v>
      </c>
      <c r="GN112" s="342">
        <v>12265</v>
      </c>
      <c r="GO112" s="338">
        <v>12267</v>
      </c>
      <c r="GP112" s="338">
        <v>12223</v>
      </c>
      <c r="GQ112" s="254">
        <v>-42</v>
      </c>
      <c r="GR112" s="255">
        <v>99.657562168772927</v>
      </c>
      <c r="GS112" s="254">
        <v>4</v>
      </c>
      <c r="GT112" s="255">
        <v>100.03273590310174</v>
      </c>
    </row>
    <row r="113" spans="1:202" ht="15" outlineLevel="2">
      <c r="A113" s="336">
        <v>282</v>
      </c>
      <c r="B113" s="337" t="s">
        <v>323</v>
      </c>
      <c r="C113" s="304" t="s">
        <v>443</v>
      </c>
      <c r="D113" s="338">
        <v>9739</v>
      </c>
      <c r="E113" s="338">
        <v>9739</v>
      </c>
      <c r="F113" s="338">
        <v>9743</v>
      </c>
      <c r="G113" s="338">
        <v>9565</v>
      </c>
      <c r="H113" s="338">
        <v>9498</v>
      </c>
      <c r="I113" s="338">
        <v>9584</v>
      </c>
      <c r="J113" s="338">
        <v>9494</v>
      </c>
      <c r="K113" s="338">
        <v>9479</v>
      </c>
      <c r="L113" s="338">
        <v>9412</v>
      </c>
      <c r="M113" s="338">
        <v>9382</v>
      </c>
      <c r="N113" s="338">
        <v>9317</v>
      </c>
      <c r="O113" s="338">
        <v>9313</v>
      </c>
      <c r="P113" s="339">
        <v>9245</v>
      </c>
      <c r="Q113" s="339">
        <v>9206</v>
      </c>
      <c r="R113" s="340">
        <v>9159</v>
      </c>
      <c r="S113" s="339">
        <v>8961</v>
      </c>
      <c r="T113" s="339">
        <v>9314</v>
      </c>
      <c r="U113" s="339">
        <v>9384</v>
      </c>
      <c r="V113" s="339">
        <v>9322</v>
      </c>
      <c r="W113" s="339">
        <v>9224</v>
      </c>
      <c r="X113" s="339">
        <v>9194</v>
      </c>
      <c r="Y113" s="339">
        <v>9275</v>
      </c>
      <c r="Z113" s="339">
        <v>9348</v>
      </c>
      <c r="AA113" s="339">
        <v>9356</v>
      </c>
      <c r="AB113" s="338">
        <v>9288</v>
      </c>
      <c r="AC113" s="338">
        <v>9465</v>
      </c>
      <c r="AD113" s="338">
        <v>9423</v>
      </c>
      <c r="AE113" s="338">
        <v>9494</v>
      </c>
      <c r="AF113" s="338">
        <v>9452</v>
      </c>
      <c r="AG113" s="338">
        <v>9314</v>
      </c>
      <c r="AH113" s="338">
        <v>9234</v>
      </c>
      <c r="AI113" s="338">
        <v>9249</v>
      </c>
      <c r="AJ113" s="338">
        <v>9185</v>
      </c>
      <c r="AK113" s="338">
        <v>9345</v>
      </c>
      <c r="AL113" s="338">
        <v>9339</v>
      </c>
      <c r="AM113" s="338">
        <v>9459</v>
      </c>
      <c r="AN113" s="339">
        <v>9454</v>
      </c>
      <c r="AO113" s="339">
        <v>9445</v>
      </c>
      <c r="AP113" s="339">
        <v>9430</v>
      </c>
      <c r="AQ113" s="339">
        <v>9396</v>
      </c>
      <c r="AR113" s="339">
        <v>9533</v>
      </c>
      <c r="AS113" s="339">
        <v>9461</v>
      </c>
      <c r="AT113" s="339">
        <v>9471</v>
      </c>
      <c r="AU113" s="339">
        <v>9491</v>
      </c>
      <c r="AV113" s="339">
        <v>9347</v>
      </c>
      <c r="AW113" s="339">
        <v>9307</v>
      </c>
      <c r="AX113" s="339">
        <v>9253</v>
      </c>
      <c r="AY113" s="339">
        <v>9218</v>
      </c>
      <c r="AZ113" s="338">
        <v>9226</v>
      </c>
      <c r="BA113" s="338">
        <v>9250</v>
      </c>
      <c r="BB113" s="338">
        <v>9128</v>
      </c>
      <c r="BC113" s="338">
        <v>9090</v>
      </c>
      <c r="BD113" s="338">
        <v>9086</v>
      </c>
      <c r="BE113" s="338">
        <v>8962</v>
      </c>
      <c r="BF113" s="338">
        <v>8862</v>
      </c>
      <c r="BG113" s="338">
        <v>8689</v>
      </c>
      <c r="BH113" s="338">
        <v>8713</v>
      </c>
      <c r="BI113" s="338">
        <v>8619</v>
      </c>
      <c r="BJ113" s="338">
        <v>8658</v>
      </c>
      <c r="BK113" s="338">
        <v>8728</v>
      </c>
      <c r="BL113" s="339">
        <v>8737</v>
      </c>
      <c r="BM113" s="339">
        <v>8797</v>
      </c>
      <c r="BN113" s="339">
        <v>8743</v>
      </c>
      <c r="BO113" s="339">
        <v>8753</v>
      </c>
      <c r="BP113" s="339">
        <v>8721</v>
      </c>
      <c r="BQ113" s="339">
        <v>8663</v>
      </c>
      <c r="BR113" s="339">
        <v>8390</v>
      </c>
      <c r="BS113" s="339">
        <v>8241</v>
      </c>
      <c r="BT113" s="339">
        <v>8237</v>
      </c>
      <c r="BU113" s="339">
        <v>8240</v>
      </c>
      <c r="BV113" s="339">
        <v>8326</v>
      </c>
      <c r="BW113" s="339">
        <v>8368</v>
      </c>
      <c r="BX113" s="338">
        <v>8409</v>
      </c>
      <c r="BY113" s="338">
        <v>8356</v>
      </c>
      <c r="BZ113" s="338">
        <v>8253</v>
      </c>
      <c r="CA113" s="338">
        <v>8095</v>
      </c>
      <c r="CB113" s="338">
        <v>8085</v>
      </c>
      <c r="CC113" s="338">
        <v>8013</v>
      </c>
      <c r="CD113" s="338">
        <v>8000</v>
      </c>
      <c r="CE113" s="338">
        <v>8006</v>
      </c>
      <c r="CF113" s="338">
        <v>7970</v>
      </c>
      <c r="CG113" s="338">
        <v>7924</v>
      </c>
      <c r="CH113" s="338">
        <v>7919</v>
      </c>
      <c r="CI113" s="338">
        <v>7902</v>
      </c>
      <c r="CJ113" s="339">
        <v>7902</v>
      </c>
      <c r="CK113" s="339">
        <v>7922</v>
      </c>
      <c r="CL113" s="339">
        <v>7877</v>
      </c>
      <c r="CM113" s="339">
        <v>7824</v>
      </c>
      <c r="CN113" s="339">
        <v>7833</v>
      </c>
      <c r="CO113" s="339">
        <v>7882</v>
      </c>
      <c r="CP113" s="339">
        <v>7892</v>
      </c>
      <c r="CQ113" s="339">
        <v>7849</v>
      </c>
      <c r="CR113" s="339">
        <v>7843</v>
      </c>
      <c r="CS113" s="339">
        <v>7848</v>
      </c>
      <c r="CT113" s="339">
        <v>7902</v>
      </c>
      <c r="CU113" s="339">
        <v>7940</v>
      </c>
      <c r="CV113" s="338">
        <v>7919</v>
      </c>
      <c r="CW113" s="338">
        <v>7857</v>
      </c>
      <c r="CX113" s="338">
        <v>7811</v>
      </c>
      <c r="CY113" s="338">
        <v>7727</v>
      </c>
      <c r="CZ113" s="338">
        <v>7735</v>
      </c>
      <c r="DA113" s="338">
        <v>7624</v>
      </c>
      <c r="DB113" s="338">
        <v>7589</v>
      </c>
      <c r="DC113" s="338">
        <v>7542</v>
      </c>
      <c r="DD113" s="338">
        <v>7500</v>
      </c>
      <c r="DE113" s="338">
        <v>7470</v>
      </c>
      <c r="DF113" s="338">
        <v>7418</v>
      </c>
      <c r="DG113" s="338">
        <v>7403</v>
      </c>
      <c r="DH113" s="339">
        <v>7402</v>
      </c>
      <c r="DI113" s="339">
        <v>7346</v>
      </c>
      <c r="DJ113" s="339">
        <v>7326</v>
      </c>
      <c r="DK113" s="339">
        <v>7298</v>
      </c>
      <c r="DL113" s="339">
        <v>7249</v>
      </c>
      <c r="DM113" s="339">
        <v>7215</v>
      </c>
      <c r="DN113" s="339">
        <v>7158</v>
      </c>
      <c r="DO113" s="339">
        <v>7113</v>
      </c>
      <c r="DP113" s="339">
        <v>7109</v>
      </c>
      <c r="DQ113" s="339">
        <v>7012</v>
      </c>
      <c r="DR113" s="339">
        <v>6982</v>
      </c>
      <c r="DS113" s="339">
        <v>7634</v>
      </c>
      <c r="DT113" s="338">
        <v>7648</v>
      </c>
      <c r="DU113" s="338">
        <v>7823</v>
      </c>
      <c r="DV113" s="338">
        <v>7775</v>
      </c>
      <c r="DW113" s="338">
        <v>7805</v>
      </c>
      <c r="DX113" s="338">
        <v>7925</v>
      </c>
      <c r="DY113" s="338">
        <v>7918</v>
      </c>
      <c r="DZ113" s="338">
        <v>7930</v>
      </c>
      <c r="EA113" s="338">
        <v>7811</v>
      </c>
      <c r="EB113" s="338">
        <v>7849</v>
      </c>
      <c r="EC113" s="338">
        <v>7784</v>
      </c>
      <c r="ED113" s="338">
        <v>7701</v>
      </c>
      <c r="EE113" s="338">
        <v>7685</v>
      </c>
      <c r="EF113" s="339">
        <v>7681</v>
      </c>
      <c r="EG113" s="339">
        <v>7656</v>
      </c>
      <c r="EH113" s="339">
        <v>7567</v>
      </c>
      <c r="EI113" s="339">
        <v>7557</v>
      </c>
      <c r="EJ113" s="339">
        <v>7523</v>
      </c>
      <c r="EK113" s="339">
        <v>7509</v>
      </c>
      <c r="EL113" s="339">
        <v>7538</v>
      </c>
      <c r="EM113" s="339">
        <v>7586</v>
      </c>
      <c r="EN113" s="339">
        <v>7624</v>
      </c>
      <c r="EO113" s="339">
        <v>7608</v>
      </c>
      <c r="EP113" s="339">
        <v>7626</v>
      </c>
      <c r="EQ113" s="339">
        <v>7640</v>
      </c>
      <c r="ER113" s="338">
        <v>7680</v>
      </c>
      <c r="ES113" s="338">
        <v>7688</v>
      </c>
      <c r="ET113" s="338">
        <v>7628</v>
      </c>
      <c r="EU113" s="338">
        <v>7596</v>
      </c>
      <c r="EV113" s="338">
        <v>7616</v>
      </c>
      <c r="EW113" s="338">
        <v>7560</v>
      </c>
      <c r="EX113" s="338">
        <v>7951</v>
      </c>
      <c r="EY113" s="338">
        <v>7914</v>
      </c>
      <c r="EZ113" s="338">
        <v>7877</v>
      </c>
      <c r="FA113" s="338">
        <v>7990</v>
      </c>
      <c r="FB113" s="338">
        <v>7987</v>
      </c>
      <c r="FC113" s="338">
        <v>8070</v>
      </c>
      <c r="FD113" s="339">
        <v>8159</v>
      </c>
      <c r="FE113" s="339">
        <v>8136</v>
      </c>
      <c r="FF113" s="339">
        <v>8099</v>
      </c>
      <c r="FG113" s="339">
        <v>8072</v>
      </c>
      <c r="FH113" s="339">
        <v>8098</v>
      </c>
      <c r="FI113" s="339">
        <v>8064</v>
      </c>
      <c r="FJ113" s="339">
        <v>8061</v>
      </c>
      <c r="FK113" s="339">
        <v>8037</v>
      </c>
      <c r="FL113" s="339">
        <v>8010</v>
      </c>
      <c r="FM113" s="339">
        <v>7998</v>
      </c>
      <c r="FN113" s="339">
        <v>7964</v>
      </c>
      <c r="FO113" s="339">
        <v>7966</v>
      </c>
      <c r="FP113" s="338">
        <v>8053</v>
      </c>
      <c r="FQ113" s="338">
        <v>8071</v>
      </c>
      <c r="FR113" s="338">
        <v>8070</v>
      </c>
      <c r="FS113" s="338">
        <v>8085</v>
      </c>
      <c r="FT113" s="338">
        <v>8094</v>
      </c>
      <c r="FU113" s="338">
        <v>8071</v>
      </c>
      <c r="FV113" s="338">
        <v>8029</v>
      </c>
      <c r="FW113" s="338">
        <v>8055</v>
      </c>
      <c r="FX113" s="338">
        <v>8004</v>
      </c>
      <c r="FY113" s="338">
        <v>8041</v>
      </c>
      <c r="FZ113" s="338">
        <v>8043</v>
      </c>
      <c r="GA113" s="338">
        <v>8066</v>
      </c>
      <c r="GB113" s="338">
        <v>8151</v>
      </c>
      <c r="GC113" s="338">
        <v>8096</v>
      </c>
      <c r="GD113" s="338">
        <v>8080</v>
      </c>
      <c r="GE113" s="338">
        <v>8019</v>
      </c>
      <c r="GF113" s="341">
        <v>8008</v>
      </c>
      <c r="GG113" s="342">
        <v>7761</v>
      </c>
      <c r="GH113" s="342">
        <v>7754</v>
      </c>
      <c r="GI113" s="342">
        <v>7761</v>
      </c>
      <c r="GJ113" s="342">
        <v>7747</v>
      </c>
      <c r="GK113" s="342">
        <v>7726</v>
      </c>
      <c r="GL113" s="342">
        <v>7690</v>
      </c>
      <c r="GM113" s="342">
        <v>7632</v>
      </c>
      <c r="GN113" s="342">
        <v>7770</v>
      </c>
      <c r="GO113" s="338">
        <v>7709</v>
      </c>
      <c r="GP113" s="338">
        <v>7673</v>
      </c>
      <c r="GQ113" s="254">
        <v>-97</v>
      </c>
      <c r="GR113" s="255">
        <v>98.751608751608757</v>
      </c>
      <c r="GS113" s="254">
        <v>41</v>
      </c>
      <c r="GT113" s="255">
        <v>100.53721174004193</v>
      </c>
    </row>
    <row r="114" spans="1:202" ht="15" outlineLevel="2">
      <c r="A114" s="336">
        <v>353</v>
      </c>
      <c r="B114" s="337" t="s">
        <v>323</v>
      </c>
      <c r="C114" s="304" t="s">
        <v>444</v>
      </c>
      <c r="D114" s="338">
        <v>2811</v>
      </c>
      <c r="E114" s="338">
        <v>2823</v>
      </c>
      <c r="F114" s="338">
        <v>2822</v>
      </c>
      <c r="G114" s="338">
        <v>2812</v>
      </c>
      <c r="H114" s="338">
        <v>2780</v>
      </c>
      <c r="I114" s="338">
        <v>2813</v>
      </c>
      <c r="J114" s="338">
        <v>2784</v>
      </c>
      <c r="K114" s="338">
        <v>2799</v>
      </c>
      <c r="L114" s="338">
        <v>2733</v>
      </c>
      <c r="M114" s="338">
        <v>2776</v>
      </c>
      <c r="N114" s="338">
        <v>2784</v>
      </c>
      <c r="O114" s="338">
        <v>2825</v>
      </c>
      <c r="P114" s="339">
        <v>2789</v>
      </c>
      <c r="Q114" s="339">
        <v>2804</v>
      </c>
      <c r="R114" s="340">
        <v>2893</v>
      </c>
      <c r="S114" s="339">
        <v>2873</v>
      </c>
      <c r="T114" s="339">
        <v>2845</v>
      </c>
      <c r="U114" s="339">
        <v>2871</v>
      </c>
      <c r="V114" s="339">
        <v>2910</v>
      </c>
      <c r="W114" s="339">
        <v>2906</v>
      </c>
      <c r="X114" s="339">
        <v>2940</v>
      </c>
      <c r="Y114" s="339">
        <v>2927</v>
      </c>
      <c r="Z114" s="339">
        <v>2934</v>
      </c>
      <c r="AA114" s="339">
        <v>2931</v>
      </c>
      <c r="AB114" s="338">
        <v>2950</v>
      </c>
      <c r="AC114" s="338">
        <v>2959</v>
      </c>
      <c r="AD114" s="338">
        <v>2950</v>
      </c>
      <c r="AE114" s="338">
        <v>2952</v>
      </c>
      <c r="AF114" s="338">
        <v>2976</v>
      </c>
      <c r="AG114" s="338">
        <v>2980</v>
      </c>
      <c r="AH114" s="338">
        <v>2990</v>
      </c>
      <c r="AI114" s="338">
        <v>2982</v>
      </c>
      <c r="AJ114" s="338">
        <v>3053</v>
      </c>
      <c r="AK114" s="338">
        <v>3079</v>
      </c>
      <c r="AL114" s="338">
        <v>3027</v>
      </c>
      <c r="AM114" s="338">
        <v>2991</v>
      </c>
      <c r="AN114" s="339">
        <v>2968</v>
      </c>
      <c r="AO114" s="339">
        <v>3040</v>
      </c>
      <c r="AP114" s="339">
        <v>3035</v>
      </c>
      <c r="AQ114" s="339">
        <v>3049</v>
      </c>
      <c r="AR114" s="339">
        <v>3082</v>
      </c>
      <c r="AS114" s="339">
        <v>3102</v>
      </c>
      <c r="AT114" s="339">
        <v>3093</v>
      </c>
      <c r="AU114" s="339">
        <v>3101</v>
      </c>
      <c r="AV114" s="339">
        <v>3091</v>
      </c>
      <c r="AW114" s="339">
        <v>3103</v>
      </c>
      <c r="AX114" s="339">
        <v>3115</v>
      </c>
      <c r="AY114" s="339">
        <v>3097</v>
      </c>
      <c r="AZ114" s="338">
        <v>3097</v>
      </c>
      <c r="BA114" s="338">
        <v>3092</v>
      </c>
      <c r="BB114" s="338">
        <v>3126</v>
      </c>
      <c r="BC114" s="338">
        <v>3110</v>
      </c>
      <c r="BD114" s="338">
        <v>3073</v>
      </c>
      <c r="BE114" s="338">
        <v>3061</v>
      </c>
      <c r="BF114" s="338">
        <v>3038</v>
      </c>
      <c r="BG114" s="338">
        <v>3003</v>
      </c>
      <c r="BH114" s="338">
        <v>2958</v>
      </c>
      <c r="BI114" s="338">
        <v>2939</v>
      </c>
      <c r="BJ114" s="338">
        <v>3015</v>
      </c>
      <c r="BK114" s="338">
        <v>3083</v>
      </c>
      <c r="BL114" s="339">
        <v>3084</v>
      </c>
      <c r="BM114" s="339">
        <v>3160</v>
      </c>
      <c r="BN114" s="339">
        <v>3157</v>
      </c>
      <c r="BO114" s="339">
        <v>3179</v>
      </c>
      <c r="BP114" s="339">
        <v>3195</v>
      </c>
      <c r="BQ114" s="339">
        <v>3179</v>
      </c>
      <c r="BR114" s="339">
        <v>3193</v>
      </c>
      <c r="BS114" s="339">
        <v>3196</v>
      </c>
      <c r="BT114" s="339">
        <v>3187</v>
      </c>
      <c r="BU114" s="339">
        <v>3183</v>
      </c>
      <c r="BV114" s="339">
        <v>3151</v>
      </c>
      <c r="BW114" s="339">
        <v>3141</v>
      </c>
      <c r="BX114" s="338">
        <v>3141</v>
      </c>
      <c r="BY114" s="338">
        <v>3106</v>
      </c>
      <c r="BZ114" s="338">
        <v>3086</v>
      </c>
      <c r="CA114" s="338">
        <v>3048</v>
      </c>
      <c r="CB114" s="338">
        <v>3047</v>
      </c>
      <c r="CC114" s="338">
        <v>2931</v>
      </c>
      <c r="CD114" s="338">
        <v>2942</v>
      </c>
      <c r="CE114" s="338">
        <v>2931</v>
      </c>
      <c r="CF114" s="338">
        <v>2905</v>
      </c>
      <c r="CG114" s="338">
        <v>2885</v>
      </c>
      <c r="CH114" s="338">
        <v>2872</v>
      </c>
      <c r="CI114" s="338">
        <v>2851</v>
      </c>
      <c r="CJ114" s="339">
        <v>2837</v>
      </c>
      <c r="CK114" s="339">
        <v>2830</v>
      </c>
      <c r="CL114" s="339">
        <v>2829</v>
      </c>
      <c r="CM114" s="339">
        <v>2798</v>
      </c>
      <c r="CN114" s="339">
        <v>2807</v>
      </c>
      <c r="CO114" s="339">
        <v>2799</v>
      </c>
      <c r="CP114" s="339">
        <v>2800</v>
      </c>
      <c r="CQ114" s="339">
        <v>2812</v>
      </c>
      <c r="CR114" s="339">
        <v>2816</v>
      </c>
      <c r="CS114" s="339">
        <v>2834</v>
      </c>
      <c r="CT114" s="339">
        <v>2841</v>
      </c>
      <c r="CU114" s="339">
        <v>2831</v>
      </c>
      <c r="CV114" s="338">
        <v>2829</v>
      </c>
      <c r="CW114" s="338">
        <v>2837</v>
      </c>
      <c r="CX114" s="338">
        <v>2811</v>
      </c>
      <c r="CY114" s="338">
        <v>2778</v>
      </c>
      <c r="CZ114" s="338">
        <v>2796</v>
      </c>
      <c r="DA114" s="338">
        <v>2778</v>
      </c>
      <c r="DB114" s="338">
        <v>2779</v>
      </c>
      <c r="DC114" s="338">
        <v>2761</v>
      </c>
      <c r="DD114" s="338">
        <v>2770</v>
      </c>
      <c r="DE114" s="338">
        <v>2748</v>
      </c>
      <c r="DF114" s="338">
        <v>2748</v>
      </c>
      <c r="DG114" s="338">
        <v>2741</v>
      </c>
      <c r="DH114" s="339">
        <v>2743</v>
      </c>
      <c r="DI114" s="339">
        <v>2740</v>
      </c>
      <c r="DJ114" s="339">
        <v>2751</v>
      </c>
      <c r="DK114" s="339">
        <v>2736</v>
      </c>
      <c r="DL114" s="339">
        <v>2721</v>
      </c>
      <c r="DM114" s="339">
        <v>2719</v>
      </c>
      <c r="DN114" s="339">
        <v>2713</v>
      </c>
      <c r="DO114" s="339">
        <v>2701</v>
      </c>
      <c r="DP114" s="339">
        <v>2706</v>
      </c>
      <c r="DQ114" s="339">
        <v>2705</v>
      </c>
      <c r="DR114" s="339">
        <v>2723</v>
      </c>
      <c r="DS114" s="339">
        <v>2723</v>
      </c>
      <c r="DT114" s="338">
        <v>2758</v>
      </c>
      <c r="DU114" s="338">
        <v>2769</v>
      </c>
      <c r="DV114" s="338">
        <v>2758</v>
      </c>
      <c r="DW114" s="338">
        <v>2751</v>
      </c>
      <c r="DX114" s="338">
        <v>2800</v>
      </c>
      <c r="DY114" s="338">
        <v>2816</v>
      </c>
      <c r="DZ114" s="338">
        <v>2812</v>
      </c>
      <c r="EA114" s="338">
        <v>2775</v>
      </c>
      <c r="EB114" s="338">
        <v>2760</v>
      </c>
      <c r="EC114" s="338">
        <v>2746</v>
      </c>
      <c r="ED114" s="338">
        <v>2731</v>
      </c>
      <c r="EE114" s="338">
        <v>2718</v>
      </c>
      <c r="EF114" s="339">
        <v>2717</v>
      </c>
      <c r="EG114" s="339">
        <v>2711</v>
      </c>
      <c r="EH114" s="339">
        <v>2694</v>
      </c>
      <c r="EI114" s="339">
        <v>2687</v>
      </c>
      <c r="EJ114" s="339">
        <v>2675</v>
      </c>
      <c r="EK114" s="339">
        <v>2665</v>
      </c>
      <c r="EL114" s="339">
        <v>2685</v>
      </c>
      <c r="EM114" s="339">
        <v>2697</v>
      </c>
      <c r="EN114" s="339">
        <v>2707</v>
      </c>
      <c r="EO114" s="339">
        <v>2674</v>
      </c>
      <c r="EP114" s="339">
        <v>2660</v>
      </c>
      <c r="EQ114" s="339">
        <v>2667</v>
      </c>
      <c r="ER114" s="338">
        <v>2662</v>
      </c>
      <c r="ES114" s="338">
        <v>2632</v>
      </c>
      <c r="ET114" s="338">
        <v>2596</v>
      </c>
      <c r="EU114" s="338">
        <v>2580</v>
      </c>
      <c r="EV114" s="338">
        <v>2610</v>
      </c>
      <c r="EW114" s="338">
        <v>2600</v>
      </c>
      <c r="EX114" s="338">
        <v>2671</v>
      </c>
      <c r="EY114" s="338">
        <v>2695</v>
      </c>
      <c r="EZ114" s="338">
        <v>2683</v>
      </c>
      <c r="FA114" s="338">
        <v>2680</v>
      </c>
      <c r="FB114" s="338">
        <v>2685</v>
      </c>
      <c r="FC114" s="338">
        <v>2691</v>
      </c>
      <c r="FD114" s="339">
        <v>2699</v>
      </c>
      <c r="FE114" s="339">
        <v>2738</v>
      </c>
      <c r="FF114" s="339">
        <v>2714</v>
      </c>
      <c r="FG114" s="339">
        <v>2719</v>
      </c>
      <c r="FH114" s="339">
        <v>2716</v>
      </c>
      <c r="FI114" s="339">
        <v>2714</v>
      </c>
      <c r="FJ114" s="339">
        <v>2734</v>
      </c>
      <c r="FK114" s="339">
        <v>2732</v>
      </c>
      <c r="FL114" s="339">
        <v>2715</v>
      </c>
      <c r="FM114" s="339">
        <v>2703</v>
      </c>
      <c r="FN114" s="339">
        <v>2689</v>
      </c>
      <c r="FO114" s="339">
        <v>2672</v>
      </c>
      <c r="FP114" s="338">
        <v>2685</v>
      </c>
      <c r="FQ114" s="338">
        <v>2683</v>
      </c>
      <c r="FR114" s="338">
        <v>2688</v>
      </c>
      <c r="FS114" s="338">
        <v>2663</v>
      </c>
      <c r="FT114" s="338">
        <v>2672</v>
      </c>
      <c r="FU114" s="338">
        <v>2663</v>
      </c>
      <c r="FV114" s="338">
        <v>2678</v>
      </c>
      <c r="FW114" s="338">
        <v>2651</v>
      </c>
      <c r="FX114" s="338">
        <v>2644</v>
      </c>
      <c r="FY114" s="338">
        <v>2659</v>
      </c>
      <c r="FZ114" s="338">
        <v>2648</v>
      </c>
      <c r="GA114" s="338">
        <v>2667</v>
      </c>
      <c r="GB114" s="338">
        <v>2687</v>
      </c>
      <c r="GC114" s="338">
        <v>2752</v>
      </c>
      <c r="GD114" s="338">
        <v>2724</v>
      </c>
      <c r="GE114" s="338">
        <v>2704</v>
      </c>
      <c r="GF114" s="341">
        <v>2728</v>
      </c>
      <c r="GG114" s="342">
        <v>2675</v>
      </c>
      <c r="GH114" s="342">
        <v>2653</v>
      </c>
      <c r="GI114" s="342">
        <v>2615</v>
      </c>
      <c r="GJ114" s="342">
        <v>2597</v>
      </c>
      <c r="GK114" s="342">
        <v>2610</v>
      </c>
      <c r="GL114" s="342">
        <v>2600</v>
      </c>
      <c r="GM114" s="342">
        <v>2608</v>
      </c>
      <c r="GN114" s="342">
        <v>2636</v>
      </c>
      <c r="GO114" s="338">
        <v>2615</v>
      </c>
      <c r="GP114" s="338">
        <v>2598</v>
      </c>
      <c r="GQ114" s="254">
        <v>-38</v>
      </c>
      <c r="GR114" s="255">
        <v>98.558421851289836</v>
      </c>
      <c r="GS114" s="254">
        <v>-10</v>
      </c>
      <c r="GT114" s="255">
        <v>99.616564417177912</v>
      </c>
    </row>
    <row r="115" spans="1:202" ht="15" outlineLevel="2">
      <c r="A115" s="336">
        <v>364</v>
      </c>
      <c r="B115" s="337" t="s">
        <v>323</v>
      </c>
      <c r="C115" s="304" t="s">
        <v>445</v>
      </c>
      <c r="D115" s="338">
        <v>8894</v>
      </c>
      <c r="E115" s="338">
        <v>8901</v>
      </c>
      <c r="F115" s="338">
        <v>8904</v>
      </c>
      <c r="G115" s="338">
        <v>8895</v>
      </c>
      <c r="H115" s="338">
        <v>8873</v>
      </c>
      <c r="I115" s="338">
        <v>8886</v>
      </c>
      <c r="J115" s="338">
        <v>8778</v>
      </c>
      <c r="K115" s="338">
        <v>8876</v>
      </c>
      <c r="L115" s="338">
        <v>9022</v>
      </c>
      <c r="M115" s="338">
        <v>9021</v>
      </c>
      <c r="N115" s="338">
        <v>9083</v>
      </c>
      <c r="O115" s="338">
        <v>9258</v>
      </c>
      <c r="P115" s="339">
        <v>9562</v>
      </c>
      <c r="Q115" s="339">
        <v>9632</v>
      </c>
      <c r="R115" s="340">
        <v>9682</v>
      </c>
      <c r="S115" s="339">
        <v>9862</v>
      </c>
      <c r="T115" s="339">
        <v>9973</v>
      </c>
      <c r="U115" s="339">
        <v>10032</v>
      </c>
      <c r="V115" s="339">
        <v>10075</v>
      </c>
      <c r="W115" s="339">
        <v>10090</v>
      </c>
      <c r="X115" s="339">
        <v>10063</v>
      </c>
      <c r="Y115" s="339">
        <v>10069</v>
      </c>
      <c r="Z115" s="339">
        <v>10120</v>
      </c>
      <c r="AA115" s="339">
        <v>10154</v>
      </c>
      <c r="AB115" s="338">
        <v>10148</v>
      </c>
      <c r="AC115" s="338">
        <v>10172</v>
      </c>
      <c r="AD115" s="338">
        <v>10163</v>
      </c>
      <c r="AE115" s="338">
        <v>10185</v>
      </c>
      <c r="AF115" s="338">
        <v>10161</v>
      </c>
      <c r="AG115" s="338">
        <v>10102</v>
      </c>
      <c r="AH115" s="338">
        <v>10129</v>
      </c>
      <c r="AI115" s="338">
        <v>10126</v>
      </c>
      <c r="AJ115" s="338">
        <v>10123</v>
      </c>
      <c r="AK115" s="338">
        <v>10167</v>
      </c>
      <c r="AL115" s="338">
        <v>10144</v>
      </c>
      <c r="AM115" s="338">
        <v>10180</v>
      </c>
      <c r="AN115" s="339">
        <v>10173</v>
      </c>
      <c r="AO115" s="339">
        <v>10168</v>
      </c>
      <c r="AP115" s="339">
        <v>10168</v>
      </c>
      <c r="AQ115" s="339">
        <v>10124</v>
      </c>
      <c r="AR115" s="339">
        <v>10206</v>
      </c>
      <c r="AS115" s="339">
        <v>10155</v>
      </c>
      <c r="AT115" s="339">
        <v>10157</v>
      </c>
      <c r="AU115" s="339">
        <v>10196</v>
      </c>
      <c r="AV115" s="339">
        <v>10132</v>
      </c>
      <c r="AW115" s="339">
        <v>10122</v>
      </c>
      <c r="AX115" s="339">
        <v>10150</v>
      </c>
      <c r="AY115" s="339">
        <v>10131</v>
      </c>
      <c r="AZ115" s="338">
        <v>10155</v>
      </c>
      <c r="BA115" s="338">
        <v>10179</v>
      </c>
      <c r="BB115" s="338">
        <v>10135</v>
      </c>
      <c r="BC115" s="338">
        <v>10109</v>
      </c>
      <c r="BD115" s="338">
        <v>10079</v>
      </c>
      <c r="BE115" s="338">
        <v>10013</v>
      </c>
      <c r="BF115" s="338">
        <v>10010</v>
      </c>
      <c r="BG115" s="338">
        <v>9957</v>
      </c>
      <c r="BH115" s="338">
        <v>10076</v>
      </c>
      <c r="BI115" s="338">
        <v>10088</v>
      </c>
      <c r="BJ115" s="338">
        <v>10060</v>
      </c>
      <c r="BK115" s="338">
        <v>10126</v>
      </c>
      <c r="BL115" s="339">
        <v>10114</v>
      </c>
      <c r="BM115" s="339">
        <v>10148</v>
      </c>
      <c r="BN115" s="339">
        <v>10099</v>
      </c>
      <c r="BO115" s="339">
        <v>10080</v>
      </c>
      <c r="BP115" s="339">
        <v>10091</v>
      </c>
      <c r="BQ115" s="339">
        <v>10024</v>
      </c>
      <c r="BR115" s="339">
        <v>9803</v>
      </c>
      <c r="BS115" s="339">
        <v>9772</v>
      </c>
      <c r="BT115" s="339">
        <v>9794</v>
      </c>
      <c r="BU115" s="339">
        <v>9798</v>
      </c>
      <c r="BV115" s="339">
        <v>9817</v>
      </c>
      <c r="BW115" s="339">
        <v>9859</v>
      </c>
      <c r="BX115" s="338">
        <v>9884</v>
      </c>
      <c r="BY115" s="338">
        <v>9843</v>
      </c>
      <c r="BZ115" s="338">
        <v>9831</v>
      </c>
      <c r="CA115" s="338">
        <v>9792</v>
      </c>
      <c r="CB115" s="338">
        <v>9804</v>
      </c>
      <c r="CC115" s="338">
        <v>9839</v>
      </c>
      <c r="CD115" s="338">
        <v>9826</v>
      </c>
      <c r="CE115" s="338">
        <v>9828</v>
      </c>
      <c r="CF115" s="338">
        <v>9813</v>
      </c>
      <c r="CG115" s="338">
        <v>9781</v>
      </c>
      <c r="CH115" s="338">
        <v>9764</v>
      </c>
      <c r="CI115" s="338">
        <v>9669</v>
      </c>
      <c r="CJ115" s="339">
        <v>9645</v>
      </c>
      <c r="CK115" s="339">
        <v>9669</v>
      </c>
      <c r="CL115" s="339">
        <v>9648</v>
      </c>
      <c r="CM115" s="339">
        <v>9650</v>
      </c>
      <c r="CN115" s="339">
        <v>9672</v>
      </c>
      <c r="CO115" s="339">
        <v>9708</v>
      </c>
      <c r="CP115" s="339">
        <v>9689</v>
      </c>
      <c r="CQ115" s="339">
        <v>9699</v>
      </c>
      <c r="CR115" s="339">
        <v>9679</v>
      </c>
      <c r="CS115" s="339">
        <v>9720</v>
      </c>
      <c r="CT115" s="339">
        <v>9707</v>
      </c>
      <c r="CU115" s="339">
        <v>9724</v>
      </c>
      <c r="CV115" s="338">
        <v>9657</v>
      </c>
      <c r="CW115" s="338">
        <v>9609</v>
      </c>
      <c r="CX115" s="338">
        <v>9567</v>
      </c>
      <c r="CY115" s="338">
        <v>9596</v>
      </c>
      <c r="CZ115" s="338">
        <v>9630</v>
      </c>
      <c r="DA115" s="338">
        <v>9630</v>
      </c>
      <c r="DB115" s="338">
        <v>9611</v>
      </c>
      <c r="DC115" s="338">
        <v>9598</v>
      </c>
      <c r="DD115" s="338">
        <v>9609</v>
      </c>
      <c r="DE115" s="338">
        <v>9735</v>
      </c>
      <c r="DF115" s="338">
        <v>9757</v>
      </c>
      <c r="DG115" s="338">
        <v>9703</v>
      </c>
      <c r="DH115" s="339">
        <v>9635</v>
      </c>
      <c r="DI115" s="339">
        <v>9549</v>
      </c>
      <c r="DJ115" s="339">
        <v>9566</v>
      </c>
      <c r="DK115" s="339">
        <v>9512</v>
      </c>
      <c r="DL115" s="339">
        <v>9460</v>
      </c>
      <c r="DM115" s="339">
        <v>9405</v>
      </c>
      <c r="DN115" s="339">
        <v>9307</v>
      </c>
      <c r="DO115" s="339">
        <v>9304</v>
      </c>
      <c r="DP115" s="339">
        <v>9321</v>
      </c>
      <c r="DQ115" s="339">
        <v>9298</v>
      </c>
      <c r="DR115" s="339">
        <v>9260</v>
      </c>
      <c r="DS115" s="339">
        <v>9308</v>
      </c>
      <c r="DT115" s="338">
        <v>9358</v>
      </c>
      <c r="DU115" s="338">
        <v>9529</v>
      </c>
      <c r="DV115" s="338">
        <v>9575</v>
      </c>
      <c r="DW115" s="338">
        <v>9631</v>
      </c>
      <c r="DX115" s="338">
        <v>9659</v>
      </c>
      <c r="DY115" s="338">
        <v>9702</v>
      </c>
      <c r="DZ115" s="338">
        <v>9709</v>
      </c>
      <c r="EA115" s="338">
        <v>9661</v>
      </c>
      <c r="EB115" s="338">
        <v>9701</v>
      </c>
      <c r="EC115" s="338">
        <v>9738</v>
      </c>
      <c r="ED115" s="338">
        <v>9666</v>
      </c>
      <c r="EE115" s="338">
        <v>9616</v>
      </c>
      <c r="EF115" s="339">
        <v>9555</v>
      </c>
      <c r="EG115" s="339">
        <v>9539</v>
      </c>
      <c r="EH115" s="339">
        <v>9541</v>
      </c>
      <c r="EI115" s="339">
        <v>9533</v>
      </c>
      <c r="EJ115" s="339">
        <v>9486</v>
      </c>
      <c r="EK115" s="339">
        <v>9440</v>
      </c>
      <c r="EL115" s="339">
        <v>9439</v>
      </c>
      <c r="EM115" s="339">
        <v>9492</v>
      </c>
      <c r="EN115" s="339">
        <v>9478</v>
      </c>
      <c r="EO115" s="339">
        <v>9461</v>
      </c>
      <c r="EP115" s="339">
        <v>9425</v>
      </c>
      <c r="EQ115" s="339">
        <v>9390</v>
      </c>
      <c r="ER115" s="338">
        <v>9410</v>
      </c>
      <c r="ES115" s="338">
        <v>9411</v>
      </c>
      <c r="ET115" s="338">
        <v>9419</v>
      </c>
      <c r="EU115" s="338">
        <v>9395</v>
      </c>
      <c r="EV115" s="338">
        <v>9365</v>
      </c>
      <c r="EW115" s="338">
        <v>9301</v>
      </c>
      <c r="EX115" s="338">
        <v>9468</v>
      </c>
      <c r="EY115" s="338">
        <v>9491</v>
      </c>
      <c r="EZ115" s="338">
        <v>9478</v>
      </c>
      <c r="FA115" s="338">
        <v>9512</v>
      </c>
      <c r="FB115" s="338">
        <v>9492</v>
      </c>
      <c r="FC115" s="338">
        <v>9529</v>
      </c>
      <c r="FD115" s="339">
        <v>9573</v>
      </c>
      <c r="FE115" s="339">
        <v>9566</v>
      </c>
      <c r="FF115" s="339">
        <v>9509</v>
      </c>
      <c r="FG115" s="339">
        <v>9553</v>
      </c>
      <c r="FH115" s="339">
        <v>9523</v>
      </c>
      <c r="FI115" s="339">
        <v>9497</v>
      </c>
      <c r="FJ115" s="339">
        <v>9504</v>
      </c>
      <c r="FK115" s="339">
        <v>9517</v>
      </c>
      <c r="FL115" s="339">
        <v>9589</v>
      </c>
      <c r="FM115" s="339">
        <v>9580</v>
      </c>
      <c r="FN115" s="339">
        <v>9574</v>
      </c>
      <c r="FO115" s="339">
        <v>9579</v>
      </c>
      <c r="FP115" s="338">
        <v>9588</v>
      </c>
      <c r="FQ115" s="338">
        <v>9596</v>
      </c>
      <c r="FR115" s="338">
        <v>9618</v>
      </c>
      <c r="FS115" s="338">
        <v>9549</v>
      </c>
      <c r="FT115" s="338">
        <v>9544</v>
      </c>
      <c r="FU115" s="338">
        <v>9553</v>
      </c>
      <c r="FV115" s="338">
        <v>9557</v>
      </c>
      <c r="FW115" s="338">
        <v>9556</v>
      </c>
      <c r="FX115" s="338">
        <v>9541</v>
      </c>
      <c r="FY115" s="338">
        <v>9494</v>
      </c>
      <c r="FZ115" s="338">
        <v>9480</v>
      </c>
      <c r="GA115" s="338">
        <v>9505</v>
      </c>
      <c r="GB115" s="338">
        <v>9540</v>
      </c>
      <c r="GC115" s="338">
        <v>9430</v>
      </c>
      <c r="GD115" s="338">
        <v>9438</v>
      </c>
      <c r="GE115" s="338">
        <v>9401</v>
      </c>
      <c r="GF115" s="341">
        <v>9348</v>
      </c>
      <c r="GG115" s="342">
        <v>9259</v>
      </c>
      <c r="GH115" s="342">
        <v>9363</v>
      </c>
      <c r="GI115" s="342">
        <v>9300</v>
      </c>
      <c r="GJ115" s="342">
        <v>9277</v>
      </c>
      <c r="GK115" s="342">
        <v>9247</v>
      </c>
      <c r="GL115" s="342">
        <v>9197</v>
      </c>
      <c r="GM115" s="342">
        <v>9169</v>
      </c>
      <c r="GN115" s="342">
        <v>9151</v>
      </c>
      <c r="GO115" s="338">
        <v>9160</v>
      </c>
      <c r="GP115" s="338">
        <v>9165</v>
      </c>
      <c r="GQ115" s="254">
        <v>14</v>
      </c>
      <c r="GR115" s="255">
        <v>100.15298874439952</v>
      </c>
      <c r="GS115" s="254">
        <v>-4</v>
      </c>
      <c r="GT115" s="255">
        <v>99.956374740975036</v>
      </c>
    </row>
    <row r="116" spans="1:202" ht="15" outlineLevel="2">
      <c r="A116" s="336">
        <v>368</v>
      </c>
      <c r="B116" s="337" t="s">
        <v>323</v>
      </c>
      <c r="C116" s="304" t="s">
        <v>446</v>
      </c>
      <c r="D116" s="338">
        <v>6560</v>
      </c>
      <c r="E116" s="338">
        <v>6574</v>
      </c>
      <c r="F116" s="338">
        <v>6604</v>
      </c>
      <c r="G116" s="338">
        <v>6559</v>
      </c>
      <c r="H116" s="338">
        <v>6477</v>
      </c>
      <c r="I116" s="338">
        <v>6534</v>
      </c>
      <c r="J116" s="338">
        <v>6488</v>
      </c>
      <c r="K116" s="338">
        <v>6515</v>
      </c>
      <c r="L116" s="338">
        <v>6428</v>
      </c>
      <c r="M116" s="338">
        <v>6507</v>
      </c>
      <c r="N116" s="338">
        <v>6459</v>
      </c>
      <c r="O116" s="338">
        <v>6485</v>
      </c>
      <c r="P116" s="339">
        <v>6397</v>
      </c>
      <c r="Q116" s="339">
        <v>6374</v>
      </c>
      <c r="R116" s="340">
        <v>6325</v>
      </c>
      <c r="S116" s="339">
        <v>6373</v>
      </c>
      <c r="T116" s="339">
        <v>6381</v>
      </c>
      <c r="U116" s="339">
        <v>6327</v>
      </c>
      <c r="V116" s="339">
        <v>6315</v>
      </c>
      <c r="W116" s="339">
        <v>6363</v>
      </c>
      <c r="X116" s="339">
        <v>6361</v>
      </c>
      <c r="Y116" s="339">
        <v>6344</v>
      </c>
      <c r="Z116" s="339">
        <v>6308</v>
      </c>
      <c r="AA116" s="339">
        <v>6214</v>
      </c>
      <c r="AB116" s="338">
        <v>6241</v>
      </c>
      <c r="AC116" s="338">
        <v>6247</v>
      </c>
      <c r="AD116" s="338">
        <v>6240</v>
      </c>
      <c r="AE116" s="338">
        <v>6261</v>
      </c>
      <c r="AF116" s="338">
        <v>6189</v>
      </c>
      <c r="AG116" s="338">
        <v>6153</v>
      </c>
      <c r="AH116" s="338">
        <v>6159</v>
      </c>
      <c r="AI116" s="338">
        <v>6171</v>
      </c>
      <c r="AJ116" s="338">
        <v>6403</v>
      </c>
      <c r="AK116" s="338">
        <v>6468</v>
      </c>
      <c r="AL116" s="338">
        <v>6439</v>
      </c>
      <c r="AM116" s="338">
        <v>6446</v>
      </c>
      <c r="AN116" s="339">
        <v>6427</v>
      </c>
      <c r="AO116" s="339">
        <v>6521</v>
      </c>
      <c r="AP116" s="339">
        <v>6542</v>
      </c>
      <c r="AQ116" s="339">
        <v>6497</v>
      </c>
      <c r="AR116" s="339">
        <v>6437</v>
      </c>
      <c r="AS116" s="339">
        <v>6584</v>
      </c>
      <c r="AT116" s="339">
        <v>6569</v>
      </c>
      <c r="AU116" s="339">
        <v>6521</v>
      </c>
      <c r="AV116" s="339">
        <v>6507</v>
      </c>
      <c r="AW116" s="339">
        <v>6495</v>
      </c>
      <c r="AX116" s="339">
        <v>6505</v>
      </c>
      <c r="AY116" s="339">
        <v>6532</v>
      </c>
      <c r="AZ116" s="338">
        <v>6545</v>
      </c>
      <c r="BA116" s="338">
        <v>6652</v>
      </c>
      <c r="BB116" s="338">
        <v>6716</v>
      </c>
      <c r="BC116" s="338">
        <v>6678</v>
      </c>
      <c r="BD116" s="338">
        <v>6658</v>
      </c>
      <c r="BE116" s="338">
        <v>6651</v>
      </c>
      <c r="BF116" s="338">
        <v>6662</v>
      </c>
      <c r="BG116" s="338">
        <v>6692</v>
      </c>
      <c r="BH116" s="338">
        <v>6672</v>
      </c>
      <c r="BI116" s="338">
        <v>6680</v>
      </c>
      <c r="BJ116" s="338">
        <v>6884</v>
      </c>
      <c r="BK116" s="338">
        <v>7004</v>
      </c>
      <c r="BL116" s="339">
        <v>7025</v>
      </c>
      <c r="BM116" s="339">
        <v>7138</v>
      </c>
      <c r="BN116" s="339">
        <v>7111</v>
      </c>
      <c r="BO116" s="339">
        <v>7160</v>
      </c>
      <c r="BP116" s="339">
        <v>7183</v>
      </c>
      <c r="BQ116" s="339">
        <v>7215</v>
      </c>
      <c r="BR116" s="339">
        <v>7231</v>
      </c>
      <c r="BS116" s="339">
        <v>7222</v>
      </c>
      <c r="BT116" s="339">
        <v>7198</v>
      </c>
      <c r="BU116" s="339">
        <v>7178</v>
      </c>
      <c r="BV116" s="339">
        <v>7130</v>
      </c>
      <c r="BW116" s="339">
        <v>7170</v>
      </c>
      <c r="BX116" s="338">
        <v>7129</v>
      </c>
      <c r="BY116" s="338">
        <v>7053</v>
      </c>
      <c r="BZ116" s="338">
        <v>6990</v>
      </c>
      <c r="CA116" s="338">
        <v>6939</v>
      </c>
      <c r="CB116" s="338">
        <v>6960</v>
      </c>
      <c r="CC116" s="338">
        <v>6726</v>
      </c>
      <c r="CD116" s="338">
        <v>6713</v>
      </c>
      <c r="CE116" s="338">
        <v>6678</v>
      </c>
      <c r="CF116" s="338">
        <v>6631</v>
      </c>
      <c r="CG116" s="338">
        <v>6542</v>
      </c>
      <c r="CH116" s="338">
        <v>6512</v>
      </c>
      <c r="CI116" s="338">
        <v>6490</v>
      </c>
      <c r="CJ116" s="339">
        <v>6451</v>
      </c>
      <c r="CK116" s="339">
        <v>6421</v>
      </c>
      <c r="CL116" s="339">
        <v>6483</v>
      </c>
      <c r="CM116" s="339">
        <v>6461</v>
      </c>
      <c r="CN116" s="339">
        <v>6518</v>
      </c>
      <c r="CO116" s="339">
        <v>6525</v>
      </c>
      <c r="CP116" s="339">
        <v>6565</v>
      </c>
      <c r="CQ116" s="339">
        <v>6478</v>
      </c>
      <c r="CR116" s="339">
        <v>6591</v>
      </c>
      <c r="CS116" s="339">
        <v>6554</v>
      </c>
      <c r="CT116" s="339">
        <v>6526</v>
      </c>
      <c r="CU116" s="339">
        <v>6539</v>
      </c>
      <c r="CV116" s="338">
        <v>6527</v>
      </c>
      <c r="CW116" s="338">
        <v>6591</v>
      </c>
      <c r="CX116" s="338">
        <v>6560</v>
      </c>
      <c r="CY116" s="338">
        <v>6580</v>
      </c>
      <c r="CZ116" s="338">
        <v>6597</v>
      </c>
      <c r="DA116" s="338">
        <v>6602</v>
      </c>
      <c r="DB116" s="338">
        <v>6592</v>
      </c>
      <c r="DC116" s="338">
        <v>6534</v>
      </c>
      <c r="DD116" s="338">
        <v>6527</v>
      </c>
      <c r="DE116" s="338">
        <v>6538</v>
      </c>
      <c r="DF116" s="338">
        <v>6535</v>
      </c>
      <c r="DG116" s="338">
        <v>6541</v>
      </c>
      <c r="DH116" s="339">
        <v>6512</v>
      </c>
      <c r="DI116" s="339">
        <v>6488</v>
      </c>
      <c r="DJ116" s="339">
        <v>6517</v>
      </c>
      <c r="DK116" s="339">
        <v>6478</v>
      </c>
      <c r="DL116" s="339">
        <v>6495</v>
      </c>
      <c r="DM116" s="339">
        <v>6482</v>
      </c>
      <c r="DN116" s="339">
        <v>6485</v>
      </c>
      <c r="DO116" s="339">
        <v>6482</v>
      </c>
      <c r="DP116" s="339">
        <v>6463</v>
      </c>
      <c r="DQ116" s="339">
        <v>6509</v>
      </c>
      <c r="DR116" s="339">
        <v>6496</v>
      </c>
      <c r="DS116" s="339">
        <v>6479</v>
      </c>
      <c r="DT116" s="338">
        <v>6493</v>
      </c>
      <c r="DU116" s="338">
        <v>6605</v>
      </c>
      <c r="DV116" s="338">
        <v>6591</v>
      </c>
      <c r="DW116" s="338">
        <v>6562</v>
      </c>
      <c r="DX116" s="338">
        <v>6680</v>
      </c>
      <c r="DY116" s="338">
        <v>6707</v>
      </c>
      <c r="DZ116" s="338">
        <v>6671</v>
      </c>
      <c r="EA116" s="338">
        <v>6609</v>
      </c>
      <c r="EB116" s="338">
        <v>6607</v>
      </c>
      <c r="EC116" s="338">
        <v>6547</v>
      </c>
      <c r="ED116" s="338">
        <v>6489</v>
      </c>
      <c r="EE116" s="338">
        <v>6437</v>
      </c>
      <c r="EF116" s="339">
        <v>6457</v>
      </c>
      <c r="EG116" s="339">
        <v>6481</v>
      </c>
      <c r="EH116" s="339">
        <v>6440</v>
      </c>
      <c r="EI116" s="339">
        <v>6424</v>
      </c>
      <c r="EJ116" s="339">
        <v>6407</v>
      </c>
      <c r="EK116" s="339">
        <v>6342</v>
      </c>
      <c r="EL116" s="339">
        <v>6355</v>
      </c>
      <c r="EM116" s="339">
        <v>6356</v>
      </c>
      <c r="EN116" s="339">
        <v>6459</v>
      </c>
      <c r="EO116" s="339">
        <v>6363</v>
      </c>
      <c r="EP116" s="339">
        <v>6337</v>
      </c>
      <c r="EQ116" s="339">
        <v>6369</v>
      </c>
      <c r="ER116" s="338">
        <v>6342</v>
      </c>
      <c r="ES116" s="338">
        <v>6372</v>
      </c>
      <c r="ET116" s="338">
        <v>6335</v>
      </c>
      <c r="EU116" s="338">
        <v>6303</v>
      </c>
      <c r="EV116" s="338">
        <v>6368</v>
      </c>
      <c r="EW116" s="338">
        <v>6342</v>
      </c>
      <c r="EX116" s="338">
        <v>6478</v>
      </c>
      <c r="EY116" s="338">
        <v>6485</v>
      </c>
      <c r="EZ116" s="338">
        <v>6420</v>
      </c>
      <c r="FA116" s="338">
        <v>6512</v>
      </c>
      <c r="FB116" s="338">
        <v>6492</v>
      </c>
      <c r="FC116" s="338">
        <v>6469</v>
      </c>
      <c r="FD116" s="339">
        <v>6484</v>
      </c>
      <c r="FE116" s="339">
        <v>6512</v>
      </c>
      <c r="FF116" s="339">
        <v>6449</v>
      </c>
      <c r="FG116" s="339">
        <v>6443</v>
      </c>
      <c r="FH116" s="339">
        <v>6475</v>
      </c>
      <c r="FI116" s="339">
        <v>6417</v>
      </c>
      <c r="FJ116" s="339">
        <v>6415</v>
      </c>
      <c r="FK116" s="339">
        <v>6385</v>
      </c>
      <c r="FL116" s="339">
        <v>6397</v>
      </c>
      <c r="FM116" s="339">
        <v>6388</v>
      </c>
      <c r="FN116" s="339">
        <v>6369</v>
      </c>
      <c r="FO116" s="339">
        <v>6392</v>
      </c>
      <c r="FP116" s="338">
        <v>6448</v>
      </c>
      <c r="FQ116" s="338">
        <v>6443</v>
      </c>
      <c r="FR116" s="338">
        <v>6452</v>
      </c>
      <c r="FS116" s="338">
        <v>6423</v>
      </c>
      <c r="FT116" s="338">
        <v>6415</v>
      </c>
      <c r="FU116" s="338">
        <v>6440</v>
      </c>
      <c r="FV116" s="338">
        <v>6434</v>
      </c>
      <c r="FW116" s="338">
        <v>6421</v>
      </c>
      <c r="FX116" s="338">
        <v>6417</v>
      </c>
      <c r="FY116" s="338">
        <v>6415</v>
      </c>
      <c r="FZ116" s="338">
        <v>6422</v>
      </c>
      <c r="GA116" s="338">
        <v>6450</v>
      </c>
      <c r="GB116" s="338">
        <v>6525</v>
      </c>
      <c r="GC116" s="338">
        <v>6535</v>
      </c>
      <c r="GD116" s="338">
        <v>6474</v>
      </c>
      <c r="GE116" s="338">
        <v>6430</v>
      </c>
      <c r="GF116" s="341">
        <v>6422</v>
      </c>
      <c r="GG116" s="342">
        <v>6352</v>
      </c>
      <c r="GH116" s="342">
        <v>6363</v>
      </c>
      <c r="GI116" s="342">
        <v>6365</v>
      </c>
      <c r="GJ116" s="342">
        <v>6363</v>
      </c>
      <c r="GK116" s="342">
        <v>6330</v>
      </c>
      <c r="GL116" s="342">
        <v>6365</v>
      </c>
      <c r="GM116" s="342">
        <v>6400</v>
      </c>
      <c r="GN116" s="342">
        <v>6487</v>
      </c>
      <c r="GO116" s="338">
        <v>6514</v>
      </c>
      <c r="GP116" s="338">
        <v>6500</v>
      </c>
      <c r="GQ116" s="254">
        <v>13</v>
      </c>
      <c r="GR116" s="255">
        <v>100.20040080160319</v>
      </c>
      <c r="GS116" s="254">
        <v>100</v>
      </c>
      <c r="GT116" s="255">
        <v>101.5625</v>
      </c>
    </row>
    <row r="117" spans="1:202" ht="15" outlineLevel="2">
      <c r="A117" s="336">
        <v>390</v>
      </c>
      <c r="B117" s="337" t="s">
        <v>323</v>
      </c>
      <c r="C117" s="304" t="s">
        <v>447</v>
      </c>
      <c r="D117" s="338">
        <v>4632</v>
      </c>
      <c r="E117" s="338">
        <v>4632</v>
      </c>
      <c r="F117" s="338">
        <v>4658</v>
      </c>
      <c r="G117" s="338">
        <v>4718</v>
      </c>
      <c r="H117" s="338">
        <v>4657</v>
      </c>
      <c r="I117" s="338">
        <v>4644</v>
      </c>
      <c r="J117" s="338">
        <v>4603</v>
      </c>
      <c r="K117" s="338">
        <v>4600</v>
      </c>
      <c r="L117" s="338">
        <v>4655</v>
      </c>
      <c r="M117" s="338">
        <v>4644</v>
      </c>
      <c r="N117" s="338">
        <v>4659</v>
      </c>
      <c r="O117" s="338">
        <v>4704</v>
      </c>
      <c r="P117" s="339">
        <v>4732</v>
      </c>
      <c r="Q117" s="339">
        <v>4819</v>
      </c>
      <c r="R117" s="340">
        <v>4764</v>
      </c>
      <c r="S117" s="339">
        <v>4872</v>
      </c>
      <c r="T117" s="339">
        <v>4899</v>
      </c>
      <c r="U117" s="339">
        <v>4947</v>
      </c>
      <c r="V117" s="339">
        <v>4928</v>
      </c>
      <c r="W117" s="339">
        <v>4886</v>
      </c>
      <c r="X117" s="339">
        <v>4823</v>
      </c>
      <c r="Y117" s="339">
        <v>4843</v>
      </c>
      <c r="Z117" s="339">
        <v>4902</v>
      </c>
      <c r="AA117" s="339">
        <v>4826</v>
      </c>
      <c r="AB117" s="338">
        <v>4861</v>
      </c>
      <c r="AC117" s="338">
        <v>4922</v>
      </c>
      <c r="AD117" s="338">
        <v>4912</v>
      </c>
      <c r="AE117" s="338">
        <v>4905</v>
      </c>
      <c r="AF117" s="338">
        <v>4719</v>
      </c>
      <c r="AG117" s="338">
        <v>4587</v>
      </c>
      <c r="AH117" s="338">
        <v>4609</v>
      </c>
      <c r="AI117" s="338">
        <v>4702</v>
      </c>
      <c r="AJ117" s="338">
        <v>4694</v>
      </c>
      <c r="AK117" s="338">
        <v>4726</v>
      </c>
      <c r="AL117" s="338">
        <v>4702</v>
      </c>
      <c r="AM117" s="338">
        <v>4683</v>
      </c>
      <c r="AN117" s="339">
        <v>4682</v>
      </c>
      <c r="AO117" s="339">
        <v>4692</v>
      </c>
      <c r="AP117" s="339">
        <v>4694</v>
      </c>
      <c r="AQ117" s="339">
        <v>4689</v>
      </c>
      <c r="AR117" s="339">
        <v>4662</v>
      </c>
      <c r="AS117" s="339">
        <v>4639</v>
      </c>
      <c r="AT117" s="339">
        <v>4629</v>
      </c>
      <c r="AU117" s="339">
        <v>4631</v>
      </c>
      <c r="AV117" s="339">
        <v>4640</v>
      </c>
      <c r="AW117" s="339">
        <v>4635</v>
      </c>
      <c r="AX117" s="339">
        <v>4634</v>
      </c>
      <c r="AY117" s="339">
        <v>4601</v>
      </c>
      <c r="AZ117" s="338">
        <v>4605</v>
      </c>
      <c r="BA117" s="338">
        <v>4597</v>
      </c>
      <c r="BB117" s="338">
        <v>4540</v>
      </c>
      <c r="BC117" s="338">
        <v>4489</v>
      </c>
      <c r="BD117" s="338">
        <v>4660</v>
      </c>
      <c r="BE117" s="338">
        <v>4681</v>
      </c>
      <c r="BF117" s="338">
        <v>4690</v>
      </c>
      <c r="BG117" s="338">
        <v>4626</v>
      </c>
      <c r="BH117" s="338">
        <v>4672</v>
      </c>
      <c r="BI117" s="338">
        <v>4648</v>
      </c>
      <c r="BJ117" s="338">
        <v>4617</v>
      </c>
      <c r="BK117" s="338">
        <v>4666</v>
      </c>
      <c r="BL117" s="339">
        <v>4692</v>
      </c>
      <c r="BM117" s="339">
        <v>4699</v>
      </c>
      <c r="BN117" s="339">
        <v>4671</v>
      </c>
      <c r="BO117" s="339">
        <v>4687</v>
      </c>
      <c r="BP117" s="339">
        <v>4700</v>
      </c>
      <c r="BQ117" s="339">
        <v>4624</v>
      </c>
      <c r="BR117" s="339">
        <v>4432</v>
      </c>
      <c r="BS117" s="339">
        <v>4371</v>
      </c>
      <c r="BT117" s="339">
        <v>4363</v>
      </c>
      <c r="BU117" s="339">
        <v>4373</v>
      </c>
      <c r="BV117" s="339">
        <v>4325</v>
      </c>
      <c r="BW117" s="339">
        <v>4385</v>
      </c>
      <c r="BX117" s="338">
        <v>4403</v>
      </c>
      <c r="BY117" s="338">
        <v>4387</v>
      </c>
      <c r="BZ117" s="338">
        <v>4303</v>
      </c>
      <c r="CA117" s="338">
        <v>4274</v>
      </c>
      <c r="CB117" s="338">
        <v>4280</v>
      </c>
      <c r="CC117" s="338">
        <v>4200</v>
      </c>
      <c r="CD117" s="338">
        <v>4161</v>
      </c>
      <c r="CE117" s="338">
        <v>4154</v>
      </c>
      <c r="CF117" s="338">
        <v>4128</v>
      </c>
      <c r="CG117" s="338">
        <v>4091</v>
      </c>
      <c r="CH117" s="338">
        <v>4067</v>
      </c>
      <c r="CI117" s="338">
        <v>4029</v>
      </c>
      <c r="CJ117" s="339">
        <v>4010</v>
      </c>
      <c r="CK117" s="339">
        <v>4176</v>
      </c>
      <c r="CL117" s="339">
        <v>4098</v>
      </c>
      <c r="CM117" s="339">
        <v>4074</v>
      </c>
      <c r="CN117" s="339">
        <v>4054</v>
      </c>
      <c r="CO117" s="339">
        <v>3985</v>
      </c>
      <c r="CP117" s="339">
        <v>4054</v>
      </c>
      <c r="CQ117" s="339">
        <v>4061</v>
      </c>
      <c r="CR117" s="339">
        <v>4042</v>
      </c>
      <c r="CS117" s="339">
        <v>4208</v>
      </c>
      <c r="CT117" s="339">
        <v>4235</v>
      </c>
      <c r="CU117" s="339">
        <v>4281</v>
      </c>
      <c r="CV117" s="338">
        <v>4268</v>
      </c>
      <c r="CW117" s="338">
        <v>4189</v>
      </c>
      <c r="CX117" s="338">
        <v>4114</v>
      </c>
      <c r="CY117" s="338">
        <v>4096</v>
      </c>
      <c r="CZ117" s="338">
        <v>4081</v>
      </c>
      <c r="DA117" s="338">
        <v>4088</v>
      </c>
      <c r="DB117" s="338">
        <v>4097</v>
      </c>
      <c r="DC117" s="338">
        <v>4110</v>
      </c>
      <c r="DD117" s="338">
        <v>4100</v>
      </c>
      <c r="DE117" s="338">
        <v>4124</v>
      </c>
      <c r="DF117" s="338">
        <v>4140</v>
      </c>
      <c r="DG117" s="338">
        <v>4164</v>
      </c>
      <c r="DH117" s="339">
        <v>4183</v>
      </c>
      <c r="DI117" s="339">
        <v>4246</v>
      </c>
      <c r="DJ117" s="339">
        <v>4220</v>
      </c>
      <c r="DK117" s="339">
        <v>4182</v>
      </c>
      <c r="DL117" s="339">
        <v>4150</v>
      </c>
      <c r="DM117" s="339">
        <v>4112</v>
      </c>
      <c r="DN117" s="339">
        <v>4083</v>
      </c>
      <c r="DO117" s="339">
        <v>4074</v>
      </c>
      <c r="DP117" s="339">
        <v>4079</v>
      </c>
      <c r="DQ117" s="339">
        <v>4065</v>
      </c>
      <c r="DR117" s="339">
        <v>4057</v>
      </c>
      <c r="DS117" s="339">
        <v>4127</v>
      </c>
      <c r="DT117" s="338">
        <v>4136</v>
      </c>
      <c r="DU117" s="338">
        <v>4324</v>
      </c>
      <c r="DV117" s="338">
        <v>4361</v>
      </c>
      <c r="DW117" s="338">
        <v>4410</v>
      </c>
      <c r="DX117" s="338">
        <v>4485</v>
      </c>
      <c r="DY117" s="338">
        <v>4490</v>
      </c>
      <c r="DZ117" s="338">
        <v>4516</v>
      </c>
      <c r="EA117" s="338">
        <v>4397</v>
      </c>
      <c r="EB117" s="338">
        <v>4416</v>
      </c>
      <c r="EC117" s="338">
        <v>4393</v>
      </c>
      <c r="ED117" s="338">
        <v>4371</v>
      </c>
      <c r="EE117" s="338">
        <v>4371</v>
      </c>
      <c r="EF117" s="339">
        <v>4387</v>
      </c>
      <c r="EG117" s="339">
        <v>4360</v>
      </c>
      <c r="EH117" s="339">
        <v>4278</v>
      </c>
      <c r="EI117" s="339">
        <v>4266</v>
      </c>
      <c r="EJ117" s="339">
        <v>4258</v>
      </c>
      <c r="EK117" s="339">
        <v>4269</v>
      </c>
      <c r="EL117" s="339">
        <v>4298</v>
      </c>
      <c r="EM117" s="339">
        <v>4347</v>
      </c>
      <c r="EN117" s="339">
        <v>4349</v>
      </c>
      <c r="EO117" s="339">
        <v>4331</v>
      </c>
      <c r="EP117" s="339">
        <v>4321</v>
      </c>
      <c r="EQ117" s="339">
        <v>4329</v>
      </c>
      <c r="ER117" s="338">
        <v>4322</v>
      </c>
      <c r="ES117" s="338">
        <v>4319</v>
      </c>
      <c r="ET117" s="338">
        <v>4376</v>
      </c>
      <c r="EU117" s="338">
        <v>4363</v>
      </c>
      <c r="EV117" s="338">
        <v>4363</v>
      </c>
      <c r="EW117" s="338">
        <v>4321</v>
      </c>
      <c r="EX117" s="338">
        <v>4546</v>
      </c>
      <c r="EY117" s="338">
        <v>4523</v>
      </c>
      <c r="EZ117" s="338">
        <v>4517</v>
      </c>
      <c r="FA117" s="338">
        <v>4573</v>
      </c>
      <c r="FB117" s="338">
        <v>4590</v>
      </c>
      <c r="FC117" s="338">
        <v>4619</v>
      </c>
      <c r="FD117" s="339">
        <v>4683</v>
      </c>
      <c r="FE117" s="339">
        <v>4665</v>
      </c>
      <c r="FF117" s="339">
        <v>4639</v>
      </c>
      <c r="FG117" s="339">
        <v>4625</v>
      </c>
      <c r="FH117" s="339">
        <v>4624</v>
      </c>
      <c r="FI117" s="339">
        <v>4565</v>
      </c>
      <c r="FJ117" s="339">
        <v>4582</v>
      </c>
      <c r="FK117" s="339">
        <v>4592</v>
      </c>
      <c r="FL117" s="339">
        <v>4589</v>
      </c>
      <c r="FM117" s="339">
        <v>4606</v>
      </c>
      <c r="FN117" s="339">
        <v>4589</v>
      </c>
      <c r="FO117" s="339">
        <v>4604</v>
      </c>
      <c r="FP117" s="338">
        <v>4673</v>
      </c>
      <c r="FQ117" s="338">
        <v>4684</v>
      </c>
      <c r="FR117" s="338">
        <v>4689</v>
      </c>
      <c r="FS117" s="338">
        <v>4698</v>
      </c>
      <c r="FT117" s="338">
        <v>4748</v>
      </c>
      <c r="FU117" s="338">
        <v>4735</v>
      </c>
      <c r="FV117" s="338">
        <v>4710</v>
      </c>
      <c r="FW117" s="338">
        <v>4687</v>
      </c>
      <c r="FX117" s="338">
        <v>4646</v>
      </c>
      <c r="FY117" s="338">
        <v>4685</v>
      </c>
      <c r="FZ117" s="338">
        <v>4647</v>
      </c>
      <c r="GA117" s="338">
        <v>4699</v>
      </c>
      <c r="GB117" s="338">
        <v>4766</v>
      </c>
      <c r="GC117" s="338">
        <v>4757</v>
      </c>
      <c r="GD117" s="338">
        <v>4751</v>
      </c>
      <c r="GE117" s="338">
        <v>4720</v>
      </c>
      <c r="GF117" s="341">
        <v>4744</v>
      </c>
      <c r="GG117" s="342">
        <v>4570</v>
      </c>
      <c r="GH117" s="342">
        <v>4575</v>
      </c>
      <c r="GI117" s="342">
        <v>4572</v>
      </c>
      <c r="GJ117" s="342">
        <v>4571</v>
      </c>
      <c r="GK117" s="342">
        <v>4578</v>
      </c>
      <c r="GL117" s="342">
        <v>4585</v>
      </c>
      <c r="GM117" s="342">
        <v>4594</v>
      </c>
      <c r="GN117" s="342">
        <v>4651</v>
      </c>
      <c r="GO117" s="338">
        <v>4670</v>
      </c>
      <c r="GP117" s="338">
        <v>4655</v>
      </c>
      <c r="GQ117" s="254">
        <v>4</v>
      </c>
      <c r="GR117" s="255">
        <v>100.08600301010534</v>
      </c>
      <c r="GS117" s="254">
        <v>61</v>
      </c>
      <c r="GT117" s="255">
        <v>101.32781889420983</v>
      </c>
    </row>
    <row r="118" spans="1:202" ht="15" outlineLevel="2">
      <c r="A118" s="336">
        <v>467</v>
      </c>
      <c r="B118" s="337" t="s">
        <v>323</v>
      </c>
      <c r="C118" s="304" t="s">
        <v>448</v>
      </c>
      <c r="D118" s="338">
        <v>4671</v>
      </c>
      <c r="E118" s="338">
        <v>4698</v>
      </c>
      <c r="F118" s="338">
        <v>4683</v>
      </c>
      <c r="G118" s="338">
        <v>4628</v>
      </c>
      <c r="H118" s="338">
        <v>4602</v>
      </c>
      <c r="I118" s="338">
        <v>4614</v>
      </c>
      <c r="J118" s="338">
        <v>4592</v>
      </c>
      <c r="K118" s="338">
        <v>4606</v>
      </c>
      <c r="L118" s="338">
        <v>4539</v>
      </c>
      <c r="M118" s="338">
        <v>4534</v>
      </c>
      <c r="N118" s="338">
        <v>4532</v>
      </c>
      <c r="O118" s="338">
        <v>4732</v>
      </c>
      <c r="P118" s="339">
        <v>4703</v>
      </c>
      <c r="Q118" s="339">
        <v>4856</v>
      </c>
      <c r="R118" s="340">
        <v>4838</v>
      </c>
      <c r="S118" s="339">
        <v>4825</v>
      </c>
      <c r="T118" s="339">
        <v>4813</v>
      </c>
      <c r="U118" s="339">
        <v>4794</v>
      </c>
      <c r="V118" s="339">
        <v>4830</v>
      </c>
      <c r="W118" s="339">
        <v>4716</v>
      </c>
      <c r="X118" s="339">
        <v>4679</v>
      </c>
      <c r="Y118" s="339">
        <v>4676</v>
      </c>
      <c r="Z118" s="339">
        <v>4646</v>
      </c>
      <c r="AA118" s="339">
        <v>4753</v>
      </c>
      <c r="AB118" s="338">
        <v>4754</v>
      </c>
      <c r="AC118" s="338">
        <v>4820</v>
      </c>
      <c r="AD118" s="338">
        <v>4879</v>
      </c>
      <c r="AE118" s="338">
        <v>4880</v>
      </c>
      <c r="AF118" s="338">
        <v>4922</v>
      </c>
      <c r="AG118" s="338">
        <v>5089</v>
      </c>
      <c r="AH118" s="338">
        <v>5089</v>
      </c>
      <c r="AI118" s="338">
        <v>5177</v>
      </c>
      <c r="AJ118" s="338">
        <v>5183</v>
      </c>
      <c r="AK118" s="338">
        <v>5211</v>
      </c>
      <c r="AL118" s="338">
        <v>5134</v>
      </c>
      <c r="AM118" s="338">
        <v>5123</v>
      </c>
      <c r="AN118" s="339">
        <v>5140</v>
      </c>
      <c r="AO118" s="339">
        <v>5104</v>
      </c>
      <c r="AP118" s="339">
        <v>5071</v>
      </c>
      <c r="AQ118" s="339">
        <v>5025</v>
      </c>
      <c r="AR118" s="339">
        <v>4969</v>
      </c>
      <c r="AS118" s="339">
        <v>4989</v>
      </c>
      <c r="AT118" s="339">
        <v>4941</v>
      </c>
      <c r="AU118" s="339">
        <v>4966</v>
      </c>
      <c r="AV118" s="339">
        <v>4928</v>
      </c>
      <c r="AW118" s="339">
        <v>4898</v>
      </c>
      <c r="AX118" s="339">
        <v>4889</v>
      </c>
      <c r="AY118" s="339">
        <v>4974</v>
      </c>
      <c r="AZ118" s="338">
        <v>4953</v>
      </c>
      <c r="BA118" s="338">
        <v>4962</v>
      </c>
      <c r="BB118" s="338">
        <v>4932</v>
      </c>
      <c r="BC118" s="338">
        <v>4935</v>
      </c>
      <c r="BD118" s="338">
        <v>4921</v>
      </c>
      <c r="BE118" s="338">
        <v>4898</v>
      </c>
      <c r="BF118" s="338">
        <v>4844</v>
      </c>
      <c r="BG118" s="338">
        <v>4825</v>
      </c>
      <c r="BH118" s="338">
        <v>4788</v>
      </c>
      <c r="BI118" s="338">
        <v>4727</v>
      </c>
      <c r="BJ118" s="338">
        <v>4706</v>
      </c>
      <c r="BK118" s="338">
        <v>4703</v>
      </c>
      <c r="BL118" s="339">
        <v>4673</v>
      </c>
      <c r="BM118" s="339">
        <v>4662</v>
      </c>
      <c r="BN118" s="339">
        <v>4629</v>
      </c>
      <c r="BO118" s="339">
        <v>4613</v>
      </c>
      <c r="BP118" s="339">
        <v>4611</v>
      </c>
      <c r="BQ118" s="339">
        <v>4639</v>
      </c>
      <c r="BR118" s="339">
        <v>4678</v>
      </c>
      <c r="BS118" s="339">
        <v>4626</v>
      </c>
      <c r="BT118" s="339">
        <v>4595</v>
      </c>
      <c r="BU118" s="339">
        <v>4557</v>
      </c>
      <c r="BV118" s="339">
        <v>4477</v>
      </c>
      <c r="BW118" s="339">
        <v>4501</v>
      </c>
      <c r="BX118" s="338">
        <v>4494</v>
      </c>
      <c r="BY118" s="338">
        <v>4480</v>
      </c>
      <c r="BZ118" s="338">
        <v>4430</v>
      </c>
      <c r="CA118" s="338">
        <v>4443</v>
      </c>
      <c r="CB118" s="338">
        <v>4398</v>
      </c>
      <c r="CC118" s="338">
        <v>4390</v>
      </c>
      <c r="CD118" s="338">
        <v>4379</v>
      </c>
      <c r="CE118" s="338">
        <v>4390</v>
      </c>
      <c r="CF118" s="338">
        <v>4367</v>
      </c>
      <c r="CG118" s="338">
        <v>4346</v>
      </c>
      <c r="CH118" s="338">
        <v>4358</v>
      </c>
      <c r="CI118" s="338">
        <v>4345</v>
      </c>
      <c r="CJ118" s="339">
        <v>4353</v>
      </c>
      <c r="CK118" s="339">
        <v>4293</v>
      </c>
      <c r="CL118" s="339">
        <v>4278</v>
      </c>
      <c r="CM118" s="339">
        <v>4250</v>
      </c>
      <c r="CN118" s="339">
        <v>4242</v>
      </c>
      <c r="CO118" s="339">
        <v>4306</v>
      </c>
      <c r="CP118" s="339">
        <v>4346</v>
      </c>
      <c r="CQ118" s="339">
        <v>4363</v>
      </c>
      <c r="CR118" s="339">
        <v>4343</v>
      </c>
      <c r="CS118" s="339">
        <v>4379</v>
      </c>
      <c r="CT118" s="339">
        <v>4384</v>
      </c>
      <c r="CU118" s="339">
        <v>4402</v>
      </c>
      <c r="CV118" s="338">
        <v>4400</v>
      </c>
      <c r="CW118" s="338">
        <v>4363</v>
      </c>
      <c r="CX118" s="338">
        <v>4436</v>
      </c>
      <c r="CY118" s="338">
        <v>4451</v>
      </c>
      <c r="CZ118" s="338">
        <v>4420</v>
      </c>
      <c r="DA118" s="338">
        <v>4414</v>
      </c>
      <c r="DB118" s="338">
        <v>4400</v>
      </c>
      <c r="DC118" s="338">
        <v>4398</v>
      </c>
      <c r="DD118" s="338">
        <v>4384</v>
      </c>
      <c r="DE118" s="338">
        <v>4409</v>
      </c>
      <c r="DF118" s="338">
        <v>4426</v>
      </c>
      <c r="DG118" s="338">
        <v>4426</v>
      </c>
      <c r="DH118" s="339">
        <v>4419</v>
      </c>
      <c r="DI118" s="339">
        <v>4384</v>
      </c>
      <c r="DJ118" s="339">
        <v>4372</v>
      </c>
      <c r="DK118" s="339">
        <v>4357</v>
      </c>
      <c r="DL118" s="339">
        <v>4335</v>
      </c>
      <c r="DM118" s="339">
        <v>4314</v>
      </c>
      <c r="DN118" s="339">
        <v>4286</v>
      </c>
      <c r="DO118" s="339">
        <v>4266</v>
      </c>
      <c r="DP118" s="339">
        <v>4263</v>
      </c>
      <c r="DQ118" s="339">
        <v>4267</v>
      </c>
      <c r="DR118" s="339">
        <v>4257</v>
      </c>
      <c r="DS118" s="339">
        <v>4413</v>
      </c>
      <c r="DT118" s="338">
        <v>4426</v>
      </c>
      <c r="DU118" s="338">
        <v>4469</v>
      </c>
      <c r="DV118" s="338">
        <v>4468</v>
      </c>
      <c r="DW118" s="338">
        <v>4478</v>
      </c>
      <c r="DX118" s="338">
        <v>4517</v>
      </c>
      <c r="DY118" s="338">
        <v>4535</v>
      </c>
      <c r="DZ118" s="338">
        <v>4552</v>
      </c>
      <c r="EA118" s="338">
        <v>4505</v>
      </c>
      <c r="EB118" s="338">
        <v>4529</v>
      </c>
      <c r="EC118" s="338">
        <v>4495</v>
      </c>
      <c r="ED118" s="338">
        <v>4473</v>
      </c>
      <c r="EE118" s="338">
        <v>4472</v>
      </c>
      <c r="EF118" s="339">
        <v>4506</v>
      </c>
      <c r="EG118" s="339">
        <v>4490</v>
      </c>
      <c r="EH118" s="339">
        <v>4475</v>
      </c>
      <c r="EI118" s="339">
        <v>4455</v>
      </c>
      <c r="EJ118" s="339">
        <v>4441</v>
      </c>
      <c r="EK118" s="339">
        <v>4417</v>
      </c>
      <c r="EL118" s="339">
        <v>4428</v>
      </c>
      <c r="EM118" s="339">
        <v>4444</v>
      </c>
      <c r="EN118" s="339">
        <v>4452</v>
      </c>
      <c r="EO118" s="339">
        <v>4433</v>
      </c>
      <c r="EP118" s="339">
        <v>4433</v>
      </c>
      <c r="EQ118" s="339">
        <v>4401</v>
      </c>
      <c r="ER118" s="338">
        <v>4423</v>
      </c>
      <c r="ES118" s="338">
        <v>4379</v>
      </c>
      <c r="ET118" s="338">
        <v>4373</v>
      </c>
      <c r="EU118" s="338">
        <v>4356</v>
      </c>
      <c r="EV118" s="338">
        <v>4360</v>
      </c>
      <c r="EW118" s="338">
        <v>4347</v>
      </c>
      <c r="EX118" s="338">
        <v>4416</v>
      </c>
      <c r="EY118" s="338">
        <v>4412</v>
      </c>
      <c r="EZ118" s="338">
        <v>4441</v>
      </c>
      <c r="FA118" s="338">
        <v>4460</v>
      </c>
      <c r="FB118" s="338">
        <v>4461</v>
      </c>
      <c r="FC118" s="338">
        <v>4509</v>
      </c>
      <c r="FD118" s="339">
        <v>4519</v>
      </c>
      <c r="FE118" s="339">
        <v>4501</v>
      </c>
      <c r="FF118" s="339">
        <v>4455</v>
      </c>
      <c r="FG118" s="339">
        <v>4463</v>
      </c>
      <c r="FH118" s="339">
        <v>4449</v>
      </c>
      <c r="FI118" s="339">
        <v>4410</v>
      </c>
      <c r="FJ118" s="339">
        <v>4415</v>
      </c>
      <c r="FK118" s="339">
        <v>4427</v>
      </c>
      <c r="FL118" s="339">
        <v>4411</v>
      </c>
      <c r="FM118" s="339">
        <v>4407</v>
      </c>
      <c r="FN118" s="339">
        <v>4392</v>
      </c>
      <c r="FO118" s="339">
        <v>4392</v>
      </c>
      <c r="FP118" s="338">
        <v>4412</v>
      </c>
      <c r="FQ118" s="338">
        <v>4386</v>
      </c>
      <c r="FR118" s="338">
        <v>4385</v>
      </c>
      <c r="FS118" s="338">
        <v>4371</v>
      </c>
      <c r="FT118" s="338">
        <v>4367</v>
      </c>
      <c r="FU118" s="338">
        <v>4349</v>
      </c>
      <c r="FV118" s="338">
        <v>4341</v>
      </c>
      <c r="FW118" s="338">
        <v>4348</v>
      </c>
      <c r="FX118" s="338">
        <v>4357</v>
      </c>
      <c r="FY118" s="338">
        <v>4364</v>
      </c>
      <c r="FZ118" s="338">
        <v>4339</v>
      </c>
      <c r="GA118" s="338">
        <v>4352</v>
      </c>
      <c r="GB118" s="338">
        <v>4354</v>
      </c>
      <c r="GC118" s="338">
        <v>4354</v>
      </c>
      <c r="GD118" s="338">
        <v>4334</v>
      </c>
      <c r="GE118" s="338">
        <v>4342</v>
      </c>
      <c r="GF118" s="341">
        <v>4340</v>
      </c>
      <c r="GG118" s="342">
        <v>4302</v>
      </c>
      <c r="GH118" s="342">
        <v>4326</v>
      </c>
      <c r="GI118" s="342">
        <v>4308</v>
      </c>
      <c r="GJ118" s="342">
        <v>4286</v>
      </c>
      <c r="GK118" s="342">
        <v>4277</v>
      </c>
      <c r="GL118" s="342">
        <v>4274</v>
      </c>
      <c r="GM118" s="342">
        <v>4260</v>
      </c>
      <c r="GN118" s="342">
        <v>4340</v>
      </c>
      <c r="GO118" s="338">
        <v>4273</v>
      </c>
      <c r="GP118" s="338">
        <v>4261</v>
      </c>
      <c r="GQ118" s="254">
        <v>-79</v>
      </c>
      <c r="GR118" s="255">
        <v>98.179723502304157</v>
      </c>
      <c r="GS118" s="254">
        <v>1</v>
      </c>
      <c r="GT118" s="255">
        <v>100.02347417840376</v>
      </c>
    </row>
    <row r="119" spans="1:202" ht="15" outlineLevel="2">
      <c r="A119" s="336">
        <v>576</v>
      </c>
      <c r="B119" s="337" t="s">
        <v>323</v>
      </c>
      <c r="C119" s="304" t="s">
        <v>449</v>
      </c>
      <c r="D119" s="338">
        <v>5999</v>
      </c>
      <c r="E119" s="338">
        <v>6001</v>
      </c>
      <c r="F119" s="338">
        <v>6003</v>
      </c>
      <c r="G119" s="338">
        <v>5990</v>
      </c>
      <c r="H119" s="338">
        <v>5917</v>
      </c>
      <c r="I119" s="338">
        <v>5947</v>
      </c>
      <c r="J119" s="338">
        <v>5932</v>
      </c>
      <c r="K119" s="338">
        <v>5937</v>
      </c>
      <c r="L119" s="338">
        <v>5910</v>
      </c>
      <c r="M119" s="338">
        <v>5949</v>
      </c>
      <c r="N119" s="338">
        <v>5961</v>
      </c>
      <c r="O119" s="338">
        <v>6010</v>
      </c>
      <c r="P119" s="339">
        <v>5988</v>
      </c>
      <c r="Q119" s="339">
        <v>5994</v>
      </c>
      <c r="R119" s="340">
        <v>5964</v>
      </c>
      <c r="S119" s="339">
        <v>5460</v>
      </c>
      <c r="T119" s="339">
        <v>5861</v>
      </c>
      <c r="U119" s="339">
        <v>5898</v>
      </c>
      <c r="V119" s="339">
        <v>5896</v>
      </c>
      <c r="W119" s="339">
        <v>5891</v>
      </c>
      <c r="X119" s="339">
        <v>5906</v>
      </c>
      <c r="Y119" s="339">
        <v>5986</v>
      </c>
      <c r="Z119" s="339">
        <v>6006</v>
      </c>
      <c r="AA119" s="339">
        <v>6040</v>
      </c>
      <c r="AB119" s="338">
        <v>6056</v>
      </c>
      <c r="AC119" s="338">
        <v>6056</v>
      </c>
      <c r="AD119" s="338">
        <v>6039</v>
      </c>
      <c r="AE119" s="338">
        <v>6022</v>
      </c>
      <c r="AF119" s="338">
        <v>6073</v>
      </c>
      <c r="AG119" s="338">
        <v>6056</v>
      </c>
      <c r="AH119" s="338">
        <v>6079</v>
      </c>
      <c r="AI119" s="338">
        <v>6092</v>
      </c>
      <c r="AJ119" s="338">
        <v>6109</v>
      </c>
      <c r="AK119" s="338">
        <v>6138</v>
      </c>
      <c r="AL119" s="338">
        <v>6074</v>
      </c>
      <c r="AM119" s="338">
        <v>6096</v>
      </c>
      <c r="AN119" s="339">
        <v>6085</v>
      </c>
      <c r="AO119" s="339">
        <v>6140</v>
      </c>
      <c r="AP119" s="339">
        <v>6137</v>
      </c>
      <c r="AQ119" s="339">
        <v>6147</v>
      </c>
      <c r="AR119" s="339">
        <v>6156</v>
      </c>
      <c r="AS119" s="339">
        <v>6174</v>
      </c>
      <c r="AT119" s="339">
        <v>6160</v>
      </c>
      <c r="AU119" s="339">
        <v>6172</v>
      </c>
      <c r="AV119" s="339">
        <v>6136</v>
      </c>
      <c r="AW119" s="339">
        <v>6140</v>
      </c>
      <c r="AX119" s="339">
        <v>6113</v>
      </c>
      <c r="AY119" s="339">
        <v>6122</v>
      </c>
      <c r="AZ119" s="338">
        <v>6146</v>
      </c>
      <c r="BA119" s="338">
        <v>6142</v>
      </c>
      <c r="BB119" s="338">
        <v>6144</v>
      </c>
      <c r="BC119" s="338">
        <v>6129</v>
      </c>
      <c r="BD119" s="338">
        <v>6103</v>
      </c>
      <c r="BE119" s="338">
        <v>6094</v>
      </c>
      <c r="BF119" s="338">
        <v>6079</v>
      </c>
      <c r="BG119" s="338">
        <v>6039</v>
      </c>
      <c r="BH119" s="338">
        <v>6044</v>
      </c>
      <c r="BI119" s="338">
        <v>6025</v>
      </c>
      <c r="BJ119" s="338">
        <v>6064</v>
      </c>
      <c r="BK119" s="338">
        <v>6104</v>
      </c>
      <c r="BL119" s="339">
        <v>6128</v>
      </c>
      <c r="BM119" s="339">
        <v>6165</v>
      </c>
      <c r="BN119" s="339">
        <v>6155</v>
      </c>
      <c r="BO119" s="339">
        <v>6165</v>
      </c>
      <c r="BP119" s="339">
        <v>6183</v>
      </c>
      <c r="BQ119" s="339">
        <v>6179</v>
      </c>
      <c r="BR119" s="339">
        <v>6120</v>
      </c>
      <c r="BS119" s="339">
        <v>6036</v>
      </c>
      <c r="BT119" s="339">
        <v>6100</v>
      </c>
      <c r="BU119" s="339">
        <v>6110</v>
      </c>
      <c r="BV119" s="339">
        <v>6108</v>
      </c>
      <c r="BW119" s="339">
        <v>6104</v>
      </c>
      <c r="BX119" s="338">
        <v>6112</v>
      </c>
      <c r="BY119" s="338">
        <v>6091</v>
      </c>
      <c r="BZ119" s="338">
        <v>6084</v>
      </c>
      <c r="CA119" s="338">
        <v>6065</v>
      </c>
      <c r="CB119" s="338">
        <v>6073</v>
      </c>
      <c r="CC119" s="338">
        <v>6010</v>
      </c>
      <c r="CD119" s="338">
        <v>6037</v>
      </c>
      <c r="CE119" s="338">
        <v>6048</v>
      </c>
      <c r="CF119" s="338">
        <v>6017</v>
      </c>
      <c r="CG119" s="338">
        <v>6008</v>
      </c>
      <c r="CH119" s="338">
        <v>5977</v>
      </c>
      <c r="CI119" s="338">
        <v>5946</v>
      </c>
      <c r="CJ119" s="339">
        <v>5923</v>
      </c>
      <c r="CK119" s="339">
        <v>5910</v>
      </c>
      <c r="CL119" s="339">
        <v>5930</v>
      </c>
      <c r="CM119" s="339">
        <v>5892</v>
      </c>
      <c r="CN119" s="339">
        <v>5904</v>
      </c>
      <c r="CO119" s="339">
        <v>5908</v>
      </c>
      <c r="CP119" s="339">
        <v>5895</v>
      </c>
      <c r="CQ119" s="339">
        <v>5893</v>
      </c>
      <c r="CR119" s="339">
        <v>5903</v>
      </c>
      <c r="CS119" s="339">
        <v>5909</v>
      </c>
      <c r="CT119" s="339">
        <v>5912</v>
      </c>
      <c r="CU119" s="339">
        <v>5919</v>
      </c>
      <c r="CV119" s="338">
        <v>5929</v>
      </c>
      <c r="CW119" s="338">
        <v>5940</v>
      </c>
      <c r="CX119" s="338">
        <v>5937</v>
      </c>
      <c r="CY119" s="338">
        <v>5921</v>
      </c>
      <c r="CZ119" s="338">
        <v>5876</v>
      </c>
      <c r="DA119" s="338">
        <v>5873</v>
      </c>
      <c r="DB119" s="338">
        <v>5860</v>
      </c>
      <c r="DC119" s="338">
        <v>5860</v>
      </c>
      <c r="DD119" s="338">
        <v>5889</v>
      </c>
      <c r="DE119" s="338">
        <v>5895</v>
      </c>
      <c r="DF119" s="338">
        <v>5874</v>
      </c>
      <c r="DG119" s="338">
        <v>5900</v>
      </c>
      <c r="DH119" s="339">
        <v>5917</v>
      </c>
      <c r="DI119" s="339">
        <v>5901</v>
      </c>
      <c r="DJ119" s="339">
        <v>5874</v>
      </c>
      <c r="DK119" s="339">
        <v>5842</v>
      </c>
      <c r="DL119" s="339">
        <v>5818</v>
      </c>
      <c r="DM119" s="339">
        <v>5819</v>
      </c>
      <c r="DN119" s="339">
        <v>5811</v>
      </c>
      <c r="DO119" s="339">
        <v>5782</v>
      </c>
      <c r="DP119" s="339">
        <v>5768</v>
      </c>
      <c r="DQ119" s="339">
        <v>5791</v>
      </c>
      <c r="DR119" s="339">
        <v>5791</v>
      </c>
      <c r="DS119" s="339">
        <v>5808</v>
      </c>
      <c r="DT119" s="338">
        <v>5859</v>
      </c>
      <c r="DU119" s="338">
        <v>5871</v>
      </c>
      <c r="DV119" s="338">
        <v>5837</v>
      </c>
      <c r="DW119" s="338">
        <v>5828</v>
      </c>
      <c r="DX119" s="338">
        <v>5843</v>
      </c>
      <c r="DY119" s="338">
        <v>5848</v>
      </c>
      <c r="DZ119" s="338">
        <v>5860</v>
      </c>
      <c r="EA119" s="338">
        <v>5829</v>
      </c>
      <c r="EB119" s="338">
        <v>5831</v>
      </c>
      <c r="EC119" s="338">
        <v>5825</v>
      </c>
      <c r="ED119" s="338">
        <v>5824</v>
      </c>
      <c r="EE119" s="338">
        <v>5798</v>
      </c>
      <c r="EF119" s="339">
        <v>5819</v>
      </c>
      <c r="EG119" s="339">
        <v>5846</v>
      </c>
      <c r="EH119" s="339">
        <v>5798</v>
      </c>
      <c r="EI119" s="339">
        <v>5797</v>
      </c>
      <c r="EJ119" s="339">
        <v>5780</v>
      </c>
      <c r="EK119" s="339">
        <v>5775</v>
      </c>
      <c r="EL119" s="339">
        <v>5762</v>
      </c>
      <c r="EM119" s="339">
        <v>5753</v>
      </c>
      <c r="EN119" s="339">
        <v>5767</v>
      </c>
      <c r="EO119" s="339">
        <v>5734</v>
      </c>
      <c r="EP119" s="339">
        <v>5721</v>
      </c>
      <c r="EQ119" s="339">
        <v>5722</v>
      </c>
      <c r="ER119" s="338">
        <v>5740</v>
      </c>
      <c r="ES119" s="338">
        <v>5770</v>
      </c>
      <c r="ET119" s="338">
        <v>5714</v>
      </c>
      <c r="EU119" s="338">
        <v>5682</v>
      </c>
      <c r="EV119" s="338">
        <v>5641</v>
      </c>
      <c r="EW119" s="338">
        <v>5591</v>
      </c>
      <c r="EX119" s="338">
        <v>5626</v>
      </c>
      <c r="EY119" s="338">
        <v>5635</v>
      </c>
      <c r="EZ119" s="338">
        <v>5646</v>
      </c>
      <c r="FA119" s="338">
        <v>5656</v>
      </c>
      <c r="FB119" s="338">
        <v>5639</v>
      </c>
      <c r="FC119" s="338">
        <v>5657</v>
      </c>
      <c r="FD119" s="339">
        <v>5670</v>
      </c>
      <c r="FE119" s="339">
        <v>5734</v>
      </c>
      <c r="FF119" s="339">
        <v>5653</v>
      </c>
      <c r="FG119" s="339">
        <v>5623</v>
      </c>
      <c r="FH119" s="339">
        <v>5624</v>
      </c>
      <c r="FI119" s="339">
        <v>5623</v>
      </c>
      <c r="FJ119" s="339">
        <v>5644</v>
      </c>
      <c r="FK119" s="339">
        <v>5633</v>
      </c>
      <c r="FL119" s="339">
        <v>5625</v>
      </c>
      <c r="FM119" s="339">
        <v>5614</v>
      </c>
      <c r="FN119" s="339">
        <v>5588</v>
      </c>
      <c r="FO119" s="339">
        <v>5576</v>
      </c>
      <c r="FP119" s="338">
        <v>5601</v>
      </c>
      <c r="FQ119" s="338">
        <v>5610</v>
      </c>
      <c r="FR119" s="338">
        <v>5598</v>
      </c>
      <c r="FS119" s="338">
        <v>5566</v>
      </c>
      <c r="FT119" s="338">
        <v>5534</v>
      </c>
      <c r="FU119" s="338">
        <v>5542</v>
      </c>
      <c r="FV119" s="338">
        <v>5570</v>
      </c>
      <c r="FW119" s="338">
        <v>5563</v>
      </c>
      <c r="FX119" s="338">
        <v>5532</v>
      </c>
      <c r="FY119" s="338">
        <v>5566</v>
      </c>
      <c r="FZ119" s="338">
        <v>5572</v>
      </c>
      <c r="GA119" s="338">
        <v>5587</v>
      </c>
      <c r="GB119" s="338">
        <v>5597</v>
      </c>
      <c r="GC119" s="338">
        <v>5592</v>
      </c>
      <c r="GD119" s="338">
        <v>5550</v>
      </c>
      <c r="GE119" s="338">
        <v>5503</v>
      </c>
      <c r="GF119" s="341">
        <v>5499</v>
      </c>
      <c r="GG119" s="342">
        <v>5453</v>
      </c>
      <c r="GH119" s="342">
        <v>5420</v>
      </c>
      <c r="GI119" s="342">
        <v>5389</v>
      </c>
      <c r="GJ119" s="342">
        <v>5376</v>
      </c>
      <c r="GK119" s="342">
        <v>5373</v>
      </c>
      <c r="GL119" s="342">
        <v>5376</v>
      </c>
      <c r="GM119" s="342">
        <v>5368</v>
      </c>
      <c r="GN119" s="342">
        <v>5370</v>
      </c>
      <c r="GO119" s="338">
        <v>5354</v>
      </c>
      <c r="GP119" s="338">
        <v>5312</v>
      </c>
      <c r="GQ119" s="254">
        <v>-58</v>
      </c>
      <c r="GR119" s="255">
        <v>98.919925512104285</v>
      </c>
      <c r="GS119" s="254">
        <v>-56</v>
      </c>
      <c r="GT119" s="255">
        <v>98.956780923994032</v>
      </c>
    </row>
    <row r="120" spans="1:202" ht="15" outlineLevel="2">
      <c r="A120" s="336">
        <v>642</v>
      </c>
      <c r="B120" s="337" t="s">
        <v>323</v>
      </c>
      <c r="C120" s="304" t="s">
        <v>450</v>
      </c>
      <c r="D120" s="338">
        <v>11882</v>
      </c>
      <c r="E120" s="338">
        <v>11986</v>
      </c>
      <c r="F120" s="338">
        <v>12134</v>
      </c>
      <c r="G120" s="338">
        <v>12143</v>
      </c>
      <c r="H120" s="338">
        <v>12074</v>
      </c>
      <c r="I120" s="338">
        <v>12104</v>
      </c>
      <c r="J120" s="338">
        <v>12050</v>
      </c>
      <c r="K120" s="338">
        <v>12085</v>
      </c>
      <c r="L120" s="338">
        <v>12282</v>
      </c>
      <c r="M120" s="338">
        <v>12409</v>
      </c>
      <c r="N120" s="338">
        <v>12579</v>
      </c>
      <c r="O120" s="338">
        <v>12674</v>
      </c>
      <c r="P120" s="339">
        <v>12783</v>
      </c>
      <c r="Q120" s="339">
        <v>12885</v>
      </c>
      <c r="R120" s="340">
        <v>13058</v>
      </c>
      <c r="S120" s="339">
        <v>13401</v>
      </c>
      <c r="T120" s="339">
        <v>13490</v>
      </c>
      <c r="U120" s="339">
        <v>13531</v>
      </c>
      <c r="V120" s="339">
        <v>13591</v>
      </c>
      <c r="W120" s="339">
        <v>13486</v>
      </c>
      <c r="X120" s="339">
        <v>13540</v>
      </c>
      <c r="Y120" s="339">
        <v>13683</v>
      </c>
      <c r="Z120" s="339">
        <v>13710</v>
      </c>
      <c r="AA120" s="339">
        <v>13664</v>
      </c>
      <c r="AB120" s="338">
        <v>13706</v>
      </c>
      <c r="AC120" s="338">
        <v>13727</v>
      </c>
      <c r="AD120" s="338">
        <v>13715</v>
      </c>
      <c r="AE120" s="338">
        <v>13696</v>
      </c>
      <c r="AF120" s="338">
        <v>13636</v>
      </c>
      <c r="AG120" s="338">
        <v>13636</v>
      </c>
      <c r="AH120" s="338">
        <v>13634</v>
      </c>
      <c r="AI120" s="338">
        <v>13649</v>
      </c>
      <c r="AJ120" s="338">
        <v>13694</v>
      </c>
      <c r="AK120" s="338">
        <v>13693</v>
      </c>
      <c r="AL120" s="338">
        <v>13748</v>
      </c>
      <c r="AM120" s="338">
        <v>13776</v>
      </c>
      <c r="AN120" s="339">
        <v>13830</v>
      </c>
      <c r="AO120" s="339">
        <v>14139</v>
      </c>
      <c r="AP120" s="339">
        <v>14097</v>
      </c>
      <c r="AQ120" s="339">
        <v>14058</v>
      </c>
      <c r="AR120" s="339">
        <v>14110</v>
      </c>
      <c r="AS120" s="339">
        <v>14092</v>
      </c>
      <c r="AT120" s="339">
        <v>14093</v>
      </c>
      <c r="AU120" s="339">
        <v>14069</v>
      </c>
      <c r="AV120" s="339">
        <v>13965</v>
      </c>
      <c r="AW120" s="339">
        <v>13995</v>
      </c>
      <c r="AX120" s="339">
        <v>14040</v>
      </c>
      <c r="AY120" s="339">
        <v>14045</v>
      </c>
      <c r="AZ120" s="338">
        <v>14028</v>
      </c>
      <c r="BA120" s="338">
        <v>14004</v>
      </c>
      <c r="BB120" s="338">
        <v>13955</v>
      </c>
      <c r="BC120" s="338">
        <v>13801</v>
      </c>
      <c r="BD120" s="338">
        <v>13858</v>
      </c>
      <c r="BE120" s="338">
        <v>13797</v>
      </c>
      <c r="BF120" s="338">
        <v>13821</v>
      </c>
      <c r="BG120" s="338">
        <v>13652</v>
      </c>
      <c r="BH120" s="338">
        <v>13724</v>
      </c>
      <c r="BI120" s="338">
        <v>13713</v>
      </c>
      <c r="BJ120" s="338">
        <v>13705</v>
      </c>
      <c r="BK120" s="338">
        <v>13731</v>
      </c>
      <c r="BL120" s="339">
        <v>13749</v>
      </c>
      <c r="BM120" s="339">
        <v>13769</v>
      </c>
      <c r="BN120" s="339">
        <v>13774</v>
      </c>
      <c r="BO120" s="339">
        <v>13736</v>
      </c>
      <c r="BP120" s="339">
        <v>13794</v>
      </c>
      <c r="BQ120" s="339">
        <v>13722</v>
      </c>
      <c r="BR120" s="339">
        <v>13571</v>
      </c>
      <c r="BS120" s="339">
        <v>13529</v>
      </c>
      <c r="BT120" s="339">
        <v>13507</v>
      </c>
      <c r="BU120" s="339">
        <v>13417</v>
      </c>
      <c r="BV120" s="339">
        <v>13408</v>
      </c>
      <c r="BW120" s="339">
        <v>13389</v>
      </c>
      <c r="BX120" s="338">
        <v>13383</v>
      </c>
      <c r="BY120" s="338">
        <v>13319</v>
      </c>
      <c r="BZ120" s="338">
        <v>13212</v>
      </c>
      <c r="CA120" s="338">
        <v>13160</v>
      </c>
      <c r="CB120" s="338">
        <v>13104</v>
      </c>
      <c r="CC120" s="338">
        <v>12909</v>
      </c>
      <c r="CD120" s="338">
        <v>12824</v>
      </c>
      <c r="CE120" s="338">
        <v>12817</v>
      </c>
      <c r="CF120" s="338">
        <v>12800</v>
      </c>
      <c r="CG120" s="338">
        <v>12787</v>
      </c>
      <c r="CH120" s="338">
        <v>12779</v>
      </c>
      <c r="CI120" s="338">
        <v>12805</v>
      </c>
      <c r="CJ120" s="339">
        <v>12812</v>
      </c>
      <c r="CK120" s="339">
        <v>12810</v>
      </c>
      <c r="CL120" s="339">
        <v>12784</v>
      </c>
      <c r="CM120" s="339">
        <v>12766</v>
      </c>
      <c r="CN120" s="339">
        <v>12803</v>
      </c>
      <c r="CO120" s="339">
        <v>12861</v>
      </c>
      <c r="CP120" s="339">
        <v>12924</v>
      </c>
      <c r="CQ120" s="339">
        <v>12915</v>
      </c>
      <c r="CR120" s="339">
        <v>13058</v>
      </c>
      <c r="CS120" s="339">
        <v>13091</v>
      </c>
      <c r="CT120" s="339">
        <v>13092</v>
      </c>
      <c r="CU120" s="339">
        <v>13109</v>
      </c>
      <c r="CV120" s="338">
        <v>13116</v>
      </c>
      <c r="CW120" s="338">
        <v>13091</v>
      </c>
      <c r="CX120" s="338">
        <v>13045</v>
      </c>
      <c r="CY120" s="338">
        <v>13013</v>
      </c>
      <c r="CZ120" s="338">
        <v>13043</v>
      </c>
      <c r="DA120" s="338">
        <v>13025</v>
      </c>
      <c r="DB120" s="338">
        <v>13036</v>
      </c>
      <c r="DC120" s="338">
        <v>12940</v>
      </c>
      <c r="DD120" s="338">
        <v>12916</v>
      </c>
      <c r="DE120" s="338">
        <v>12923</v>
      </c>
      <c r="DF120" s="338">
        <v>12957</v>
      </c>
      <c r="DG120" s="338">
        <v>12919</v>
      </c>
      <c r="DH120" s="339">
        <v>12906</v>
      </c>
      <c r="DI120" s="339">
        <v>12883</v>
      </c>
      <c r="DJ120" s="339">
        <v>13099</v>
      </c>
      <c r="DK120" s="339">
        <v>12990</v>
      </c>
      <c r="DL120" s="339">
        <v>12891</v>
      </c>
      <c r="DM120" s="339">
        <v>12843</v>
      </c>
      <c r="DN120" s="339">
        <v>12813</v>
      </c>
      <c r="DO120" s="339">
        <v>12795</v>
      </c>
      <c r="DP120" s="339">
        <v>12826</v>
      </c>
      <c r="DQ120" s="339">
        <v>12805</v>
      </c>
      <c r="DR120" s="339">
        <v>12780</v>
      </c>
      <c r="DS120" s="339">
        <v>12810</v>
      </c>
      <c r="DT120" s="338">
        <v>12891</v>
      </c>
      <c r="DU120" s="338">
        <v>12979</v>
      </c>
      <c r="DV120" s="338">
        <v>12936</v>
      </c>
      <c r="DW120" s="338">
        <v>12974</v>
      </c>
      <c r="DX120" s="338">
        <v>13033</v>
      </c>
      <c r="DY120" s="338">
        <v>13074</v>
      </c>
      <c r="DZ120" s="338">
        <v>13084</v>
      </c>
      <c r="EA120" s="338">
        <v>13023</v>
      </c>
      <c r="EB120" s="338">
        <v>13056</v>
      </c>
      <c r="EC120" s="338">
        <v>13009</v>
      </c>
      <c r="ED120" s="338">
        <v>12946</v>
      </c>
      <c r="EE120" s="338">
        <v>12956</v>
      </c>
      <c r="EF120" s="339">
        <v>13007</v>
      </c>
      <c r="EG120" s="339">
        <v>12997</v>
      </c>
      <c r="EH120" s="339">
        <v>12983</v>
      </c>
      <c r="EI120" s="339">
        <v>12982</v>
      </c>
      <c r="EJ120" s="339">
        <v>12936</v>
      </c>
      <c r="EK120" s="339">
        <v>12926</v>
      </c>
      <c r="EL120" s="339">
        <v>12919</v>
      </c>
      <c r="EM120" s="339">
        <v>12926</v>
      </c>
      <c r="EN120" s="339">
        <v>12873</v>
      </c>
      <c r="EO120" s="339">
        <v>12835</v>
      </c>
      <c r="EP120" s="339">
        <v>12901</v>
      </c>
      <c r="EQ120" s="339">
        <v>12854</v>
      </c>
      <c r="ER120" s="338">
        <v>12862</v>
      </c>
      <c r="ES120" s="338">
        <v>12851</v>
      </c>
      <c r="ET120" s="338">
        <v>12866</v>
      </c>
      <c r="EU120" s="338">
        <v>12834</v>
      </c>
      <c r="EV120" s="338">
        <v>12861</v>
      </c>
      <c r="EW120" s="338">
        <v>12781</v>
      </c>
      <c r="EX120" s="338">
        <v>12857</v>
      </c>
      <c r="EY120" s="338">
        <v>12738</v>
      </c>
      <c r="EZ120" s="338">
        <v>12682</v>
      </c>
      <c r="FA120" s="338">
        <v>12721</v>
      </c>
      <c r="FB120" s="338">
        <v>12752</v>
      </c>
      <c r="FC120" s="338">
        <v>12832</v>
      </c>
      <c r="FD120" s="339">
        <v>12905</v>
      </c>
      <c r="FE120" s="339">
        <v>12921</v>
      </c>
      <c r="FF120" s="339">
        <v>12855</v>
      </c>
      <c r="FG120" s="339">
        <v>12830</v>
      </c>
      <c r="FH120" s="339">
        <v>12769</v>
      </c>
      <c r="FI120" s="339">
        <v>12686</v>
      </c>
      <c r="FJ120" s="339">
        <v>12643</v>
      </c>
      <c r="FK120" s="339">
        <v>12604</v>
      </c>
      <c r="FL120" s="339">
        <v>12554</v>
      </c>
      <c r="FM120" s="339">
        <v>12536</v>
      </c>
      <c r="FN120" s="339">
        <v>12541</v>
      </c>
      <c r="FO120" s="339">
        <v>12555</v>
      </c>
      <c r="FP120" s="338">
        <v>12625</v>
      </c>
      <c r="FQ120" s="338">
        <v>12646</v>
      </c>
      <c r="FR120" s="338">
        <v>12594</v>
      </c>
      <c r="FS120" s="338">
        <v>12510</v>
      </c>
      <c r="FT120" s="338">
        <v>11610</v>
      </c>
      <c r="FU120" s="338">
        <v>12475</v>
      </c>
      <c r="FV120" s="338">
        <v>12423</v>
      </c>
      <c r="FW120" s="338">
        <v>12294</v>
      </c>
      <c r="FX120" s="338">
        <v>12225</v>
      </c>
      <c r="FY120" s="338">
        <v>12264</v>
      </c>
      <c r="FZ120" s="338">
        <v>12277</v>
      </c>
      <c r="GA120" s="338">
        <v>12339</v>
      </c>
      <c r="GB120" s="338">
        <v>12428</v>
      </c>
      <c r="GC120" s="338">
        <v>12482</v>
      </c>
      <c r="GD120" s="338">
        <v>12484</v>
      </c>
      <c r="GE120" s="338">
        <v>12434</v>
      </c>
      <c r="GF120" s="341">
        <v>12427</v>
      </c>
      <c r="GG120" s="342">
        <v>12221</v>
      </c>
      <c r="GH120" s="342">
        <v>12231</v>
      </c>
      <c r="GI120" s="342">
        <v>12175</v>
      </c>
      <c r="GJ120" s="342">
        <v>12138</v>
      </c>
      <c r="GK120" s="342">
        <v>12115</v>
      </c>
      <c r="GL120" s="342">
        <v>12098</v>
      </c>
      <c r="GM120" s="342">
        <v>12094</v>
      </c>
      <c r="GN120" s="342">
        <v>12160</v>
      </c>
      <c r="GO120" s="338">
        <v>12095</v>
      </c>
      <c r="GP120" s="338">
        <v>12040</v>
      </c>
      <c r="GQ120" s="254">
        <v>-120</v>
      </c>
      <c r="GR120" s="255">
        <v>99.01315789473685</v>
      </c>
      <c r="GS120" s="254">
        <v>-54</v>
      </c>
      <c r="GT120" s="255">
        <v>99.553497602116749</v>
      </c>
    </row>
    <row r="121" spans="1:202" ht="15" outlineLevel="2">
      <c r="A121" s="336">
        <v>679</v>
      </c>
      <c r="B121" s="337" t="s">
        <v>323</v>
      </c>
      <c r="C121" s="304" t="s">
        <v>451</v>
      </c>
      <c r="D121" s="338">
        <v>14723</v>
      </c>
      <c r="E121" s="338">
        <v>14704</v>
      </c>
      <c r="F121" s="338">
        <v>14704</v>
      </c>
      <c r="G121" s="338">
        <v>14594</v>
      </c>
      <c r="H121" s="338">
        <v>14479</v>
      </c>
      <c r="I121" s="338">
        <v>14652</v>
      </c>
      <c r="J121" s="338">
        <v>14397</v>
      </c>
      <c r="K121" s="338">
        <v>14463</v>
      </c>
      <c r="L121" s="338">
        <v>14244</v>
      </c>
      <c r="M121" s="338">
        <v>14273</v>
      </c>
      <c r="N121" s="338">
        <v>14278</v>
      </c>
      <c r="O121" s="338">
        <v>14316</v>
      </c>
      <c r="P121" s="339">
        <v>14252</v>
      </c>
      <c r="Q121" s="339">
        <v>14143</v>
      </c>
      <c r="R121" s="340">
        <v>14433</v>
      </c>
      <c r="S121" s="339">
        <v>14496</v>
      </c>
      <c r="T121" s="339">
        <v>14544</v>
      </c>
      <c r="U121" s="339">
        <v>14482</v>
      </c>
      <c r="V121" s="339">
        <v>14246</v>
      </c>
      <c r="W121" s="339">
        <v>14205</v>
      </c>
      <c r="X121" s="339">
        <v>14272</v>
      </c>
      <c r="Y121" s="339">
        <v>14316</v>
      </c>
      <c r="Z121" s="339">
        <v>14260</v>
      </c>
      <c r="AA121" s="339">
        <v>14149</v>
      </c>
      <c r="AB121" s="338">
        <v>14249</v>
      </c>
      <c r="AC121" s="338">
        <v>14284</v>
      </c>
      <c r="AD121" s="338">
        <v>14260</v>
      </c>
      <c r="AE121" s="338">
        <v>14164</v>
      </c>
      <c r="AF121" s="338">
        <v>14232</v>
      </c>
      <c r="AG121" s="338">
        <v>14037</v>
      </c>
      <c r="AH121" s="338">
        <v>14031</v>
      </c>
      <c r="AI121" s="338">
        <v>13971</v>
      </c>
      <c r="AJ121" s="338">
        <v>13981</v>
      </c>
      <c r="AK121" s="338">
        <v>14161</v>
      </c>
      <c r="AL121" s="338">
        <v>14093</v>
      </c>
      <c r="AM121" s="338">
        <v>14108</v>
      </c>
      <c r="AN121" s="339">
        <v>14109</v>
      </c>
      <c r="AO121" s="339">
        <v>14238</v>
      </c>
      <c r="AP121" s="339">
        <v>14258</v>
      </c>
      <c r="AQ121" s="339">
        <v>14215</v>
      </c>
      <c r="AR121" s="339">
        <v>14351</v>
      </c>
      <c r="AS121" s="339">
        <v>14358</v>
      </c>
      <c r="AT121" s="339">
        <v>14303</v>
      </c>
      <c r="AU121" s="339">
        <v>14353</v>
      </c>
      <c r="AV121" s="339">
        <v>14327</v>
      </c>
      <c r="AW121" s="339">
        <v>14344</v>
      </c>
      <c r="AX121" s="339">
        <v>14351</v>
      </c>
      <c r="AY121" s="339">
        <v>14420</v>
      </c>
      <c r="AZ121" s="338">
        <v>14460</v>
      </c>
      <c r="BA121" s="338">
        <v>14527</v>
      </c>
      <c r="BB121" s="338">
        <v>14490</v>
      </c>
      <c r="BC121" s="338">
        <v>14465</v>
      </c>
      <c r="BD121" s="338">
        <v>14480</v>
      </c>
      <c r="BE121" s="338">
        <v>14399</v>
      </c>
      <c r="BF121" s="338">
        <v>14258</v>
      </c>
      <c r="BG121" s="338">
        <v>14127</v>
      </c>
      <c r="BH121" s="338">
        <v>14121</v>
      </c>
      <c r="BI121" s="338">
        <v>14034</v>
      </c>
      <c r="BJ121" s="338">
        <v>14191</v>
      </c>
      <c r="BK121" s="338">
        <v>14318</v>
      </c>
      <c r="BL121" s="339">
        <v>14350</v>
      </c>
      <c r="BM121" s="339">
        <v>14433</v>
      </c>
      <c r="BN121" s="339">
        <v>14407</v>
      </c>
      <c r="BO121" s="339">
        <v>14420</v>
      </c>
      <c r="BP121" s="339">
        <v>14479</v>
      </c>
      <c r="BQ121" s="339">
        <v>14492</v>
      </c>
      <c r="BR121" s="339">
        <v>14330</v>
      </c>
      <c r="BS121" s="339">
        <v>14267</v>
      </c>
      <c r="BT121" s="339">
        <v>14282</v>
      </c>
      <c r="BU121" s="339">
        <v>14269</v>
      </c>
      <c r="BV121" s="339">
        <v>14210</v>
      </c>
      <c r="BW121" s="339">
        <v>14240</v>
      </c>
      <c r="BX121" s="338">
        <v>14121</v>
      </c>
      <c r="BY121" s="338">
        <v>14013</v>
      </c>
      <c r="BZ121" s="338">
        <v>13844</v>
      </c>
      <c r="CA121" s="338">
        <v>13711</v>
      </c>
      <c r="CB121" s="338">
        <v>13642</v>
      </c>
      <c r="CC121" s="338">
        <v>13378</v>
      </c>
      <c r="CD121" s="338">
        <v>13427</v>
      </c>
      <c r="CE121" s="338">
        <v>13398</v>
      </c>
      <c r="CF121" s="338">
        <v>13316</v>
      </c>
      <c r="CG121" s="338">
        <v>13257</v>
      </c>
      <c r="CH121" s="338">
        <v>13246</v>
      </c>
      <c r="CI121" s="338">
        <v>13225</v>
      </c>
      <c r="CJ121" s="339">
        <v>13220</v>
      </c>
      <c r="CK121" s="339">
        <v>13189</v>
      </c>
      <c r="CL121" s="339">
        <v>13142</v>
      </c>
      <c r="CM121" s="339">
        <v>13057</v>
      </c>
      <c r="CN121" s="339">
        <v>13118</v>
      </c>
      <c r="CO121" s="339">
        <v>13231</v>
      </c>
      <c r="CP121" s="339">
        <v>13286</v>
      </c>
      <c r="CQ121" s="339">
        <v>13309</v>
      </c>
      <c r="CR121" s="339">
        <v>13247</v>
      </c>
      <c r="CS121" s="339">
        <v>13289</v>
      </c>
      <c r="CT121" s="339">
        <v>13356</v>
      </c>
      <c r="CU121" s="339">
        <v>13407</v>
      </c>
      <c r="CV121" s="338">
        <v>13391</v>
      </c>
      <c r="CW121" s="338">
        <v>13370</v>
      </c>
      <c r="CX121" s="338">
        <v>13324</v>
      </c>
      <c r="CY121" s="338">
        <v>13328</v>
      </c>
      <c r="CZ121" s="338">
        <v>13340</v>
      </c>
      <c r="DA121" s="338">
        <v>13342</v>
      </c>
      <c r="DB121" s="338">
        <v>13355</v>
      </c>
      <c r="DC121" s="338">
        <v>13275</v>
      </c>
      <c r="DD121" s="338">
        <v>13339</v>
      </c>
      <c r="DE121" s="338">
        <v>13285</v>
      </c>
      <c r="DF121" s="338">
        <v>13267</v>
      </c>
      <c r="DG121" s="338">
        <v>13260</v>
      </c>
      <c r="DH121" s="339">
        <v>13321</v>
      </c>
      <c r="DI121" s="339">
        <v>13306</v>
      </c>
      <c r="DJ121" s="339">
        <v>13308</v>
      </c>
      <c r="DK121" s="339">
        <v>13299</v>
      </c>
      <c r="DL121" s="339">
        <v>13271</v>
      </c>
      <c r="DM121" s="339">
        <v>13222</v>
      </c>
      <c r="DN121" s="339">
        <v>13167</v>
      </c>
      <c r="DO121" s="339">
        <v>13148</v>
      </c>
      <c r="DP121" s="339">
        <v>13141</v>
      </c>
      <c r="DQ121" s="339">
        <v>13057</v>
      </c>
      <c r="DR121" s="339">
        <v>12967</v>
      </c>
      <c r="DS121" s="339">
        <v>13004</v>
      </c>
      <c r="DT121" s="338">
        <v>12995</v>
      </c>
      <c r="DU121" s="338">
        <v>13086</v>
      </c>
      <c r="DV121" s="338">
        <v>13127</v>
      </c>
      <c r="DW121" s="338">
        <v>13136</v>
      </c>
      <c r="DX121" s="338">
        <v>13251</v>
      </c>
      <c r="DY121" s="338">
        <v>13326</v>
      </c>
      <c r="DZ121" s="338">
        <v>13357</v>
      </c>
      <c r="EA121" s="338">
        <v>13204</v>
      </c>
      <c r="EB121" s="338">
        <v>13187</v>
      </c>
      <c r="EC121" s="338">
        <v>13097</v>
      </c>
      <c r="ED121" s="338">
        <v>13013</v>
      </c>
      <c r="EE121" s="338">
        <v>12924</v>
      </c>
      <c r="EF121" s="339">
        <v>12926</v>
      </c>
      <c r="EG121" s="339">
        <v>12893</v>
      </c>
      <c r="EH121" s="339">
        <v>12835</v>
      </c>
      <c r="EI121" s="339">
        <v>12825</v>
      </c>
      <c r="EJ121" s="339">
        <v>12768</v>
      </c>
      <c r="EK121" s="339">
        <v>12749</v>
      </c>
      <c r="EL121" s="339">
        <v>12730</v>
      </c>
      <c r="EM121" s="339">
        <v>12706</v>
      </c>
      <c r="EN121" s="339">
        <v>12756</v>
      </c>
      <c r="EO121" s="339">
        <v>12745</v>
      </c>
      <c r="EP121" s="339">
        <v>12759</v>
      </c>
      <c r="EQ121" s="339">
        <v>12781</v>
      </c>
      <c r="ER121" s="338">
        <v>12778</v>
      </c>
      <c r="ES121" s="338">
        <v>12739</v>
      </c>
      <c r="ET121" s="338">
        <v>12673</v>
      </c>
      <c r="EU121" s="338">
        <v>12618</v>
      </c>
      <c r="EV121" s="338">
        <v>12683</v>
      </c>
      <c r="EW121" s="338">
        <v>12631</v>
      </c>
      <c r="EX121" s="338">
        <v>12923</v>
      </c>
      <c r="EY121" s="338">
        <v>12919</v>
      </c>
      <c r="EZ121" s="338">
        <v>12838</v>
      </c>
      <c r="FA121" s="338">
        <v>12871</v>
      </c>
      <c r="FB121" s="338">
        <v>12850</v>
      </c>
      <c r="FC121" s="338">
        <v>12898</v>
      </c>
      <c r="FD121" s="339">
        <v>12987</v>
      </c>
      <c r="FE121" s="339">
        <v>12940</v>
      </c>
      <c r="FF121" s="339">
        <v>12851</v>
      </c>
      <c r="FG121" s="339">
        <v>12802</v>
      </c>
      <c r="FH121" s="339">
        <v>12792</v>
      </c>
      <c r="FI121" s="339">
        <v>12736</v>
      </c>
      <c r="FJ121" s="339">
        <v>12700</v>
      </c>
      <c r="FK121" s="339">
        <v>12721</v>
      </c>
      <c r="FL121" s="339">
        <v>12762</v>
      </c>
      <c r="FM121" s="339">
        <v>12751</v>
      </c>
      <c r="FN121" s="339">
        <v>12723</v>
      </c>
      <c r="FO121" s="339">
        <v>12711</v>
      </c>
      <c r="FP121" s="338">
        <v>12764</v>
      </c>
      <c r="FQ121" s="338">
        <v>12706</v>
      </c>
      <c r="FR121" s="338">
        <v>12699</v>
      </c>
      <c r="FS121" s="338">
        <v>12649</v>
      </c>
      <c r="FT121" s="338">
        <v>12649</v>
      </c>
      <c r="FU121" s="338">
        <v>12640</v>
      </c>
      <c r="FV121" s="338">
        <v>12664</v>
      </c>
      <c r="FW121" s="338">
        <v>12682</v>
      </c>
      <c r="FX121" s="338">
        <v>12668</v>
      </c>
      <c r="FY121" s="338">
        <v>12698</v>
      </c>
      <c r="FZ121" s="338">
        <v>12656</v>
      </c>
      <c r="GA121" s="338">
        <v>12659</v>
      </c>
      <c r="GB121" s="338">
        <v>12685</v>
      </c>
      <c r="GC121" s="338">
        <v>12626</v>
      </c>
      <c r="GD121" s="338">
        <v>12535</v>
      </c>
      <c r="GE121" s="338">
        <v>12525</v>
      </c>
      <c r="GF121" s="341">
        <v>12566</v>
      </c>
      <c r="GG121" s="342">
        <v>12320</v>
      </c>
      <c r="GH121" s="342">
        <v>12334</v>
      </c>
      <c r="GI121" s="342">
        <v>12277</v>
      </c>
      <c r="GJ121" s="342">
        <v>12301</v>
      </c>
      <c r="GK121" s="342">
        <v>12235</v>
      </c>
      <c r="GL121" s="342">
        <v>12188</v>
      </c>
      <c r="GM121" s="342">
        <v>12152</v>
      </c>
      <c r="GN121" s="342">
        <v>12163</v>
      </c>
      <c r="GO121" s="338">
        <v>12263</v>
      </c>
      <c r="GP121" s="338">
        <v>12253</v>
      </c>
      <c r="GQ121" s="254">
        <v>90</v>
      </c>
      <c r="GR121" s="255">
        <v>100.73994902573378</v>
      </c>
      <c r="GS121" s="254">
        <v>101</v>
      </c>
      <c r="GT121" s="255">
        <v>100.83113890717577</v>
      </c>
    </row>
    <row r="122" spans="1:202" ht="15" outlineLevel="2">
      <c r="A122" s="336">
        <v>789</v>
      </c>
      <c r="B122" s="337" t="s">
        <v>323</v>
      </c>
      <c r="C122" s="304" t="s">
        <v>452</v>
      </c>
      <c r="D122" s="338">
        <v>9184</v>
      </c>
      <c r="E122" s="338">
        <v>9156</v>
      </c>
      <c r="F122" s="338">
        <v>9190</v>
      </c>
      <c r="G122" s="338">
        <v>9133</v>
      </c>
      <c r="H122" s="338">
        <v>9190</v>
      </c>
      <c r="I122" s="338">
        <v>9265</v>
      </c>
      <c r="J122" s="338">
        <v>9218</v>
      </c>
      <c r="K122" s="338">
        <v>9213</v>
      </c>
      <c r="L122" s="338">
        <v>9168</v>
      </c>
      <c r="M122" s="338">
        <v>9231</v>
      </c>
      <c r="N122" s="338">
        <v>9150</v>
      </c>
      <c r="O122" s="338">
        <v>9197</v>
      </c>
      <c r="P122" s="339">
        <v>9087</v>
      </c>
      <c r="Q122" s="339">
        <v>9096</v>
      </c>
      <c r="R122" s="340">
        <v>9197</v>
      </c>
      <c r="S122" s="339">
        <v>9142</v>
      </c>
      <c r="T122" s="339">
        <v>9150</v>
      </c>
      <c r="U122" s="339">
        <v>9136</v>
      </c>
      <c r="V122" s="339">
        <v>9243</v>
      </c>
      <c r="W122" s="339">
        <v>9269</v>
      </c>
      <c r="X122" s="339">
        <v>9371</v>
      </c>
      <c r="Y122" s="339">
        <v>9343</v>
      </c>
      <c r="Z122" s="339">
        <v>9333</v>
      </c>
      <c r="AA122" s="339">
        <v>9306</v>
      </c>
      <c r="AB122" s="338">
        <v>9376</v>
      </c>
      <c r="AC122" s="338">
        <v>9376</v>
      </c>
      <c r="AD122" s="338">
        <v>9442</v>
      </c>
      <c r="AE122" s="338">
        <v>9428</v>
      </c>
      <c r="AF122" s="338">
        <v>9475</v>
      </c>
      <c r="AG122" s="338">
        <v>9456</v>
      </c>
      <c r="AH122" s="338">
        <v>9404</v>
      </c>
      <c r="AI122" s="338">
        <v>9457</v>
      </c>
      <c r="AJ122" s="338">
        <v>9654</v>
      </c>
      <c r="AK122" s="338">
        <v>9693</v>
      </c>
      <c r="AL122" s="338">
        <v>9622</v>
      </c>
      <c r="AM122" s="338">
        <v>9652</v>
      </c>
      <c r="AN122" s="339">
        <v>9637</v>
      </c>
      <c r="AO122" s="339">
        <v>9747</v>
      </c>
      <c r="AP122" s="339">
        <v>9786</v>
      </c>
      <c r="AQ122" s="339">
        <v>9765</v>
      </c>
      <c r="AR122" s="339">
        <v>9735</v>
      </c>
      <c r="AS122" s="339">
        <v>9750</v>
      </c>
      <c r="AT122" s="339">
        <v>9725</v>
      </c>
      <c r="AU122" s="339">
        <v>9743</v>
      </c>
      <c r="AV122" s="339">
        <v>9688</v>
      </c>
      <c r="AW122" s="339">
        <v>9604</v>
      </c>
      <c r="AX122" s="339">
        <v>9586</v>
      </c>
      <c r="AY122" s="339">
        <v>9580</v>
      </c>
      <c r="AZ122" s="338">
        <v>9620</v>
      </c>
      <c r="BA122" s="338">
        <v>9628</v>
      </c>
      <c r="BB122" s="338">
        <v>9587</v>
      </c>
      <c r="BC122" s="338">
        <v>9543</v>
      </c>
      <c r="BD122" s="338">
        <v>9506</v>
      </c>
      <c r="BE122" s="338">
        <v>9496</v>
      </c>
      <c r="BF122" s="338">
        <v>9506</v>
      </c>
      <c r="BG122" s="338">
        <v>9501</v>
      </c>
      <c r="BH122" s="338">
        <v>9449</v>
      </c>
      <c r="BI122" s="338">
        <v>9425</v>
      </c>
      <c r="BJ122" s="338">
        <v>9633</v>
      </c>
      <c r="BK122" s="338">
        <v>9751</v>
      </c>
      <c r="BL122" s="339">
        <v>9737</v>
      </c>
      <c r="BM122" s="339">
        <v>9822</v>
      </c>
      <c r="BN122" s="339">
        <v>9741</v>
      </c>
      <c r="BO122" s="339">
        <v>9762</v>
      </c>
      <c r="BP122" s="339">
        <v>9797</v>
      </c>
      <c r="BQ122" s="339">
        <v>9801</v>
      </c>
      <c r="BR122" s="339">
        <v>9798</v>
      </c>
      <c r="BS122" s="339">
        <v>9802</v>
      </c>
      <c r="BT122" s="339">
        <v>9812</v>
      </c>
      <c r="BU122" s="339">
        <v>9791</v>
      </c>
      <c r="BV122" s="339">
        <v>9794</v>
      </c>
      <c r="BW122" s="339">
        <v>9808</v>
      </c>
      <c r="BX122" s="338">
        <v>9700</v>
      </c>
      <c r="BY122" s="338">
        <v>9680</v>
      </c>
      <c r="BZ122" s="338">
        <v>9561</v>
      </c>
      <c r="CA122" s="338">
        <v>9495</v>
      </c>
      <c r="CB122" s="338">
        <v>9473</v>
      </c>
      <c r="CC122" s="338">
        <v>9196</v>
      </c>
      <c r="CD122" s="338">
        <v>9222</v>
      </c>
      <c r="CE122" s="338">
        <v>9228</v>
      </c>
      <c r="CF122" s="338">
        <v>9154</v>
      </c>
      <c r="CG122" s="338">
        <v>9134</v>
      </c>
      <c r="CH122" s="338">
        <v>9137</v>
      </c>
      <c r="CI122" s="338">
        <v>9066</v>
      </c>
      <c r="CJ122" s="339">
        <v>9028</v>
      </c>
      <c r="CK122" s="339">
        <v>9082</v>
      </c>
      <c r="CL122" s="339">
        <v>9104</v>
      </c>
      <c r="CM122" s="339">
        <v>9109</v>
      </c>
      <c r="CN122" s="339">
        <v>9125</v>
      </c>
      <c r="CO122" s="339">
        <v>9094</v>
      </c>
      <c r="CP122" s="339">
        <v>9076</v>
      </c>
      <c r="CQ122" s="339">
        <v>8960</v>
      </c>
      <c r="CR122" s="339">
        <v>9096</v>
      </c>
      <c r="CS122" s="339">
        <v>9055</v>
      </c>
      <c r="CT122" s="339">
        <v>9026</v>
      </c>
      <c r="CU122" s="339">
        <v>8966</v>
      </c>
      <c r="CV122" s="338">
        <v>8989</v>
      </c>
      <c r="CW122" s="338">
        <v>9038</v>
      </c>
      <c r="CX122" s="338">
        <v>8980</v>
      </c>
      <c r="CY122" s="338">
        <v>8952</v>
      </c>
      <c r="CZ122" s="338">
        <v>8979</v>
      </c>
      <c r="DA122" s="338">
        <v>8992</v>
      </c>
      <c r="DB122" s="338">
        <v>8961</v>
      </c>
      <c r="DC122" s="338">
        <v>8967</v>
      </c>
      <c r="DD122" s="338">
        <v>8995</v>
      </c>
      <c r="DE122" s="338">
        <v>8995</v>
      </c>
      <c r="DF122" s="338">
        <v>9033</v>
      </c>
      <c r="DG122" s="338">
        <v>9044</v>
      </c>
      <c r="DH122" s="339">
        <v>9083</v>
      </c>
      <c r="DI122" s="339">
        <v>9106</v>
      </c>
      <c r="DJ122" s="339">
        <v>9179</v>
      </c>
      <c r="DK122" s="339">
        <v>9060</v>
      </c>
      <c r="DL122" s="339">
        <v>9042</v>
      </c>
      <c r="DM122" s="339">
        <v>9003</v>
      </c>
      <c r="DN122" s="339">
        <v>8963</v>
      </c>
      <c r="DO122" s="339">
        <v>9042</v>
      </c>
      <c r="DP122" s="339">
        <v>9053</v>
      </c>
      <c r="DQ122" s="339">
        <v>9023</v>
      </c>
      <c r="DR122" s="339">
        <v>9001</v>
      </c>
      <c r="DS122" s="339">
        <v>8982</v>
      </c>
      <c r="DT122" s="338">
        <v>8977</v>
      </c>
      <c r="DU122" s="338">
        <v>9110</v>
      </c>
      <c r="DV122" s="338">
        <v>9123</v>
      </c>
      <c r="DW122" s="338">
        <v>9083</v>
      </c>
      <c r="DX122" s="338">
        <v>9126</v>
      </c>
      <c r="DY122" s="338">
        <v>9116</v>
      </c>
      <c r="DZ122" s="338">
        <v>9126</v>
      </c>
      <c r="EA122" s="338">
        <v>9070</v>
      </c>
      <c r="EB122" s="338">
        <v>9094</v>
      </c>
      <c r="EC122" s="338">
        <v>9053</v>
      </c>
      <c r="ED122" s="338">
        <v>9030</v>
      </c>
      <c r="EE122" s="338">
        <v>8978</v>
      </c>
      <c r="EF122" s="339">
        <v>8973</v>
      </c>
      <c r="EG122" s="339">
        <v>9015</v>
      </c>
      <c r="EH122" s="339">
        <v>8969</v>
      </c>
      <c r="EI122" s="339">
        <v>8999</v>
      </c>
      <c r="EJ122" s="339">
        <v>9028</v>
      </c>
      <c r="EK122" s="339">
        <v>9019</v>
      </c>
      <c r="EL122" s="339">
        <v>8995</v>
      </c>
      <c r="EM122" s="339">
        <v>9063</v>
      </c>
      <c r="EN122" s="339">
        <v>9233</v>
      </c>
      <c r="EO122" s="339">
        <v>9241</v>
      </c>
      <c r="EP122" s="339">
        <v>9189</v>
      </c>
      <c r="EQ122" s="339">
        <v>9187</v>
      </c>
      <c r="ER122" s="338">
        <v>9215</v>
      </c>
      <c r="ES122" s="338">
        <v>9264</v>
      </c>
      <c r="ET122" s="338">
        <v>9152</v>
      </c>
      <c r="EU122" s="338">
        <v>9123</v>
      </c>
      <c r="EV122" s="338">
        <v>9122</v>
      </c>
      <c r="EW122" s="338">
        <v>9098</v>
      </c>
      <c r="EX122" s="338">
        <v>9305</v>
      </c>
      <c r="EY122" s="338">
        <v>9297</v>
      </c>
      <c r="EZ122" s="338">
        <v>9209</v>
      </c>
      <c r="FA122" s="338">
        <v>9259</v>
      </c>
      <c r="FB122" s="338">
        <v>9243</v>
      </c>
      <c r="FC122" s="338">
        <v>9230</v>
      </c>
      <c r="FD122" s="339">
        <v>9293</v>
      </c>
      <c r="FE122" s="339">
        <v>9317</v>
      </c>
      <c r="FF122" s="339">
        <v>9187</v>
      </c>
      <c r="FG122" s="339">
        <v>9215</v>
      </c>
      <c r="FH122" s="339">
        <v>9235</v>
      </c>
      <c r="FI122" s="339">
        <v>9230</v>
      </c>
      <c r="FJ122" s="339">
        <v>9236</v>
      </c>
      <c r="FK122" s="339">
        <v>9215</v>
      </c>
      <c r="FL122" s="339">
        <v>9190</v>
      </c>
      <c r="FM122" s="339">
        <v>9189</v>
      </c>
      <c r="FN122" s="339">
        <v>9142</v>
      </c>
      <c r="FO122" s="339">
        <v>9163</v>
      </c>
      <c r="FP122" s="338">
        <v>9214</v>
      </c>
      <c r="FQ122" s="338">
        <v>9249</v>
      </c>
      <c r="FR122" s="338">
        <v>9224</v>
      </c>
      <c r="FS122" s="338">
        <v>9166</v>
      </c>
      <c r="FT122" s="338">
        <v>9156</v>
      </c>
      <c r="FU122" s="338">
        <v>9222</v>
      </c>
      <c r="FV122" s="338">
        <v>9238</v>
      </c>
      <c r="FW122" s="338">
        <v>9220</v>
      </c>
      <c r="FX122" s="338">
        <v>9180</v>
      </c>
      <c r="FY122" s="338">
        <v>9189</v>
      </c>
      <c r="FZ122" s="338">
        <v>9162</v>
      </c>
      <c r="GA122" s="338">
        <v>9167</v>
      </c>
      <c r="GB122" s="338">
        <v>9243</v>
      </c>
      <c r="GC122" s="338">
        <v>9282</v>
      </c>
      <c r="GD122" s="338">
        <v>9247</v>
      </c>
      <c r="GE122" s="338">
        <v>9201</v>
      </c>
      <c r="GF122" s="341">
        <v>9218</v>
      </c>
      <c r="GG122" s="342">
        <v>9093</v>
      </c>
      <c r="GH122" s="342">
        <v>9108</v>
      </c>
      <c r="GI122" s="342">
        <v>9116</v>
      </c>
      <c r="GJ122" s="342">
        <v>9087</v>
      </c>
      <c r="GK122" s="342">
        <v>9044</v>
      </c>
      <c r="GL122" s="342">
        <v>9036</v>
      </c>
      <c r="GM122" s="342">
        <v>9049</v>
      </c>
      <c r="GN122" s="342">
        <v>9116</v>
      </c>
      <c r="GO122" s="338">
        <v>9135</v>
      </c>
      <c r="GP122" s="338">
        <v>9053</v>
      </c>
      <c r="GQ122" s="254">
        <v>-63</v>
      </c>
      <c r="GR122" s="255">
        <v>99.308907415533128</v>
      </c>
      <c r="GS122" s="254">
        <v>4</v>
      </c>
      <c r="GT122" s="255">
        <v>100.04420377942313</v>
      </c>
    </row>
    <row r="123" spans="1:202" ht="15" outlineLevel="2">
      <c r="A123" s="336">
        <v>792</v>
      </c>
      <c r="B123" s="337" t="s">
        <v>323</v>
      </c>
      <c r="C123" s="304" t="s">
        <v>453</v>
      </c>
      <c r="D123" s="338">
        <v>4108</v>
      </c>
      <c r="E123" s="338">
        <v>4136</v>
      </c>
      <c r="F123" s="338">
        <v>4090</v>
      </c>
      <c r="G123" s="338">
        <v>4091</v>
      </c>
      <c r="H123" s="338">
        <v>4052</v>
      </c>
      <c r="I123" s="338">
        <v>4028</v>
      </c>
      <c r="J123" s="338">
        <v>3979</v>
      </c>
      <c r="K123" s="338">
        <v>4022</v>
      </c>
      <c r="L123" s="338">
        <v>4034</v>
      </c>
      <c r="M123" s="338">
        <v>4003</v>
      </c>
      <c r="N123" s="338">
        <v>3991</v>
      </c>
      <c r="O123" s="338">
        <v>3996</v>
      </c>
      <c r="P123" s="339">
        <v>3975</v>
      </c>
      <c r="Q123" s="339">
        <v>3987</v>
      </c>
      <c r="R123" s="340">
        <v>4015</v>
      </c>
      <c r="S123" s="339">
        <v>4059</v>
      </c>
      <c r="T123" s="339">
        <v>4071</v>
      </c>
      <c r="U123" s="339">
        <v>4065</v>
      </c>
      <c r="V123" s="339">
        <v>4038</v>
      </c>
      <c r="W123" s="339">
        <v>3999</v>
      </c>
      <c r="X123" s="339">
        <v>3927</v>
      </c>
      <c r="Y123" s="339">
        <v>3961</v>
      </c>
      <c r="Z123" s="339">
        <v>3985</v>
      </c>
      <c r="AA123" s="339">
        <v>3898</v>
      </c>
      <c r="AB123" s="338">
        <v>3890</v>
      </c>
      <c r="AC123" s="338">
        <v>3958</v>
      </c>
      <c r="AD123" s="338">
        <v>3954</v>
      </c>
      <c r="AE123" s="338">
        <v>3949</v>
      </c>
      <c r="AF123" s="338">
        <v>3884</v>
      </c>
      <c r="AG123" s="338">
        <v>3794</v>
      </c>
      <c r="AH123" s="338">
        <v>3750</v>
      </c>
      <c r="AI123" s="338">
        <v>3743</v>
      </c>
      <c r="AJ123" s="338">
        <v>3732</v>
      </c>
      <c r="AK123" s="338">
        <v>3792</v>
      </c>
      <c r="AL123" s="338">
        <v>3765</v>
      </c>
      <c r="AM123" s="338">
        <v>3851</v>
      </c>
      <c r="AN123" s="339">
        <v>3822</v>
      </c>
      <c r="AO123" s="339">
        <v>3793</v>
      </c>
      <c r="AP123" s="339">
        <v>3769</v>
      </c>
      <c r="AQ123" s="339">
        <v>3735</v>
      </c>
      <c r="AR123" s="339">
        <v>3821</v>
      </c>
      <c r="AS123" s="339">
        <v>3786</v>
      </c>
      <c r="AT123" s="339">
        <v>3797</v>
      </c>
      <c r="AU123" s="339">
        <v>3811</v>
      </c>
      <c r="AV123" s="339">
        <v>3773</v>
      </c>
      <c r="AW123" s="339">
        <v>3749</v>
      </c>
      <c r="AX123" s="339">
        <v>3740</v>
      </c>
      <c r="AY123" s="339">
        <v>3707</v>
      </c>
      <c r="AZ123" s="338">
        <v>3710</v>
      </c>
      <c r="BA123" s="338">
        <v>3708</v>
      </c>
      <c r="BB123" s="338">
        <v>3684</v>
      </c>
      <c r="BC123" s="338">
        <v>3632</v>
      </c>
      <c r="BD123" s="338">
        <v>3637</v>
      </c>
      <c r="BE123" s="338">
        <v>3629</v>
      </c>
      <c r="BF123" s="338">
        <v>3623</v>
      </c>
      <c r="BG123" s="338">
        <v>3517</v>
      </c>
      <c r="BH123" s="338">
        <v>3545</v>
      </c>
      <c r="BI123" s="338">
        <v>3477</v>
      </c>
      <c r="BJ123" s="338">
        <v>3512</v>
      </c>
      <c r="BK123" s="338">
        <v>3539</v>
      </c>
      <c r="BL123" s="339">
        <v>3549</v>
      </c>
      <c r="BM123" s="339">
        <v>3573</v>
      </c>
      <c r="BN123" s="339">
        <v>3563</v>
      </c>
      <c r="BO123" s="339">
        <v>3543</v>
      </c>
      <c r="BP123" s="339">
        <v>3540</v>
      </c>
      <c r="BQ123" s="339">
        <v>3481</v>
      </c>
      <c r="BR123" s="339">
        <v>3294</v>
      </c>
      <c r="BS123" s="339">
        <v>3232</v>
      </c>
      <c r="BT123" s="339">
        <v>3220</v>
      </c>
      <c r="BU123" s="339">
        <v>3227</v>
      </c>
      <c r="BV123" s="339">
        <v>3271</v>
      </c>
      <c r="BW123" s="339">
        <v>3288</v>
      </c>
      <c r="BX123" s="338">
        <v>3296</v>
      </c>
      <c r="BY123" s="338">
        <v>3267</v>
      </c>
      <c r="BZ123" s="338">
        <v>3248</v>
      </c>
      <c r="CA123" s="338">
        <v>3185</v>
      </c>
      <c r="CB123" s="338">
        <v>3194</v>
      </c>
      <c r="CC123" s="338">
        <v>3164</v>
      </c>
      <c r="CD123" s="338">
        <v>3132</v>
      </c>
      <c r="CE123" s="338">
        <v>3139</v>
      </c>
      <c r="CF123" s="338">
        <v>3108</v>
      </c>
      <c r="CG123" s="338">
        <v>3089</v>
      </c>
      <c r="CH123" s="338">
        <v>3091</v>
      </c>
      <c r="CI123" s="338">
        <v>3090</v>
      </c>
      <c r="CJ123" s="339">
        <v>3077</v>
      </c>
      <c r="CK123" s="339">
        <v>3061</v>
      </c>
      <c r="CL123" s="339">
        <v>3031</v>
      </c>
      <c r="CM123" s="339">
        <v>3027</v>
      </c>
      <c r="CN123" s="339">
        <v>3021</v>
      </c>
      <c r="CO123" s="339">
        <v>3035</v>
      </c>
      <c r="CP123" s="339">
        <v>3084</v>
      </c>
      <c r="CQ123" s="339">
        <v>3068</v>
      </c>
      <c r="CR123" s="339">
        <v>3052</v>
      </c>
      <c r="CS123" s="339">
        <v>3096</v>
      </c>
      <c r="CT123" s="339">
        <v>3108</v>
      </c>
      <c r="CU123" s="339">
        <v>3140</v>
      </c>
      <c r="CV123" s="338">
        <v>3139</v>
      </c>
      <c r="CW123" s="338">
        <v>3107</v>
      </c>
      <c r="CX123" s="338">
        <v>3074</v>
      </c>
      <c r="CY123" s="338">
        <v>3047</v>
      </c>
      <c r="CZ123" s="338">
        <v>3034</v>
      </c>
      <c r="DA123" s="338">
        <v>3021</v>
      </c>
      <c r="DB123" s="338">
        <v>2990</v>
      </c>
      <c r="DC123" s="338">
        <v>3011</v>
      </c>
      <c r="DD123" s="338">
        <v>2997</v>
      </c>
      <c r="DE123" s="338">
        <v>2996</v>
      </c>
      <c r="DF123" s="338">
        <v>3024</v>
      </c>
      <c r="DG123" s="338">
        <v>3037</v>
      </c>
      <c r="DH123" s="339">
        <v>3048</v>
      </c>
      <c r="DI123" s="339">
        <v>2980</v>
      </c>
      <c r="DJ123" s="339">
        <v>2995</v>
      </c>
      <c r="DK123" s="339">
        <v>2985</v>
      </c>
      <c r="DL123" s="339">
        <v>2963</v>
      </c>
      <c r="DM123" s="339">
        <v>2940</v>
      </c>
      <c r="DN123" s="339">
        <v>2916</v>
      </c>
      <c r="DO123" s="339">
        <v>2940</v>
      </c>
      <c r="DP123" s="339">
        <v>2949</v>
      </c>
      <c r="DQ123" s="339">
        <v>2938</v>
      </c>
      <c r="DR123" s="339">
        <v>2934</v>
      </c>
      <c r="DS123" s="339">
        <v>2993</v>
      </c>
      <c r="DT123" s="338">
        <v>2995</v>
      </c>
      <c r="DU123" s="338">
        <v>3071</v>
      </c>
      <c r="DV123" s="338">
        <v>3060</v>
      </c>
      <c r="DW123" s="338">
        <v>3108</v>
      </c>
      <c r="DX123" s="338">
        <v>3158</v>
      </c>
      <c r="DY123" s="338">
        <v>3155</v>
      </c>
      <c r="DZ123" s="338">
        <v>3156</v>
      </c>
      <c r="EA123" s="338">
        <v>3071</v>
      </c>
      <c r="EB123" s="338">
        <v>3063</v>
      </c>
      <c r="EC123" s="338">
        <v>3045</v>
      </c>
      <c r="ED123" s="338">
        <v>3034</v>
      </c>
      <c r="EE123" s="338">
        <v>3036</v>
      </c>
      <c r="EF123" s="339">
        <v>3041</v>
      </c>
      <c r="EG123" s="339">
        <v>3055</v>
      </c>
      <c r="EH123" s="339">
        <v>3018</v>
      </c>
      <c r="EI123" s="339">
        <v>3023</v>
      </c>
      <c r="EJ123" s="339">
        <v>3017</v>
      </c>
      <c r="EK123" s="339">
        <v>2989</v>
      </c>
      <c r="EL123" s="339">
        <v>3003</v>
      </c>
      <c r="EM123" s="339">
        <v>3007</v>
      </c>
      <c r="EN123" s="339">
        <v>3013</v>
      </c>
      <c r="EO123" s="339">
        <v>2989</v>
      </c>
      <c r="EP123" s="339">
        <v>2978</v>
      </c>
      <c r="EQ123" s="339">
        <v>2990</v>
      </c>
      <c r="ER123" s="338">
        <v>3016</v>
      </c>
      <c r="ES123" s="338">
        <v>2998</v>
      </c>
      <c r="ET123" s="338">
        <v>2984</v>
      </c>
      <c r="EU123" s="338">
        <v>2962</v>
      </c>
      <c r="EV123" s="338">
        <v>2977</v>
      </c>
      <c r="EW123" s="338">
        <v>2961</v>
      </c>
      <c r="EX123" s="338">
        <v>3108</v>
      </c>
      <c r="EY123" s="338">
        <v>3099</v>
      </c>
      <c r="EZ123" s="338">
        <v>3113</v>
      </c>
      <c r="FA123" s="338">
        <v>3127</v>
      </c>
      <c r="FB123" s="338">
        <v>3146</v>
      </c>
      <c r="FC123" s="338">
        <v>3136</v>
      </c>
      <c r="FD123" s="339">
        <v>3169</v>
      </c>
      <c r="FE123" s="339">
        <v>3130</v>
      </c>
      <c r="FF123" s="339">
        <v>3103</v>
      </c>
      <c r="FG123" s="339">
        <v>3096</v>
      </c>
      <c r="FH123" s="339">
        <v>3076</v>
      </c>
      <c r="FI123" s="339">
        <v>3099</v>
      </c>
      <c r="FJ123" s="339">
        <v>3105</v>
      </c>
      <c r="FK123" s="339">
        <v>3150</v>
      </c>
      <c r="FL123" s="339">
        <v>3155</v>
      </c>
      <c r="FM123" s="339">
        <v>3155</v>
      </c>
      <c r="FN123" s="339">
        <v>3184</v>
      </c>
      <c r="FO123" s="339">
        <v>3206</v>
      </c>
      <c r="FP123" s="338">
        <v>3227</v>
      </c>
      <c r="FQ123" s="338">
        <v>3196</v>
      </c>
      <c r="FR123" s="338">
        <v>3199</v>
      </c>
      <c r="FS123" s="338">
        <v>3191</v>
      </c>
      <c r="FT123" s="338">
        <v>3189</v>
      </c>
      <c r="FU123" s="338">
        <v>3202</v>
      </c>
      <c r="FV123" s="338">
        <v>3199</v>
      </c>
      <c r="FW123" s="338">
        <v>3217</v>
      </c>
      <c r="FX123" s="338">
        <v>3209</v>
      </c>
      <c r="FY123" s="338">
        <v>3215</v>
      </c>
      <c r="FZ123" s="338">
        <v>3211</v>
      </c>
      <c r="GA123" s="338">
        <v>3194</v>
      </c>
      <c r="GB123" s="338">
        <v>3267</v>
      </c>
      <c r="GC123" s="338">
        <v>3231</v>
      </c>
      <c r="GD123" s="338">
        <v>3225</v>
      </c>
      <c r="GE123" s="338">
        <v>3192</v>
      </c>
      <c r="GF123" s="341">
        <v>3166</v>
      </c>
      <c r="GG123" s="342">
        <v>3110</v>
      </c>
      <c r="GH123" s="342">
        <v>3112</v>
      </c>
      <c r="GI123" s="342">
        <v>3064</v>
      </c>
      <c r="GJ123" s="342">
        <v>3061</v>
      </c>
      <c r="GK123" s="342">
        <v>3065</v>
      </c>
      <c r="GL123" s="342">
        <v>3073</v>
      </c>
      <c r="GM123" s="342">
        <v>3058</v>
      </c>
      <c r="GN123" s="342">
        <v>3111</v>
      </c>
      <c r="GO123" s="338">
        <v>3102</v>
      </c>
      <c r="GP123" s="338">
        <v>3081</v>
      </c>
      <c r="GQ123" s="254">
        <v>-30</v>
      </c>
      <c r="GR123" s="255">
        <v>99.035679845708785</v>
      </c>
      <c r="GS123" s="254">
        <v>23</v>
      </c>
      <c r="GT123" s="255">
        <v>100.75212557226945</v>
      </c>
    </row>
    <row r="124" spans="1:202" ht="15" outlineLevel="2">
      <c r="A124" s="336">
        <v>809</v>
      </c>
      <c r="B124" s="337" t="s">
        <v>323</v>
      </c>
      <c r="C124" s="304" t="s">
        <v>454</v>
      </c>
      <c r="D124" s="338">
        <v>4612</v>
      </c>
      <c r="E124" s="338">
        <v>4618</v>
      </c>
      <c r="F124" s="338">
        <v>4564</v>
      </c>
      <c r="G124" s="338">
        <v>4537</v>
      </c>
      <c r="H124" s="338">
        <v>4450</v>
      </c>
      <c r="I124" s="338">
        <v>4444</v>
      </c>
      <c r="J124" s="338">
        <v>4351</v>
      </c>
      <c r="K124" s="338">
        <v>4440</v>
      </c>
      <c r="L124" s="338">
        <v>4263</v>
      </c>
      <c r="M124" s="338">
        <v>4241</v>
      </c>
      <c r="N124" s="338">
        <v>4223</v>
      </c>
      <c r="O124" s="338">
        <v>4311</v>
      </c>
      <c r="P124" s="339">
        <v>4374</v>
      </c>
      <c r="Q124" s="339">
        <v>4309</v>
      </c>
      <c r="R124" s="340">
        <v>4312</v>
      </c>
      <c r="S124" s="339">
        <v>4224</v>
      </c>
      <c r="T124" s="339">
        <v>4252</v>
      </c>
      <c r="U124" s="339">
        <v>4218</v>
      </c>
      <c r="V124" s="339">
        <v>4288</v>
      </c>
      <c r="W124" s="339">
        <v>4274</v>
      </c>
      <c r="X124" s="339">
        <v>4238</v>
      </c>
      <c r="Y124" s="339">
        <v>4266</v>
      </c>
      <c r="Z124" s="339">
        <v>4252</v>
      </c>
      <c r="AA124" s="339">
        <v>4135</v>
      </c>
      <c r="AB124" s="338">
        <v>4130</v>
      </c>
      <c r="AC124" s="338">
        <v>4227</v>
      </c>
      <c r="AD124" s="338">
        <v>4245</v>
      </c>
      <c r="AE124" s="338">
        <v>4256</v>
      </c>
      <c r="AF124" s="338">
        <v>4231</v>
      </c>
      <c r="AG124" s="338">
        <v>4123</v>
      </c>
      <c r="AH124" s="338">
        <v>4091</v>
      </c>
      <c r="AI124" s="338">
        <v>4095</v>
      </c>
      <c r="AJ124" s="338">
        <v>4085</v>
      </c>
      <c r="AK124" s="338">
        <v>4281</v>
      </c>
      <c r="AL124" s="338">
        <v>4216</v>
      </c>
      <c r="AM124" s="338">
        <v>4264</v>
      </c>
      <c r="AN124" s="339">
        <v>4233</v>
      </c>
      <c r="AO124" s="339">
        <v>4308</v>
      </c>
      <c r="AP124" s="339">
        <v>4307</v>
      </c>
      <c r="AQ124" s="339">
        <v>4236</v>
      </c>
      <c r="AR124" s="339">
        <v>4294</v>
      </c>
      <c r="AS124" s="339">
        <v>4287</v>
      </c>
      <c r="AT124" s="339">
        <v>4301</v>
      </c>
      <c r="AU124" s="339">
        <v>4363</v>
      </c>
      <c r="AV124" s="339">
        <v>4327</v>
      </c>
      <c r="AW124" s="339">
        <v>4354</v>
      </c>
      <c r="AX124" s="339">
        <v>4315</v>
      </c>
      <c r="AY124" s="339">
        <v>4342</v>
      </c>
      <c r="AZ124" s="338">
        <v>4336</v>
      </c>
      <c r="BA124" s="338">
        <v>4383</v>
      </c>
      <c r="BB124" s="338">
        <v>4329</v>
      </c>
      <c r="BC124" s="338">
        <v>4292</v>
      </c>
      <c r="BD124" s="338">
        <v>4242</v>
      </c>
      <c r="BE124" s="338">
        <v>4190</v>
      </c>
      <c r="BF124" s="338">
        <v>4156</v>
      </c>
      <c r="BG124" s="338">
        <v>4026</v>
      </c>
      <c r="BH124" s="338">
        <v>4072</v>
      </c>
      <c r="BI124" s="338">
        <v>4005</v>
      </c>
      <c r="BJ124" s="338">
        <v>4125</v>
      </c>
      <c r="BK124" s="338">
        <v>4139</v>
      </c>
      <c r="BL124" s="339">
        <v>4156</v>
      </c>
      <c r="BM124" s="339">
        <v>4197</v>
      </c>
      <c r="BN124" s="339">
        <v>4170</v>
      </c>
      <c r="BO124" s="339">
        <v>4171</v>
      </c>
      <c r="BP124" s="339">
        <v>4210</v>
      </c>
      <c r="BQ124" s="339">
        <v>4163</v>
      </c>
      <c r="BR124" s="339">
        <v>3957</v>
      </c>
      <c r="BS124" s="339">
        <v>3913</v>
      </c>
      <c r="BT124" s="339">
        <v>3881</v>
      </c>
      <c r="BU124" s="339">
        <v>3875</v>
      </c>
      <c r="BV124" s="339">
        <v>3894</v>
      </c>
      <c r="BW124" s="339">
        <v>3946</v>
      </c>
      <c r="BX124" s="338">
        <v>3854</v>
      </c>
      <c r="BY124" s="338">
        <v>3824</v>
      </c>
      <c r="BZ124" s="338">
        <v>3806</v>
      </c>
      <c r="CA124" s="338">
        <v>3778</v>
      </c>
      <c r="CB124" s="338">
        <v>3704</v>
      </c>
      <c r="CC124" s="338">
        <v>3638</v>
      </c>
      <c r="CD124" s="338">
        <v>3587</v>
      </c>
      <c r="CE124" s="338">
        <v>3600</v>
      </c>
      <c r="CF124" s="338">
        <v>3592</v>
      </c>
      <c r="CG124" s="338">
        <v>3576</v>
      </c>
      <c r="CH124" s="338">
        <v>3583</v>
      </c>
      <c r="CI124" s="338">
        <v>3603</v>
      </c>
      <c r="CJ124" s="339">
        <v>3599</v>
      </c>
      <c r="CK124" s="339">
        <v>3615</v>
      </c>
      <c r="CL124" s="339">
        <v>3603</v>
      </c>
      <c r="CM124" s="339">
        <v>3600</v>
      </c>
      <c r="CN124" s="339">
        <v>3624</v>
      </c>
      <c r="CO124" s="339">
        <v>3676</v>
      </c>
      <c r="CP124" s="339">
        <v>3727</v>
      </c>
      <c r="CQ124" s="339">
        <v>3718</v>
      </c>
      <c r="CR124" s="339">
        <v>3674</v>
      </c>
      <c r="CS124" s="339">
        <v>3727</v>
      </c>
      <c r="CT124" s="339">
        <v>3724</v>
      </c>
      <c r="CU124" s="339">
        <v>3720</v>
      </c>
      <c r="CV124" s="338">
        <v>3738</v>
      </c>
      <c r="CW124" s="338">
        <v>3729</v>
      </c>
      <c r="CX124" s="338">
        <v>3688</v>
      </c>
      <c r="CY124" s="338">
        <v>3650</v>
      </c>
      <c r="CZ124" s="338">
        <v>3649</v>
      </c>
      <c r="DA124" s="338">
        <v>3626</v>
      </c>
      <c r="DB124" s="338">
        <v>3681</v>
      </c>
      <c r="DC124" s="338">
        <v>3631</v>
      </c>
      <c r="DD124" s="338">
        <v>3634</v>
      </c>
      <c r="DE124" s="338">
        <v>3642</v>
      </c>
      <c r="DF124" s="338">
        <v>3648</v>
      </c>
      <c r="DG124" s="338">
        <v>3621</v>
      </c>
      <c r="DH124" s="339">
        <v>3605</v>
      </c>
      <c r="DI124" s="339">
        <v>3634</v>
      </c>
      <c r="DJ124" s="339">
        <v>3627</v>
      </c>
      <c r="DK124" s="339">
        <v>3609</v>
      </c>
      <c r="DL124" s="339">
        <v>3575</v>
      </c>
      <c r="DM124" s="339">
        <v>3521</v>
      </c>
      <c r="DN124" s="339">
        <v>3487</v>
      </c>
      <c r="DO124" s="339">
        <v>3469</v>
      </c>
      <c r="DP124" s="339">
        <v>3485</v>
      </c>
      <c r="DQ124" s="339">
        <v>3449</v>
      </c>
      <c r="DR124" s="339">
        <v>3449</v>
      </c>
      <c r="DS124" s="339">
        <v>3527</v>
      </c>
      <c r="DT124" s="338">
        <v>3551</v>
      </c>
      <c r="DU124" s="338">
        <v>3660</v>
      </c>
      <c r="DV124" s="338">
        <v>3679</v>
      </c>
      <c r="DW124" s="338">
        <v>3685</v>
      </c>
      <c r="DX124" s="338">
        <v>3748</v>
      </c>
      <c r="DY124" s="338">
        <v>3771</v>
      </c>
      <c r="DZ124" s="338">
        <v>3754</v>
      </c>
      <c r="EA124" s="338">
        <v>3687</v>
      </c>
      <c r="EB124" s="338">
        <v>3682</v>
      </c>
      <c r="EC124" s="338">
        <v>3657</v>
      </c>
      <c r="ED124" s="338">
        <v>3624</v>
      </c>
      <c r="EE124" s="338">
        <v>3593</v>
      </c>
      <c r="EF124" s="339">
        <v>3586</v>
      </c>
      <c r="EG124" s="339">
        <v>3561</v>
      </c>
      <c r="EH124" s="339">
        <v>3524</v>
      </c>
      <c r="EI124" s="339">
        <v>3493</v>
      </c>
      <c r="EJ124" s="339">
        <v>3512</v>
      </c>
      <c r="EK124" s="339">
        <v>3507</v>
      </c>
      <c r="EL124" s="339">
        <v>3492</v>
      </c>
      <c r="EM124" s="339">
        <v>3473</v>
      </c>
      <c r="EN124" s="339">
        <v>3465</v>
      </c>
      <c r="EO124" s="339">
        <v>3438</v>
      </c>
      <c r="EP124" s="339">
        <v>3421</v>
      </c>
      <c r="EQ124" s="339">
        <v>3410</v>
      </c>
      <c r="ER124" s="338">
        <v>3433</v>
      </c>
      <c r="ES124" s="338">
        <v>3421</v>
      </c>
      <c r="ET124" s="338">
        <v>3418</v>
      </c>
      <c r="EU124" s="338">
        <v>3389</v>
      </c>
      <c r="EV124" s="338">
        <v>3408</v>
      </c>
      <c r="EW124" s="338">
        <v>3370</v>
      </c>
      <c r="EX124" s="338">
        <v>3573</v>
      </c>
      <c r="EY124" s="338">
        <v>3544</v>
      </c>
      <c r="EZ124" s="338">
        <v>3520</v>
      </c>
      <c r="FA124" s="338">
        <v>3522</v>
      </c>
      <c r="FB124" s="338">
        <v>3512</v>
      </c>
      <c r="FC124" s="338">
        <v>3537</v>
      </c>
      <c r="FD124" s="339">
        <v>3578</v>
      </c>
      <c r="FE124" s="339">
        <v>3587</v>
      </c>
      <c r="FF124" s="339">
        <v>3613</v>
      </c>
      <c r="FG124" s="339">
        <v>3564</v>
      </c>
      <c r="FH124" s="339">
        <v>3509</v>
      </c>
      <c r="FI124" s="339">
        <v>3481</v>
      </c>
      <c r="FJ124" s="339">
        <v>3474</v>
      </c>
      <c r="FK124" s="339">
        <v>3472</v>
      </c>
      <c r="FL124" s="339">
        <v>3440</v>
      </c>
      <c r="FM124" s="339">
        <v>3452</v>
      </c>
      <c r="FN124" s="339">
        <v>3426</v>
      </c>
      <c r="FO124" s="339">
        <v>3435</v>
      </c>
      <c r="FP124" s="338">
        <v>3504</v>
      </c>
      <c r="FQ124" s="338">
        <v>3494</v>
      </c>
      <c r="FR124" s="338">
        <v>3472</v>
      </c>
      <c r="FS124" s="338">
        <v>3447</v>
      </c>
      <c r="FT124" s="338">
        <v>3444</v>
      </c>
      <c r="FU124" s="338">
        <v>3429</v>
      </c>
      <c r="FV124" s="338">
        <v>3432</v>
      </c>
      <c r="FW124" s="338">
        <v>3461</v>
      </c>
      <c r="FX124" s="338">
        <v>3486</v>
      </c>
      <c r="FY124" s="338">
        <v>3464</v>
      </c>
      <c r="FZ124" s="338">
        <v>3479</v>
      </c>
      <c r="GA124" s="338">
        <v>3491</v>
      </c>
      <c r="GB124" s="338">
        <v>3548</v>
      </c>
      <c r="GC124" s="338">
        <v>3558</v>
      </c>
      <c r="GD124" s="338">
        <v>3497</v>
      </c>
      <c r="GE124" s="338">
        <v>3493</v>
      </c>
      <c r="GF124" s="341">
        <v>3511</v>
      </c>
      <c r="GG124" s="342">
        <v>3451</v>
      </c>
      <c r="GH124" s="342">
        <v>3434</v>
      </c>
      <c r="GI124" s="342">
        <v>3421</v>
      </c>
      <c r="GJ124" s="342">
        <v>3402</v>
      </c>
      <c r="GK124" s="342">
        <v>3376</v>
      </c>
      <c r="GL124" s="342">
        <v>3369</v>
      </c>
      <c r="GM124" s="342">
        <v>3377</v>
      </c>
      <c r="GN124" s="342">
        <v>3430</v>
      </c>
      <c r="GO124" s="338">
        <v>3412</v>
      </c>
      <c r="GP124" s="338">
        <v>3392</v>
      </c>
      <c r="GQ124" s="254">
        <v>-38</v>
      </c>
      <c r="GR124" s="255">
        <v>98.89212827988338</v>
      </c>
      <c r="GS124" s="254">
        <v>15</v>
      </c>
      <c r="GT124" s="255">
        <v>100.44418122594018</v>
      </c>
    </row>
    <row r="125" spans="1:202" ht="15" outlineLevel="2">
      <c r="A125" s="336">
        <v>847</v>
      </c>
      <c r="B125" s="337" t="s">
        <v>323</v>
      </c>
      <c r="C125" s="304" t="s">
        <v>455</v>
      </c>
      <c r="D125" s="338">
        <v>24344</v>
      </c>
      <c r="E125" s="338">
        <v>24416</v>
      </c>
      <c r="F125" s="338">
        <v>24400</v>
      </c>
      <c r="G125" s="338">
        <v>24381</v>
      </c>
      <c r="H125" s="338">
        <v>24254</v>
      </c>
      <c r="I125" s="338">
        <v>24293</v>
      </c>
      <c r="J125" s="338">
        <v>24233</v>
      </c>
      <c r="K125" s="338">
        <v>24261</v>
      </c>
      <c r="L125" s="338">
        <v>24306</v>
      </c>
      <c r="M125" s="338">
        <v>24469</v>
      </c>
      <c r="N125" s="338">
        <v>24539</v>
      </c>
      <c r="O125" s="338">
        <v>24711</v>
      </c>
      <c r="P125" s="339">
        <v>24726</v>
      </c>
      <c r="Q125" s="339">
        <v>24794</v>
      </c>
      <c r="R125" s="340">
        <v>24917</v>
      </c>
      <c r="S125" s="339">
        <v>25102</v>
      </c>
      <c r="T125" s="339">
        <v>25164</v>
      </c>
      <c r="U125" s="339">
        <v>25366</v>
      </c>
      <c r="V125" s="339">
        <v>25362</v>
      </c>
      <c r="W125" s="339">
        <v>25168</v>
      </c>
      <c r="X125" s="339">
        <v>25054</v>
      </c>
      <c r="Y125" s="339">
        <v>25106</v>
      </c>
      <c r="Z125" s="339">
        <v>25072</v>
      </c>
      <c r="AA125" s="339">
        <v>25007</v>
      </c>
      <c r="AB125" s="338">
        <v>25112</v>
      </c>
      <c r="AC125" s="338">
        <v>25226</v>
      </c>
      <c r="AD125" s="338">
        <v>25016</v>
      </c>
      <c r="AE125" s="338">
        <v>25395</v>
      </c>
      <c r="AF125" s="338">
        <v>25416</v>
      </c>
      <c r="AG125" s="338">
        <v>25243</v>
      </c>
      <c r="AH125" s="338">
        <v>25189</v>
      </c>
      <c r="AI125" s="338">
        <v>25292</v>
      </c>
      <c r="AJ125" s="338">
        <v>25281</v>
      </c>
      <c r="AK125" s="338">
        <v>25356</v>
      </c>
      <c r="AL125" s="338">
        <v>25304</v>
      </c>
      <c r="AM125" s="338">
        <v>25433</v>
      </c>
      <c r="AN125" s="339">
        <v>25348</v>
      </c>
      <c r="AO125" s="339">
        <v>25418</v>
      </c>
      <c r="AP125" s="339">
        <v>25433</v>
      </c>
      <c r="AQ125" s="339">
        <v>25264</v>
      </c>
      <c r="AR125" s="339">
        <v>25456</v>
      </c>
      <c r="AS125" s="339">
        <v>25513</v>
      </c>
      <c r="AT125" s="339">
        <v>25583</v>
      </c>
      <c r="AU125" s="339">
        <v>25639</v>
      </c>
      <c r="AV125" s="339">
        <v>25584</v>
      </c>
      <c r="AW125" s="339">
        <v>25583</v>
      </c>
      <c r="AX125" s="339">
        <v>25598</v>
      </c>
      <c r="AY125" s="339">
        <v>25655</v>
      </c>
      <c r="AZ125" s="338">
        <v>25731</v>
      </c>
      <c r="BA125" s="338">
        <v>25835</v>
      </c>
      <c r="BB125" s="338">
        <v>25803</v>
      </c>
      <c r="BC125" s="338">
        <v>25798</v>
      </c>
      <c r="BD125" s="338">
        <v>25735</v>
      </c>
      <c r="BE125" s="338">
        <v>25541</v>
      </c>
      <c r="BF125" s="338">
        <v>25533</v>
      </c>
      <c r="BG125" s="338">
        <v>25341</v>
      </c>
      <c r="BH125" s="338">
        <v>25372</v>
      </c>
      <c r="BI125" s="338">
        <v>25229</v>
      </c>
      <c r="BJ125" s="338">
        <v>25247</v>
      </c>
      <c r="BK125" s="338">
        <v>25319</v>
      </c>
      <c r="BL125" s="339">
        <v>25320</v>
      </c>
      <c r="BM125" s="339">
        <v>25405</v>
      </c>
      <c r="BN125" s="339">
        <v>25401</v>
      </c>
      <c r="BO125" s="339">
        <v>25339</v>
      </c>
      <c r="BP125" s="339">
        <v>25350</v>
      </c>
      <c r="BQ125" s="339">
        <v>25384</v>
      </c>
      <c r="BR125" s="339">
        <v>25092</v>
      </c>
      <c r="BS125" s="339">
        <v>25019</v>
      </c>
      <c r="BT125" s="339">
        <v>25014</v>
      </c>
      <c r="BU125" s="339">
        <v>24963</v>
      </c>
      <c r="BV125" s="339">
        <v>24935</v>
      </c>
      <c r="BW125" s="339">
        <v>24962</v>
      </c>
      <c r="BX125" s="338">
        <v>24995</v>
      </c>
      <c r="BY125" s="338">
        <v>24953</v>
      </c>
      <c r="BZ125" s="338">
        <v>24861</v>
      </c>
      <c r="CA125" s="338">
        <v>24725</v>
      </c>
      <c r="CB125" s="338">
        <v>24703</v>
      </c>
      <c r="CC125" s="338">
        <v>24599</v>
      </c>
      <c r="CD125" s="338">
        <v>24473</v>
      </c>
      <c r="CE125" s="338">
        <v>24481</v>
      </c>
      <c r="CF125" s="338">
        <v>24424</v>
      </c>
      <c r="CG125" s="338">
        <v>24356</v>
      </c>
      <c r="CH125" s="338">
        <v>24405</v>
      </c>
      <c r="CI125" s="338">
        <v>24425</v>
      </c>
      <c r="CJ125" s="339">
        <v>24393</v>
      </c>
      <c r="CK125" s="339">
        <v>24493</v>
      </c>
      <c r="CL125" s="339">
        <v>24387</v>
      </c>
      <c r="CM125" s="339">
        <v>24389</v>
      </c>
      <c r="CN125" s="339">
        <v>24497</v>
      </c>
      <c r="CO125" s="339">
        <v>24661</v>
      </c>
      <c r="CP125" s="339">
        <v>24702</v>
      </c>
      <c r="CQ125" s="339">
        <v>24621</v>
      </c>
      <c r="CR125" s="339">
        <v>24710</v>
      </c>
      <c r="CS125" s="339">
        <v>24806</v>
      </c>
      <c r="CT125" s="339">
        <v>24855</v>
      </c>
      <c r="CU125" s="339">
        <v>24926</v>
      </c>
      <c r="CV125" s="338">
        <v>24932</v>
      </c>
      <c r="CW125" s="338">
        <v>24805</v>
      </c>
      <c r="CX125" s="338">
        <v>24818</v>
      </c>
      <c r="CY125" s="338">
        <v>24802</v>
      </c>
      <c r="CZ125" s="338">
        <v>24864</v>
      </c>
      <c r="DA125" s="338">
        <v>24838</v>
      </c>
      <c r="DB125" s="338">
        <v>24782</v>
      </c>
      <c r="DC125" s="338">
        <v>24733</v>
      </c>
      <c r="DD125" s="338">
        <v>24634</v>
      </c>
      <c r="DE125" s="338">
        <v>24589</v>
      </c>
      <c r="DF125" s="338">
        <v>24591</v>
      </c>
      <c r="DG125" s="338">
        <v>24594</v>
      </c>
      <c r="DH125" s="339">
        <v>24619</v>
      </c>
      <c r="DI125" s="339">
        <v>24497</v>
      </c>
      <c r="DJ125" s="339">
        <v>24379</v>
      </c>
      <c r="DK125" s="339">
        <v>24462</v>
      </c>
      <c r="DL125" s="339">
        <v>24455</v>
      </c>
      <c r="DM125" s="339">
        <v>24392</v>
      </c>
      <c r="DN125" s="339">
        <v>24342</v>
      </c>
      <c r="DO125" s="339">
        <v>24283</v>
      </c>
      <c r="DP125" s="339">
        <v>24306</v>
      </c>
      <c r="DQ125" s="339">
        <v>24312</v>
      </c>
      <c r="DR125" s="339">
        <v>24200</v>
      </c>
      <c r="DS125" s="339">
        <v>24566</v>
      </c>
      <c r="DT125" s="338">
        <v>24695</v>
      </c>
      <c r="DU125" s="338">
        <v>24979</v>
      </c>
      <c r="DV125" s="338">
        <v>24957</v>
      </c>
      <c r="DW125" s="338">
        <v>24991</v>
      </c>
      <c r="DX125" s="338">
        <v>25158</v>
      </c>
      <c r="DY125" s="338">
        <v>25166</v>
      </c>
      <c r="DZ125" s="338">
        <v>25085</v>
      </c>
      <c r="EA125" s="338">
        <v>24418</v>
      </c>
      <c r="EB125" s="338">
        <v>24895</v>
      </c>
      <c r="EC125" s="338">
        <v>24835</v>
      </c>
      <c r="ED125" s="338">
        <v>24748</v>
      </c>
      <c r="EE125" s="338">
        <v>24625</v>
      </c>
      <c r="EF125" s="339">
        <v>24601</v>
      </c>
      <c r="EG125" s="339">
        <v>24564</v>
      </c>
      <c r="EH125" s="339">
        <v>24497</v>
      </c>
      <c r="EI125" s="339">
        <v>24636</v>
      </c>
      <c r="EJ125" s="339">
        <v>24568</v>
      </c>
      <c r="EK125" s="339">
        <v>24452</v>
      </c>
      <c r="EL125" s="339">
        <v>24451</v>
      </c>
      <c r="EM125" s="339">
        <v>24381</v>
      </c>
      <c r="EN125" s="339">
        <v>24397</v>
      </c>
      <c r="EO125" s="339">
        <v>24392</v>
      </c>
      <c r="EP125" s="339">
        <v>24385</v>
      </c>
      <c r="EQ125" s="339">
        <v>24333</v>
      </c>
      <c r="ER125" s="338">
        <v>24411</v>
      </c>
      <c r="ES125" s="338">
        <v>24336</v>
      </c>
      <c r="ET125" s="338">
        <v>24343</v>
      </c>
      <c r="EU125" s="338">
        <v>24302</v>
      </c>
      <c r="EV125" s="338">
        <v>24327</v>
      </c>
      <c r="EW125" s="338">
        <v>24251</v>
      </c>
      <c r="EX125" s="338">
        <v>24636</v>
      </c>
      <c r="EY125" s="338">
        <v>24628</v>
      </c>
      <c r="EZ125" s="338">
        <v>24565</v>
      </c>
      <c r="FA125" s="338">
        <v>24581</v>
      </c>
      <c r="FB125" s="338">
        <v>24566</v>
      </c>
      <c r="FC125" s="338">
        <v>24633</v>
      </c>
      <c r="FD125" s="339">
        <v>24772</v>
      </c>
      <c r="FE125" s="339">
        <v>24754</v>
      </c>
      <c r="FF125" s="339">
        <v>24666</v>
      </c>
      <c r="FG125" s="339">
        <v>24645</v>
      </c>
      <c r="FH125" s="339">
        <v>24690</v>
      </c>
      <c r="FI125" s="339">
        <v>24688</v>
      </c>
      <c r="FJ125" s="339">
        <v>24619</v>
      </c>
      <c r="FK125" s="339">
        <v>24790</v>
      </c>
      <c r="FL125" s="339">
        <v>24822</v>
      </c>
      <c r="FM125" s="339">
        <v>24836</v>
      </c>
      <c r="FN125" s="339">
        <v>24815</v>
      </c>
      <c r="FO125" s="339">
        <v>24868</v>
      </c>
      <c r="FP125" s="338">
        <v>24939</v>
      </c>
      <c r="FQ125" s="338">
        <v>24963</v>
      </c>
      <c r="FR125" s="338">
        <v>25040</v>
      </c>
      <c r="FS125" s="338">
        <v>24936</v>
      </c>
      <c r="FT125" s="338">
        <v>25099</v>
      </c>
      <c r="FU125" s="338">
        <v>24679</v>
      </c>
      <c r="FV125" s="338">
        <v>24684</v>
      </c>
      <c r="FW125" s="338">
        <v>24793</v>
      </c>
      <c r="FX125" s="338">
        <v>24736</v>
      </c>
      <c r="FY125" s="338">
        <v>24862</v>
      </c>
      <c r="FZ125" s="338">
        <v>24867</v>
      </c>
      <c r="GA125" s="338">
        <v>25010</v>
      </c>
      <c r="GB125" s="338">
        <v>25316</v>
      </c>
      <c r="GC125" s="338">
        <v>25312</v>
      </c>
      <c r="GD125" s="338">
        <v>25163</v>
      </c>
      <c r="GE125" s="338">
        <v>25063</v>
      </c>
      <c r="GF125" s="341">
        <v>25128</v>
      </c>
      <c r="GG125" s="342">
        <v>24928</v>
      </c>
      <c r="GH125" s="342">
        <v>25095</v>
      </c>
      <c r="GI125" s="342">
        <v>24975</v>
      </c>
      <c r="GJ125" s="342">
        <v>24944</v>
      </c>
      <c r="GK125" s="342">
        <v>24987</v>
      </c>
      <c r="GL125" s="342">
        <v>25061</v>
      </c>
      <c r="GM125" s="342">
        <v>25063</v>
      </c>
      <c r="GN125" s="342">
        <v>25153</v>
      </c>
      <c r="GO125" s="338">
        <v>25331</v>
      </c>
      <c r="GP125" s="338">
        <v>25297</v>
      </c>
      <c r="GQ125" s="254">
        <v>144</v>
      </c>
      <c r="GR125" s="255">
        <v>100.57249632250627</v>
      </c>
      <c r="GS125" s="254">
        <v>234</v>
      </c>
      <c r="GT125" s="255">
        <v>100.93364720903324</v>
      </c>
    </row>
    <row r="126" spans="1:202" ht="15" outlineLevel="2">
      <c r="A126" s="336">
        <v>856</v>
      </c>
      <c r="B126" s="337" t="s">
        <v>323</v>
      </c>
      <c r="C126" s="304" t="s">
        <v>456</v>
      </c>
      <c r="D126" s="338">
        <v>3924</v>
      </c>
      <c r="E126" s="338">
        <v>3920</v>
      </c>
      <c r="F126" s="338">
        <v>3916</v>
      </c>
      <c r="G126" s="338">
        <v>3893</v>
      </c>
      <c r="H126" s="338">
        <v>3864</v>
      </c>
      <c r="I126" s="338">
        <v>3855</v>
      </c>
      <c r="J126" s="338">
        <v>3781</v>
      </c>
      <c r="K126" s="338">
        <v>3838</v>
      </c>
      <c r="L126" s="338">
        <v>3686</v>
      </c>
      <c r="M126" s="338">
        <v>3710</v>
      </c>
      <c r="N126" s="338">
        <v>3728</v>
      </c>
      <c r="O126" s="338">
        <v>3774</v>
      </c>
      <c r="P126" s="339">
        <v>3732</v>
      </c>
      <c r="Q126" s="339">
        <v>3718</v>
      </c>
      <c r="R126" s="340">
        <v>3707</v>
      </c>
      <c r="S126" s="339">
        <v>3708</v>
      </c>
      <c r="T126" s="339">
        <v>3771</v>
      </c>
      <c r="U126" s="339">
        <v>3775</v>
      </c>
      <c r="V126" s="339">
        <v>3765</v>
      </c>
      <c r="W126" s="339">
        <v>3778</v>
      </c>
      <c r="X126" s="339">
        <v>3771</v>
      </c>
      <c r="Y126" s="339">
        <v>3842</v>
      </c>
      <c r="Z126" s="339">
        <v>3866</v>
      </c>
      <c r="AA126" s="339">
        <v>3849</v>
      </c>
      <c r="AB126" s="338">
        <v>3862</v>
      </c>
      <c r="AC126" s="338">
        <v>3925</v>
      </c>
      <c r="AD126" s="338">
        <v>3907</v>
      </c>
      <c r="AE126" s="338">
        <v>3885</v>
      </c>
      <c r="AF126" s="338">
        <v>3877</v>
      </c>
      <c r="AG126" s="338">
        <v>3800</v>
      </c>
      <c r="AH126" s="338">
        <v>3785</v>
      </c>
      <c r="AI126" s="338">
        <v>3813</v>
      </c>
      <c r="AJ126" s="338">
        <v>3814</v>
      </c>
      <c r="AK126" s="338">
        <v>3879</v>
      </c>
      <c r="AL126" s="338">
        <v>3873</v>
      </c>
      <c r="AM126" s="338">
        <v>3875</v>
      </c>
      <c r="AN126" s="339">
        <v>3866</v>
      </c>
      <c r="AO126" s="339">
        <v>3880</v>
      </c>
      <c r="AP126" s="339">
        <v>3863</v>
      </c>
      <c r="AQ126" s="339">
        <v>3827</v>
      </c>
      <c r="AR126" s="339">
        <v>3872</v>
      </c>
      <c r="AS126" s="339">
        <v>3851</v>
      </c>
      <c r="AT126" s="339">
        <v>3865</v>
      </c>
      <c r="AU126" s="339">
        <v>3865</v>
      </c>
      <c r="AV126" s="339">
        <v>3835</v>
      </c>
      <c r="AW126" s="339">
        <v>3817</v>
      </c>
      <c r="AX126" s="339">
        <v>3800</v>
      </c>
      <c r="AY126" s="339">
        <v>3800</v>
      </c>
      <c r="AZ126" s="338">
        <v>3822</v>
      </c>
      <c r="BA126" s="338">
        <v>3871</v>
      </c>
      <c r="BB126" s="338">
        <v>3845</v>
      </c>
      <c r="BC126" s="338">
        <v>3848</v>
      </c>
      <c r="BD126" s="338">
        <v>3831</v>
      </c>
      <c r="BE126" s="338">
        <v>3825</v>
      </c>
      <c r="BF126" s="338">
        <v>3772</v>
      </c>
      <c r="BG126" s="338">
        <v>3669</v>
      </c>
      <c r="BH126" s="338">
        <v>3698</v>
      </c>
      <c r="BI126" s="338">
        <v>3604</v>
      </c>
      <c r="BJ126" s="338">
        <v>3612</v>
      </c>
      <c r="BK126" s="338">
        <v>3661</v>
      </c>
      <c r="BL126" s="339">
        <v>3660</v>
      </c>
      <c r="BM126" s="339">
        <v>3672</v>
      </c>
      <c r="BN126" s="339">
        <v>3671</v>
      </c>
      <c r="BO126" s="339">
        <v>3665</v>
      </c>
      <c r="BP126" s="339">
        <v>3663</v>
      </c>
      <c r="BQ126" s="339">
        <v>3608</v>
      </c>
      <c r="BR126" s="339">
        <v>3516</v>
      </c>
      <c r="BS126" s="339">
        <v>3438</v>
      </c>
      <c r="BT126" s="339">
        <v>3420</v>
      </c>
      <c r="BU126" s="339">
        <v>3437</v>
      </c>
      <c r="BV126" s="339">
        <v>3447</v>
      </c>
      <c r="BW126" s="339">
        <v>3452</v>
      </c>
      <c r="BX126" s="338">
        <v>3446</v>
      </c>
      <c r="BY126" s="338">
        <v>3403</v>
      </c>
      <c r="BZ126" s="338">
        <v>3367</v>
      </c>
      <c r="CA126" s="338">
        <v>3309</v>
      </c>
      <c r="CB126" s="338">
        <v>3290</v>
      </c>
      <c r="CC126" s="338">
        <v>3275</v>
      </c>
      <c r="CD126" s="338">
        <v>3268</v>
      </c>
      <c r="CE126" s="338">
        <v>3272</v>
      </c>
      <c r="CF126" s="338">
        <v>3244</v>
      </c>
      <c r="CG126" s="338">
        <v>3220</v>
      </c>
      <c r="CH126" s="338">
        <v>3196</v>
      </c>
      <c r="CI126" s="338">
        <v>3202</v>
      </c>
      <c r="CJ126" s="339">
        <v>3227</v>
      </c>
      <c r="CK126" s="339">
        <v>3244</v>
      </c>
      <c r="CL126" s="339">
        <v>3232</v>
      </c>
      <c r="CM126" s="339">
        <v>3221</v>
      </c>
      <c r="CN126" s="339">
        <v>3221</v>
      </c>
      <c r="CO126" s="339">
        <v>3263</v>
      </c>
      <c r="CP126" s="339">
        <v>3301</v>
      </c>
      <c r="CQ126" s="339">
        <v>3307</v>
      </c>
      <c r="CR126" s="339">
        <v>3238</v>
      </c>
      <c r="CS126" s="339">
        <v>3273</v>
      </c>
      <c r="CT126" s="339">
        <v>3256</v>
      </c>
      <c r="CU126" s="339">
        <v>3269</v>
      </c>
      <c r="CV126" s="338">
        <v>3270</v>
      </c>
      <c r="CW126" s="338">
        <v>3238</v>
      </c>
      <c r="CX126" s="338">
        <v>3180</v>
      </c>
      <c r="CY126" s="338">
        <v>3201</v>
      </c>
      <c r="CZ126" s="338">
        <v>3221</v>
      </c>
      <c r="DA126" s="338">
        <v>3215</v>
      </c>
      <c r="DB126" s="338">
        <v>3226</v>
      </c>
      <c r="DC126" s="338">
        <v>3215</v>
      </c>
      <c r="DD126" s="338">
        <v>3207</v>
      </c>
      <c r="DE126" s="338">
        <v>3199</v>
      </c>
      <c r="DF126" s="338">
        <v>3205</v>
      </c>
      <c r="DG126" s="338">
        <v>3204</v>
      </c>
      <c r="DH126" s="339">
        <v>3241</v>
      </c>
      <c r="DI126" s="339">
        <v>3246</v>
      </c>
      <c r="DJ126" s="339">
        <v>3228</v>
      </c>
      <c r="DK126" s="339">
        <v>3200</v>
      </c>
      <c r="DL126" s="339">
        <v>3181</v>
      </c>
      <c r="DM126" s="339">
        <v>3171</v>
      </c>
      <c r="DN126" s="339">
        <v>3133</v>
      </c>
      <c r="DO126" s="339">
        <v>3135</v>
      </c>
      <c r="DP126" s="339">
        <v>3113</v>
      </c>
      <c r="DQ126" s="339">
        <v>3097</v>
      </c>
      <c r="DR126" s="339">
        <v>3098</v>
      </c>
      <c r="DS126" s="339">
        <v>3105</v>
      </c>
      <c r="DT126" s="338">
        <v>3137</v>
      </c>
      <c r="DU126" s="338">
        <v>3187</v>
      </c>
      <c r="DV126" s="338">
        <v>3160</v>
      </c>
      <c r="DW126" s="338">
        <v>3183</v>
      </c>
      <c r="DX126" s="338">
        <v>3226</v>
      </c>
      <c r="DY126" s="338">
        <v>3235</v>
      </c>
      <c r="DZ126" s="338">
        <v>3205</v>
      </c>
      <c r="EA126" s="338">
        <v>3178</v>
      </c>
      <c r="EB126" s="338">
        <v>3172</v>
      </c>
      <c r="EC126" s="338">
        <v>3160</v>
      </c>
      <c r="ED126" s="338">
        <v>3144</v>
      </c>
      <c r="EE126" s="338">
        <v>3113</v>
      </c>
      <c r="EF126" s="339">
        <v>3113</v>
      </c>
      <c r="EG126" s="339">
        <v>3121</v>
      </c>
      <c r="EH126" s="339">
        <v>3077</v>
      </c>
      <c r="EI126" s="339">
        <v>3048</v>
      </c>
      <c r="EJ126" s="339">
        <v>3031</v>
      </c>
      <c r="EK126" s="339">
        <v>3028</v>
      </c>
      <c r="EL126" s="339">
        <v>3033</v>
      </c>
      <c r="EM126" s="339">
        <v>3044</v>
      </c>
      <c r="EN126" s="339">
        <v>3014</v>
      </c>
      <c r="EO126" s="339">
        <v>2989</v>
      </c>
      <c r="EP126" s="339">
        <v>2974</v>
      </c>
      <c r="EQ126" s="339">
        <v>2957</v>
      </c>
      <c r="ER126" s="338">
        <v>2978</v>
      </c>
      <c r="ES126" s="338">
        <v>2972</v>
      </c>
      <c r="ET126" s="338">
        <v>2962</v>
      </c>
      <c r="EU126" s="338">
        <v>2944</v>
      </c>
      <c r="EV126" s="338">
        <v>2935</v>
      </c>
      <c r="EW126" s="338">
        <v>2875</v>
      </c>
      <c r="EX126" s="338">
        <v>2989</v>
      </c>
      <c r="EY126" s="338">
        <v>2977</v>
      </c>
      <c r="EZ126" s="338">
        <v>2969</v>
      </c>
      <c r="FA126" s="338">
        <v>2988</v>
      </c>
      <c r="FB126" s="338">
        <v>2941</v>
      </c>
      <c r="FC126" s="338">
        <v>2967</v>
      </c>
      <c r="FD126" s="339">
        <v>2974</v>
      </c>
      <c r="FE126" s="339">
        <v>2936</v>
      </c>
      <c r="FF126" s="339">
        <v>2966</v>
      </c>
      <c r="FG126" s="339">
        <v>2947</v>
      </c>
      <c r="FH126" s="339">
        <v>2948</v>
      </c>
      <c r="FI126" s="339">
        <v>2924</v>
      </c>
      <c r="FJ126" s="339">
        <v>2940</v>
      </c>
      <c r="FK126" s="339">
        <v>2949</v>
      </c>
      <c r="FL126" s="339">
        <v>2930</v>
      </c>
      <c r="FM126" s="339">
        <v>2948</v>
      </c>
      <c r="FN126" s="339">
        <v>2952</v>
      </c>
      <c r="FO126" s="339">
        <v>2948</v>
      </c>
      <c r="FP126" s="338">
        <v>2990</v>
      </c>
      <c r="FQ126" s="338">
        <v>2999</v>
      </c>
      <c r="FR126" s="338">
        <v>2989</v>
      </c>
      <c r="FS126" s="338">
        <v>2951</v>
      </c>
      <c r="FT126" s="338">
        <v>2925</v>
      </c>
      <c r="FU126" s="338">
        <v>2922</v>
      </c>
      <c r="FV126" s="338">
        <v>2917</v>
      </c>
      <c r="FW126" s="338">
        <v>2923</v>
      </c>
      <c r="FX126" s="338">
        <v>2926</v>
      </c>
      <c r="FY126" s="338">
        <v>2905</v>
      </c>
      <c r="FZ126" s="338">
        <v>2888</v>
      </c>
      <c r="GA126" s="338">
        <v>2904</v>
      </c>
      <c r="GB126" s="338">
        <v>2941</v>
      </c>
      <c r="GC126" s="338">
        <v>2912</v>
      </c>
      <c r="GD126" s="338">
        <v>2907</v>
      </c>
      <c r="GE126" s="338">
        <v>2896</v>
      </c>
      <c r="GF126" s="341">
        <v>2862</v>
      </c>
      <c r="GG126" s="342">
        <v>2836</v>
      </c>
      <c r="GH126" s="342">
        <v>2876</v>
      </c>
      <c r="GI126" s="342">
        <v>2879</v>
      </c>
      <c r="GJ126" s="342">
        <v>2893</v>
      </c>
      <c r="GK126" s="342">
        <v>2892</v>
      </c>
      <c r="GL126" s="342">
        <v>2869</v>
      </c>
      <c r="GM126" s="342">
        <v>2831</v>
      </c>
      <c r="GN126" s="342">
        <v>2887</v>
      </c>
      <c r="GO126" s="338">
        <v>2892</v>
      </c>
      <c r="GP126" s="338">
        <v>2871</v>
      </c>
      <c r="GQ126" s="254">
        <v>-16</v>
      </c>
      <c r="GR126" s="255">
        <v>99.44579147904399</v>
      </c>
      <c r="GS126" s="254">
        <v>40</v>
      </c>
      <c r="GT126" s="255">
        <v>101.41292829388908</v>
      </c>
    </row>
    <row r="127" spans="1:202" ht="15" outlineLevel="2">
      <c r="A127" s="336">
        <v>861</v>
      </c>
      <c r="B127" s="337" t="s">
        <v>323</v>
      </c>
      <c r="C127" s="304" t="s">
        <v>457</v>
      </c>
      <c r="D127" s="338">
        <v>6639</v>
      </c>
      <c r="E127" s="338">
        <v>6668</v>
      </c>
      <c r="F127" s="338">
        <v>6695</v>
      </c>
      <c r="G127" s="338">
        <v>6647</v>
      </c>
      <c r="H127" s="338">
        <v>6675</v>
      </c>
      <c r="I127" s="338">
        <v>6767</v>
      </c>
      <c r="J127" s="338">
        <v>6742</v>
      </c>
      <c r="K127" s="338">
        <v>6684</v>
      </c>
      <c r="L127" s="338">
        <v>6700</v>
      </c>
      <c r="M127" s="338">
        <v>6698</v>
      </c>
      <c r="N127" s="338">
        <v>6667</v>
      </c>
      <c r="O127" s="338">
        <v>6668</v>
      </c>
      <c r="P127" s="339">
        <v>6659</v>
      </c>
      <c r="Q127" s="339">
        <v>6632</v>
      </c>
      <c r="R127" s="340">
        <v>6570</v>
      </c>
      <c r="S127" s="339">
        <v>6967</v>
      </c>
      <c r="T127" s="339">
        <v>7119</v>
      </c>
      <c r="U127" s="339">
        <v>7219</v>
      </c>
      <c r="V127" s="339">
        <v>7184</v>
      </c>
      <c r="W127" s="339">
        <v>7196</v>
      </c>
      <c r="X127" s="339">
        <v>7247</v>
      </c>
      <c r="Y127" s="339">
        <v>7305</v>
      </c>
      <c r="Z127" s="339">
        <v>7328</v>
      </c>
      <c r="AA127" s="339">
        <v>7260</v>
      </c>
      <c r="AB127" s="338">
        <v>7258</v>
      </c>
      <c r="AC127" s="338">
        <v>7345</v>
      </c>
      <c r="AD127" s="338">
        <v>7253</v>
      </c>
      <c r="AE127" s="338">
        <v>7213</v>
      </c>
      <c r="AF127" s="338">
        <v>7202</v>
      </c>
      <c r="AG127" s="338">
        <v>7035</v>
      </c>
      <c r="AH127" s="338">
        <v>7001</v>
      </c>
      <c r="AI127" s="338">
        <v>6888</v>
      </c>
      <c r="AJ127" s="338">
        <v>6839</v>
      </c>
      <c r="AK127" s="338">
        <v>6986</v>
      </c>
      <c r="AL127" s="338">
        <v>6970</v>
      </c>
      <c r="AM127" s="338">
        <v>7011</v>
      </c>
      <c r="AN127" s="339">
        <v>6977</v>
      </c>
      <c r="AO127" s="339">
        <v>6950</v>
      </c>
      <c r="AP127" s="339">
        <v>6917</v>
      </c>
      <c r="AQ127" s="339">
        <v>6865</v>
      </c>
      <c r="AR127" s="339">
        <v>7038</v>
      </c>
      <c r="AS127" s="339">
        <v>7043</v>
      </c>
      <c r="AT127" s="339">
        <v>7046</v>
      </c>
      <c r="AU127" s="339">
        <v>7098</v>
      </c>
      <c r="AV127" s="339">
        <v>7014</v>
      </c>
      <c r="AW127" s="339">
        <v>7032</v>
      </c>
      <c r="AX127" s="339">
        <v>7060</v>
      </c>
      <c r="AY127" s="339">
        <v>7027</v>
      </c>
      <c r="AZ127" s="338">
        <v>7111</v>
      </c>
      <c r="BA127" s="338">
        <v>7213</v>
      </c>
      <c r="BB127" s="338">
        <v>7117</v>
      </c>
      <c r="BC127" s="338">
        <v>7081</v>
      </c>
      <c r="BD127" s="338">
        <v>7028</v>
      </c>
      <c r="BE127" s="338">
        <v>6913</v>
      </c>
      <c r="BF127" s="338">
        <v>6896</v>
      </c>
      <c r="BG127" s="338">
        <v>6772</v>
      </c>
      <c r="BH127" s="338">
        <v>6789</v>
      </c>
      <c r="BI127" s="338">
        <v>6641</v>
      </c>
      <c r="BJ127" s="338">
        <v>6664</v>
      </c>
      <c r="BK127" s="338">
        <v>6712</v>
      </c>
      <c r="BL127" s="339">
        <v>6693</v>
      </c>
      <c r="BM127" s="339">
        <v>6731</v>
      </c>
      <c r="BN127" s="339">
        <v>6717</v>
      </c>
      <c r="BO127" s="339">
        <v>6687</v>
      </c>
      <c r="BP127" s="339">
        <v>6679</v>
      </c>
      <c r="BQ127" s="339">
        <v>6637</v>
      </c>
      <c r="BR127" s="339">
        <v>6324</v>
      </c>
      <c r="BS127" s="339">
        <v>6207</v>
      </c>
      <c r="BT127" s="339">
        <v>6191</v>
      </c>
      <c r="BU127" s="339">
        <v>6178</v>
      </c>
      <c r="BV127" s="339">
        <v>6158</v>
      </c>
      <c r="BW127" s="339">
        <v>6148</v>
      </c>
      <c r="BX127" s="338">
        <v>6189</v>
      </c>
      <c r="BY127" s="338">
        <v>6142</v>
      </c>
      <c r="BZ127" s="338">
        <v>6085</v>
      </c>
      <c r="CA127" s="338">
        <v>5993</v>
      </c>
      <c r="CB127" s="338">
        <v>5949</v>
      </c>
      <c r="CC127" s="338">
        <v>5850</v>
      </c>
      <c r="CD127" s="338">
        <v>5860</v>
      </c>
      <c r="CE127" s="338">
        <v>5866</v>
      </c>
      <c r="CF127" s="338">
        <v>5833</v>
      </c>
      <c r="CG127" s="338">
        <v>5755</v>
      </c>
      <c r="CH127" s="338">
        <v>5745</v>
      </c>
      <c r="CI127" s="338">
        <v>5711</v>
      </c>
      <c r="CJ127" s="339">
        <v>5667</v>
      </c>
      <c r="CK127" s="339">
        <v>5646</v>
      </c>
      <c r="CL127" s="339">
        <v>5633</v>
      </c>
      <c r="CM127" s="339">
        <v>5608</v>
      </c>
      <c r="CN127" s="339">
        <v>5599</v>
      </c>
      <c r="CO127" s="339">
        <v>5657</v>
      </c>
      <c r="CP127" s="339">
        <v>5719</v>
      </c>
      <c r="CQ127" s="339">
        <v>5679</v>
      </c>
      <c r="CR127" s="339">
        <v>5689</v>
      </c>
      <c r="CS127" s="339">
        <v>5769</v>
      </c>
      <c r="CT127" s="339">
        <v>5837</v>
      </c>
      <c r="CU127" s="339">
        <v>5885</v>
      </c>
      <c r="CV127" s="338">
        <v>5888</v>
      </c>
      <c r="CW127" s="338">
        <v>5851</v>
      </c>
      <c r="CX127" s="338">
        <v>5858</v>
      </c>
      <c r="CY127" s="338">
        <v>5786</v>
      </c>
      <c r="CZ127" s="338">
        <v>5780</v>
      </c>
      <c r="DA127" s="338">
        <v>5788</v>
      </c>
      <c r="DB127" s="338">
        <v>5744</v>
      </c>
      <c r="DC127" s="338">
        <v>5687</v>
      </c>
      <c r="DD127" s="338">
        <v>5700</v>
      </c>
      <c r="DE127" s="338">
        <v>5673</v>
      </c>
      <c r="DF127" s="338">
        <v>5647</v>
      </c>
      <c r="DG127" s="338">
        <v>5627</v>
      </c>
      <c r="DH127" s="339">
        <v>5625</v>
      </c>
      <c r="DI127" s="339">
        <v>5575</v>
      </c>
      <c r="DJ127" s="339">
        <v>5669</v>
      </c>
      <c r="DK127" s="339">
        <v>5604</v>
      </c>
      <c r="DL127" s="339">
        <v>5679</v>
      </c>
      <c r="DM127" s="339">
        <v>5615</v>
      </c>
      <c r="DN127" s="339">
        <v>5543</v>
      </c>
      <c r="DO127" s="339">
        <v>5568</v>
      </c>
      <c r="DP127" s="339">
        <v>5552</v>
      </c>
      <c r="DQ127" s="339">
        <v>5537</v>
      </c>
      <c r="DR127" s="339">
        <v>5531</v>
      </c>
      <c r="DS127" s="339">
        <v>5570</v>
      </c>
      <c r="DT127" s="338">
        <v>5623</v>
      </c>
      <c r="DU127" s="338">
        <v>5788</v>
      </c>
      <c r="DV127" s="338">
        <v>5807</v>
      </c>
      <c r="DW127" s="338">
        <v>5870</v>
      </c>
      <c r="DX127" s="338">
        <v>5963</v>
      </c>
      <c r="DY127" s="338">
        <v>5988</v>
      </c>
      <c r="DZ127" s="338">
        <v>5976</v>
      </c>
      <c r="EA127" s="338">
        <v>5865</v>
      </c>
      <c r="EB127" s="338">
        <v>5919</v>
      </c>
      <c r="EC127" s="338">
        <v>5911</v>
      </c>
      <c r="ED127" s="338">
        <v>5849</v>
      </c>
      <c r="EE127" s="338">
        <v>5814</v>
      </c>
      <c r="EF127" s="339">
        <v>5819</v>
      </c>
      <c r="EG127" s="339">
        <v>5816</v>
      </c>
      <c r="EH127" s="339">
        <v>5778</v>
      </c>
      <c r="EI127" s="339">
        <v>5755</v>
      </c>
      <c r="EJ127" s="339">
        <v>5691</v>
      </c>
      <c r="EK127" s="339">
        <v>5693</v>
      </c>
      <c r="EL127" s="339">
        <v>5704</v>
      </c>
      <c r="EM127" s="339">
        <v>5704</v>
      </c>
      <c r="EN127" s="339">
        <v>5747</v>
      </c>
      <c r="EO127" s="339">
        <v>5702</v>
      </c>
      <c r="EP127" s="339">
        <v>5644</v>
      </c>
      <c r="EQ127" s="339">
        <v>5603</v>
      </c>
      <c r="ER127" s="338">
        <v>5624</v>
      </c>
      <c r="ES127" s="338">
        <v>5645</v>
      </c>
      <c r="ET127" s="338">
        <v>5653</v>
      </c>
      <c r="EU127" s="338">
        <v>5607</v>
      </c>
      <c r="EV127" s="338">
        <v>5594</v>
      </c>
      <c r="EW127" s="338">
        <v>5508</v>
      </c>
      <c r="EX127" s="338">
        <v>5872</v>
      </c>
      <c r="EY127" s="338">
        <v>5841</v>
      </c>
      <c r="EZ127" s="338">
        <v>5837</v>
      </c>
      <c r="FA127" s="338">
        <v>5896</v>
      </c>
      <c r="FB127" s="338">
        <v>5908</v>
      </c>
      <c r="FC127" s="338">
        <v>5920</v>
      </c>
      <c r="FD127" s="339">
        <v>5998</v>
      </c>
      <c r="FE127" s="339">
        <v>5975</v>
      </c>
      <c r="FF127" s="339">
        <v>5937</v>
      </c>
      <c r="FG127" s="339">
        <v>5927</v>
      </c>
      <c r="FH127" s="339">
        <v>5883</v>
      </c>
      <c r="FI127" s="339">
        <v>5840</v>
      </c>
      <c r="FJ127" s="339">
        <v>5808</v>
      </c>
      <c r="FK127" s="339">
        <v>5811</v>
      </c>
      <c r="FL127" s="339">
        <v>5813</v>
      </c>
      <c r="FM127" s="339">
        <v>5820</v>
      </c>
      <c r="FN127" s="339">
        <v>5781</v>
      </c>
      <c r="FO127" s="339">
        <v>5797</v>
      </c>
      <c r="FP127" s="338">
        <v>5862</v>
      </c>
      <c r="FQ127" s="338">
        <v>5817</v>
      </c>
      <c r="FR127" s="338">
        <v>5767</v>
      </c>
      <c r="FS127" s="338">
        <v>5799</v>
      </c>
      <c r="FT127" s="338">
        <v>5825</v>
      </c>
      <c r="FU127" s="338">
        <v>5800</v>
      </c>
      <c r="FV127" s="338">
        <v>5753</v>
      </c>
      <c r="FW127" s="338">
        <v>5758</v>
      </c>
      <c r="FX127" s="338">
        <v>5750</v>
      </c>
      <c r="FY127" s="338">
        <v>5751</v>
      </c>
      <c r="FZ127" s="338">
        <v>5712</v>
      </c>
      <c r="GA127" s="338">
        <v>5720</v>
      </c>
      <c r="GB127" s="338">
        <v>5786</v>
      </c>
      <c r="GC127" s="338">
        <v>5727</v>
      </c>
      <c r="GD127" s="338">
        <v>5680</v>
      </c>
      <c r="GE127" s="338">
        <v>5612</v>
      </c>
      <c r="GF127" s="341">
        <v>5583</v>
      </c>
      <c r="GG127" s="342">
        <v>5475</v>
      </c>
      <c r="GH127" s="342">
        <v>5486</v>
      </c>
      <c r="GI127" s="342">
        <v>5457</v>
      </c>
      <c r="GJ127" s="342">
        <v>5441</v>
      </c>
      <c r="GK127" s="342">
        <v>5425</v>
      </c>
      <c r="GL127" s="342">
        <v>5406</v>
      </c>
      <c r="GM127" s="342">
        <v>5374</v>
      </c>
      <c r="GN127" s="342">
        <v>5437</v>
      </c>
      <c r="GO127" s="338">
        <v>5409</v>
      </c>
      <c r="GP127" s="338">
        <v>5375</v>
      </c>
      <c r="GQ127" s="254">
        <v>-62</v>
      </c>
      <c r="GR127" s="255">
        <v>98.859665256575312</v>
      </c>
      <c r="GS127" s="254">
        <v>1</v>
      </c>
      <c r="GT127" s="255">
        <v>100.01860811313732</v>
      </c>
    </row>
    <row r="128" spans="1:202" ht="23.25" customHeight="1" outlineLevel="1">
      <c r="A128" s="329" t="s">
        <v>818</v>
      </c>
      <c r="B128" s="330"/>
      <c r="C128" s="331" t="s">
        <v>819</v>
      </c>
      <c r="D128" s="332">
        <v>872690</v>
      </c>
      <c r="E128" s="332">
        <v>879367</v>
      </c>
      <c r="F128" s="332">
        <v>878061</v>
      </c>
      <c r="G128" s="332">
        <v>889697</v>
      </c>
      <c r="H128" s="332">
        <v>888362</v>
      </c>
      <c r="I128" s="332">
        <v>900081</v>
      </c>
      <c r="J128" s="332">
        <v>888267</v>
      </c>
      <c r="K128" s="332">
        <v>897080</v>
      </c>
      <c r="L128" s="332">
        <v>871226</v>
      </c>
      <c r="M128" s="332">
        <v>874312</v>
      </c>
      <c r="N128" s="332">
        <v>867883</v>
      </c>
      <c r="O128" s="332">
        <v>880356</v>
      </c>
      <c r="P128" s="332">
        <v>877670</v>
      </c>
      <c r="Q128" s="332">
        <v>867130</v>
      </c>
      <c r="R128" s="333">
        <v>860325</v>
      </c>
      <c r="S128" s="332">
        <v>850390</v>
      </c>
      <c r="T128" s="332">
        <v>850829</v>
      </c>
      <c r="U128" s="332">
        <v>851372</v>
      </c>
      <c r="V128" s="332">
        <v>847746</v>
      </c>
      <c r="W128" s="332">
        <v>844725</v>
      </c>
      <c r="X128" s="332">
        <v>841139</v>
      </c>
      <c r="Y128" s="332">
        <v>838726</v>
      </c>
      <c r="Z128" s="332">
        <v>840281</v>
      </c>
      <c r="AA128" s="332">
        <v>827642</v>
      </c>
      <c r="AB128" s="332">
        <v>829293</v>
      </c>
      <c r="AC128" s="332">
        <v>839173</v>
      </c>
      <c r="AD128" s="332">
        <v>843314</v>
      </c>
      <c r="AE128" s="332">
        <v>849891</v>
      </c>
      <c r="AF128" s="332">
        <v>837308</v>
      </c>
      <c r="AG128" s="332">
        <v>838151</v>
      </c>
      <c r="AH128" s="332">
        <v>849905</v>
      </c>
      <c r="AI128" s="332">
        <v>842229</v>
      </c>
      <c r="AJ128" s="332">
        <v>840838</v>
      </c>
      <c r="AK128" s="332">
        <v>838692</v>
      </c>
      <c r="AL128" s="332">
        <v>842141</v>
      </c>
      <c r="AM128" s="332">
        <v>841036</v>
      </c>
      <c r="AN128" s="332">
        <v>850139</v>
      </c>
      <c r="AO128" s="332">
        <v>847617</v>
      </c>
      <c r="AP128" s="332">
        <v>844588</v>
      </c>
      <c r="AQ128" s="332">
        <v>844763</v>
      </c>
      <c r="AR128" s="332">
        <v>851849</v>
      </c>
      <c r="AS128" s="332">
        <v>848199</v>
      </c>
      <c r="AT128" s="332">
        <v>849656</v>
      </c>
      <c r="AU128" s="332">
        <v>849644</v>
      </c>
      <c r="AV128" s="332">
        <v>838829</v>
      </c>
      <c r="AW128" s="332">
        <v>841889</v>
      </c>
      <c r="AX128" s="332">
        <v>840474</v>
      </c>
      <c r="AY128" s="332">
        <v>842228</v>
      </c>
      <c r="AZ128" s="332">
        <v>850625</v>
      </c>
      <c r="BA128" s="332">
        <v>855651</v>
      </c>
      <c r="BB128" s="332">
        <v>856066</v>
      </c>
      <c r="BC128" s="332">
        <v>853624</v>
      </c>
      <c r="BD128" s="332">
        <v>853091</v>
      </c>
      <c r="BE128" s="332">
        <v>845590</v>
      </c>
      <c r="BF128" s="332">
        <v>842766</v>
      </c>
      <c r="BG128" s="332">
        <v>823967</v>
      </c>
      <c r="BH128" s="332">
        <v>834910</v>
      </c>
      <c r="BI128" s="332">
        <v>825164</v>
      </c>
      <c r="BJ128" s="332">
        <v>840239</v>
      </c>
      <c r="BK128" s="332">
        <v>855163</v>
      </c>
      <c r="BL128" s="332">
        <v>864535</v>
      </c>
      <c r="BM128" s="332">
        <v>882467</v>
      </c>
      <c r="BN128" s="332">
        <v>874898</v>
      </c>
      <c r="BO128" s="332">
        <v>869377</v>
      </c>
      <c r="BP128" s="332">
        <v>872269</v>
      </c>
      <c r="BQ128" s="332">
        <v>870709</v>
      </c>
      <c r="BR128" s="332">
        <v>856071</v>
      </c>
      <c r="BS128" s="332">
        <v>848408</v>
      </c>
      <c r="BT128" s="332">
        <v>852185</v>
      </c>
      <c r="BU128" s="332">
        <v>850766</v>
      </c>
      <c r="BV128" s="332">
        <v>850530</v>
      </c>
      <c r="BW128" s="332">
        <v>857524</v>
      </c>
      <c r="BX128" s="332">
        <v>859170</v>
      </c>
      <c r="BY128" s="332">
        <v>852491</v>
      </c>
      <c r="BZ128" s="332">
        <v>828745</v>
      </c>
      <c r="CA128" s="332">
        <v>811517</v>
      </c>
      <c r="CB128" s="332">
        <v>819202</v>
      </c>
      <c r="CC128" s="332">
        <v>810767</v>
      </c>
      <c r="CD128" s="332">
        <v>800221</v>
      </c>
      <c r="CE128" s="332">
        <v>802541</v>
      </c>
      <c r="CF128" s="332">
        <v>806685</v>
      </c>
      <c r="CG128" s="332">
        <v>795345</v>
      </c>
      <c r="CH128" s="332">
        <v>787984</v>
      </c>
      <c r="CI128" s="332">
        <v>779169</v>
      </c>
      <c r="CJ128" s="332">
        <v>774343</v>
      </c>
      <c r="CK128" s="332">
        <v>771996</v>
      </c>
      <c r="CL128" s="332">
        <v>766015</v>
      </c>
      <c r="CM128" s="332">
        <v>762117</v>
      </c>
      <c r="CN128" s="332">
        <v>760349</v>
      </c>
      <c r="CO128" s="332">
        <v>781864</v>
      </c>
      <c r="CP128" s="332">
        <v>795412</v>
      </c>
      <c r="CQ128" s="332">
        <v>800611</v>
      </c>
      <c r="CR128" s="332">
        <v>810016</v>
      </c>
      <c r="CS128" s="332">
        <v>822091</v>
      </c>
      <c r="CT128" s="332">
        <v>827122</v>
      </c>
      <c r="CU128" s="332">
        <v>827836</v>
      </c>
      <c r="CV128" s="332">
        <v>831723</v>
      </c>
      <c r="CW128" s="332">
        <v>836356</v>
      </c>
      <c r="CX128" s="332">
        <v>832519</v>
      </c>
      <c r="CY128" s="332">
        <v>829085</v>
      </c>
      <c r="CZ128" s="332">
        <v>828775</v>
      </c>
      <c r="DA128" s="332">
        <v>827592</v>
      </c>
      <c r="DB128" s="332">
        <v>826378</v>
      </c>
      <c r="DC128" s="332">
        <v>825696</v>
      </c>
      <c r="DD128" s="332">
        <v>821667</v>
      </c>
      <c r="DE128" s="332">
        <v>825145</v>
      </c>
      <c r="DF128" s="332">
        <v>822518</v>
      </c>
      <c r="DG128" s="332">
        <v>826277</v>
      </c>
      <c r="DH128" s="332">
        <v>828059</v>
      </c>
      <c r="DI128" s="332">
        <v>833713</v>
      </c>
      <c r="DJ128" s="332">
        <v>836157</v>
      </c>
      <c r="DK128" s="332">
        <v>828528</v>
      </c>
      <c r="DL128" s="332">
        <v>825575</v>
      </c>
      <c r="DM128" s="332">
        <v>819218</v>
      </c>
      <c r="DN128" s="332">
        <v>813099</v>
      </c>
      <c r="DO128" s="332">
        <v>813285</v>
      </c>
      <c r="DP128" s="332">
        <v>810998</v>
      </c>
      <c r="DQ128" s="332">
        <v>805331</v>
      </c>
      <c r="DR128" s="332">
        <v>801744</v>
      </c>
      <c r="DS128" s="332">
        <v>800149</v>
      </c>
      <c r="DT128" s="332">
        <v>800520</v>
      </c>
      <c r="DU128" s="332">
        <v>886195</v>
      </c>
      <c r="DV128" s="332">
        <v>899012</v>
      </c>
      <c r="DW128" s="332">
        <v>935174</v>
      </c>
      <c r="DX128" s="332">
        <v>969920</v>
      </c>
      <c r="DY128" s="332">
        <v>982462</v>
      </c>
      <c r="DZ128" s="332">
        <v>979419</v>
      </c>
      <c r="EA128" s="332">
        <v>939143</v>
      </c>
      <c r="EB128" s="332">
        <v>940627</v>
      </c>
      <c r="EC128" s="332">
        <v>927066</v>
      </c>
      <c r="ED128" s="332">
        <v>915601</v>
      </c>
      <c r="EE128" s="332">
        <v>901425</v>
      </c>
      <c r="EF128" s="332">
        <v>895609</v>
      </c>
      <c r="EG128" s="332">
        <v>888339</v>
      </c>
      <c r="EH128" s="332">
        <v>874914</v>
      </c>
      <c r="EI128" s="332">
        <v>867752</v>
      </c>
      <c r="EJ128" s="332">
        <v>862945</v>
      </c>
      <c r="EK128" s="332">
        <v>861669</v>
      </c>
      <c r="EL128" s="332">
        <v>856619</v>
      </c>
      <c r="EM128" s="332">
        <v>851515</v>
      </c>
      <c r="EN128" s="332">
        <v>917084</v>
      </c>
      <c r="EO128" s="332">
        <v>912765</v>
      </c>
      <c r="EP128" s="332">
        <v>909730</v>
      </c>
      <c r="EQ128" s="332">
        <v>912411</v>
      </c>
      <c r="ER128" s="332">
        <v>910451</v>
      </c>
      <c r="ES128" s="332">
        <v>923722</v>
      </c>
      <c r="ET128" s="332">
        <v>989393</v>
      </c>
      <c r="EU128" s="332">
        <v>992935</v>
      </c>
      <c r="EV128" s="332">
        <v>1010627</v>
      </c>
      <c r="EW128" s="332">
        <v>1011514</v>
      </c>
      <c r="EX128" s="332">
        <v>1057085</v>
      </c>
      <c r="EY128" s="332">
        <v>1059746</v>
      </c>
      <c r="EZ128" s="332">
        <v>1058780</v>
      </c>
      <c r="FA128" s="332">
        <v>1058711</v>
      </c>
      <c r="FB128" s="332">
        <v>1057006</v>
      </c>
      <c r="FC128" s="332">
        <v>1067292</v>
      </c>
      <c r="FD128" s="332">
        <v>1087888</v>
      </c>
      <c r="FE128" s="332">
        <v>1101514</v>
      </c>
      <c r="FF128" s="332">
        <v>1105567</v>
      </c>
      <c r="FG128" s="332">
        <v>1102582</v>
      </c>
      <c r="FH128" s="332">
        <v>1109863</v>
      </c>
      <c r="FI128" s="332">
        <v>1111380</v>
      </c>
      <c r="FJ128" s="332">
        <v>1117252</v>
      </c>
      <c r="FK128" s="332">
        <v>1126495</v>
      </c>
      <c r="FL128" s="332">
        <v>1130740</v>
      </c>
      <c r="FM128" s="332">
        <v>1133500</v>
      </c>
      <c r="FN128" s="332">
        <v>1138620</v>
      </c>
      <c r="FO128" s="332">
        <v>1142904</v>
      </c>
      <c r="FP128" s="332">
        <v>1162682</v>
      </c>
      <c r="FQ128" s="332">
        <v>1174850</v>
      </c>
      <c r="FR128" s="332">
        <v>1178552</v>
      </c>
      <c r="FS128" s="332">
        <v>1182094</v>
      </c>
      <c r="FT128" s="332">
        <v>1182561</v>
      </c>
      <c r="FU128" s="332">
        <v>1189161</v>
      </c>
      <c r="FV128" s="332">
        <v>1193205</v>
      </c>
      <c r="FW128" s="332">
        <v>1187672</v>
      </c>
      <c r="FX128" s="332">
        <v>1199249</v>
      </c>
      <c r="FY128" s="332">
        <v>1213295</v>
      </c>
      <c r="FZ128" s="332">
        <v>1214313</v>
      </c>
      <c r="GA128" s="332">
        <v>1214930</v>
      </c>
      <c r="GB128" s="332">
        <v>1237117</v>
      </c>
      <c r="GC128" s="332">
        <v>1213123</v>
      </c>
      <c r="GD128" s="332">
        <v>1230014</v>
      </c>
      <c r="GE128" s="332">
        <v>1207640</v>
      </c>
      <c r="GF128" s="345">
        <v>1234617</v>
      </c>
      <c r="GG128" s="334">
        <v>1117260</v>
      </c>
      <c r="GH128" s="334">
        <v>1121394</v>
      </c>
      <c r="GI128" s="334">
        <v>1119712</v>
      </c>
      <c r="GJ128" s="334">
        <v>1117972</v>
      </c>
      <c r="GK128" s="334">
        <v>1119953</v>
      </c>
      <c r="GL128" s="334">
        <v>1115865</v>
      </c>
      <c r="GM128" s="334">
        <v>1114162</v>
      </c>
      <c r="GN128" s="334">
        <v>1130913</v>
      </c>
      <c r="GO128" s="332">
        <v>1142122</v>
      </c>
      <c r="GP128" s="332">
        <v>1116889</v>
      </c>
      <c r="GQ128" s="254">
        <v>-14024</v>
      </c>
      <c r="GR128" s="255">
        <v>98.759939977699432</v>
      </c>
      <c r="GS128" s="254">
        <v>2727</v>
      </c>
      <c r="GT128" s="255">
        <v>100.24475794363836</v>
      </c>
    </row>
    <row r="129" spans="1:203" ht="15" customHeight="1" outlineLevel="2">
      <c r="A129" s="336">
        <v>1</v>
      </c>
      <c r="B129" s="337" t="s">
        <v>818</v>
      </c>
      <c r="C129" s="304" t="s">
        <v>458</v>
      </c>
      <c r="D129" s="338">
        <v>633190</v>
      </c>
      <c r="E129" s="338">
        <v>639699</v>
      </c>
      <c r="F129" s="338">
        <v>638040</v>
      </c>
      <c r="G129" s="338">
        <v>651236</v>
      </c>
      <c r="H129" s="338">
        <v>649426</v>
      </c>
      <c r="I129" s="338">
        <v>656136</v>
      </c>
      <c r="J129" s="338">
        <v>650584</v>
      </c>
      <c r="K129" s="338">
        <v>655903</v>
      </c>
      <c r="L129" s="338">
        <v>635282</v>
      </c>
      <c r="M129" s="338">
        <v>638140</v>
      </c>
      <c r="N129" s="338">
        <v>632869</v>
      </c>
      <c r="O129" s="338">
        <v>644077</v>
      </c>
      <c r="P129" s="339">
        <v>640721</v>
      </c>
      <c r="Q129" s="339">
        <v>631127</v>
      </c>
      <c r="R129" s="340">
        <v>623747</v>
      </c>
      <c r="S129" s="339">
        <v>612531</v>
      </c>
      <c r="T129" s="339">
        <v>609237</v>
      </c>
      <c r="U129" s="339">
        <v>605825</v>
      </c>
      <c r="V129" s="339">
        <v>601234</v>
      </c>
      <c r="W129" s="339">
        <v>597667</v>
      </c>
      <c r="X129" s="339">
        <v>593684</v>
      </c>
      <c r="Y129" s="339">
        <v>589676</v>
      </c>
      <c r="Z129" s="339">
        <v>589828</v>
      </c>
      <c r="AA129" s="339">
        <v>581390</v>
      </c>
      <c r="AB129" s="338">
        <v>580741</v>
      </c>
      <c r="AC129" s="338">
        <v>586253</v>
      </c>
      <c r="AD129" s="338">
        <v>590260</v>
      </c>
      <c r="AE129" s="338">
        <v>597787</v>
      </c>
      <c r="AF129" s="338">
        <v>586060</v>
      </c>
      <c r="AG129" s="338">
        <v>592474</v>
      </c>
      <c r="AH129" s="338">
        <v>606102</v>
      </c>
      <c r="AI129" s="338">
        <v>602055</v>
      </c>
      <c r="AJ129" s="338">
        <v>603118</v>
      </c>
      <c r="AK129" s="338">
        <v>597499</v>
      </c>
      <c r="AL129" s="338">
        <v>601450</v>
      </c>
      <c r="AM129" s="338">
        <v>598359</v>
      </c>
      <c r="AN129" s="339">
        <v>609666</v>
      </c>
      <c r="AO129" s="339">
        <v>608686</v>
      </c>
      <c r="AP129" s="339">
        <v>606137</v>
      </c>
      <c r="AQ129" s="339">
        <v>608091</v>
      </c>
      <c r="AR129" s="339">
        <v>607366</v>
      </c>
      <c r="AS129" s="339">
        <v>604575</v>
      </c>
      <c r="AT129" s="339">
        <v>606514</v>
      </c>
      <c r="AU129" s="339">
        <v>605477</v>
      </c>
      <c r="AV129" s="339">
        <v>597954</v>
      </c>
      <c r="AW129" s="339">
        <v>600947</v>
      </c>
      <c r="AX129" s="339">
        <v>600086</v>
      </c>
      <c r="AY129" s="339">
        <v>601622</v>
      </c>
      <c r="AZ129" s="338">
        <v>609169</v>
      </c>
      <c r="BA129" s="338">
        <v>608868</v>
      </c>
      <c r="BB129" s="338">
        <v>613097</v>
      </c>
      <c r="BC129" s="338">
        <v>611223</v>
      </c>
      <c r="BD129" s="338">
        <v>611439</v>
      </c>
      <c r="BE129" s="338">
        <v>606011</v>
      </c>
      <c r="BF129" s="338">
        <v>604170</v>
      </c>
      <c r="BG129" s="338">
        <v>589778</v>
      </c>
      <c r="BH129" s="338">
        <v>597271</v>
      </c>
      <c r="BI129" s="338">
        <v>591162</v>
      </c>
      <c r="BJ129" s="338">
        <v>605112</v>
      </c>
      <c r="BK129" s="338">
        <v>617069</v>
      </c>
      <c r="BL129" s="339">
        <v>625686</v>
      </c>
      <c r="BM129" s="339">
        <v>639651</v>
      </c>
      <c r="BN129" s="339">
        <v>633455</v>
      </c>
      <c r="BO129" s="339">
        <v>628159</v>
      </c>
      <c r="BP129" s="339">
        <v>630953</v>
      </c>
      <c r="BQ129" s="339">
        <v>630004</v>
      </c>
      <c r="BR129" s="339">
        <v>620153</v>
      </c>
      <c r="BS129" s="339">
        <v>615291</v>
      </c>
      <c r="BT129" s="339">
        <v>619932</v>
      </c>
      <c r="BU129" s="339">
        <v>619114</v>
      </c>
      <c r="BV129" s="339">
        <v>619385</v>
      </c>
      <c r="BW129" s="339">
        <v>624862</v>
      </c>
      <c r="BX129" s="338">
        <v>624792</v>
      </c>
      <c r="BY129" s="338">
        <v>618725</v>
      </c>
      <c r="BZ129" s="338">
        <v>600017</v>
      </c>
      <c r="CA129" s="338">
        <v>587217</v>
      </c>
      <c r="CB129" s="338">
        <v>597418</v>
      </c>
      <c r="CC129" s="338">
        <v>592887</v>
      </c>
      <c r="CD129" s="338">
        <v>583571</v>
      </c>
      <c r="CE129" s="338">
        <v>580615</v>
      </c>
      <c r="CF129" s="338">
        <v>585426</v>
      </c>
      <c r="CG129" s="338">
        <v>575475</v>
      </c>
      <c r="CH129" s="338">
        <v>568365</v>
      </c>
      <c r="CI129" s="338">
        <v>561292</v>
      </c>
      <c r="CJ129" s="339">
        <v>557603</v>
      </c>
      <c r="CK129" s="339">
        <v>554997</v>
      </c>
      <c r="CL129" s="339">
        <v>550958</v>
      </c>
      <c r="CM129" s="339">
        <v>547904</v>
      </c>
      <c r="CN129" s="339">
        <v>546274</v>
      </c>
      <c r="CO129" s="339">
        <v>566439</v>
      </c>
      <c r="CP129" s="339">
        <v>578214</v>
      </c>
      <c r="CQ129" s="339">
        <v>582048</v>
      </c>
      <c r="CR129" s="339">
        <v>590530</v>
      </c>
      <c r="CS129" s="339">
        <v>601030</v>
      </c>
      <c r="CT129" s="339">
        <v>603529</v>
      </c>
      <c r="CU129" s="339">
        <v>602822</v>
      </c>
      <c r="CV129" s="338">
        <v>607194</v>
      </c>
      <c r="CW129" s="338">
        <v>610348</v>
      </c>
      <c r="CX129" s="338">
        <v>607567</v>
      </c>
      <c r="CY129" s="338">
        <v>604405</v>
      </c>
      <c r="CZ129" s="338">
        <v>605142</v>
      </c>
      <c r="DA129" s="338">
        <v>605446</v>
      </c>
      <c r="DB129" s="338">
        <v>605204</v>
      </c>
      <c r="DC129" s="338">
        <v>604611</v>
      </c>
      <c r="DD129" s="338">
        <v>601383</v>
      </c>
      <c r="DE129" s="338">
        <v>605836</v>
      </c>
      <c r="DF129" s="338">
        <v>603932</v>
      </c>
      <c r="DG129" s="338">
        <v>607975</v>
      </c>
      <c r="DH129" s="339">
        <v>609030</v>
      </c>
      <c r="DI129" s="339">
        <v>613432</v>
      </c>
      <c r="DJ129" s="339">
        <v>615931</v>
      </c>
      <c r="DK129" s="339">
        <v>609723</v>
      </c>
      <c r="DL129" s="339">
        <v>608081</v>
      </c>
      <c r="DM129" s="339">
        <v>603224</v>
      </c>
      <c r="DN129" s="339">
        <v>598452</v>
      </c>
      <c r="DO129" s="339">
        <v>598850</v>
      </c>
      <c r="DP129" s="339">
        <v>596268</v>
      </c>
      <c r="DQ129" s="339">
        <v>592631</v>
      </c>
      <c r="DR129" s="339">
        <v>590094</v>
      </c>
      <c r="DS129" s="339">
        <v>586522</v>
      </c>
      <c r="DT129" s="338">
        <v>586134</v>
      </c>
      <c r="DU129" s="338">
        <v>652731</v>
      </c>
      <c r="DV129" s="338">
        <v>662461</v>
      </c>
      <c r="DW129" s="338">
        <v>695588</v>
      </c>
      <c r="DX129" s="338">
        <v>722410</v>
      </c>
      <c r="DY129" s="338">
        <v>731442</v>
      </c>
      <c r="DZ129" s="338">
        <v>728314</v>
      </c>
      <c r="EA129" s="338">
        <v>697139</v>
      </c>
      <c r="EB129" s="338">
        <v>697877</v>
      </c>
      <c r="EC129" s="338">
        <v>687715</v>
      </c>
      <c r="ED129" s="338">
        <v>679218</v>
      </c>
      <c r="EE129" s="338">
        <v>668057</v>
      </c>
      <c r="EF129" s="339">
        <v>663663</v>
      </c>
      <c r="EG129" s="339">
        <v>657734</v>
      </c>
      <c r="EH129" s="339">
        <v>647345</v>
      </c>
      <c r="EI129" s="339">
        <v>641060</v>
      </c>
      <c r="EJ129" s="339">
        <v>636491</v>
      </c>
      <c r="EK129" s="339">
        <v>634603</v>
      </c>
      <c r="EL129" s="339">
        <v>629798</v>
      </c>
      <c r="EM129" s="339">
        <v>624597</v>
      </c>
      <c r="EN129" s="339">
        <v>670829</v>
      </c>
      <c r="EO129" s="339">
        <v>665997</v>
      </c>
      <c r="EP129" s="339">
        <v>662414</v>
      </c>
      <c r="EQ129" s="339">
        <v>663159</v>
      </c>
      <c r="ER129" s="338">
        <v>661397</v>
      </c>
      <c r="ES129" s="338">
        <v>669690</v>
      </c>
      <c r="ET129" s="338">
        <v>714967</v>
      </c>
      <c r="EU129" s="338">
        <v>715962</v>
      </c>
      <c r="EV129" s="338">
        <v>728138</v>
      </c>
      <c r="EW129" s="338">
        <v>727817</v>
      </c>
      <c r="EX129" s="338">
        <v>758813</v>
      </c>
      <c r="EY129" s="338">
        <v>758765</v>
      </c>
      <c r="EZ129" s="338">
        <v>756462</v>
      </c>
      <c r="FA129" s="338">
        <v>755028</v>
      </c>
      <c r="FB129" s="338">
        <v>752801</v>
      </c>
      <c r="FC129" s="338">
        <v>758281</v>
      </c>
      <c r="FD129" s="339">
        <v>772560</v>
      </c>
      <c r="FE129" s="339">
        <v>781913</v>
      </c>
      <c r="FF129" s="339">
        <v>786571</v>
      </c>
      <c r="FG129" s="339">
        <v>784133</v>
      </c>
      <c r="FH129" s="339">
        <v>788458</v>
      </c>
      <c r="FI129" s="339">
        <v>788503</v>
      </c>
      <c r="FJ129" s="339">
        <v>792235</v>
      </c>
      <c r="FK129" s="339">
        <v>798239</v>
      </c>
      <c r="FL129" s="339">
        <v>799228</v>
      </c>
      <c r="FM129" s="339">
        <v>800938</v>
      </c>
      <c r="FN129" s="339">
        <v>804164</v>
      </c>
      <c r="FO129" s="339">
        <v>807815</v>
      </c>
      <c r="FP129" s="338">
        <v>822542</v>
      </c>
      <c r="FQ129" s="338">
        <v>830754</v>
      </c>
      <c r="FR129" s="338">
        <v>832653</v>
      </c>
      <c r="FS129" s="338">
        <v>835976</v>
      </c>
      <c r="FT129" s="338">
        <v>836365</v>
      </c>
      <c r="FU129" s="338">
        <v>841527</v>
      </c>
      <c r="FV129" s="338">
        <v>844392</v>
      </c>
      <c r="FW129" s="338">
        <v>841664</v>
      </c>
      <c r="FX129" s="338">
        <v>849544</v>
      </c>
      <c r="FY129" s="338">
        <v>859296</v>
      </c>
      <c r="FZ129" s="338">
        <v>859237</v>
      </c>
      <c r="GA129" s="338">
        <v>858608</v>
      </c>
      <c r="GB129" s="338">
        <v>873893</v>
      </c>
      <c r="GC129" s="338">
        <v>846720</v>
      </c>
      <c r="GD129" s="338">
        <v>864347</v>
      </c>
      <c r="GE129" s="338">
        <v>844545</v>
      </c>
      <c r="GF129" s="341">
        <v>868081</v>
      </c>
      <c r="GG129" s="342">
        <v>787589</v>
      </c>
      <c r="GH129" s="342">
        <v>789337</v>
      </c>
      <c r="GI129" s="342">
        <v>788282</v>
      </c>
      <c r="GJ129" s="342">
        <v>787521</v>
      </c>
      <c r="GK129" s="342">
        <v>788642</v>
      </c>
      <c r="GL129" s="342">
        <v>785524</v>
      </c>
      <c r="GM129" s="342">
        <v>783376</v>
      </c>
      <c r="GN129" s="342">
        <v>793254</v>
      </c>
      <c r="GO129" s="338">
        <v>801587</v>
      </c>
      <c r="GP129" s="338">
        <v>779934</v>
      </c>
      <c r="GQ129" s="254">
        <v>-13320</v>
      </c>
      <c r="GR129" s="255">
        <v>98.320840487410095</v>
      </c>
      <c r="GS129" s="254">
        <v>-3442</v>
      </c>
      <c r="GT129" s="255">
        <v>99.560619676885693</v>
      </c>
    </row>
    <row r="130" spans="1:203" ht="15" customHeight="1" outlineLevel="2">
      <c r="A130" s="336">
        <v>79</v>
      </c>
      <c r="B130" s="337" t="s">
        <v>818</v>
      </c>
      <c r="C130" s="304" t="s">
        <v>459</v>
      </c>
      <c r="D130" s="338">
        <v>18309</v>
      </c>
      <c r="E130" s="338">
        <v>18347</v>
      </c>
      <c r="F130" s="338">
        <v>18210</v>
      </c>
      <c r="G130" s="338">
        <v>18466</v>
      </c>
      <c r="H130" s="338">
        <v>18284</v>
      </c>
      <c r="I130" s="338">
        <v>18501</v>
      </c>
      <c r="J130" s="338">
        <v>18276</v>
      </c>
      <c r="K130" s="338">
        <v>18339</v>
      </c>
      <c r="L130" s="338">
        <v>18338</v>
      </c>
      <c r="M130" s="338">
        <v>18286</v>
      </c>
      <c r="N130" s="338">
        <v>18123</v>
      </c>
      <c r="O130" s="338">
        <v>18201</v>
      </c>
      <c r="P130" s="339">
        <v>18207</v>
      </c>
      <c r="Q130" s="339">
        <v>18211</v>
      </c>
      <c r="R130" s="340">
        <v>18271</v>
      </c>
      <c r="S130" s="339">
        <v>18254</v>
      </c>
      <c r="T130" s="339">
        <v>18225</v>
      </c>
      <c r="U130" s="339">
        <v>18368</v>
      </c>
      <c r="V130" s="339">
        <v>18441</v>
      </c>
      <c r="W130" s="339">
        <v>18512</v>
      </c>
      <c r="X130" s="339">
        <v>18373</v>
      </c>
      <c r="Y130" s="339">
        <v>18538</v>
      </c>
      <c r="Z130" s="339">
        <v>18653</v>
      </c>
      <c r="AA130" s="339">
        <v>18494</v>
      </c>
      <c r="AB130" s="338">
        <v>18459</v>
      </c>
      <c r="AC130" s="338">
        <v>18750</v>
      </c>
      <c r="AD130" s="338">
        <v>18725</v>
      </c>
      <c r="AE130" s="338">
        <v>18687</v>
      </c>
      <c r="AF130" s="338">
        <v>18509</v>
      </c>
      <c r="AG130" s="338">
        <v>18254</v>
      </c>
      <c r="AH130" s="338">
        <v>18139</v>
      </c>
      <c r="AI130" s="338">
        <v>18008</v>
      </c>
      <c r="AJ130" s="338">
        <v>17909</v>
      </c>
      <c r="AK130" s="338">
        <v>18029</v>
      </c>
      <c r="AL130" s="338">
        <v>17968</v>
      </c>
      <c r="AM130" s="338">
        <v>18245</v>
      </c>
      <c r="AN130" s="339">
        <v>18119</v>
      </c>
      <c r="AO130" s="339">
        <v>17988</v>
      </c>
      <c r="AP130" s="339">
        <v>17954</v>
      </c>
      <c r="AQ130" s="339">
        <v>17823</v>
      </c>
      <c r="AR130" s="339">
        <v>18282</v>
      </c>
      <c r="AS130" s="339">
        <v>18190</v>
      </c>
      <c r="AT130" s="339">
        <v>18259</v>
      </c>
      <c r="AU130" s="339">
        <v>18265</v>
      </c>
      <c r="AV130" s="339">
        <v>18122</v>
      </c>
      <c r="AW130" s="339">
        <v>18144</v>
      </c>
      <c r="AX130" s="339">
        <v>18102</v>
      </c>
      <c r="AY130" s="339">
        <v>18064</v>
      </c>
      <c r="AZ130" s="338">
        <v>18061</v>
      </c>
      <c r="BA130" s="338">
        <v>18196</v>
      </c>
      <c r="BB130" s="338">
        <v>17993</v>
      </c>
      <c r="BC130" s="338">
        <v>17969</v>
      </c>
      <c r="BD130" s="338">
        <v>18008</v>
      </c>
      <c r="BE130" s="338">
        <v>17851</v>
      </c>
      <c r="BF130" s="338">
        <v>17843</v>
      </c>
      <c r="BG130" s="338">
        <v>17561</v>
      </c>
      <c r="BH130" s="338">
        <v>17739</v>
      </c>
      <c r="BI130" s="338">
        <v>17588</v>
      </c>
      <c r="BJ130" s="338">
        <v>17679</v>
      </c>
      <c r="BK130" s="338">
        <v>17880</v>
      </c>
      <c r="BL130" s="339">
        <v>17950</v>
      </c>
      <c r="BM130" s="339">
        <v>18065</v>
      </c>
      <c r="BN130" s="339">
        <v>17985</v>
      </c>
      <c r="BO130" s="339">
        <v>17986</v>
      </c>
      <c r="BP130" s="339">
        <v>17994</v>
      </c>
      <c r="BQ130" s="339">
        <v>17976</v>
      </c>
      <c r="BR130" s="339">
        <v>17495</v>
      </c>
      <c r="BS130" s="339">
        <v>17321</v>
      </c>
      <c r="BT130" s="339">
        <v>17315</v>
      </c>
      <c r="BU130" s="339">
        <v>17395</v>
      </c>
      <c r="BV130" s="339">
        <v>17419</v>
      </c>
      <c r="BW130" s="339">
        <v>17577</v>
      </c>
      <c r="BX130" s="338">
        <v>17652</v>
      </c>
      <c r="BY130" s="338">
        <v>17576</v>
      </c>
      <c r="BZ130" s="338">
        <v>17329</v>
      </c>
      <c r="CA130" s="338">
        <v>17184</v>
      </c>
      <c r="CB130" s="338">
        <v>17118</v>
      </c>
      <c r="CC130" s="338">
        <v>16971</v>
      </c>
      <c r="CD130" s="338">
        <v>16950</v>
      </c>
      <c r="CE130" s="338">
        <v>16969</v>
      </c>
      <c r="CF130" s="338">
        <v>16902</v>
      </c>
      <c r="CG130" s="338">
        <v>16756</v>
      </c>
      <c r="CH130" s="338">
        <v>16706</v>
      </c>
      <c r="CI130" s="338">
        <v>16695</v>
      </c>
      <c r="CJ130" s="339">
        <v>16661</v>
      </c>
      <c r="CK130" s="339">
        <v>16732</v>
      </c>
      <c r="CL130" s="339">
        <v>16699</v>
      </c>
      <c r="CM130" s="339">
        <v>16670</v>
      </c>
      <c r="CN130" s="339">
        <v>16678</v>
      </c>
      <c r="CO130" s="339">
        <v>16942</v>
      </c>
      <c r="CP130" s="339">
        <v>17034</v>
      </c>
      <c r="CQ130" s="339">
        <v>17097</v>
      </c>
      <c r="CR130" s="339">
        <v>17051</v>
      </c>
      <c r="CS130" s="339">
        <v>17155</v>
      </c>
      <c r="CT130" s="339">
        <v>17451</v>
      </c>
      <c r="CU130" s="339">
        <v>17460</v>
      </c>
      <c r="CV130" s="338">
        <v>17490</v>
      </c>
      <c r="CW130" s="338">
        <v>17361</v>
      </c>
      <c r="CX130" s="338">
        <v>17315</v>
      </c>
      <c r="CY130" s="338">
        <v>17369</v>
      </c>
      <c r="CZ130" s="338">
        <v>17435</v>
      </c>
      <c r="DA130" s="338">
        <v>17358</v>
      </c>
      <c r="DB130" s="338">
        <v>17379</v>
      </c>
      <c r="DC130" s="338">
        <v>17223</v>
      </c>
      <c r="DD130" s="338">
        <v>17242</v>
      </c>
      <c r="DE130" s="338">
        <v>17071</v>
      </c>
      <c r="DF130" s="338">
        <v>17171</v>
      </c>
      <c r="DG130" s="338">
        <v>17132</v>
      </c>
      <c r="DH130" s="339">
        <v>17169</v>
      </c>
      <c r="DI130" s="339">
        <v>17250</v>
      </c>
      <c r="DJ130" s="339">
        <v>17237</v>
      </c>
      <c r="DK130" s="339">
        <v>17129</v>
      </c>
      <c r="DL130" s="339">
        <v>17124</v>
      </c>
      <c r="DM130" s="339">
        <v>17001</v>
      </c>
      <c r="DN130" s="339">
        <v>16898</v>
      </c>
      <c r="DO130" s="339">
        <v>16881</v>
      </c>
      <c r="DP130" s="339">
        <v>16997</v>
      </c>
      <c r="DQ130" s="339">
        <v>16897</v>
      </c>
      <c r="DR130" s="339">
        <v>16870</v>
      </c>
      <c r="DS130" s="339">
        <v>17198</v>
      </c>
      <c r="DT130" s="338">
        <v>17321</v>
      </c>
      <c r="DU130" s="338">
        <v>17944</v>
      </c>
      <c r="DV130" s="338">
        <v>18178</v>
      </c>
      <c r="DW130" s="338">
        <v>18436</v>
      </c>
      <c r="DX130" s="338">
        <v>18742</v>
      </c>
      <c r="DY130" s="338">
        <v>18937</v>
      </c>
      <c r="DZ130" s="338">
        <v>18986</v>
      </c>
      <c r="EA130" s="338">
        <v>18512</v>
      </c>
      <c r="EB130" s="338">
        <v>18617</v>
      </c>
      <c r="EC130" s="338">
        <v>18397</v>
      </c>
      <c r="ED130" s="338">
        <v>18436</v>
      </c>
      <c r="EE130" s="338">
        <v>18371</v>
      </c>
      <c r="EF130" s="339">
        <v>18355</v>
      </c>
      <c r="EG130" s="339">
        <v>18307</v>
      </c>
      <c r="EH130" s="339">
        <v>18184</v>
      </c>
      <c r="EI130" s="339">
        <v>18119</v>
      </c>
      <c r="EJ130" s="339">
        <v>18053</v>
      </c>
      <c r="EK130" s="339">
        <v>18058</v>
      </c>
      <c r="EL130" s="339">
        <v>17992</v>
      </c>
      <c r="EM130" s="339">
        <v>17915</v>
      </c>
      <c r="EN130" s="339">
        <v>18575</v>
      </c>
      <c r="EO130" s="339">
        <v>18526</v>
      </c>
      <c r="EP130" s="339">
        <v>18462</v>
      </c>
      <c r="EQ130" s="339">
        <v>18542</v>
      </c>
      <c r="ER130" s="338">
        <v>18510</v>
      </c>
      <c r="ES130" s="338">
        <v>18734</v>
      </c>
      <c r="ET130" s="338">
        <v>19414</v>
      </c>
      <c r="EU130" s="338">
        <v>19476</v>
      </c>
      <c r="EV130" s="338">
        <v>19712</v>
      </c>
      <c r="EW130" s="338">
        <v>19719</v>
      </c>
      <c r="EX130" s="338">
        <v>20392</v>
      </c>
      <c r="EY130" s="338">
        <v>20505</v>
      </c>
      <c r="EZ130" s="338">
        <v>20446</v>
      </c>
      <c r="FA130" s="338">
        <v>20487</v>
      </c>
      <c r="FB130" s="338">
        <v>20442</v>
      </c>
      <c r="FC130" s="338">
        <v>20631</v>
      </c>
      <c r="FD130" s="339">
        <v>20865</v>
      </c>
      <c r="FE130" s="339">
        <v>21024</v>
      </c>
      <c r="FF130" s="339">
        <v>20881</v>
      </c>
      <c r="FG130" s="339">
        <v>20853</v>
      </c>
      <c r="FH130" s="339">
        <v>21003</v>
      </c>
      <c r="FI130" s="339">
        <v>21100</v>
      </c>
      <c r="FJ130" s="339">
        <v>21211</v>
      </c>
      <c r="FK130" s="339">
        <v>21207</v>
      </c>
      <c r="FL130" s="339">
        <v>21332</v>
      </c>
      <c r="FM130" s="339">
        <v>21420</v>
      </c>
      <c r="FN130" s="339">
        <v>21381</v>
      </c>
      <c r="FO130" s="339">
        <v>21322</v>
      </c>
      <c r="FP130" s="338">
        <v>21507</v>
      </c>
      <c r="FQ130" s="338">
        <v>21603</v>
      </c>
      <c r="FR130" s="338">
        <v>21716</v>
      </c>
      <c r="FS130" s="338">
        <v>21736</v>
      </c>
      <c r="FT130" s="338">
        <v>21763</v>
      </c>
      <c r="FU130" s="338">
        <v>21750</v>
      </c>
      <c r="FV130" s="338">
        <v>21807</v>
      </c>
      <c r="FW130" s="338">
        <v>21709</v>
      </c>
      <c r="FX130" s="338">
        <v>21809</v>
      </c>
      <c r="FY130" s="338">
        <v>21792</v>
      </c>
      <c r="FZ130" s="338">
        <v>21746</v>
      </c>
      <c r="GA130" s="338">
        <v>21815</v>
      </c>
      <c r="GB130" s="338">
        <v>22048</v>
      </c>
      <c r="GC130" s="338">
        <v>22091</v>
      </c>
      <c r="GD130" s="338">
        <v>21970</v>
      </c>
      <c r="GE130" s="338">
        <v>21903</v>
      </c>
      <c r="GF130" s="341">
        <v>21989</v>
      </c>
      <c r="GG130" s="342">
        <v>20725</v>
      </c>
      <c r="GH130" s="342">
        <v>20776</v>
      </c>
      <c r="GI130" s="342">
        <v>20723</v>
      </c>
      <c r="GJ130" s="342">
        <v>20716</v>
      </c>
      <c r="GK130" s="342">
        <v>20734</v>
      </c>
      <c r="GL130" s="342">
        <v>20677</v>
      </c>
      <c r="GM130" s="342">
        <v>20590</v>
      </c>
      <c r="GN130" s="342">
        <v>20967</v>
      </c>
      <c r="GO130" s="338">
        <v>20947</v>
      </c>
      <c r="GP130" s="338">
        <v>20830</v>
      </c>
      <c r="GQ130" s="254">
        <v>-137</v>
      </c>
      <c r="GR130" s="255">
        <v>99.346592264033958</v>
      </c>
      <c r="GS130" s="254">
        <v>240</v>
      </c>
      <c r="GT130" s="255">
        <v>101.16561437591062</v>
      </c>
    </row>
    <row r="131" spans="1:203" ht="15" customHeight="1" outlineLevel="2">
      <c r="A131" s="336">
        <v>88</v>
      </c>
      <c r="B131" s="337" t="s">
        <v>818</v>
      </c>
      <c r="C131" s="304" t="s">
        <v>460</v>
      </c>
      <c r="D131" s="338">
        <v>87257</v>
      </c>
      <c r="E131" s="338">
        <v>88046</v>
      </c>
      <c r="F131" s="338">
        <v>87689</v>
      </c>
      <c r="G131" s="338">
        <v>86798</v>
      </c>
      <c r="H131" s="338">
        <v>87452</v>
      </c>
      <c r="I131" s="338">
        <v>90076</v>
      </c>
      <c r="J131" s="338">
        <v>87732</v>
      </c>
      <c r="K131" s="338">
        <v>88072</v>
      </c>
      <c r="L131" s="338">
        <v>87463</v>
      </c>
      <c r="M131" s="338">
        <v>88425</v>
      </c>
      <c r="N131" s="338">
        <v>88607</v>
      </c>
      <c r="O131" s="338">
        <v>88851</v>
      </c>
      <c r="P131" s="339">
        <v>89281</v>
      </c>
      <c r="Q131" s="339">
        <v>89036</v>
      </c>
      <c r="R131" s="340">
        <v>89479</v>
      </c>
      <c r="S131" s="339">
        <v>89799</v>
      </c>
      <c r="T131" s="339">
        <v>91249</v>
      </c>
      <c r="U131" s="339">
        <v>94554</v>
      </c>
      <c r="V131" s="339">
        <v>95009</v>
      </c>
      <c r="W131" s="339">
        <v>96198</v>
      </c>
      <c r="X131" s="339">
        <v>96191</v>
      </c>
      <c r="Y131" s="339">
        <v>96394</v>
      </c>
      <c r="Z131" s="339">
        <v>97464</v>
      </c>
      <c r="AA131" s="339">
        <v>95828</v>
      </c>
      <c r="AB131" s="338">
        <v>97516</v>
      </c>
      <c r="AC131" s="338">
        <v>98920</v>
      </c>
      <c r="AD131" s="338">
        <v>98785</v>
      </c>
      <c r="AE131" s="338">
        <v>98425</v>
      </c>
      <c r="AF131" s="338">
        <v>98402</v>
      </c>
      <c r="AG131" s="338">
        <v>96750</v>
      </c>
      <c r="AH131" s="338">
        <v>95500</v>
      </c>
      <c r="AI131" s="338">
        <v>94235</v>
      </c>
      <c r="AJ131" s="338">
        <v>93011</v>
      </c>
      <c r="AK131" s="338">
        <v>94422</v>
      </c>
      <c r="AL131" s="338">
        <v>94212</v>
      </c>
      <c r="AM131" s="338">
        <v>94723</v>
      </c>
      <c r="AN131" s="339">
        <v>93866</v>
      </c>
      <c r="AO131" s="339">
        <v>93453</v>
      </c>
      <c r="AP131" s="339">
        <v>92932</v>
      </c>
      <c r="AQ131" s="339">
        <v>91784</v>
      </c>
      <c r="AR131" s="339">
        <v>94975</v>
      </c>
      <c r="AS131" s="339">
        <v>94552</v>
      </c>
      <c r="AT131" s="339">
        <v>94452</v>
      </c>
      <c r="AU131" s="339">
        <v>94992</v>
      </c>
      <c r="AV131" s="339">
        <v>93638</v>
      </c>
      <c r="AW131" s="339">
        <v>93858</v>
      </c>
      <c r="AX131" s="339">
        <v>93607</v>
      </c>
      <c r="AY131" s="339">
        <v>93903</v>
      </c>
      <c r="AZ131" s="338">
        <v>93953</v>
      </c>
      <c r="BA131" s="338">
        <v>96184</v>
      </c>
      <c r="BB131" s="338">
        <v>95026</v>
      </c>
      <c r="BC131" s="338">
        <v>94884</v>
      </c>
      <c r="BD131" s="338">
        <v>94903</v>
      </c>
      <c r="BE131" s="338">
        <v>94101</v>
      </c>
      <c r="BF131" s="338">
        <v>93743</v>
      </c>
      <c r="BG131" s="338">
        <v>92195</v>
      </c>
      <c r="BH131" s="338">
        <v>93518</v>
      </c>
      <c r="BI131" s="338">
        <v>92323</v>
      </c>
      <c r="BJ131" s="338">
        <v>92507</v>
      </c>
      <c r="BK131" s="338">
        <v>93714</v>
      </c>
      <c r="BL131" s="339">
        <v>94150</v>
      </c>
      <c r="BM131" s="339">
        <v>96000</v>
      </c>
      <c r="BN131" s="339">
        <v>95327</v>
      </c>
      <c r="BO131" s="339">
        <v>94960</v>
      </c>
      <c r="BP131" s="339">
        <v>94954</v>
      </c>
      <c r="BQ131" s="339">
        <v>94920</v>
      </c>
      <c r="BR131" s="339">
        <v>93446</v>
      </c>
      <c r="BS131" s="339">
        <v>92361</v>
      </c>
      <c r="BT131" s="339">
        <v>91951</v>
      </c>
      <c r="BU131" s="339">
        <v>91541</v>
      </c>
      <c r="BV131" s="339">
        <v>91529</v>
      </c>
      <c r="BW131" s="339">
        <v>91956</v>
      </c>
      <c r="BX131" s="338">
        <v>93078</v>
      </c>
      <c r="BY131" s="338">
        <v>92783</v>
      </c>
      <c r="BZ131" s="338">
        <v>90750</v>
      </c>
      <c r="CA131" s="338">
        <v>88763</v>
      </c>
      <c r="CB131" s="338">
        <v>87720</v>
      </c>
      <c r="CC131" s="338">
        <v>85986</v>
      </c>
      <c r="CD131" s="338">
        <v>85386</v>
      </c>
      <c r="CE131" s="338">
        <v>91058</v>
      </c>
      <c r="CF131" s="338">
        <v>91065</v>
      </c>
      <c r="CG131" s="338">
        <v>90080</v>
      </c>
      <c r="CH131" s="338">
        <v>89581</v>
      </c>
      <c r="CI131" s="338">
        <v>88678</v>
      </c>
      <c r="CJ131" s="339">
        <v>88109</v>
      </c>
      <c r="CK131" s="339">
        <v>88163</v>
      </c>
      <c r="CL131" s="339">
        <v>87294</v>
      </c>
      <c r="CM131" s="339">
        <v>86944</v>
      </c>
      <c r="CN131" s="339">
        <v>86800</v>
      </c>
      <c r="CO131" s="339">
        <v>86822</v>
      </c>
      <c r="CP131" s="339">
        <v>87755</v>
      </c>
      <c r="CQ131" s="339">
        <v>88320</v>
      </c>
      <c r="CR131" s="339">
        <v>88629</v>
      </c>
      <c r="CS131" s="339">
        <v>89237</v>
      </c>
      <c r="CT131" s="339">
        <v>90879</v>
      </c>
      <c r="CU131" s="339">
        <v>91591</v>
      </c>
      <c r="CV131" s="338">
        <v>91191</v>
      </c>
      <c r="CW131" s="338">
        <v>93279</v>
      </c>
      <c r="CX131" s="338">
        <v>92322</v>
      </c>
      <c r="CY131" s="338">
        <v>92093</v>
      </c>
      <c r="CZ131" s="338">
        <v>91582</v>
      </c>
      <c r="DA131" s="338">
        <v>90631</v>
      </c>
      <c r="DB131" s="338">
        <v>90081</v>
      </c>
      <c r="DC131" s="338">
        <v>90769</v>
      </c>
      <c r="DD131" s="338">
        <v>90043</v>
      </c>
      <c r="DE131" s="338">
        <v>89484</v>
      </c>
      <c r="DF131" s="338">
        <v>88880</v>
      </c>
      <c r="DG131" s="338">
        <v>88357</v>
      </c>
      <c r="DH131" s="339">
        <v>88904</v>
      </c>
      <c r="DI131" s="339">
        <v>89630</v>
      </c>
      <c r="DJ131" s="339">
        <v>89400</v>
      </c>
      <c r="DK131" s="339">
        <v>88812</v>
      </c>
      <c r="DL131" s="339">
        <v>88521</v>
      </c>
      <c r="DM131" s="339">
        <v>87941</v>
      </c>
      <c r="DN131" s="339">
        <v>87495</v>
      </c>
      <c r="DO131" s="339">
        <v>87351</v>
      </c>
      <c r="DP131" s="339">
        <v>87277</v>
      </c>
      <c r="DQ131" s="339">
        <v>86173</v>
      </c>
      <c r="DR131" s="339">
        <v>85755</v>
      </c>
      <c r="DS131" s="339">
        <v>85641</v>
      </c>
      <c r="DT131" s="338">
        <v>85630</v>
      </c>
      <c r="DU131" s="338">
        <v>94556</v>
      </c>
      <c r="DV131" s="338">
        <v>96167</v>
      </c>
      <c r="DW131" s="338">
        <v>97498</v>
      </c>
      <c r="DX131" s="338">
        <v>100813</v>
      </c>
      <c r="DY131" s="338">
        <v>102315</v>
      </c>
      <c r="DZ131" s="338">
        <v>102308</v>
      </c>
      <c r="EA131" s="338">
        <v>98598</v>
      </c>
      <c r="EB131" s="338">
        <v>99045</v>
      </c>
      <c r="EC131" s="338">
        <v>97753</v>
      </c>
      <c r="ED131" s="338">
        <v>96608</v>
      </c>
      <c r="EE131" s="338">
        <v>95462</v>
      </c>
      <c r="EF131" s="339">
        <v>94860</v>
      </c>
      <c r="EG131" s="339">
        <v>94251</v>
      </c>
      <c r="EH131" s="339">
        <v>92930</v>
      </c>
      <c r="EI131" s="339">
        <v>92253</v>
      </c>
      <c r="EJ131" s="339">
        <v>91652</v>
      </c>
      <c r="EK131" s="339">
        <v>91159</v>
      </c>
      <c r="EL131" s="339">
        <v>90758</v>
      </c>
      <c r="EM131" s="339">
        <v>90999</v>
      </c>
      <c r="EN131" s="339">
        <v>98661</v>
      </c>
      <c r="EO131" s="339">
        <v>98484</v>
      </c>
      <c r="EP131" s="339">
        <v>98489</v>
      </c>
      <c r="EQ131" s="339">
        <v>98917</v>
      </c>
      <c r="ER131" s="338">
        <v>98294</v>
      </c>
      <c r="ES131" s="338">
        <v>99983</v>
      </c>
      <c r="ET131" s="338">
        <v>108178</v>
      </c>
      <c r="EU131" s="338">
        <v>109356</v>
      </c>
      <c r="EV131" s="338">
        <v>111726</v>
      </c>
      <c r="EW131" s="338">
        <v>112375</v>
      </c>
      <c r="EX131" s="338">
        <v>117839</v>
      </c>
      <c r="EY131" s="338">
        <v>118884</v>
      </c>
      <c r="EZ131" s="338">
        <v>119232</v>
      </c>
      <c r="FA131" s="338">
        <v>119646</v>
      </c>
      <c r="FB131" s="338">
        <v>119560</v>
      </c>
      <c r="FC131" s="338">
        <v>121685</v>
      </c>
      <c r="FD131" s="339">
        <v>124147</v>
      </c>
      <c r="FE131" s="339">
        <v>125734</v>
      </c>
      <c r="FF131" s="339">
        <v>125714</v>
      </c>
      <c r="FG131" s="339">
        <v>125516</v>
      </c>
      <c r="FH131" s="339">
        <v>126779</v>
      </c>
      <c r="FI131" s="339">
        <v>127384</v>
      </c>
      <c r="FJ131" s="339">
        <v>128098</v>
      </c>
      <c r="FK131" s="339">
        <v>129542</v>
      </c>
      <c r="FL131" s="339">
        <v>131616</v>
      </c>
      <c r="FM131" s="339">
        <v>132161</v>
      </c>
      <c r="FN131" s="339">
        <v>133020</v>
      </c>
      <c r="FO131" s="339">
        <v>133772</v>
      </c>
      <c r="FP131" s="338">
        <v>135712</v>
      </c>
      <c r="FQ131" s="338">
        <v>137244</v>
      </c>
      <c r="FR131" s="338">
        <v>138455</v>
      </c>
      <c r="FS131" s="338">
        <v>138844</v>
      </c>
      <c r="FT131" s="338">
        <v>138826</v>
      </c>
      <c r="FU131" s="338">
        <v>139470</v>
      </c>
      <c r="FV131" s="338">
        <v>139918</v>
      </c>
      <c r="FW131" s="338">
        <v>139305</v>
      </c>
      <c r="FX131" s="338">
        <v>140457</v>
      </c>
      <c r="FY131" s="338">
        <v>142443</v>
      </c>
      <c r="FZ131" s="338">
        <v>142776</v>
      </c>
      <c r="GA131" s="338">
        <v>143474</v>
      </c>
      <c r="GB131" s="338">
        <v>146287</v>
      </c>
      <c r="GC131" s="338">
        <v>148309</v>
      </c>
      <c r="GD131" s="338">
        <v>148434</v>
      </c>
      <c r="GE131" s="338">
        <v>147915</v>
      </c>
      <c r="GF131" s="341">
        <v>149683</v>
      </c>
      <c r="GG131" s="342">
        <v>132966</v>
      </c>
      <c r="GH131" s="342">
        <v>133993</v>
      </c>
      <c r="GI131" s="342">
        <v>133883</v>
      </c>
      <c r="GJ131" s="342">
        <v>134281</v>
      </c>
      <c r="GK131" s="342">
        <v>134766</v>
      </c>
      <c r="GL131" s="342">
        <v>134503</v>
      </c>
      <c r="GM131" s="342">
        <v>134482</v>
      </c>
      <c r="GN131" s="342">
        <v>137486</v>
      </c>
      <c r="GO131" s="338">
        <v>138127</v>
      </c>
      <c r="GP131" s="338">
        <v>137069</v>
      </c>
      <c r="GQ131" s="254">
        <v>-417</v>
      </c>
      <c r="GR131" s="255">
        <v>99.696696390905259</v>
      </c>
      <c r="GS131" s="254">
        <v>2587</v>
      </c>
      <c r="GT131" s="255">
        <v>101.92367751818088</v>
      </c>
    </row>
    <row r="132" spans="1:203" ht="15" customHeight="1" outlineLevel="2">
      <c r="A132" s="336">
        <v>129</v>
      </c>
      <c r="B132" s="337" t="s">
        <v>818</v>
      </c>
      <c r="C132" s="304" t="s">
        <v>461</v>
      </c>
      <c r="D132" s="338">
        <v>19587</v>
      </c>
      <c r="E132" s="338">
        <v>19736</v>
      </c>
      <c r="F132" s="338">
        <v>19602</v>
      </c>
      <c r="G132" s="338">
        <v>19417</v>
      </c>
      <c r="H132" s="338">
        <v>19112</v>
      </c>
      <c r="I132" s="338">
        <v>19321</v>
      </c>
      <c r="J132" s="338">
        <v>18506</v>
      </c>
      <c r="K132" s="338">
        <v>19213</v>
      </c>
      <c r="L132" s="338">
        <v>17544</v>
      </c>
      <c r="M132" s="338">
        <v>17400</v>
      </c>
      <c r="N132" s="338">
        <v>17284</v>
      </c>
      <c r="O132" s="338">
        <v>17365</v>
      </c>
      <c r="P132" s="339">
        <v>17088</v>
      </c>
      <c r="Q132" s="339">
        <v>16892</v>
      </c>
      <c r="R132" s="340">
        <v>16852</v>
      </c>
      <c r="S132" s="339">
        <v>17157</v>
      </c>
      <c r="T132" s="339">
        <v>17509</v>
      </c>
      <c r="U132" s="339">
        <v>17564</v>
      </c>
      <c r="V132" s="339">
        <v>17523</v>
      </c>
      <c r="W132" s="339">
        <v>17616</v>
      </c>
      <c r="X132" s="339">
        <v>17951</v>
      </c>
      <c r="Y132" s="339">
        <v>18019</v>
      </c>
      <c r="Z132" s="339">
        <v>17839</v>
      </c>
      <c r="AA132" s="339">
        <v>17454</v>
      </c>
      <c r="AB132" s="338">
        <v>17727</v>
      </c>
      <c r="AC132" s="338">
        <v>17782</v>
      </c>
      <c r="AD132" s="338">
        <v>17575</v>
      </c>
      <c r="AE132" s="338">
        <v>17469</v>
      </c>
      <c r="AF132" s="338">
        <v>17953</v>
      </c>
      <c r="AG132" s="338">
        <v>17587</v>
      </c>
      <c r="AH132" s="338">
        <v>17452</v>
      </c>
      <c r="AI132" s="338">
        <v>17185</v>
      </c>
      <c r="AJ132" s="338">
        <v>17031</v>
      </c>
      <c r="AK132" s="338">
        <v>17633</v>
      </c>
      <c r="AL132" s="338">
        <v>17651</v>
      </c>
      <c r="AM132" s="338">
        <v>17648</v>
      </c>
      <c r="AN132" s="339">
        <v>17441</v>
      </c>
      <c r="AO132" s="339">
        <v>17250</v>
      </c>
      <c r="AP132" s="339">
        <v>17356</v>
      </c>
      <c r="AQ132" s="339">
        <v>17202</v>
      </c>
      <c r="AR132" s="339">
        <v>17876</v>
      </c>
      <c r="AS132" s="339">
        <v>17789</v>
      </c>
      <c r="AT132" s="339">
        <v>17795</v>
      </c>
      <c r="AU132" s="339">
        <v>17777</v>
      </c>
      <c r="AV132" s="339">
        <v>17500</v>
      </c>
      <c r="AW132" s="339">
        <v>17473</v>
      </c>
      <c r="AX132" s="339">
        <v>17461</v>
      </c>
      <c r="AY132" s="339">
        <v>17433</v>
      </c>
      <c r="AZ132" s="338">
        <v>17619</v>
      </c>
      <c r="BA132" s="338">
        <v>17947</v>
      </c>
      <c r="BB132" s="338">
        <v>17497</v>
      </c>
      <c r="BC132" s="338">
        <v>17453</v>
      </c>
      <c r="BD132" s="338">
        <v>17359</v>
      </c>
      <c r="BE132" s="338">
        <v>17133</v>
      </c>
      <c r="BF132" s="338">
        <v>16943</v>
      </c>
      <c r="BG132" s="338">
        <v>16626</v>
      </c>
      <c r="BH132" s="338">
        <v>16932</v>
      </c>
      <c r="BI132" s="338">
        <v>16609</v>
      </c>
      <c r="BJ132" s="338">
        <v>16659</v>
      </c>
      <c r="BK132" s="338">
        <v>17013</v>
      </c>
      <c r="BL132" s="339">
        <v>17064</v>
      </c>
      <c r="BM132" s="339">
        <v>17305</v>
      </c>
      <c r="BN132" s="339">
        <v>17346</v>
      </c>
      <c r="BO132" s="339">
        <v>17566</v>
      </c>
      <c r="BP132" s="339">
        <v>17434</v>
      </c>
      <c r="BQ132" s="339">
        <v>17377</v>
      </c>
      <c r="BR132" s="339">
        <v>16941</v>
      </c>
      <c r="BS132" s="339">
        <v>16740</v>
      </c>
      <c r="BT132" s="339">
        <v>16658</v>
      </c>
      <c r="BU132" s="339">
        <v>16675</v>
      </c>
      <c r="BV132" s="339">
        <v>16675</v>
      </c>
      <c r="BW132" s="339">
        <v>16827</v>
      </c>
      <c r="BX132" s="338">
        <v>17080</v>
      </c>
      <c r="BY132" s="338">
        <v>17018</v>
      </c>
      <c r="BZ132" s="338">
        <v>16530</v>
      </c>
      <c r="CA132" s="338">
        <v>16213</v>
      </c>
      <c r="CB132" s="338">
        <v>16019</v>
      </c>
      <c r="CC132" s="338">
        <v>15763</v>
      </c>
      <c r="CD132" s="338">
        <v>15590</v>
      </c>
      <c r="CE132" s="338">
        <v>15496</v>
      </c>
      <c r="CF132" s="338">
        <v>15659</v>
      </c>
      <c r="CG132" s="338">
        <v>15470</v>
      </c>
      <c r="CH132" s="338">
        <v>15457</v>
      </c>
      <c r="CI132" s="338">
        <v>15344</v>
      </c>
      <c r="CJ132" s="339">
        <v>15315</v>
      </c>
      <c r="CK132" s="339">
        <v>15323</v>
      </c>
      <c r="CL132" s="339">
        <v>15154</v>
      </c>
      <c r="CM132" s="339">
        <v>15050</v>
      </c>
      <c r="CN132" s="339">
        <v>14988</v>
      </c>
      <c r="CO132" s="339">
        <v>15147</v>
      </c>
      <c r="CP132" s="339">
        <v>15170</v>
      </c>
      <c r="CQ132" s="339">
        <v>15172</v>
      </c>
      <c r="CR132" s="339">
        <v>15192</v>
      </c>
      <c r="CS132" s="339">
        <v>15330</v>
      </c>
      <c r="CT132" s="339">
        <v>15523</v>
      </c>
      <c r="CU132" s="339">
        <v>15741</v>
      </c>
      <c r="CV132" s="338">
        <v>15623</v>
      </c>
      <c r="CW132" s="338">
        <v>15501</v>
      </c>
      <c r="CX132" s="338">
        <v>15333</v>
      </c>
      <c r="CY132" s="338">
        <v>15307</v>
      </c>
      <c r="CZ132" s="338">
        <v>15115</v>
      </c>
      <c r="DA132" s="338">
        <v>14924</v>
      </c>
      <c r="DB132" s="338">
        <v>14869</v>
      </c>
      <c r="DC132" s="338">
        <v>14710</v>
      </c>
      <c r="DD132" s="338">
        <v>14606</v>
      </c>
      <c r="DE132" s="338">
        <v>14528</v>
      </c>
      <c r="DF132" s="338">
        <v>14479</v>
      </c>
      <c r="DG132" s="338">
        <v>14418</v>
      </c>
      <c r="DH132" s="339">
        <v>14389</v>
      </c>
      <c r="DI132" s="339">
        <v>14383</v>
      </c>
      <c r="DJ132" s="339">
        <v>14323</v>
      </c>
      <c r="DK132" s="339">
        <v>14277</v>
      </c>
      <c r="DL132" s="339">
        <v>14157</v>
      </c>
      <c r="DM132" s="339">
        <v>14150</v>
      </c>
      <c r="DN132" s="339">
        <v>14070</v>
      </c>
      <c r="DO132" s="339">
        <v>14164</v>
      </c>
      <c r="DP132" s="339">
        <v>14213</v>
      </c>
      <c r="DQ132" s="339">
        <v>14115</v>
      </c>
      <c r="DR132" s="339">
        <v>14084</v>
      </c>
      <c r="DS132" s="339">
        <v>14448</v>
      </c>
      <c r="DT132" s="338">
        <v>14589</v>
      </c>
      <c r="DU132" s="338">
        <v>15785</v>
      </c>
      <c r="DV132" s="338">
        <v>15903</v>
      </c>
      <c r="DW132" s="338">
        <v>16065</v>
      </c>
      <c r="DX132" s="338">
        <v>16810</v>
      </c>
      <c r="DY132" s="338">
        <v>16993</v>
      </c>
      <c r="DZ132" s="338">
        <v>16900</v>
      </c>
      <c r="EA132" s="338">
        <v>16229</v>
      </c>
      <c r="EB132" s="338">
        <v>16184</v>
      </c>
      <c r="EC132" s="338">
        <v>15973</v>
      </c>
      <c r="ED132" s="338">
        <v>15671</v>
      </c>
      <c r="EE132" s="338">
        <v>15337</v>
      </c>
      <c r="EF132" s="339">
        <v>15198</v>
      </c>
      <c r="EG132" s="339">
        <v>15090</v>
      </c>
      <c r="EH132" s="339">
        <v>14911</v>
      </c>
      <c r="EI132" s="339">
        <v>14782</v>
      </c>
      <c r="EJ132" s="339">
        <v>14813</v>
      </c>
      <c r="EK132" s="339">
        <v>15008</v>
      </c>
      <c r="EL132" s="339">
        <v>15064</v>
      </c>
      <c r="EM132" s="339">
        <v>15110</v>
      </c>
      <c r="EN132" s="339">
        <v>16806</v>
      </c>
      <c r="EO132" s="339">
        <v>16754</v>
      </c>
      <c r="EP132" s="339">
        <v>16723</v>
      </c>
      <c r="EQ132" s="339">
        <v>16777</v>
      </c>
      <c r="ER132" s="338">
        <v>16692</v>
      </c>
      <c r="ES132" s="338">
        <v>17026</v>
      </c>
      <c r="ET132" s="338">
        <v>18092</v>
      </c>
      <c r="EU132" s="338">
        <v>18192</v>
      </c>
      <c r="EV132" s="338">
        <v>18569</v>
      </c>
      <c r="EW132" s="338">
        <v>18569</v>
      </c>
      <c r="EX132" s="338">
        <v>19534</v>
      </c>
      <c r="EY132" s="338">
        <v>19727</v>
      </c>
      <c r="EZ132" s="338">
        <v>19858</v>
      </c>
      <c r="FA132" s="338">
        <v>19842</v>
      </c>
      <c r="FB132" s="338">
        <v>19869</v>
      </c>
      <c r="FC132" s="338">
        <v>20131</v>
      </c>
      <c r="FD132" s="339">
        <v>20544</v>
      </c>
      <c r="FE132" s="339">
        <v>20738</v>
      </c>
      <c r="FF132" s="339">
        <v>20612</v>
      </c>
      <c r="FG132" s="339">
        <v>20508</v>
      </c>
      <c r="FH132" s="339">
        <v>20810</v>
      </c>
      <c r="FI132" s="339">
        <v>21011</v>
      </c>
      <c r="FJ132" s="339">
        <v>21185</v>
      </c>
      <c r="FK132" s="339">
        <v>21342</v>
      </c>
      <c r="FL132" s="339">
        <v>21379</v>
      </c>
      <c r="FM132" s="339">
        <v>21369</v>
      </c>
      <c r="FN132" s="339">
        <v>21453</v>
      </c>
      <c r="FO132" s="339">
        <v>21505</v>
      </c>
      <c r="FP132" s="338">
        <v>21832</v>
      </c>
      <c r="FQ132" s="338">
        <v>22006</v>
      </c>
      <c r="FR132" s="338">
        <v>22072</v>
      </c>
      <c r="FS132" s="338">
        <v>21872</v>
      </c>
      <c r="FT132" s="338">
        <v>21722</v>
      </c>
      <c r="FU132" s="338">
        <v>21773</v>
      </c>
      <c r="FV132" s="338">
        <v>21837</v>
      </c>
      <c r="FW132" s="338">
        <v>21618</v>
      </c>
      <c r="FX132" s="338">
        <v>21931</v>
      </c>
      <c r="FY132" s="338">
        <v>22168</v>
      </c>
      <c r="FZ132" s="338">
        <v>22157</v>
      </c>
      <c r="GA132" s="338">
        <v>22166</v>
      </c>
      <c r="GB132" s="338">
        <v>22649</v>
      </c>
      <c r="GC132" s="338">
        <v>22791</v>
      </c>
      <c r="GD132" s="338">
        <v>22621</v>
      </c>
      <c r="GE132" s="338">
        <v>22413</v>
      </c>
      <c r="GF132" s="341">
        <v>22664</v>
      </c>
      <c r="GG132" s="342">
        <v>20952</v>
      </c>
      <c r="GH132" s="342">
        <v>21119</v>
      </c>
      <c r="GI132" s="342">
        <v>20987</v>
      </c>
      <c r="GJ132" s="342">
        <v>19199</v>
      </c>
      <c r="GK132" s="342">
        <v>19377</v>
      </c>
      <c r="GL132" s="342">
        <v>19329</v>
      </c>
      <c r="GM132" s="342">
        <v>20162</v>
      </c>
      <c r="GN132" s="342">
        <v>20680</v>
      </c>
      <c r="GO132" s="338">
        <v>20867</v>
      </c>
      <c r="GP132" s="338">
        <v>20601</v>
      </c>
      <c r="GQ132" s="254">
        <v>-79</v>
      </c>
      <c r="GR132" s="255">
        <v>99.617988394584131</v>
      </c>
      <c r="GS132" s="254">
        <v>439</v>
      </c>
      <c r="GT132" s="255">
        <v>102.17736335680985</v>
      </c>
    </row>
    <row r="133" spans="1:203" ht="15" customHeight="1" outlineLevel="2">
      <c r="A133" s="336">
        <v>212</v>
      </c>
      <c r="B133" s="337" t="s">
        <v>818</v>
      </c>
      <c r="C133" s="304" t="s">
        <v>462</v>
      </c>
      <c r="D133" s="338">
        <v>15185</v>
      </c>
      <c r="E133" s="338">
        <v>15258</v>
      </c>
      <c r="F133" s="338">
        <v>15178</v>
      </c>
      <c r="G133" s="338">
        <v>15093</v>
      </c>
      <c r="H133" s="338">
        <v>15264</v>
      </c>
      <c r="I133" s="338">
        <v>15280</v>
      </c>
      <c r="J133" s="338">
        <v>14933</v>
      </c>
      <c r="K133" s="338">
        <v>15234</v>
      </c>
      <c r="L133" s="338">
        <v>15216</v>
      </c>
      <c r="M133" s="338">
        <v>15180</v>
      </c>
      <c r="N133" s="338">
        <v>15077</v>
      </c>
      <c r="O133" s="338">
        <v>15153</v>
      </c>
      <c r="P133" s="339">
        <v>15032</v>
      </c>
      <c r="Q133" s="339">
        <v>15112</v>
      </c>
      <c r="R133" s="340">
        <v>15247</v>
      </c>
      <c r="S133" s="339">
        <v>16167</v>
      </c>
      <c r="T133" s="339">
        <v>16564</v>
      </c>
      <c r="U133" s="339">
        <v>16707</v>
      </c>
      <c r="V133" s="339">
        <v>16693</v>
      </c>
      <c r="W133" s="339">
        <v>16526</v>
      </c>
      <c r="X133" s="339">
        <v>16590</v>
      </c>
      <c r="Y133" s="339">
        <v>16672</v>
      </c>
      <c r="Z133" s="339">
        <v>16736</v>
      </c>
      <c r="AA133" s="339">
        <v>16484</v>
      </c>
      <c r="AB133" s="338">
        <v>16684</v>
      </c>
      <c r="AC133" s="338">
        <v>16979</v>
      </c>
      <c r="AD133" s="338">
        <v>17022</v>
      </c>
      <c r="AE133" s="338">
        <v>16965</v>
      </c>
      <c r="AF133" s="338">
        <v>16844</v>
      </c>
      <c r="AG133" s="338">
        <v>16432</v>
      </c>
      <c r="AH133" s="338">
        <v>16320</v>
      </c>
      <c r="AI133" s="338">
        <v>16056</v>
      </c>
      <c r="AJ133" s="338">
        <v>15926</v>
      </c>
      <c r="AK133" s="338">
        <v>16250</v>
      </c>
      <c r="AL133" s="338">
        <v>16208</v>
      </c>
      <c r="AM133" s="338">
        <v>16469</v>
      </c>
      <c r="AN133" s="339">
        <v>16304</v>
      </c>
      <c r="AO133" s="339">
        <v>16216</v>
      </c>
      <c r="AP133" s="339">
        <v>16351</v>
      </c>
      <c r="AQ133" s="339">
        <v>16182</v>
      </c>
      <c r="AR133" s="339">
        <v>16886</v>
      </c>
      <c r="AS133" s="339">
        <v>16688</v>
      </c>
      <c r="AT133" s="339">
        <v>16728</v>
      </c>
      <c r="AU133" s="339">
        <v>16874</v>
      </c>
      <c r="AV133" s="339">
        <v>16731</v>
      </c>
      <c r="AW133" s="339">
        <v>16776</v>
      </c>
      <c r="AX133" s="339">
        <v>16783</v>
      </c>
      <c r="AY133" s="339">
        <v>16769</v>
      </c>
      <c r="AZ133" s="338">
        <v>16809</v>
      </c>
      <c r="BA133" s="338">
        <v>17251</v>
      </c>
      <c r="BB133" s="338">
        <v>16990</v>
      </c>
      <c r="BC133" s="338">
        <v>16881</v>
      </c>
      <c r="BD133" s="338">
        <v>16682</v>
      </c>
      <c r="BE133" s="338">
        <v>16623</v>
      </c>
      <c r="BF133" s="338">
        <v>16718</v>
      </c>
      <c r="BG133" s="338">
        <v>16346</v>
      </c>
      <c r="BH133" s="338">
        <v>16643</v>
      </c>
      <c r="BI133" s="338">
        <v>16335</v>
      </c>
      <c r="BJ133" s="338">
        <v>16241</v>
      </c>
      <c r="BK133" s="338">
        <v>16422</v>
      </c>
      <c r="BL133" s="339">
        <v>16432</v>
      </c>
      <c r="BM133" s="339">
        <v>16612</v>
      </c>
      <c r="BN133" s="339">
        <v>16513</v>
      </c>
      <c r="BO133" s="339">
        <v>16489</v>
      </c>
      <c r="BP133" s="339">
        <v>16428</v>
      </c>
      <c r="BQ133" s="339">
        <v>16363</v>
      </c>
      <c r="BR133" s="339">
        <v>15826</v>
      </c>
      <c r="BS133" s="339">
        <v>15677</v>
      </c>
      <c r="BT133" s="339">
        <v>15617</v>
      </c>
      <c r="BU133" s="339">
        <v>15526</v>
      </c>
      <c r="BV133" s="339">
        <v>15481</v>
      </c>
      <c r="BW133" s="339">
        <v>15554</v>
      </c>
      <c r="BX133" s="338">
        <v>15838</v>
      </c>
      <c r="BY133" s="338">
        <v>15939</v>
      </c>
      <c r="BZ133" s="338">
        <v>15622</v>
      </c>
      <c r="CA133" s="338">
        <v>15383</v>
      </c>
      <c r="CB133" s="338">
        <v>15223</v>
      </c>
      <c r="CC133" s="338">
        <v>15036</v>
      </c>
      <c r="CD133" s="338">
        <v>14939</v>
      </c>
      <c r="CE133" s="338">
        <v>14918</v>
      </c>
      <c r="CF133" s="338">
        <v>14796</v>
      </c>
      <c r="CG133" s="338">
        <v>15318</v>
      </c>
      <c r="CH133" s="338">
        <v>15337</v>
      </c>
      <c r="CI133" s="338">
        <v>15296</v>
      </c>
      <c r="CJ133" s="339">
        <v>15211</v>
      </c>
      <c r="CK133" s="339">
        <v>15289</v>
      </c>
      <c r="CL133" s="339">
        <v>15158</v>
      </c>
      <c r="CM133" s="339">
        <v>15203</v>
      </c>
      <c r="CN133" s="339">
        <v>15221</v>
      </c>
      <c r="CO133" s="339">
        <v>15341</v>
      </c>
      <c r="CP133" s="339">
        <v>15473</v>
      </c>
      <c r="CQ133" s="339">
        <v>15474</v>
      </c>
      <c r="CR133" s="339">
        <v>15661</v>
      </c>
      <c r="CS133" s="339">
        <v>15719</v>
      </c>
      <c r="CT133" s="339">
        <v>15833</v>
      </c>
      <c r="CU133" s="339">
        <v>16004</v>
      </c>
      <c r="CV133" s="338">
        <v>16009</v>
      </c>
      <c r="CW133" s="338">
        <v>16028</v>
      </c>
      <c r="CX133" s="338">
        <v>16057</v>
      </c>
      <c r="CY133" s="338">
        <v>15982</v>
      </c>
      <c r="CZ133" s="338">
        <v>15886</v>
      </c>
      <c r="DA133" s="338">
        <v>15927</v>
      </c>
      <c r="DB133" s="338">
        <v>15814</v>
      </c>
      <c r="DC133" s="338">
        <v>15771</v>
      </c>
      <c r="DD133" s="338">
        <v>15803</v>
      </c>
      <c r="DE133" s="338">
        <v>15730</v>
      </c>
      <c r="DF133" s="338">
        <v>15691</v>
      </c>
      <c r="DG133" s="338">
        <v>15781</v>
      </c>
      <c r="DH133" s="339">
        <v>15912</v>
      </c>
      <c r="DI133" s="339">
        <v>16066</v>
      </c>
      <c r="DJ133" s="339">
        <v>16220</v>
      </c>
      <c r="DK133" s="339">
        <v>16122</v>
      </c>
      <c r="DL133" s="339">
        <v>16074</v>
      </c>
      <c r="DM133" s="339">
        <v>15935</v>
      </c>
      <c r="DN133" s="339">
        <v>15896</v>
      </c>
      <c r="DO133" s="339">
        <v>16005</v>
      </c>
      <c r="DP133" s="339">
        <v>16039</v>
      </c>
      <c r="DQ133" s="339">
        <v>15934</v>
      </c>
      <c r="DR133" s="339">
        <v>15841</v>
      </c>
      <c r="DS133" s="339">
        <v>16074</v>
      </c>
      <c r="DT133" s="338">
        <v>16227</v>
      </c>
      <c r="DU133" s="338">
        <v>17404</v>
      </c>
      <c r="DV133" s="338">
        <v>17524</v>
      </c>
      <c r="DW133" s="338">
        <v>17636</v>
      </c>
      <c r="DX133" s="338">
        <v>18050</v>
      </c>
      <c r="DY133" s="338">
        <v>18252</v>
      </c>
      <c r="DZ133" s="338">
        <v>18288</v>
      </c>
      <c r="EA133" s="338">
        <v>17648</v>
      </c>
      <c r="EB133" s="338">
        <v>17680</v>
      </c>
      <c r="EC133" s="338">
        <v>17379</v>
      </c>
      <c r="ED133" s="338">
        <v>17016</v>
      </c>
      <c r="EE133" s="338">
        <v>16857</v>
      </c>
      <c r="EF133" s="339">
        <v>16670</v>
      </c>
      <c r="EG133" s="339">
        <v>16583</v>
      </c>
      <c r="EH133" s="339">
        <v>16424</v>
      </c>
      <c r="EI133" s="339">
        <v>16274</v>
      </c>
      <c r="EJ133" s="339">
        <v>16170</v>
      </c>
      <c r="EK133" s="339">
        <v>16052</v>
      </c>
      <c r="EL133" s="339">
        <v>15949</v>
      </c>
      <c r="EM133" s="339">
        <v>15903</v>
      </c>
      <c r="EN133" s="339">
        <v>17316</v>
      </c>
      <c r="EO133" s="339">
        <v>17259</v>
      </c>
      <c r="EP133" s="339">
        <v>17227</v>
      </c>
      <c r="EQ133" s="339">
        <v>17313</v>
      </c>
      <c r="ER133" s="338">
        <v>17396</v>
      </c>
      <c r="ES133" s="338">
        <v>17600</v>
      </c>
      <c r="ET133" s="338">
        <v>18184</v>
      </c>
      <c r="EU133" s="338">
        <v>18157</v>
      </c>
      <c r="EV133" s="338">
        <v>18289</v>
      </c>
      <c r="EW133" s="338">
        <v>18254</v>
      </c>
      <c r="EX133" s="338">
        <v>18909</v>
      </c>
      <c r="EY133" s="338">
        <v>19060</v>
      </c>
      <c r="EZ133" s="338">
        <v>19046</v>
      </c>
      <c r="FA133" s="338">
        <v>19001</v>
      </c>
      <c r="FB133" s="338">
        <v>18939</v>
      </c>
      <c r="FC133" s="338">
        <v>19154</v>
      </c>
      <c r="FD133" s="339">
        <v>19385</v>
      </c>
      <c r="FE133" s="339">
        <v>19674</v>
      </c>
      <c r="FF133" s="339">
        <v>19545</v>
      </c>
      <c r="FG133" s="339">
        <v>19535</v>
      </c>
      <c r="FH133" s="339">
        <v>19640</v>
      </c>
      <c r="FI133" s="339">
        <v>19639</v>
      </c>
      <c r="FJ133" s="339">
        <v>19700</v>
      </c>
      <c r="FK133" s="339">
        <v>19888</v>
      </c>
      <c r="FL133" s="339">
        <v>19930</v>
      </c>
      <c r="FM133" s="339">
        <v>19840</v>
      </c>
      <c r="FN133" s="339">
        <v>19951</v>
      </c>
      <c r="FO133" s="339">
        <v>20011</v>
      </c>
      <c r="FP133" s="338">
        <v>20310</v>
      </c>
      <c r="FQ133" s="338">
        <v>20519</v>
      </c>
      <c r="FR133" s="338">
        <v>20490</v>
      </c>
      <c r="FS133" s="338">
        <v>20441</v>
      </c>
      <c r="FT133" s="338">
        <v>20417</v>
      </c>
      <c r="FU133" s="338">
        <v>20485</v>
      </c>
      <c r="FV133" s="338">
        <v>20524</v>
      </c>
      <c r="FW133" s="338">
        <v>20374</v>
      </c>
      <c r="FX133" s="338">
        <v>20615</v>
      </c>
      <c r="FY133" s="338">
        <v>20785</v>
      </c>
      <c r="FZ133" s="338">
        <v>20789</v>
      </c>
      <c r="GA133" s="338">
        <v>20816</v>
      </c>
      <c r="GB133" s="338">
        <v>21107</v>
      </c>
      <c r="GC133" s="338">
        <v>21025</v>
      </c>
      <c r="GD133" s="338">
        <v>20999</v>
      </c>
      <c r="GE133" s="338">
        <v>20963</v>
      </c>
      <c r="GF133" s="341">
        <v>21153</v>
      </c>
      <c r="GG133" s="342">
        <v>19732</v>
      </c>
      <c r="GH133" s="342">
        <v>19825</v>
      </c>
      <c r="GI133" s="342">
        <v>19781</v>
      </c>
      <c r="GJ133" s="342">
        <v>19832</v>
      </c>
      <c r="GK133" s="342">
        <v>19797</v>
      </c>
      <c r="GL133" s="342">
        <v>19719</v>
      </c>
      <c r="GM133" s="342">
        <v>19673</v>
      </c>
      <c r="GN133" s="342">
        <v>19898</v>
      </c>
      <c r="GO133" s="338">
        <v>20098</v>
      </c>
      <c r="GP133" s="338">
        <v>19800</v>
      </c>
      <c r="GQ133" s="254">
        <v>-98</v>
      </c>
      <c r="GR133" s="255">
        <v>99.507488189767813</v>
      </c>
      <c r="GS133" s="254">
        <v>127</v>
      </c>
      <c r="GT133" s="255">
        <v>100.64555482132873</v>
      </c>
    </row>
    <row r="134" spans="1:203" ht="15" customHeight="1" outlineLevel="2">
      <c r="A134" s="336">
        <v>266</v>
      </c>
      <c r="B134" s="337" t="s">
        <v>818</v>
      </c>
      <c r="C134" s="304" t="s">
        <v>463</v>
      </c>
      <c r="D134" s="338">
        <v>19663</v>
      </c>
      <c r="E134" s="338">
        <v>19810</v>
      </c>
      <c r="F134" s="338">
        <v>19773</v>
      </c>
      <c r="G134" s="338">
        <v>19773</v>
      </c>
      <c r="H134" s="338">
        <v>19571</v>
      </c>
      <c r="I134" s="338">
        <v>19785</v>
      </c>
      <c r="J134" s="338">
        <v>19260</v>
      </c>
      <c r="K134" s="338">
        <v>19585</v>
      </c>
      <c r="L134" s="338">
        <v>18754</v>
      </c>
      <c r="M134" s="338">
        <v>18496</v>
      </c>
      <c r="N134" s="338">
        <v>18349</v>
      </c>
      <c r="O134" s="338">
        <v>18187</v>
      </c>
      <c r="P134" s="339">
        <v>18124</v>
      </c>
      <c r="Q134" s="339">
        <v>18085</v>
      </c>
      <c r="R134" s="340">
        <v>17983</v>
      </c>
      <c r="S134" s="339">
        <v>17829</v>
      </c>
      <c r="T134" s="339">
        <v>18054</v>
      </c>
      <c r="U134" s="339">
        <v>18215</v>
      </c>
      <c r="V134" s="339">
        <v>18148</v>
      </c>
      <c r="W134" s="339">
        <v>18055</v>
      </c>
      <c r="X134" s="339">
        <v>18263</v>
      </c>
      <c r="Y134" s="339">
        <v>18739</v>
      </c>
      <c r="Z134" s="339">
        <v>18729</v>
      </c>
      <c r="AA134" s="339">
        <v>18247</v>
      </c>
      <c r="AB134" s="338">
        <v>18349</v>
      </c>
      <c r="AC134" s="338">
        <v>18338</v>
      </c>
      <c r="AD134" s="338">
        <v>18416</v>
      </c>
      <c r="AE134" s="338">
        <v>18406</v>
      </c>
      <c r="AF134" s="338">
        <v>18394</v>
      </c>
      <c r="AG134" s="338">
        <v>17968</v>
      </c>
      <c r="AH134" s="338">
        <v>18039</v>
      </c>
      <c r="AI134" s="338">
        <v>17733</v>
      </c>
      <c r="AJ134" s="338">
        <v>17932</v>
      </c>
      <c r="AK134" s="338">
        <v>18137</v>
      </c>
      <c r="AL134" s="338">
        <v>18126</v>
      </c>
      <c r="AM134" s="338">
        <v>18135</v>
      </c>
      <c r="AN134" s="339">
        <v>18219</v>
      </c>
      <c r="AO134" s="339">
        <v>18264</v>
      </c>
      <c r="AP134" s="339">
        <v>18107</v>
      </c>
      <c r="AQ134" s="339">
        <v>18035</v>
      </c>
      <c r="AR134" s="339">
        <v>18295</v>
      </c>
      <c r="AS134" s="339">
        <v>18251</v>
      </c>
      <c r="AT134" s="339">
        <v>18159</v>
      </c>
      <c r="AU134" s="339">
        <v>18127</v>
      </c>
      <c r="AV134" s="339">
        <v>18029</v>
      </c>
      <c r="AW134" s="339">
        <v>17852</v>
      </c>
      <c r="AX134" s="339">
        <v>17823</v>
      </c>
      <c r="AY134" s="339">
        <v>17804</v>
      </c>
      <c r="AZ134" s="338">
        <v>17967</v>
      </c>
      <c r="BA134" s="338">
        <v>18291</v>
      </c>
      <c r="BB134" s="338">
        <v>18029</v>
      </c>
      <c r="BC134" s="338">
        <v>17917</v>
      </c>
      <c r="BD134" s="338">
        <v>17913</v>
      </c>
      <c r="BE134" s="338">
        <v>17759</v>
      </c>
      <c r="BF134" s="338">
        <v>17712</v>
      </c>
      <c r="BG134" s="338">
        <v>17428</v>
      </c>
      <c r="BH134" s="338">
        <v>17562</v>
      </c>
      <c r="BI134" s="338">
        <v>17227</v>
      </c>
      <c r="BJ134" s="338">
        <v>17217</v>
      </c>
      <c r="BK134" s="338">
        <v>17395</v>
      </c>
      <c r="BL134" s="339">
        <v>17548</v>
      </c>
      <c r="BM134" s="339">
        <v>17995</v>
      </c>
      <c r="BN134" s="339">
        <v>17961</v>
      </c>
      <c r="BO134" s="339">
        <v>17770</v>
      </c>
      <c r="BP134" s="339">
        <v>18061</v>
      </c>
      <c r="BQ134" s="339">
        <v>18023</v>
      </c>
      <c r="BR134" s="339">
        <v>17553</v>
      </c>
      <c r="BS134" s="339">
        <v>17404</v>
      </c>
      <c r="BT134" s="339">
        <v>17175</v>
      </c>
      <c r="BU134" s="339">
        <v>17291</v>
      </c>
      <c r="BV134" s="339">
        <v>17148</v>
      </c>
      <c r="BW134" s="339">
        <v>17243</v>
      </c>
      <c r="BX134" s="338">
        <v>17485</v>
      </c>
      <c r="BY134" s="338">
        <v>17519</v>
      </c>
      <c r="BZ134" s="338">
        <v>17193</v>
      </c>
      <c r="CA134" s="338">
        <v>16798</v>
      </c>
      <c r="CB134" s="338">
        <v>16636</v>
      </c>
      <c r="CC134" s="338">
        <v>16426</v>
      </c>
      <c r="CD134" s="338">
        <v>16268</v>
      </c>
      <c r="CE134" s="338">
        <v>16216</v>
      </c>
      <c r="CF134" s="338">
        <v>16040</v>
      </c>
      <c r="CG134" s="338">
        <v>15915</v>
      </c>
      <c r="CH134" s="338">
        <v>16072</v>
      </c>
      <c r="CI134" s="338">
        <v>15869</v>
      </c>
      <c r="CJ134" s="339">
        <v>15784</v>
      </c>
      <c r="CK134" s="339">
        <v>15878</v>
      </c>
      <c r="CL134" s="339">
        <v>15644</v>
      </c>
      <c r="CM134" s="339">
        <v>15525</v>
      </c>
      <c r="CN134" s="339">
        <v>15559</v>
      </c>
      <c r="CO134" s="339">
        <v>15592</v>
      </c>
      <c r="CP134" s="339">
        <v>15688</v>
      </c>
      <c r="CQ134" s="339">
        <v>15708</v>
      </c>
      <c r="CR134" s="339">
        <v>15849</v>
      </c>
      <c r="CS134" s="339">
        <v>15954</v>
      </c>
      <c r="CT134" s="339">
        <v>15964</v>
      </c>
      <c r="CU134" s="339">
        <v>15879</v>
      </c>
      <c r="CV134" s="338">
        <v>15873</v>
      </c>
      <c r="CW134" s="338">
        <v>15731</v>
      </c>
      <c r="CX134" s="338">
        <v>15906</v>
      </c>
      <c r="CY134" s="338">
        <v>15842</v>
      </c>
      <c r="CZ134" s="338">
        <v>15881</v>
      </c>
      <c r="DA134" s="338">
        <v>15853</v>
      </c>
      <c r="DB134" s="338">
        <v>15748</v>
      </c>
      <c r="DC134" s="338">
        <v>15685</v>
      </c>
      <c r="DD134" s="338">
        <v>15637</v>
      </c>
      <c r="DE134" s="338">
        <v>15595</v>
      </c>
      <c r="DF134" s="338">
        <v>15598</v>
      </c>
      <c r="DG134" s="338">
        <v>15593</v>
      </c>
      <c r="DH134" s="339">
        <v>15408</v>
      </c>
      <c r="DI134" s="339">
        <v>15385</v>
      </c>
      <c r="DJ134" s="339">
        <v>15335</v>
      </c>
      <c r="DK134" s="339">
        <v>15287</v>
      </c>
      <c r="DL134" s="339">
        <v>14766</v>
      </c>
      <c r="DM134" s="339">
        <v>14656</v>
      </c>
      <c r="DN134" s="339">
        <v>14430</v>
      </c>
      <c r="DO134" s="339">
        <v>14292</v>
      </c>
      <c r="DP134" s="339">
        <v>14236</v>
      </c>
      <c r="DQ134" s="339">
        <v>14221</v>
      </c>
      <c r="DR134" s="339">
        <v>14031</v>
      </c>
      <c r="DS134" s="339">
        <v>14047</v>
      </c>
      <c r="DT134" s="338">
        <v>13985</v>
      </c>
      <c r="DU134" s="338">
        <v>15187</v>
      </c>
      <c r="DV134" s="338">
        <v>15314</v>
      </c>
      <c r="DW134" s="338">
        <v>15602</v>
      </c>
      <c r="DX134" s="338">
        <v>15965</v>
      </c>
      <c r="DY134" s="338">
        <v>16147</v>
      </c>
      <c r="DZ134" s="338">
        <v>16163</v>
      </c>
      <c r="EA134" s="338">
        <v>15620</v>
      </c>
      <c r="EB134" s="338">
        <v>15751</v>
      </c>
      <c r="EC134" s="338">
        <v>15508</v>
      </c>
      <c r="ED134" s="338">
        <v>15389</v>
      </c>
      <c r="EE134" s="338">
        <v>15187</v>
      </c>
      <c r="EF134" s="339">
        <v>15143</v>
      </c>
      <c r="EG134" s="339">
        <v>15084</v>
      </c>
      <c r="EH134" s="339">
        <v>14854</v>
      </c>
      <c r="EI134" s="339">
        <v>15171</v>
      </c>
      <c r="EJ134" s="339">
        <v>15700</v>
      </c>
      <c r="EK134" s="339">
        <v>16235</v>
      </c>
      <c r="EL134" s="339">
        <v>16404</v>
      </c>
      <c r="EM134" s="339">
        <v>16488</v>
      </c>
      <c r="EN134" s="339">
        <v>18499</v>
      </c>
      <c r="EO134" s="339">
        <v>18795</v>
      </c>
      <c r="EP134" s="339">
        <v>19082</v>
      </c>
      <c r="EQ134" s="339">
        <v>19350</v>
      </c>
      <c r="ER134" s="338">
        <v>19318</v>
      </c>
      <c r="ES134" s="338">
        <v>19943</v>
      </c>
      <c r="ET134" s="338">
        <v>21915</v>
      </c>
      <c r="EU134" s="338">
        <v>22185</v>
      </c>
      <c r="EV134" s="338">
        <v>22769</v>
      </c>
      <c r="EW134" s="338">
        <v>23093</v>
      </c>
      <c r="EX134" s="338">
        <v>24855</v>
      </c>
      <c r="EY134" s="338">
        <v>25179</v>
      </c>
      <c r="EZ134" s="338">
        <v>25112</v>
      </c>
      <c r="FA134" s="338">
        <v>25139</v>
      </c>
      <c r="FB134" s="338">
        <v>25184</v>
      </c>
      <c r="FC134" s="338">
        <v>25672</v>
      </c>
      <c r="FD134" s="339">
        <v>26326</v>
      </c>
      <c r="FE134" s="339">
        <v>26948</v>
      </c>
      <c r="FF134" s="339">
        <v>26874</v>
      </c>
      <c r="FG134" s="339">
        <v>26801</v>
      </c>
      <c r="FH134" s="339">
        <v>27033</v>
      </c>
      <c r="FI134" s="339">
        <v>27193</v>
      </c>
      <c r="FJ134" s="339">
        <v>27567</v>
      </c>
      <c r="FK134" s="339">
        <v>27820</v>
      </c>
      <c r="FL134" s="339">
        <v>27911</v>
      </c>
      <c r="FM134" s="339">
        <v>28058</v>
      </c>
      <c r="FN134" s="339">
        <v>28323</v>
      </c>
      <c r="FO134" s="339">
        <v>28390</v>
      </c>
      <c r="FP134" s="338">
        <v>28928</v>
      </c>
      <c r="FQ134" s="338">
        <v>29464</v>
      </c>
      <c r="FR134" s="338">
        <v>29530</v>
      </c>
      <c r="FS134" s="338">
        <v>29580</v>
      </c>
      <c r="FT134" s="338">
        <v>29472</v>
      </c>
      <c r="FU134" s="338">
        <v>29548</v>
      </c>
      <c r="FV134" s="338">
        <v>29573</v>
      </c>
      <c r="FW134" s="338">
        <v>29320</v>
      </c>
      <c r="FX134" s="338">
        <v>29769</v>
      </c>
      <c r="FY134" s="338">
        <v>30339</v>
      </c>
      <c r="FZ134" s="338">
        <v>30362</v>
      </c>
      <c r="GA134" s="338">
        <v>30307</v>
      </c>
      <c r="GB134" s="338">
        <v>31020</v>
      </c>
      <c r="GC134" s="338">
        <v>31180</v>
      </c>
      <c r="GD134" s="338">
        <v>30914</v>
      </c>
      <c r="GE134" s="338">
        <v>30165</v>
      </c>
      <c r="GF134" s="341">
        <v>30638</v>
      </c>
      <c r="GG134" s="342">
        <v>28815</v>
      </c>
      <c r="GH134" s="342">
        <v>28943</v>
      </c>
      <c r="GI134" s="342">
        <v>28859</v>
      </c>
      <c r="GJ134" s="342">
        <v>29004</v>
      </c>
      <c r="GK134" s="342">
        <v>28923</v>
      </c>
      <c r="GL134" s="342">
        <v>28833</v>
      </c>
      <c r="GM134" s="342">
        <v>28743</v>
      </c>
      <c r="GN134" s="342">
        <v>29409</v>
      </c>
      <c r="GO134" s="338">
        <v>29677</v>
      </c>
      <c r="GP134" s="338">
        <v>29308</v>
      </c>
      <c r="GQ134" s="254">
        <v>-101</v>
      </c>
      <c r="GR134" s="255">
        <v>99.656567717365434</v>
      </c>
      <c r="GS134" s="254">
        <v>565</v>
      </c>
      <c r="GT134" s="255">
        <v>101.96569599554675</v>
      </c>
    </row>
    <row r="135" spans="1:203" ht="15" customHeight="1" outlineLevel="2">
      <c r="A135" s="336">
        <v>308</v>
      </c>
      <c r="B135" s="337" t="s">
        <v>818</v>
      </c>
      <c r="C135" s="304" t="s">
        <v>464</v>
      </c>
      <c r="D135" s="338">
        <v>13560</v>
      </c>
      <c r="E135" s="338">
        <v>13555</v>
      </c>
      <c r="F135" s="338">
        <v>13770</v>
      </c>
      <c r="G135" s="338">
        <v>13793</v>
      </c>
      <c r="H135" s="338">
        <v>13613</v>
      </c>
      <c r="I135" s="338">
        <v>13663</v>
      </c>
      <c r="J135" s="338">
        <v>13237</v>
      </c>
      <c r="K135" s="338">
        <v>13616</v>
      </c>
      <c r="L135" s="338">
        <v>13011</v>
      </c>
      <c r="M135" s="338">
        <v>12928</v>
      </c>
      <c r="N135" s="338">
        <v>12836</v>
      </c>
      <c r="O135" s="338">
        <v>12788</v>
      </c>
      <c r="P135" s="339">
        <v>12676</v>
      </c>
      <c r="Q135" s="339">
        <v>12604</v>
      </c>
      <c r="R135" s="340">
        <v>12521</v>
      </c>
      <c r="S135" s="339">
        <v>12600</v>
      </c>
      <c r="T135" s="339">
        <v>12728</v>
      </c>
      <c r="U135" s="339">
        <v>12778</v>
      </c>
      <c r="V135" s="339">
        <v>12833</v>
      </c>
      <c r="W135" s="339">
        <v>12667</v>
      </c>
      <c r="X135" s="339">
        <v>12700</v>
      </c>
      <c r="Y135" s="339">
        <v>12790</v>
      </c>
      <c r="Z135" s="339">
        <v>12718</v>
      </c>
      <c r="AA135" s="339">
        <v>12487</v>
      </c>
      <c r="AB135" s="338">
        <v>12447</v>
      </c>
      <c r="AC135" s="338">
        <v>12551</v>
      </c>
      <c r="AD135" s="338">
        <v>12520</v>
      </c>
      <c r="AE135" s="338">
        <v>12485</v>
      </c>
      <c r="AF135" s="338">
        <v>12576</v>
      </c>
      <c r="AG135" s="338">
        <v>12254</v>
      </c>
      <c r="AH135" s="338">
        <v>12164</v>
      </c>
      <c r="AI135" s="338">
        <v>12054</v>
      </c>
      <c r="AJ135" s="338">
        <v>11983</v>
      </c>
      <c r="AK135" s="338">
        <v>12185</v>
      </c>
      <c r="AL135" s="338">
        <v>12206</v>
      </c>
      <c r="AM135" s="338">
        <v>12293</v>
      </c>
      <c r="AN135" s="339">
        <v>12194</v>
      </c>
      <c r="AO135" s="339">
        <v>12096</v>
      </c>
      <c r="AP135" s="339">
        <v>12129</v>
      </c>
      <c r="AQ135" s="339">
        <v>12114</v>
      </c>
      <c r="AR135" s="339">
        <v>12657</v>
      </c>
      <c r="AS135" s="339">
        <v>12591</v>
      </c>
      <c r="AT135" s="339">
        <v>12645</v>
      </c>
      <c r="AU135" s="339">
        <v>12734</v>
      </c>
      <c r="AV135" s="339">
        <v>12624</v>
      </c>
      <c r="AW135" s="339">
        <v>12625</v>
      </c>
      <c r="AX135" s="339">
        <v>12589</v>
      </c>
      <c r="AY135" s="339">
        <v>12557</v>
      </c>
      <c r="AZ135" s="338">
        <v>12623</v>
      </c>
      <c r="BA135" s="338">
        <v>12827</v>
      </c>
      <c r="BB135" s="338">
        <v>12684</v>
      </c>
      <c r="BC135" s="338">
        <v>12709</v>
      </c>
      <c r="BD135" s="338">
        <v>12690</v>
      </c>
      <c r="BE135" s="338">
        <v>12605</v>
      </c>
      <c r="BF135" s="338">
        <v>12521</v>
      </c>
      <c r="BG135" s="338">
        <v>12368</v>
      </c>
      <c r="BH135" s="338">
        <v>12560</v>
      </c>
      <c r="BI135" s="338">
        <v>12363</v>
      </c>
      <c r="BJ135" s="338">
        <v>12359</v>
      </c>
      <c r="BK135" s="338">
        <v>12579</v>
      </c>
      <c r="BL135" s="339">
        <v>12678</v>
      </c>
      <c r="BM135" s="339">
        <v>12995</v>
      </c>
      <c r="BN135" s="339">
        <v>12877</v>
      </c>
      <c r="BO135" s="339">
        <v>12827</v>
      </c>
      <c r="BP135" s="339">
        <v>12772</v>
      </c>
      <c r="BQ135" s="339">
        <v>12869</v>
      </c>
      <c r="BR135" s="339">
        <v>12650</v>
      </c>
      <c r="BS135" s="339">
        <v>12559</v>
      </c>
      <c r="BT135" s="339">
        <v>12566</v>
      </c>
      <c r="BU135" s="339">
        <v>12613</v>
      </c>
      <c r="BV135" s="339">
        <v>12552</v>
      </c>
      <c r="BW135" s="339">
        <v>12688</v>
      </c>
      <c r="BX135" s="338">
        <v>12833</v>
      </c>
      <c r="BY135" s="338">
        <v>12853</v>
      </c>
      <c r="BZ135" s="338">
        <v>12616</v>
      </c>
      <c r="CA135" s="338">
        <v>12373</v>
      </c>
      <c r="CB135" s="338">
        <v>12280</v>
      </c>
      <c r="CC135" s="338">
        <v>12144</v>
      </c>
      <c r="CD135" s="338">
        <v>12079</v>
      </c>
      <c r="CE135" s="338">
        <v>12091</v>
      </c>
      <c r="CF135" s="338">
        <v>12014</v>
      </c>
      <c r="CG135" s="338">
        <v>11967</v>
      </c>
      <c r="CH135" s="338">
        <v>11913</v>
      </c>
      <c r="CI135" s="338">
        <v>11900</v>
      </c>
      <c r="CJ135" s="339">
        <v>11877</v>
      </c>
      <c r="CK135" s="339">
        <v>11938</v>
      </c>
      <c r="CL135" s="339">
        <v>11940</v>
      </c>
      <c r="CM135" s="339">
        <v>11933</v>
      </c>
      <c r="CN135" s="339">
        <v>12002</v>
      </c>
      <c r="CO135" s="339">
        <v>12266</v>
      </c>
      <c r="CP135" s="339">
        <v>12332</v>
      </c>
      <c r="CQ135" s="339">
        <v>12419</v>
      </c>
      <c r="CR135" s="339">
        <v>12692</v>
      </c>
      <c r="CS135" s="339">
        <v>12832</v>
      </c>
      <c r="CT135" s="339">
        <v>12903</v>
      </c>
      <c r="CU135" s="339">
        <v>12928</v>
      </c>
      <c r="CV135" s="338">
        <v>12842</v>
      </c>
      <c r="CW135" s="338">
        <v>12695</v>
      </c>
      <c r="CX135" s="338">
        <v>12642</v>
      </c>
      <c r="CY135" s="338">
        <v>13058</v>
      </c>
      <c r="CZ135" s="338">
        <v>13059</v>
      </c>
      <c r="DA135" s="338">
        <v>12856</v>
      </c>
      <c r="DB135" s="338">
        <v>12907</v>
      </c>
      <c r="DC135" s="338">
        <v>12774</v>
      </c>
      <c r="DD135" s="338">
        <v>12924</v>
      </c>
      <c r="DE135" s="338">
        <v>12824</v>
      </c>
      <c r="DF135" s="338">
        <v>12820</v>
      </c>
      <c r="DG135" s="338">
        <v>13022</v>
      </c>
      <c r="DH135" s="339">
        <v>13252</v>
      </c>
      <c r="DI135" s="339">
        <v>13258</v>
      </c>
      <c r="DJ135" s="339">
        <v>13285</v>
      </c>
      <c r="DK135" s="339">
        <v>13187</v>
      </c>
      <c r="DL135" s="339">
        <v>13143</v>
      </c>
      <c r="DM135" s="339">
        <v>13068</v>
      </c>
      <c r="DN135" s="339">
        <v>12996</v>
      </c>
      <c r="DO135" s="339">
        <v>12944</v>
      </c>
      <c r="DP135" s="339">
        <v>13028</v>
      </c>
      <c r="DQ135" s="339">
        <v>12993</v>
      </c>
      <c r="DR135" s="339">
        <v>12957</v>
      </c>
      <c r="DS135" s="339">
        <v>13252</v>
      </c>
      <c r="DT135" s="338">
        <v>13341</v>
      </c>
      <c r="DU135" s="338">
        <v>14181</v>
      </c>
      <c r="DV135" s="338">
        <v>14268</v>
      </c>
      <c r="DW135" s="338">
        <v>14387</v>
      </c>
      <c r="DX135" s="338">
        <v>14809</v>
      </c>
      <c r="DY135" s="338">
        <v>14930</v>
      </c>
      <c r="DZ135" s="338">
        <v>15054</v>
      </c>
      <c r="EA135" s="338">
        <v>14633</v>
      </c>
      <c r="EB135" s="338">
        <v>14575</v>
      </c>
      <c r="EC135" s="338">
        <v>14379</v>
      </c>
      <c r="ED135" s="338">
        <v>14181</v>
      </c>
      <c r="EE135" s="338">
        <v>13965</v>
      </c>
      <c r="EF135" s="339">
        <v>13874</v>
      </c>
      <c r="EG135" s="339">
        <v>13802</v>
      </c>
      <c r="EH135" s="339">
        <v>13586</v>
      </c>
      <c r="EI135" s="339">
        <v>13391</v>
      </c>
      <c r="EJ135" s="339">
        <v>13246</v>
      </c>
      <c r="EK135" s="339">
        <v>13095</v>
      </c>
      <c r="EL135" s="339">
        <v>13061</v>
      </c>
      <c r="EM135" s="339">
        <v>13001</v>
      </c>
      <c r="EN135" s="339">
        <v>13976</v>
      </c>
      <c r="EO135" s="339">
        <v>13873</v>
      </c>
      <c r="EP135" s="339">
        <v>13845</v>
      </c>
      <c r="EQ135" s="339">
        <v>13864</v>
      </c>
      <c r="ER135" s="338">
        <v>13911</v>
      </c>
      <c r="ES135" s="338">
        <v>14040</v>
      </c>
      <c r="ET135" s="338">
        <v>14839</v>
      </c>
      <c r="EU135" s="338">
        <v>14911</v>
      </c>
      <c r="EV135" s="338">
        <v>15066</v>
      </c>
      <c r="EW135" s="338">
        <v>15063</v>
      </c>
      <c r="EX135" s="338">
        <v>15705</v>
      </c>
      <c r="EY135" s="338">
        <v>15733</v>
      </c>
      <c r="EZ135" s="338">
        <v>15814</v>
      </c>
      <c r="FA135" s="338">
        <v>15703</v>
      </c>
      <c r="FB135" s="338">
        <v>15686</v>
      </c>
      <c r="FC135" s="338">
        <v>15740</v>
      </c>
      <c r="FD135" s="339">
        <v>15854</v>
      </c>
      <c r="FE135" s="339">
        <v>15982</v>
      </c>
      <c r="FF135" s="339">
        <v>15899</v>
      </c>
      <c r="FG135" s="339">
        <v>15887</v>
      </c>
      <c r="FH135" s="339">
        <v>15963</v>
      </c>
      <c r="FI135" s="339">
        <v>16028</v>
      </c>
      <c r="FJ135" s="339">
        <v>16122</v>
      </c>
      <c r="FK135" s="339">
        <v>16144</v>
      </c>
      <c r="FL135" s="339">
        <v>16218</v>
      </c>
      <c r="FM135" s="339">
        <v>16192</v>
      </c>
      <c r="FN135" s="339">
        <v>16262</v>
      </c>
      <c r="FO135" s="339">
        <v>16188</v>
      </c>
      <c r="FP135" s="338">
        <v>16380</v>
      </c>
      <c r="FQ135" s="338">
        <v>16195</v>
      </c>
      <c r="FR135" s="338">
        <v>16220</v>
      </c>
      <c r="FS135" s="338">
        <v>16174</v>
      </c>
      <c r="FT135" s="338">
        <v>16224</v>
      </c>
      <c r="FU135" s="338">
        <v>16313</v>
      </c>
      <c r="FV135" s="338">
        <v>16295</v>
      </c>
      <c r="FW135" s="338">
        <v>16143</v>
      </c>
      <c r="FX135" s="338">
        <v>16327</v>
      </c>
      <c r="FY135" s="338">
        <v>16509</v>
      </c>
      <c r="FZ135" s="338">
        <v>16546</v>
      </c>
      <c r="GA135" s="338">
        <v>16494</v>
      </c>
      <c r="GB135" s="338">
        <v>16751</v>
      </c>
      <c r="GC135" s="338">
        <v>16791</v>
      </c>
      <c r="GD135" s="338">
        <v>16617</v>
      </c>
      <c r="GE135" s="338">
        <v>16501</v>
      </c>
      <c r="GF135" s="341">
        <v>16718</v>
      </c>
      <c r="GG135" s="342">
        <v>15376</v>
      </c>
      <c r="GH135" s="342">
        <v>15498</v>
      </c>
      <c r="GI135" s="342">
        <v>15464</v>
      </c>
      <c r="GJ135" s="342">
        <v>15433</v>
      </c>
      <c r="GK135" s="342">
        <v>15531</v>
      </c>
      <c r="GL135" s="342">
        <v>15451</v>
      </c>
      <c r="GM135" s="342">
        <v>15468</v>
      </c>
      <c r="GN135" s="342">
        <v>15670</v>
      </c>
      <c r="GO135" s="338">
        <v>15835</v>
      </c>
      <c r="GP135" s="338">
        <v>15625</v>
      </c>
      <c r="GQ135" s="254">
        <v>-45</v>
      </c>
      <c r="GR135" s="255">
        <v>99.712827058072747</v>
      </c>
      <c r="GS135" s="254">
        <v>157</v>
      </c>
      <c r="GT135" s="255">
        <v>101.014998707008</v>
      </c>
    </row>
    <row r="136" spans="1:203" ht="15" customHeight="1" outlineLevel="2">
      <c r="A136" s="336">
        <v>360</v>
      </c>
      <c r="B136" s="337" t="s">
        <v>818</v>
      </c>
      <c r="C136" s="304" t="s">
        <v>465</v>
      </c>
      <c r="D136" s="338">
        <v>47846</v>
      </c>
      <c r="E136" s="338">
        <v>46861</v>
      </c>
      <c r="F136" s="338">
        <v>47861</v>
      </c>
      <c r="G136" s="338">
        <v>47214</v>
      </c>
      <c r="H136" s="338">
        <v>47705</v>
      </c>
      <c r="I136" s="338">
        <v>49237</v>
      </c>
      <c r="J136" s="338">
        <v>48442</v>
      </c>
      <c r="K136" s="338">
        <v>49145</v>
      </c>
      <c r="L136" s="338">
        <v>48625</v>
      </c>
      <c r="M136" s="338">
        <v>48565</v>
      </c>
      <c r="N136" s="338">
        <v>48168</v>
      </c>
      <c r="O136" s="338">
        <v>49089</v>
      </c>
      <c r="P136" s="339">
        <v>49954</v>
      </c>
      <c r="Q136" s="339">
        <v>49599</v>
      </c>
      <c r="R136" s="340">
        <v>49815</v>
      </c>
      <c r="S136" s="339">
        <v>49592</v>
      </c>
      <c r="T136" s="339">
        <v>50869</v>
      </c>
      <c r="U136" s="339">
        <v>50958</v>
      </c>
      <c r="V136" s="339">
        <v>51375</v>
      </c>
      <c r="W136" s="339">
        <v>51033</v>
      </c>
      <c r="X136" s="339">
        <v>50853</v>
      </c>
      <c r="Y136" s="339">
        <v>51147</v>
      </c>
      <c r="Z136" s="339">
        <v>51657</v>
      </c>
      <c r="AA136" s="339">
        <v>50958</v>
      </c>
      <c r="AB136" s="338">
        <v>51053</v>
      </c>
      <c r="AC136" s="338">
        <v>52906</v>
      </c>
      <c r="AD136" s="338">
        <v>53360</v>
      </c>
      <c r="AE136" s="338">
        <v>53205</v>
      </c>
      <c r="AF136" s="338">
        <v>52036</v>
      </c>
      <c r="AG136" s="338">
        <v>50250</v>
      </c>
      <c r="AH136" s="338">
        <v>50193</v>
      </c>
      <c r="AI136" s="338">
        <v>49136</v>
      </c>
      <c r="AJ136" s="338">
        <v>48327</v>
      </c>
      <c r="AK136" s="338">
        <v>48653</v>
      </c>
      <c r="AL136" s="338">
        <v>48551</v>
      </c>
      <c r="AM136" s="338">
        <v>49367</v>
      </c>
      <c r="AN136" s="339">
        <v>48706</v>
      </c>
      <c r="AO136" s="339">
        <v>48102</v>
      </c>
      <c r="AP136" s="339">
        <v>47819</v>
      </c>
      <c r="AQ136" s="339">
        <v>48017</v>
      </c>
      <c r="AR136" s="339">
        <v>49431</v>
      </c>
      <c r="AS136" s="339">
        <v>49465</v>
      </c>
      <c r="AT136" s="339">
        <v>49117</v>
      </c>
      <c r="AU136" s="339">
        <v>49335</v>
      </c>
      <c r="AV136" s="339">
        <v>48432</v>
      </c>
      <c r="AW136" s="339">
        <v>48382</v>
      </c>
      <c r="AX136" s="339">
        <v>48323</v>
      </c>
      <c r="AY136" s="339">
        <v>48371</v>
      </c>
      <c r="AZ136" s="338">
        <v>48677</v>
      </c>
      <c r="BA136" s="338">
        <v>49856</v>
      </c>
      <c r="BB136" s="338">
        <v>48828</v>
      </c>
      <c r="BC136" s="338">
        <v>48696</v>
      </c>
      <c r="BD136" s="338">
        <v>48359</v>
      </c>
      <c r="BE136" s="338">
        <v>47894</v>
      </c>
      <c r="BF136" s="338">
        <v>47600</v>
      </c>
      <c r="BG136" s="338">
        <v>46506</v>
      </c>
      <c r="BH136" s="338">
        <v>47355</v>
      </c>
      <c r="BI136" s="338">
        <v>46544</v>
      </c>
      <c r="BJ136" s="338">
        <v>47448</v>
      </c>
      <c r="BK136" s="338">
        <v>47960</v>
      </c>
      <c r="BL136" s="339">
        <v>47889</v>
      </c>
      <c r="BM136" s="339">
        <v>48551</v>
      </c>
      <c r="BN136" s="339">
        <v>48072</v>
      </c>
      <c r="BO136" s="339">
        <v>48273</v>
      </c>
      <c r="BP136" s="339">
        <v>48300</v>
      </c>
      <c r="BQ136" s="339">
        <v>47812</v>
      </c>
      <c r="BR136" s="339">
        <v>47060</v>
      </c>
      <c r="BS136" s="339">
        <v>46214</v>
      </c>
      <c r="BT136" s="339">
        <v>46184</v>
      </c>
      <c r="BU136" s="339">
        <v>45947</v>
      </c>
      <c r="BV136" s="339">
        <v>45730</v>
      </c>
      <c r="BW136" s="339">
        <v>46062</v>
      </c>
      <c r="BX136" s="338">
        <v>45529</v>
      </c>
      <c r="BY136" s="338">
        <v>45257</v>
      </c>
      <c r="BZ136" s="338">
        <v>44192</v>
      </c>
      <c r="CA136" s="338">
        <v>43380</v>
      </c>
      <c r="CB136" s="338">
        <v>42766</v>
      </c>
      <c r="CC136" s="338">
        <v>41770</v>
      </c>
      <c r="CD136" s="338">
        <v>41796</v>
      </c>
      <c r="CE136" s="338">
        <v>41535</v>
      </c>
      <c r="CF136" s="338">
        <v>41281</v>
      </c>
      <c r="CG136" s="338">
        <v>40770</v>
      </c>
      <c r="CH136" s="338">
        <v>40976</v>
      </c>
      <c r="CI136" s="338">
        <v>40548</v>
      </c>
      <c r="CJ136" s="339">
        <v>40187</v>
      </c>
      <c r="CK136" s="339">
        <v>40005</v>
      </c>
      <c r="CL136" s="339">
        <v>39569</v>
      </c>
      <c r="CM136" s="339">
        <v>39368</v>
      </c>
      <c r="CN136" s="339">
        <v>39279</v>
      </c>
      <c r="CO136" s="339">
        <v>39548</v>
      </c>
      <c r="CP136" s="339">
        <v>39791</v>
      </c>
      <c r="CQ136" s="339">
        <v>40324</v>
      </c>
      <c r="CR136" s="339">
        <v>40345</v>
      </c>
      <c r="CS136" s="339">
        <v>40640</v>
      </c>
      <c r="CT136" s="339">
        <v>40619</v>
      </c>
      <c r="CU136" s="339">
        <v>40803</v>
      </c>
      <c r="CV136" s="338">
        <v>40857</v>
      </c>
      <c r="CW136" s="338">
        <v>40738</v>
      </c>
      <c r="CX136" s="338">
        <v>40702</v>
      </c>
      <c r="CY136" s="338">
        <v>40357</v>
      </c>
      <c r="CZ136" s="338">
        <v>39991</v>
      </c>
      <c r="DA136" s="338">
        <v>39967</v>
      </c>
      <c r="DB136" s="338">
        <v>39692</v>
      </c>
      <c r="DC136" s="338">
        <v>39521</v>
      </c>
      <c r="DD136" s="338">
        <v>39322</v>
      </c>
      <c r="DE136" s="338">
        <v>39239</v>
      </c>
      <c r="DF136" s="338">
        <v>39030</v>
      </c>
      <c r="DG136" s="338">
        <v>39056</v>
      </c>
      <c r="DH136" s="339">
        <v>39026</v>
      </c>
      <c r="DI136" s="339">
        <v>39099</v>
      </c>
      <c r="DJ136" s="339">
        <v>39229</v>
      </c>
      <c r="DK136" s="339">
        <v>38806</v>
      </c>
      <c r="DL136" s="339">
        <v>38553</v>
      </c>
      <c r="DM136" s="339">
        <v>38153</v>
      </c>
      <c r="DN136" s="339">
        <v>37823</v>
      </c>
      <c r="DO136" s="339">
        <v>37782</v>
      </c>
      <c r="DP136" s="339">
        <v>37825</v>
      </c>
      <c r="DQ136" s="339">
        <v>37365</v>
      </c>
      <c r="DR136" s="339">
        <v>37200</v>
      </c>
      <c r="DS136" s="339">
        <v>37895</v>
      </c>
      <c r="DT136" s="338">
        <v>38219</v>
      </c>
      <c r="DU136" s="338">
        <v>42007</v>
      </c>
      <c r="DV136" s="338">
        <v>42707</v>
      </c>
      <c r="DW136" s="338">
        <v>43339</v>
      </c>
      <c r="DX136" s="338">
        <v>45036</v>
      </c>
      <c r="DY136" s="338">
        <v>45939</v>
      </c>
      <c r="DZ136" s="338">
        <v>45881</v>
      </c>
      <c r="EA136" s="338">
        <v>44144</v>
      </c>
      <c r="EB136" s="338">
        <v>43999</v>
      </c>
      <c r="EC136" s="338">
        <v>43196</v>
      </c>
      <c r="ED136" s="338">
        <v>42570</v>
      </c>
      <c r="EE136" s="338">
        <v>41930</v>
      </c>
      <c r="EF136" s="339">
        <v>41660</v>
      </c>
      <c r="EG136" s="339">
        <v>41321</v>
      </c>
      <c r="EH136" s="339">
        <v>40752</v>
      </c>
      <c r="EI136" s="339">
        <v>40711</v>
      </c>
      <c r="EJ136" s="339">
        <v>40893</v>
      </c>
      <c r="EK136" s="339">
        <v>41278</v>
      </c>
      <c r="EL136" s="339">
        <v>41375</v>
      </c>
      <c r="EM136" s="339">
        <v>41224</v>
      </c>
      <c r="EN136" s="339">
        <v>44313</v>
      </c>
      <c r="EO136" s="339">
        <v>44934</v>
      </c>
      <c r="EP136" s="339">
        <v>45267</v>
      </c>
      <c r="EQ136" s="339">
        <v>45966</v>
      </c>
      <c r="ER136" s="338">
        <v>46328</v>
      </c>
      <c r="ES136" s="338">
        <v>47480</v>
      </c>
      <c r="ET136" s="338">
        <v>53397</v>
      </c>
      <c r="EU136" s="338">
        <v>54247</v>
      </c>
      <c r="EV136" s="338">
        <v>55420</v>
      </c>
      <c r="EW136" s="338">
        <v>55479</v>
      </c>
      <c r="EX136" s="338">
        <v>58725</v>
      </c>
      <c r="EY136" s="338">
        <v>59263</v>
      </c>
      <c r="EZ136" s="338">
        <v>59915</v>
      </c>
      <c r="FA136" s="338">
        <v>60719</v>
      </c>
      <c r="FB136" s="338">
        <v>61332</v>
      </c>
      <c r="FC136" s="338">
        <v>62280</v>
      </c>
      <c r="FD136" s="339">
        <v>63914</v>
      </c>
      <c r="FE136" s="339">
        <v>64822</v>
      </c>
      <c r="FF136" s="339">
        <v>64716</v>
      </c>
      <c r="FG136" s="339">
        <v>64585</v>
      </c>
      <c r="FH136" s="339">
        <v>65100</v>
      </c>
      <c r="FI136" s="339">
        <v>65496</v>
      </c>
      <c r="FJ136" s="339">
        <v>65967</v>
      </c>
      <c r="FK136" s="339">
        <v>66667</v>
      </c>
      <c r="FL136" s="339">
        <v>67185</v>
      </c>
      <c r="FM136" s="339">
        <v>67477</v>
      </c>
      <c r="FN136" s="339">
        <v>67723</v>
      </c>
      <c r="FO136" s="339">
        <v>67427</v>
      </c>
      <c r="FP136" s="338">
        <v>68512</v>
      </c>
      <c r="FQ136" s="338">
        <v>69789</v>
      </c>
      <c r="FR136" s="338">
        <v>70023</v>
      </c>
      <c r="FS136" s="338">
        <v>70009</v>
      </c>
      <c r="FT136" s="338">
        <v>70312</v>
      </c>
      <c r="FU136" s="338">
        <v>70716</v>
      </c>
      <c r="FV136" s="338">
        <v>71184</v>
      </c>
      <c r="FW136" s="338">
        <v>70259</v>
      </c>
      <c r="FX136" s="338">
        <v>71153</v>
      </c>
      <c r="FY136" s="338">
        <v>71934</v>
      </c>
      <c r="FZ136" s="338">
        <v>72685</v>
      </c>
      <c r="GA136" s="338">
        <v>73123</v>
      </c>
      <c r="GB136" s="338">
        <v>74768</v>
      </c>
      <c r="GC136" s="338">
        <v>75198</v>
      </c>
      <c r="GD136" s="338">
        <v>74965</v>
      </c>
      <c r="GE136" s="338">
        <v>74387</v>
      </c>
      <c r="GF136" s="341">
        <v>74377</v>
      </c>
      <c r="GG136" s="342">
        <v>66093</v>
      </c>
      <c r="GH136" s="342">
        <v>66498</v>
      </c>
      <c r="GI136" s="342">
        <v>66387</v>
      </c>
      <c r="GJ136" s="342">
        <v>66554</v>
      </c>
      <c r="GK136" s="342">
        <v>66703</v>
      </c>
      <c r="GL136" s="342">
        <v>66448</v>
      </c>
      <c r="GM136" s="342">
        <v>66354</v>
      </c>
      <c r="GN136" s="342">
        <v>67644</v>
      </c>
      <c r="GO136" s="338">
        <v>68795</v>
      </c>
      <c r="GP136" s="338">
        <v>67799</v>
      </c>
      <c r="GQ136" s="254">
        <v>155</v>
      </c>
      <c r="GR136" s="255">
        <v>100.22914079593164</v>
      </c>
      <c r="GS136" s="254">
        <v>1445</v>
      </c>
      <c r="GT136" s="255">
        <v>102.17771347620339</v>
      </c>
    </row>
    <row r="137" spans="1:203" ht="15" customHeight="1" outlineLevel="2">
      <c r="A137" s="336">
        <v>380</v>
      </c>
      <c r="B137" s="337" t="s">
        <v>818</v>
      </c>
      <c r="C137" s="304" t="s">
        <v>466</v>
      </c>
      <c r="D137" s="338">
        <v>13101</v>
      </c>
      <c r="E137" s="338">
        <v>13053</v>
      </c>
      <c r="F137" s="338">
        <v>12954</v>
      </c>
      <c r="G137" s="338">
        <v>12890</v>
      </c>
      <c r="H137" s="338">
        <v>12927</v>
      </c>
      <c r="I137" s="338">
        <v>13084</v>
      </c>
      <c r="J137" s="338">
        <v>12392</v>
      </c>
      <c r="K137" s="338">
        <v>12976</v>
      </c>
      <c r="L137" s="338">
        <v>12048</v>
      </c>
      <c r="M137" s="338">
        <v>11966</v>
      </c>
      <c r="N137" s="338">
        <v>11831</v>
      </c>
      <c r="O137" s="338">
        <v>11880</v>
      </c>
      <c r="P137" s="339">
        <v>11789</v>
      </c>
      <c r="Q137" s="339">
        <v>11691</v>
      </c>
      <c r="R137" s="340">
        <v>11664</v>
      </c>
      <c r="S137" s="339">
        <v>11621</v>
      </c>
      <c r="T137" s="339">
        <v>11530</v>
      </c>
      <c r="U137" s="339">
        <v>11474</v>
      </c>
      <c r="V137" s="339">
        <v>11428</v>
      </c>
      <c r="W137" s="339">
        <v>11413</v>
      </c>
      <c r="X137" s="339">
        <v>11504</v>
      </c>
      <c r="Y137" s="339">
        <v>11668</v>
      </c>
      <c r="Z137" s="339">
        <v>11589</v>
      </c>
      <c r="AA137" s="339">
        <v>11337</v>
      </c>
      <c r="AB137" s="338">
        <v>11340</v>
      </c>
      <c r="AC137" s="338">
        <v>11612</v>
      </c>
      <c r="AD137" s="338">
        <v>11616</v>
      </c>
      <c r="AE137" s="338">
        <v>11462</v>
      </c>
      <c r="AF137" s="338">
        <v>11555</v>
      </c>
      <c r="AG137" s="338">
        <v>11345</v>
      </c>
      <c r="AH137" s="338">
        <v>11193</v>
      </c>
      <c r="AI137" s="338">
        <v>11035</v>
      </c>
      <c r="AJ137" s="338">
        <v>10896</v>
      </c>
      <c r="AK137" s="338">
        <v>11068</v>
      </c>
      <c r="AL137" s="338">
        <v>10970</v>
      </c>
      <c r="AM137" s="338">
        <v>10931</v>
      </c>
      <c r="AN137" s="339">
        <v>10808</v>
      </c>
      <c r="AO137" s="339">
        <v>10803</v>
      </c>
      <c r="AP137" s="339">
        <v>11038</v>
      </c>
      <c r="AQ137" s="339">
        <v>10785</v>
      </c>
      <c r="AR137" s="339">
        <v>11057</v>
      </c>
      <c r="AS137" s="339">
        <v>11069</v>
      </c>
      <c r="AT137" s="339">
        <v>10949</v>
      </c>
      <c r="AU137" s="339">
        <v>10972</v>
      </c>
      <c r="AV137" s="339">
        <v>10765</v>
      </c>
      <c r="AW137" s="339">
        <v>10772</v>
      </c>
      <c r="AX137" s="339">
        <v>10658</v>
      </c>
      <c r="AY137" s="339">
        <v>10652</v>
      </c>
      <c r="AZ137" s="338">
        <v>10681</v>
      </c>
      <c r="BA137" s="338">
        <v>10989</v>
      </c>
      <c r="BB137" s="338">
        <v>10775</v>
      </c>
      <c r="BC137" s="338">
        <v>10746</v>
      </c>
      <c r="BD137" s="338">
        <v>10622</v>
      </c>
      <c r="BE137" s="338">
        <v>10499</v>
      </c>
      <c r="BF137" s="338">
        <v>10406</v>
      </c>
      <c r="BG137" s="338">
        <v>10158</v>
      </c>
      <c r="BH137" s="338">
        <v>10206</v>
      </c>
      <c r="BI137" s="338">
        <v>9988</v>
      </c>
      <c r="BJ137" s="338">
        <v>10013</v>
      </c>
      <c r="BK137" s="338">
        <v>10074</v>
      </c>
      <c r="BL137" s="339">
        <v>10122</v>
      </c>
      <c r="BM137" s="339">
        <v>10219</v>
      </c>
      <c r="BN137" s="339">
        <v>10231</v>
      </c>
      <c r="BO137" s="339">
        <v>10207</v>
      </c>
      <c r="BP137" s="339">
        <v>10237</v>
      </c>
      <c r="BQ137" s="339">
        <v>10231</v>
      </c>
      <c r="BR137" s="339">
        <v>9920</v>
      </c>
      <c r="BS137" s="339">
        <v>9826</v>
      </c>
      <c r="BT137" s="339">
        <v>9759</v>
      </c>
      <c r="BU137" s="339">
        <v>9619</v>
      </c>
      <c r="BV137" s="339">
        <v>9542</v>
      </c>
      <c r="BW137" s="339">
        <v>9606</v>
      </c>
      <c r="BX137" s="338">
        <v>9685</v>
      </c>
      <c r="BY137" s="338">
        <v>9673</v>
      </c>
      <c r="BZ137" s="338">
        <v>9447</v>
      </c>
      <c r="CA137" s="338">
        <v>9233</v>
      </c>
      <c r="CB137" s="338">
        <v>9113</v>
      </c>
      <c r="CC137" s="338">
        <v>8967</v>
      </c>
      <c r="CD137" s="338">
        <v>8870</v>
      </c>
      <c r="CE137" s="338">
        <v>8888</v>
      </c>
      <c r="CF137" s="338">
        <v>8787</v>
      </c>
      <c r="CG137" s="338">
        <v>8684</v>
      </c>
      <c r="CH137" s="338">
        <v>8643</v>
      </c>
      <c r="CI137" s="338">
        <v>8627</v>
      </c>
      <c r="CJ137" s="339">
        <v>8575</v>
      </c>
      <c r="CK137" s="339">
        <v>8593</v>
      </c>
      <c r="CL137" s="339">
        <v>8553</v>
      </c>
      <c r="CM137" s="339">
        <v>8522</v>
      </c>
      <c r="CN137" s="339">
        <v>8551</v>
      </c>
      <c r="CO137" s="339">
        <v>8706</v>
      </c>
      <c r="CP137" s="339">
        <v>8799</v>
      </c>
      <c r="CQ137" s="339">
        <v>8821</v>
      </c>
      <c r="CR137" s="339">
        <v>8832</v>
      </c>
      <c r="CS137" s="339">
        <v>8857</v>
      </c>
      <c r="CT137" s="339">
        <v>8989</v>
      </c>
      <c r="CU137" s="339">
        <v>9089</v>
      </c>
      <c r="CV137" s="338">
        <v>9100</v>
      </c>
      <c r="CW137" s="338">
        <v>9063</v>
      </c>
      <c r="CX137" s="338">
        <v>9012</v>
      </c>
      <c r="CY137" s="338">
        <v>8983</v>
      </c>
      <c r="CZ137" s="338">
        <v>8972</v>
      </c>
      <c r="DA137" s="338">
        <v>8955</v>
      </c>
      <c r="DB137" s="338">
        <v>9000</v>
      </c>
      <c r="DC137" s="338">
        <v>8915</v>
      </c>
      <c r="DD137" s="338">
        <v>8944</v>
      </c>
      <c r="DE137" s="338">
        <v>8935</v>
      </c>
      <c r="DF137" s="338">
        <v>8979</v>
      </c>
      <c r="DG137" s="338">
        <v>8986</v>
      </c>
      <c r="DH137" s="339">
        <v>8974</v>
      </c>
      <c r="DI137" s="339">
        <v>8968</v>
      </c>
      <c r="DJ137" s="339">
        <v>8973</v>
      </c>
      <c r="DK137" s="339">
        <v>8976</v>
      </c>
      <c r="DL137" s="339">
        <v>8972</v>
      </c>
      <c r="DM137" s="339">
        <v>8914</v>
      </c>
      <c r="DN137" s="339">
        <v>8888</v>
      </c>
      <c r="DO137" s="339">
        <v>8878</v>
      </c>
      <c r="DP137" s="339">
        <v>8948</v>
      </c>
      <c r="DQ137" s="339">
        <v>8847</v>
      </c>
      <c r="DR137" s="339">
        <v>8781</v>
      </c>
      <c r="DS137" s="339">
        <v>8963</v>
      </c>
      <c r="DT137" s="338">
        <v>8997</v>
      </c>
      <c r="DU137" s="338">
        <v>9536</v>
      </c>
      <c r="DV137" s="338">
        <v>9504</v>
      </c>
      <c r="DW137" s="338">
        <v>9562</v>
      </c>
      <c r="DX137" s="338">
        <v>9867</v>
      </c>
      <c r="DY137" s="338">
        <v>9997</v>
      </c>
      <c r="DZ137" s="338">
        <v>9980</v>
      </c>
      <c r="EA137" s="338">
        <v>9569</v>
      </c>
      <c r="EB137" s="338">
        <v>9623</v>
      </c>
      <c r="EC137" s="338">
        <v>9504</v>
      </c>
      <c r="ED137" s="338">
        <v>9337</v>
      </c>
      <c r="EE137" s="338">
        <v>9181</v>
      </c>
      <c r="EF137" s="339">
        <v>9090</v>
      </c>
      <c r="EG137" s="339">
        <v>9057</v>
      </c>
      <c r="EH137" s="339">
        <v>8901</v>
      </c>
      <c r="EI137" s="339">
        <v>8959</v>
      </c>
      <c r="EJ137" s="339">
        <v>8909</v>
      </c>
      <c r="EK137" s="339">
        <v>9026</v>
      </c>
      <c r="EL137" s="339">
        <v>9033</v>
      </c>
      <c r="EM137" s="339">
        <v>9084</v>
      </c>
      <c r="EN137" s="339">
        <v>9942</v>
      </c>
      <c r="EO137" s="339">
        <v>9911</v>
      </c>
      <c r="EP137" s="339">
        <v>9938</v>
      </c>
      <c r="EQ137" s="339">
        <v>10036</v>
      </c>
      <c r="ER137" s="338">
        <v>10026</v>
      </c>
      <c r="ES137" s="338">
        <v>10279</v>
      </c>
      <c r="ET137" s="338">
        <v>10656</v>
      </c>
      <c r="EU137" s="338">
        <v>10620</v>
      </c>
      <c r="EV137" s="338">
        <v>10823</v>
      </c>
      <c r="EW137" s="338">
        <v>10872</v>
      </c>
      <c r="EX137" s="338">
        <v>11311</v>
      </c>
      <c r="EY137" s="338">
        <v>11347</v>
      </c>
      <c r="EZ137" s="338">
        <v>11365</v>
      </c>
      <c r="FA137" s="338">
        <v>11435</v>
      </c>
      <c r="FB137" s="338">
        <v>11459</v>
      </c>
      <c r="FC137" s="338">
        <v>11629</v>
      </c>
      <c r="FD137" s="339">
        <v>11910</v>
      </c>
      <c r="FE137" s="339">
        <v>12047</v>
      </c>
      <c r="FF137" s="339">
        <v>11979</v>
      </c>
      <c r="FG137" s="339">
        <v>11993</v>
      </c>
      <c r="FH137" s="339">
        <v>12080</v>
      </c>
      <c r="FI137" s="339">
        <v>12140</v>
      </c>
      <c r="FJ137" s="339">
        <v>12257</v>
      </c>
      <c r="FK137" s="339">
        <v>12384</v>
      </c>
      <c r="FL137" s="339">
        <v>12550</v>
      </c>
      <c r="FM137" s="339">
        <v>12589</v>
      </c>
      <c r="FN137" s="339">
        <v>12678</v>
      </c>
      <c r="FO137" s="339">
        <v>12677</v>
      </c>
      <c r="FP137" s="338">
        <v>12882</v>
      </c>
      <c r="FQ137" s="338">
        <v>13030</v>
      </c>
      <c r="FR137" s="338">
        <v>13082</v>
      </c>
      <c r="FS137" s="338">
        <v>13070</v>
      </c>
      <c r="FT137" s="338">
        <v>13122</v>
      </c>
      <c r="FU137" s="338">
        <v>13195</v>
      </c>
      <c r="FV137" s="338">
        <v>13257</v>
      </c>
      <c r="FW137" s="338">
        <v>13100</v>
      </c>
      <c r="FX137" s="338">
        <v>13230</v>
      </c>
      <c r="FY137" s="338">
        <v>13350</v>
      </c>
      <c r="FZ137" s="338">
        <v>13364</v>
      </c>
      <c r="GA137" s="338">
        <v>13420</v>
      </c>
      <c r="GB137" s="338">
        <v>13616</v>
      </c>
      <c r="GC137" s="338">
        <v>13794</v>
      </c>
      <c r="GD137" s="338">
        <v>13757</v>
      </c>
      <c r="GE137" s="338">
        <v>13623</v>
      </c>
      <c r="GF137" s="341">
        <v>13869</v>
      </c>
      <c r="GG137" s="342">
        <v>12386</v>
      </c>
      <c r="GH137" s="342">
        <v>12581</v>
      </c>
      <c r="GI137" s="342">
        <v>12563</v>
      </c>
      <c r="GJ137" s="342">
        <v>12621</v>
      </c>
      <c r="GK137" s="342">
        <v>12671</v>
      </c>
      <c r="GL137" s="342">
        <v>12649</v>
      </c>
      <c r="GM137" s="342">
        <v>12598</v>
      </c>
      <c r="GN137" s="342">
        <v>12937</v>
      </c>
      <c r="GO137" s="338">
        <v>13114</v>
      </c>
      <c r="GP137" s="338">
        <v>12939</v>
      </c>
      <c r="GQ137" s="254">
        <v>2</v>
      </c>
      <c r="GR137" s="255">
        <v>100.01545953466801</v>
      </c>
      <c r="GS137" s="254">
        <v>341</v>
      </c>
      <c r="GT137" s="255">
        <v>102.70677885378632</v>
      </c>
    </row>
    <row r="138" spans="1:203" ht="15" customHeight="1" outlineLevel="2">
      <c r="A138" s="336">
        <v>631</v>
      </c>
      <c r="B138" s="337" t="s">
        <v>818</v>
      </c>
      <c r="C138" s="304" t="s">
        <v>467</v>
      </c>
      <c r="D138" s="338">
        <v>4992</v>
      </c>
      <c r="E138" s="338">
        <v>5002</v>
      </c>
      <c r="F138" s="338">
        <v>4984</v>
      </c>
      <c r="G138" s="338">
        <v>5017</v>
      </c>
      <c r="H138" s="338">
        <v>5008</v>
      </c>
      <c r="I138" s="338">
        <v>4998</v>
      </c>
      <c r="J138" s="338">
        <v>4905</v>
      </c>
      <c r="K138" s="338">
        <v>4997</v>
      </c>
      <c r="L138" s="338">
        <v>4945</v>
      </c>
      <c r="M138" s="338">
        <v>4926</v>
      </c>
      <c r="N138" s="338">
        <v>4739</v>
      </c>
      <c r="O138" s="338">
        <v>4765</v>
      </c>
      <c r="P138" s="339">
        <v>4798</v>
      </c>
      <c r="Q138" s="339">
        <v>4773</v>
      </c>
      <c r="R138" s="340">
        <v>4746</v>
      </c>
      <c r="S138" s="339">
        <v>4840</v>
      </c>
      <c r="T138" s="339">
        <v>4864</v>
      </c>
      <c r="U138" s="339">
        <v>4929</v>
      </c>
      <c r="V138" s="339">
        <v>5062</v>
      </c>
      <c r="W138" s="339">
        <v>5038</v>
      </c>
      <c r="X138" s="339">
        <v>5030</v>
      </c>
      <c r="Y138" s="339">
        <v>5083</v>
      </c>
      <c r="Z138" s="339">
        <v>5068</v>
      </c>
      <c r="AA138" s="339">
        <v>4963</v>
      </c>
      <c r="AB138" s="338">
        <v>4977</v>
      </c>
      <c r="AC138" s="338">
        <v>5082</v>
      </c>
      <c r="AD138" s="338">
        <v>5035</v>
      </c>
      <c r="AE138" s="338">
        <v>5000</v>
      </c>
      <c r="AF138" s="338">
        <v>4979</v>
      </c>
      <c r="AG138" s="338">
        <v>4837</v>
      </c>
      <c r="AH138" s="338">
        <v>4803</v>
      </c>
      <c r="AI138" s="338">
        <v>4732</v>
      </c>
      <c r="AJ138" s="338">
        <v>4705</v>
      </c>
      <c r="AK138" s="338">
        <v>4816</v>
      </c>
      <c r="AL138" s="338">
        <v>4799</v>
      </c>
      <c r="AM138" s="338">
        <v>4866</v>
      </c>
      <c r="AN138" s="339">
        <v>4816</v>
      </c>
      <c r="AO138" s="339">
        <v>4759</v>
      </c>
      <c r="AP138" s="339">
        <v>4765</v>
      </c>
      <c r="AQ138" s="339">
        <v>4730</v>
      </c>
      <c r="AR138" s="339">
        <v>5024</v>
      </c>
      <c r="AS138" s="339">
        <v>5029</v>
      </c>
      <c r="AT138" s="339">
        <v>5038</v>
      </c>
      <c r="AU138" s="339">
        <v>5091</v>
      </c>
      <c r="AV138" s="339">
        <v>5034</v>
      </c>
      <c r="AW138" s="339">
        <v>5060</v>
      </c>
      <c r="AX138" s="339">
        <v>5042</v>
      </c>
      <c r="AY138" s="339">
        <v>5053</v>
      </c>
      <c r="AZ138" s="338">
        <v>5066</v>
      </c>
      <c r="BA138" s="338">
        <v>5242</v>
      </c>
      <c r="BB138" s="338">
        <v>5147</v>
      </c>
      <c r="BC138" s="338">
        <v>5146</v>
      </c>
      <c r="BD138" s="338">
        <v>5116</v>
      </c>
      <c r="BE138" s="338">
        <v>5114</v>
      </c>
      <c r="BF138" s="338">
        <v>5110</v>
      </c>
      <c r="BG138" s="338">
        <v>5001</v>
      </c>
      <c r="BH138" s="338">
        <v>5124</v>
      </c>
      <c r="BI138" s="338">
        <v>5025</v>
      </c>
      <c r="BJ138" s="338">
        <v>5004</v>
      </c>
      <c r="BK138" s="338">
        <v>5057</v>
      </c>
      <c r="BL138" s="339">
        <v>5016</v>
      </c>
      <c r="BM138" s="339">
        <v>5074</v>
      </c>
      <c r="BN138" s="339">
        <v>5131</v>
      </c>
      <c r="BO138" s="339">
        <v>5140</v>
      </c>
      <c r="BP138" s="339">
        <v>5136</v>
      </c>
      <c r="BQ138" s="339">
        <v>5134</v>
      </c>
      <c r="BR138" s="339">
        <v>5027</v>
      </c>
      <c r="BS138" s="339">
        <v>5015</v>
      </c>
      <c r="BT138" s="339">
        <v>5028</v>
      </c>
      <c r="BU138" s="339">
        <v>5045</v>
      </c>
      <c r="BV138" s="339">
        <v>5069</v>
      </c>
      <c r="BW138" s="339">
        <v>5149</v>
      </c>
      <c r="BX138" s="338">
        <v>5198</v>
      </c>
      <c r="BY138" s="338">
        <v>5148</v>
      </c>
      <c r="BZ138" s="338">
        <v>5049</v>
      </c>
      <c r="CA138" s="338">
        <v>4973</v>
      </c>
      <c r="CB138" s="338">
        <v>4909</v>
      </c>
      <c r="CC138" s="338">
        <v>4817</v>
      </c>
      <c r="CD138" s="338">
        <v>4772</v>
      </c>
      <c r="CE138" s="338">
        <v>4755</v>
      </c>
      <c r="CF138" s="338">
        <v>4715</v>
      </c>
      <c r="CG138" s="338">
        <v>4910</v>
      </c>
      <c r="CH138" s="338">
        <v>4934</v>
      </c>
      <c r="CI138" s="338">
        <v>4920</v>
      </c>
      <c r="CJ138" s="339">
        <v>5021</v>
      </c>
      <c r="CK138" s="339">
        <v>5078</v>
      </c>
      <c r="CL138" s="339">
        <v>5046</v>
      </c>
      <c r="CM138" s="339">
        <v>4998</v>
      </c>
      <c r="CN138" s="339">
        <v>4997</v>
      </c>
      <c r="CO138" s="339">
        <v>5061</v>
      </c>
      <c r="CP138" s="339">
        <v>5156</v>
      </c>
      <c r="CQ138" s="339">
        <v>5228</v>
      </c>
      <c r="CR138" s="339">
        <v>5235</v>
      </c>
      <c r="CS138" s="339">
        <v>5337</v>
      </c>
      <c r="CT138" s="339">
        <v>5432</v>
      </c>
      <c r="CU138" s="339">
        <v>5519</v>
      </c>
      <c r="CV138" s="338">
        <v>5544</v>
      </c>
      <c r="CW138" s="338">
        <v>5612</v>
      </c>
      <c r="CX138" s="338">
        <v>5663</v>
      </c>
      <c r="CY138" s="338">
        <v>5689</v>
      </c>
      <c r="CZ138" s="338">
        <v>5712</v>
      </c>
      <c r="DA138" s="338">
        <v>5675</v>
      </c>
      <c r="DB138" s="338">
        <v>5684</v>
      </c>
      <c r="DC138" s="338">
        <v>5717</v>
      </c>
      <c r="DD138" s="338">
        <v>5763</v>
      </c>
      <c r="DE138" s="338">
        <v>5903</v>
      </c>
      <c r="DF138" s="338">
        <v>5938</v>
      </c>
      <c r="DG138" s="338">
        <v>5957</v>
      </c>
      <c r="DH138" s="339">
        <v>5995</v>
      </c>
      <c r="DI138" s="339">
        <v>6242</v>
      </c>
      <c r="DJ138" s="339">
        <v>6224</v>
      </c>
      <c r="DK138" s="339">
        <v>6209</v>
      </c>
      <c r="DL138" s="339">
        <v>6184</v>
      </c>
      <c r="DM138" s="339">
        <v>6176</v>
      </c>
      <c r="DN138" s="339">
        <v>6151</v>
      </c>
      <c r="DO138" s="339">
        <v>6138</v>
      </c>
      <c r="DP138" s="339">
        <v>6167</v>
      </c>
      <c r="DQ138" s="339">
        <v>6155</v>
      </c>
      <c r="DR138" s="339">
        <v>6131</v>
      </c>
      <c r="DS138" s="339">
        <v>6109</v>
      </c>
      <c r="DT138" s="338">
        <v>6077</v>
      </c>
      <c r="DU138" s="338">
        <v>6864</v>
      </c>
      <c r="DV138" s="338">
        <v>6986</v>
      </c>
      <c r="DW138" s="338">
        <v>7061</v>
      </c>
      <c r="DX138" s="338">
        <v>7418</v>
      </c>
      <c r="DY138" s="338">
        <v>7510</v>
      </c>
      <c r="DZ138" s="338">
        <v>7545</v>
      </c>
      <c r="EA138" s="338">
        <v>7051</v>
      </c>
      <c r="EB138" s="338">
        <v>7276</v>
      </c>
      <c r="EC138" s="338">
        <v>7262</v>
      </c>
      <c r="ED138" s="338">
        <v>7175</v>
      </c>
      <c r="EE138" s="338">
        <v>7078</v>
      </c>
      <c r="EF138" s="339">
        <v>7096</v>
      </c>
      <c r="EG138" s="339">
        <v>7110</v>
      </c>
      <c r="EH138" s="339">
        <v>7027</v>
      </c>
      <c r="EI138" s="339">
        <v>7032</v>
      </c>
      <c r="EJ138" s="339">
        <v>7018</v>
      </c>
      <c r="EK138" s="339">
        <v>7155</v>
      </c>
      <c r="EL138" s="339">
        <v>7185</v>
      </c>
      <c r="EM138" s="339">
        <v>7194</v>
      </c>
      <c r="EN138" s="339">
        <v>8167</v>
      </c>
      <c r="EO138" s="339">
        <v>8232</v>
      </c>
      <c r="EP138" s="339">
        <v>8283</v>
      </c>
      <c r="EQ138" s="339">
        <v>8487</v>
      </c>
      <c r="ER138" s="338">
        <v>8579</v>
      </c>
      <c r="ES138" s="338">
        <v>8947</v>
      </c>
      <c r="ET138" s="338">
        <v>9751</v>
      </c>
      <c r="EU138" s="338">
        <v>9829</v>
      </c>
      <c r="EV138" s="338">
        <v>10115</v>
      </c>
      <c r="EW138" s="338">
        <v>10273</v>
      </c>
      <c r="EX138" s="338">
        <v>11002</v>
      </c>
      <c r="EY138" s="338">
        <v>11283</v>
      </c>
      <c r="EZ138" s="338">
        <v>11530</v>
      </c>
      <c r="FA138" s="338">
        <v>11711</v>
      </c>
      <c r="FB138" s="338">
        <v>11734</v>
      </c>
      <c r="FC138" s="338">
        <v>12089</v>
      </c>
      <c r="FD138" s="339">
        <v>12383</v>
      </c>
      <c r="FE138" s="339">
        <v>12632</v>
      </c>
      <c r="FF138" s="339">
        <v>12776</v>
      </c>
      <c r="FG138" s="339">
        <v>12771</v>
      </c>
      <c r="FH138" s="339">
        <v>12997</v>
      </c>
      <c r="FI138" s="339">
        <v>12886</v>
      </c>
      <c r="FJ138" s="339">
        <v>12910</v>
      </c>
      <c r="FK138" s="339">
        <v>13262</v>
      </c>
      <c r="FL138" s="339">
        <v>13391</v>
      </c>
      <c r="FM138" s="339">
        <v>13456</v>
      </c>
      <c r="FN138" s="339">
        <v>13665</v>
      </c>
      <c r="FO138" s="339">
        <v>13797</v>
      </c>
      <c r="FP138" s="338">
        <v>14077</v>
      </c>
      <c r="FQ138" s="338">
        <v>14246</v>
      </c>
      <c r="FR138" s="338">
        <v>14311</v>
      </c>
      <c r="FS138" s="338">
        <v>14392</v>
      </c>
      <c r="FT138" s="338">
        <v>14338</v>
      </c>
      <c r="FU138" s="338">
        <v>14384</v>
      </c>
      <c r="FV138" s="338">
        <v>14418</v>
      </c>
      <c r="FW138" s="338">
        <v>14180</v>
      </c>
      <c r="FX138" s="338">
        <v>14414</v>
      </c>
      <c r="FY138" s="338">
        <v>14679</v>
      </c>
      <c r="FZ138" s="338">
        <v>14651</v>
      </c>
      <c r="GA138" s="338">
        <v>14707</v>
      </c>
      <c r="GB138" s="338">
        <v>14978</v>
      </c>
      <c r="GC138" s="338">
        <v>15224</v>
      </c>
      <c r="GD138" s="338">
        <v>15390</v>
      </c>
      <c r="GE138" s="338">
        <v>15225</v>
      </c>
      <c r="GF138" s="341">
        <v>15445</v>
      </c>
      <c r="GG138" s="342">
        <v>12626</v>
      </c>
      <c r="GH138" s="342">
        <v>12824</v>
      </c>
      <c r="GI138" s="342">
        <v>12783</v>
      </c>
      <c r="GJ138" s="342">
        <v>12811</v>
      </c>
      <c r="GK138" s="342">
        <v>12809</v>
      </c>
      <c r="GL138" s="342">
        <v>12732</v>
      </c>
      <c r="GM138" s="342">
        <v>12716</v>
      </c>
      <c r="GN138" s="342">
        <v>12968</v>
      </c>
      <c r="GO138" s="338">
        <v>13075</v>
      </c>
      <c r="GP138" s="338">
        <v>12984</v>
      </c>
      <c r="GQ138" s="254">
        <v>16</v>
      </c>
      <c r="GR138" s="255">
        <v>100.1233806292412</v>
      </c>
      <c r="GS138" s="254">
        <v>268</v>
      </c>
      <c r="GT138" s="255">
        <v>102.10758100031457</v>
      </c>
    </row>
    <row r="140" spans="1:203" ht="21.75" customHeight="1">
      <c r="D140" s="827" t="s">
        <v>820</v>
      </c>
      <c r="E140" s="827"/>
      <c r="F140" s="827"/>
      <c r="DJ140" s="310"/>
    </row>
    <row r="141" spans="1:203" ht="20.25" customHeight="1">
      <c r="D141" s="827" t="s">
        <v>821</v>
      </c>
      <c r="E141" s="827"/>
      <c r="F141" s="827"/>
      <c r="GB141" s="828" t="s">
        <v>325</v>
      </c>
      <c r="GC141" s="829"/>
      <c r="GD141" s="308" t="s">
        <v>822</v>
      </c>
      <c r="GE141" s="282"/>
      <c r="GF141" s="347" t="s">
        <v>292</v>
      </c>
      <c r="GG141" s="37"/>
      <c r="GH141" s="347"/>
      <c r="GI141" s="347"/>
      <c r="GJ141" s="347"/>
      <c r="GK141" s="347"/>
      <c r="GL141" s="347"/>
      <c r="GM141" s="347"/>
      <c r="GN141" s="347"/>
      <c r="GO141" s="347"/>
      <c r="GP141" s="348"/>
      <c r="GQ141" s="349"/>
      <c r="GR141" s="349"/>
      <c r="GS141" s="349"/>
      <c r="GT141" s="349"/>
      <c r="GU141" s="349"/>
    </row>
    <row r="142" spans="1:203" ht="19.5" customHeight="1">
      <c r="D142" s="315" t="s">
        <v>823</v>
      </c>
      <c r="E142" s="316"/>
      <c r="F142" s="316"/>
      <c r="G142" s="316"/>
      <c r="H142" s="316"/>
      <c r="I142" s="316"/>
      <c r="J142" s="316"/>
      <c r="K142" s="316"/>
      <c r="L142" s="316"/>
      <c r="M142" s="316"/>
      <c r="N142" s="316"/>
      <c r="GB142" s="828" t="s">
        <v>330</v>
      </c>
      <c r="GC142" s="829"/>
      <c r="GD142" s="308" t="s">
        <v>331</v>
      </c>
      <c r="GE142" s="350"/>
      <c r="GF142" s="350"/>
      <c r="GG142" s="350"/>
      <c r="GH142" s="351"/>
      <c r="GI142" s="347"/>
      <c r="GJ142" s="347"/>
      <c r="GK142" s="347"/>
      <c r="GL142" s="347"/>
      <c r="GM142" s="347"/>
      <c r="GN142" s="347"/>
      <c r="GO142" s="347"/>
      <c r="GP142" s="348"/>
      <c r="GQ142" s="352"/>
      <c r="GR142" s="352"/>
      <c r="GS142" s="352"/>
      <c r="GT142" s="352"/>
      <c r="GU142" s="352"/>
    </row>
    <row r="143" spans="1:203">
      <c r="GB143" s="828" t="s">
        <v>548</v>
      </c>
      <c r="GC143" s="829"/>
      <c r="GD143" s="308" t="s">
        <v>824</v>
      </c>
      <c r="GE143" s="350"/>
      <c r="GF143" s="350"/>
      <c r="GG143" s="350"/>
      <c r="GH143" s="350"/>
      <c r="GI143" s="347"/>
      <c r="GJ143" s="347"/>
      <c r="GK143" s="347"/>
      <c r="GL143" s="347"/>
      <c r="GM143" s="347"/>
      <c r="GN143" s="347"/>
      <c r="GO143" s="347"/>
      <c r="GP143" s="348"/>
      <c r="GQ143" s="352"/>
      <c r="GR143" s="352"/>
      <c r="GS143" s="352"/>
      <c r="GT143" s="352"/>
      <c r="GU143" s="352"/>
    </row>
  </sheetData>
  <sheetProtection autoFilter="0"/>
  <autoFilter ref="GQ2:GT138" xr:uid="{00000000-0009-0000-0000-00000D000000}"/>
  <sortState ref="A21:AG30">
    <sortCondition ref="A130:A139"/>
  </sortState>
  <mergeCells count="33">
    <mergeCell ref="A2:A3"/>
    <mergeCell ref="B2:B3"/>
    <mergeCell ref="C2:C3"/>
    <mergeCell ref="GQ2:GQ3"/>
    <mergeCell ref="GR2:GR3"/>
    <mergeCell ref="D140:F140"/>
    <mergeCell ref="D141:F141"/>
    <mergeCell ref="GB141:GC141"/>
    <mergeCell ref="GB142:GC142"/>
    <mergeCell ref="GB143:GC143"/>
    <mergeCell ref="FD2:FO2"/>
    <mergeCell ref="FP2:GA2"/>
    <mergeCell ref="GB2:GM2"/>
    <mergeCell ref="GN2:GP2"/>
    <mergeCell ref="GU5:GV5"/>
    <mergeCell ref="GS2:GS3"/>
    <mergeCell ref="GT2:GT3"/>
    <mergeCell ref="GQ1:GR1"/>
    <mergeCell ref="GS1:GT1"/>
    <mergeCell ref="GU1:GV1"/>
    <mergeCell ref="D2:O2"/>
    <mergeCell ref="P2:AA2"/>
    <mergeCell ref="AB2:AM2"/>
    <mergeCell ref="AN2:AY2"/>
    <mergeCell ref="AZ2:BK2"/>
    <mergeCell ref="BL2:BW2"/>
    <mergeCell ref="BX2:CI2"/>
    <mergeCell ref="CJ2:CU2"/>
    <mergeCell ref="CV2:DG2"/>
    <mergeCell ref="DH2:DS2"/>
    <mergeCell ref="DT2:EE2"/>
    <mergeCell ref="EF2:EQ2"/>
    <mergeCell ref="ER2:FC2"/>
  </mergeCells>
  <conditionalFormatting sqref="GQ4:GQ138">
    <cfRule type="iconSet" priority="36">
      <iconSet iconSet="3Arrows">
        <cfvo type="percent" val="0"/>
        <cfvo type="num" val="0"/>
        <cfvo type="num" val="1"/>
      </iconSet>
    </cfRule>
  </conditionalFormatting>
  <conditionalFormatting sqref="GR4:GR138">
    <cfRule type="iconSet" priority="30">
      <iconSet iconSet="3Symbols2">
        <cfvo type="percent" val="0"/>
        <cfvo type="num" val="0.01"/>
        <cfvo type="num" val="0.5"/>
      </iconSet>
    </cfRule>
  </conditionalFormatting>
  <conditionalFormatting sqref="GS4:GS138">
    <cfRule type="iconSet" priority="32">
      <iconSet iconSet="3Arrows">
        <cfvo type="percent" val="0"/>
        <cfvo type="num" val="0"/>
        <cfvo type="num" val="1"/>
      </iconSet>
    </cfRule>
  </conditionalFormatting>
  <conditionalFormatting sqref="GT4:GT138">
    <cfRule type="iconSet" priority="34">
      <iconSet iconSet="3Symbols2">
        <cfvo type="percent" val="0"/>
        <cfvo type="num" val="0.01"/>
        <cfvo type="num" val="0.5"/>
      </iconSet>
    </cfRule>
  </conditionalFormatting>
  <hyperlinks>
    <hyperlink ref="GW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N143"/>
  <sheetViews>
    <sheetView showGridLines="0" zoomScale="80" zoomScaleNormal="80" workbookViewId="0">
      <pane xSplit="3" ySplit="4" topLeftCell="FD5" activePane="bottomRight" state="frozen"/>
      <selection pane="topRight"/>
      <selection pane="bottomLeft"/>
      <selection pane="bottomRight" activeCell="FD2" sqref="FD2:FF2"/>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2" width="18.7109375" customWidth="1"/>
    <col min="163" max="163" width="19.28515625" customWidth="1"/>
    <col min="164" max="164" width="14.5703125" customWidth="1"/>
    <col min="165" max="165" width="15.85546875" customWidth="1"/>
    <col min="166" max="166" width="14.5703125" customWidth="1"/>
    <col min="167" max="167" width="17" customWidth="1"/>
    <col min="168" max="168" width="14.42578125" customWidth="1"/>
    <col min="169" max="170" width="11.42578125" customWidth="1"/>
    <col min="171" max="173" width="11.42578125" hidden="1" customWidth="1"/>
    <col min="174" max="174" width="7.5703125" hidden="1" customWidth="1"/>
    <col min="175" max="176" width="11.42578125" hidden="1" customWidth="1"/>
    <col min="177" max="180" width="11.42578125" customWidth="1"/>
    <col min="181" max="181" width="11.28515625" customWidth="1"/>
    <col min="182" max="198" width="11.42578125" customWidth="1"/>
    <col min="199" max="349" width="11.42578125" hidden="1"/>
    <col min="350" max="350" width="21.42578125" hidden="1"/>
    <col min="351" max="359" width="11.42578125" hidden="1"/>
    <col min="360" max="360" width="15.5703125" hidden="1"/>
    <col min="361" max="361" width="13.42578125" hidden="1"/>
    <col min="362" max="365" width="11.42578125" hidden="1"/>
    <col min="366" max="366" width="14.7109375" hidden="1"/>
    <col min="367" max="605" width="11.42578125" hidden="1"/>
    <col min="606" max="606" width="21.42578125" hidden="1"/>
    <col min="607" max="615" width="11.42578125" hidden="1"/>
    <col min="616" max="616" width="15.5703125" hidden="1"/>
    <col min="617" max="617" width="13.42578125" hidden="1"/>
    <col min="618" max="621" width="11.42578125" hidden="1"/>
    <col min="622" max="622" width="14.7109375" hidden="1"/>
    <col min="623" max="861" width="11.42578125" hidden="1"/>
    <col min="862" max="862" width="21.42578125" hidden="1"/>
    <col min="863" max="871" width="11.42578125" hidden="1"/>
    <col min="872" max="872" width="15.5703125" hidden="1"/>
    <col min="873" max="873" width="13.42578125" hidden="1"/>
    <col min="874" max="877" width="11.42578125" hidden="1"/>
    <col min="878" max="878" width="14.7109375" hidden="1"/>
    <col min="879" max="1117" width="11.42578125" hidden="1"/>
    <col min="1118" max="1118" width="21.42578125" hidden="1"/>
    <col min="1119" max="1127" width="11.42578125" hidden="1"/>
    <col min="1128" max="1128" width="15.5703125" hidden="1"/>
    <col min="1129" max="1129" width="13.42578125" hidden="1"/>
    <col min="1130" max="1133" width="11.42578125" hidden="1"/>
    <col min="1134" max="1134" width="14.7109375" hidden="1"/>
    <col min="1135" max="1373" width="11.42578125" hidden="1"/>
    <col min="1374" max="1374" width="21.42578125" hidden="1"/>
    <col min="1375" max="1383" width="11.42578125" hidden="1"/>
    <col min="1384" max="1384" width="15.5703125" hidden="1"/>
    <col min="1385" max="1385" width="13.42578125" hidden="1"/>
    <col min="1386" max="1389" width="11.42578125" hidden="1"/>
    <col min="1390" max="1390" width="14.7109375" hidden="1"/>
    <col min="1391" max="1629" width="11.42578125" hidden="1"/>
    <col min="1630" max="1630" width="21.42578125" hidden="1"/>
    <col min="1631" max="1639" width="11.42578125" hidden="1"/>
    <col min="1640" max="1640" width="15.5703125" hidden="1"/>
    <col min="1641" max="1641" width="13.42578125" hidden="1"/>
    <col min="1642" max="1645" width="11.42578125" hidden="1"/>
    <col min="1646" max="1646" width="14.7109375" hidden="1"/>
    <col min="1647" max="1885" width="11.42578125" hidden="1"/>
    <col min="1886" max="1886" width="21.42578125" hidden="1"/>
    <col min="1887" max="1895" width="11.42578125" hidden="1"/>
    <col min="1896" max="1896" width="15.5703125" hidden="1"/>
    <col min="1897" max="1897" width="13.42578125" hidden="1"/>
    <col min="1898" max="1901" width="11.42578125" hidden="1"/>
    <col min="1902" max="1902" width="14.7109375" hidden="1"/>
    <col min="1903" max="2141" width="11.42578125" hidden="1"/>
    <col min="2142" max="2142" width="21.42578125" hidden="1"/>
    <col min="2143" max="2151" width="11.42578125" hidden="1"/>
    <col min="2152" max="2152" width="15.5703125" hidden="1"/>
    <col min="2153" max="2153" width="13.42578125" hidden="1"/>
    <col min="2154" max="2157" width="11.42578125" hidden="1"/>
    <col min="2158" max="2158" width="14.7109375" hidden="1"/>
    <col min="2159" max="2397" width="11.42578125" hidden="1"/>
    <col min="2398" max="2398" width="21.42578125" hidden="1"/>
    <col min="2399" max="2407" width="11.42578125" hidden="1"/>
    <col min="2408" max="2408" width="15.5703125" hidden="1"/>
    <col min="2409" max="2409" width="13.42578125" hidden="1"/>
    <col min="2410" max="2413" width="11.42578125" hidden="1"/>
    <col min="2414" max="2414" width="14.7109375" hidden="1"/>
    <col min="2415" max="2653" width="11.42578125" hidden="1"/>
    <col min="2654" max="2654" width="21.42578125" hidden="1"/>
    <col min="2655" max="2663" width="11.42578125" hidden="1"/>
    <col min="2664" max="2664" width="15.5703125" hidden="1"/>
    <col min="2665" max="2665" width="13.42578125" hidden="1"/>
    <col min="2666" max="2669" width="11.42578125" hidden="1"/>
    <col min="2670" max="2670" width="14.7109375" hidden="1"/>
    <col min="2671" max="2909" width="11.42578125" hidden="1"/>
    <col min="2910" max="2910" width="21.42578125" hidden="1"/>
    <col min="2911" max="2919" width="11.42578125" hidden="1"/>
    <col min="2920" max="2920" width="15.5703125" hidden="1"/>
    <col min="2921" max="2921" width="13.42578125" hidden="1"/>
    <col min="2922" max="2925" width="11.42578125" hidden="1"/>
    <col min="2926" max="2926" width="14.7109375" hidden="1"/>
    <col min="2927" max="3165" width="11.42578125" hidden="1"/>
    <col min="3166" max="3166" width="21.42578125" hidden="1"/>
    <col min="3167" max="3175" width="11.42578125" hidden="1"/>
    <col min="3176" max="3176" width="15.5703125" hidden="1"/>
    <col min="3177" max="3177" width="13.42578125" hidden="1"/>
    <col min="3178" max="3181" width="11.42578125" hidden="1"/>
    <col min="3182" max="3182" width="14.7109375" hidden="1"/>
    <col min="3183" max="3421" width="11.42578125" hidden="1"/>
    <col min="3422" max="3422" width="21.42578125" hidden="1"/>
    <col min="3423" max="3431" width="11.42578125" hidden="1"/>
    <col min="3432" max="3432" width="15.5703125" hidden="1"/>
    <col min="3433" max="3433" width="13.42578125" hidden="1"/>
    <col min="3434" max="3437" width="11.42578125" hidden="1"/>
    <col min="3438" max="3438" width="14.7109375" hidden="1"/>
    <col min="3439" max="3677" width="11.42578125" hidden="1"/>
    <col min="3678" max="3678" width="21.42578125" hidden="1"/>
    <col min="3679" max="3687" width="11.42578125" hidden="1"/>
    <col min="3688" max="3688" width="15.5703125" hidden="1"/>
    <col min="3689" max="3689" width="13.42578125" hidden="1"/>
    <col min="3690" max="3693" width="11.42578125" hidden="1"/>
    <col min="3694" max="3694" width="14.7109375" hidden="1"/>
    <col min="3695" max="3933" width="11.42578125" hidden="1"/>
    <col min="3934" max="3934" width="21.42578125" hidden="1"/>
    <col min="3935" max="3943" width="11.42578125" hidden="1"/>
    <col min="3944" max="3944" width="15.5703125" hidden="1"/>
    <col min="3945" max="3945" width="13.42578125" hidden="1"/>
    <col min="3946" max="3949" width="11.42578125" hidden="1"/>
    <col min="3950" max="3950" width="14.7109375" hidden="1"/>
    <col min="3951" max="4189" width="11.42578125" hidden="1"/>
    <col min="4190" max="4190" width="21.42578125" hidden="1"/>
    <col min="4191" max="4199" width="11.42578125" hidden="1"/>
    <col min="4200" max="4200" width="15.5703125" hidden="1"/>
    <col min="4201" max="4201" width="13.42578125" hidden="1"/>
    <col min="4202" max="4205" width="11.42578125" hidden="1"/>
    <col min="4206" max="4206" width="14.7109375" hidden="1"/>
    <col min="4207" max="4445" width="11.42578125" hidden="1"/>
    <col min="4446" max="4446" width="21.42578125" hidden="1"/>
    <col min="4447" max="4455" width="11.42578125" hidden="1"/>
    <col min="4456" max="4456" width="15.5703125" hidden="1"/>
    <col min="4457" max="4457" width="13.42578125" hidden="1"/>
    <col min="4458" max="4461" width="11.42578125" hidden="1"/>
    <col min="4462" max="4462" width="14.7109375" hidden="1"/>
    <col min="4463" max="4701" width="11.42578125" hidden="1"/>
    <col min="4702" max="4702" width="21.42578125" hidden="1"/>
    <col min="4703" max="4711" width="11.42578125" hidden="1"/>
    <col min="4712" max="4712" width="15.5703125" hidden="1"/>
    <col min="4713" max="4713" width="13.42578125" hidden="1"/>
    <col min="4714" max="4717" width="11.42578125" hidden="1"/>
    <col min="4718" max="4718" width="14.7109375" hidden="1"/>
    <col min="4719" max="4957" width="11.42578125" hidden="1"/>
    <col min="4958" max="4958" width="21.42578125" hidden="1"/>
    <col min="4959" max="4967" width="11.42578125" hidden="1"/>
    <col min="4968" max="4968" width="15.5703125" hidden="1"/>
    <col min="4969" max="4969" width="13.42578125" hidden="1"/>
    <col min="4970" max="4973" width="11.42578125" hidden="1"/>
    <col min="4974" max="4974" width="14.7109375" hidden="1"/>
    <col min="4975" max="5213" width="11.42578125" hidden="1"/>
    <col min="5214" max="5214" width="21.42578125" hidden="1"/>
    <col min="5215" max="5223" width="11.42578125" hidden="1"/>
    <col min="5224" max="5224" width="15.5703125" hidden="1"/>
    <col min="5225" max="5225" width="13.42578125" hidden="1"/>
    <col min="5226" max="5229" width="11.42578125" hidden="1"/>
    <col min="5230" max="5230" width="14.7109375" hidden="1"/>
    <col min="5231" max="5469" width="11.42578125" hidden="1"/>
    <col min="5470" max="5470" width="21.42578125" hidden="1"/>
    <col min="5471" max="5479" width="11.42578125" hidden="1"/>
    <col min="5480" max="5480" width="15.5703125" hidden="1"/>
    <col min="5481" max="5481" width="13.42578125" hidden="1"/>
    <col min="5482" max="5485" width="11.42578125" hidden="1"/>
    <col min="5486" max="5486" width="14.7109375" hidden="1"/>
    <col min="5487" max="5725" width="11.42578125" hidden="1"/>
    <col min="5726" max="5726" width="21.42578125" hidden="1"/>
    <col min="5727" max="5735" width="11.42578125" hidden="1"/>
    <col min="5736" max="5736" width="15.5703125" hidden="1"/>
    <col min="5737" max="5737" width="13.42578125" hidden="1"/>
    <col min="5738" max="5741" width="11.42578125" hidden="1"/>
    <col min="5742" max="5742" width="14.7109375" hidden="1"/>
    <col min="5743" max="5981" width="11.42578125" hidden="1"/>
    <col min="5982" max="5982" width="21.42578125" hidden="1"/>
    <col min="5983" max="5991" width="11.42578125" hidden="1"/>
    <col min="5992" max="5992" width="15.5703125" hidden="1"/>
    <col min="5993" max="5993" width="13.42578125" hidden="1"/>
    <col min="5994" max="5997" width="11.42578125" hidden="1"/>
    <col min="5998" max="5998" width="14.7109375" hidden="1"/>
    <col min="5999" max="6237" width="11.42578125" hidden="1"/>
    <col min="6238" max="6238" width="21.42578125" hidden="1"/>
    <col min="6239" max="6247" width="11.42578125" hidden="1"/>
    <col min="6248" max="6248" width="15.5703125" hidden="1"/>
    <col min="6249" max="6249" width="13.42578125" hidden="1"/>
    <col min="6250" max="6253" width="11.42578125" hidden="1"/>
    <col min="6254" max="6254" width="14.7109375" hidden="1"/>
    <col min="6255" max="6493" width="11.42578125" hidden="1"/>
    <col min="6494" max="6494" width="21.42578125" hidden="1"/>
    <col min="6495" max="6503" width="11.42578125" hidden="1"/>
    <col min="6504" max="6504" width="15.5703125" hidden="1"/>
    <col min="6505" max="6505" width="13.42578125" hidden="1"/>
    <col min="6506" max="6509" width="11.42578125" hidden="1"/>
    <col min="6510" max="6510" width="14.7109375" hidden="1"/>
    <col min="6511" max="6749" width="11.42578125" hidden="1"/>
    <col min="6750" max="6750" width="21.42578125" hidden="1"/>
    <col min="6751" max="6759" width="11.42578125" hidden="1"/>
    <col min="6760" max="6760" width="15.5703125" hidden="1"/>
    <col min="6761" max="6761" width="13.42578125" hidden="1"/>
    <col min="6762" max="6765" width="11.42578125" hidden="1"/>
    <col min="6766" max="6766" width="14.7109375" hidden="1"/>
    <col min="6767" max="7005" width="11.42578125" hidden="1"/>
    <col min="7006" max="7006" width="21.42578125" hidden="1"/>
    <col min="7007" max="7015" width="11.42578125" hidden="1"/>
    <col min="7016" max="7016" width="15.5703125" hidden="1"/>
    <col min="7017" max="7017" width="13.42578125" hidden="1"/>
    <col min="7018" max="7021" width="11.42578125" hidden="1"/>
    <col min="7022" max="7022" width="14.7109375" hidden="1"/>
    <col min="7023" max="7261" width="11.42578125" hidden="1"/>
    <col min="7262" max="7262" width="21.42578125" hidden="1"/>
    <col min="7263" max="7271" width="11.42578125" hidden="1"/>
    <col min="7272" max="7272" width="15.5703125" hidden="1"/>
    <col min="7273" max="7273" width="13.42578125" hidden="1"/>
    <col min="7274" max="7277" width="11.42578125" hidden="1"/>
    <col min="7278" max="7278" width="14.7109375" hidden="1"/>
    <col min="7279" max="7517" width="11.42578125" hidden="1"/>
    <col min="7518" max="7518" width="21.42578125" hidden="1"/>
    <col min="7519" max="7527" width="11.42578125" hidden="1"/>
    <col min="7528" max="7528" width="15.5703125" hidden="1"/>
    <col min="7529" max="7529" width="13.42578125" hidden="1"/>
    <col min="7530" max="7533" width="11.42578125" hidden="1"/>
    <col min="7534" max="7534" width="14.7109375" hidden="1"/>
    <col min="7535" max="7773" width="11.42578125" hidden="1"/>
    <col min="7774" max="7774" width="21.42578125" hidden="1"/>
    <col min="7775" max="7783" width="11.42578125" hidden="1"/>
    <col min="7784" max="7784" width="15.5703125" hidden="1"/>
    <col min="7785" max="7785" width="13.42578125" hidden="1"/>
    <col min="7786" max="7789" width="11.42578125" hidden="1"/>
    <col min="7790" max="7790" width="14.7109375" hidden="1"/>
    <col min="7791" max="8029" width="11.42578125" hidden="1"/>
    <col min="8030" max="8030" width="21.42578125" hidden="1"/>
    <col min="8031" max="8039" width="11.42578125" hidden="1"/>
    <col min="8040" max="8040" width="15.5703125" hidden="1"/>
    <col min="8041" max="8041" width="13.42578125" hidden="1"/>
    <col min="8042" max="8045" width="11.42578125" hidden="1"/>
    <col min="8046" max="8046" width="14.7109375" hidden="1"/>
    <col min="8047" max="8285" width="11.42578125" hidden="1"/>
    <col min="8286" max="8286" width="21.42578125" hidden="1"/>
    <col min="8287" max="8295" width="11.42578125" hidden="1"/>
    <col min="8296" max="8296" width="15.5703125" hidden="1"/>
    <col min="8297" max="8297" width="13.42578125" hidden="1"/>
    <col min="8298" max="8301" width="11.42578125" hidden="1"/>
    <col min="8302" max="8302" width="14.7109375" hidden="1"/>
    <col min="8303" max="8541" width="11.42578125" hidden="1"/>
    <col min="8542" max="8542" width="21.42578125" hidden="1"/>
    <col min="8543" max="8551" width="11.42578125" hidden="1"/>
    <col min="8552" max="8552" width="15.5703125" hidden="1"/>
    <col min="8553" max="8553" width="13.42578125" hidden="1"/>
    <col min="8554" max="8557" width="11.42578125" hidden="1"/>
    <col min="8558" max="8558" width="14.7109375" hidden="1"/>
    <col min="8559" max="8797" width="11.42578125" hidden="1"/>
    <col min="8798" max="8798" width="21.42578125" hidden="1"/>
    <col min="8799" max="8807" width="11.42578125" hidden="1"/>
    <col min="8808" max="8808" width="15.5703125" hidden="1"/>
    <col min="8809" max="8809" width="13.42578125" hidden="1"/>
    <col min="8810" max="8813" width="11.42578125" hidden="1"/>
    <col min="8814" max="8814" width="14.7109375" hidden="1"/>
    <col min="8815" max="9053" width="11.42578125" hidden="1"/>
    <col min="9054" max="9054" width="21.42578125" hidden="1"/>
    <col min="9055" max="9063" width="11.42578125" hidden="1"/>
    <col min="9064" max="9064" width="15.5703125" hidden="1"/>
    <col min="9065" max="9065" width="13.42578125" hidden="1"/>
    <col min="9066" max="9069" width="11.42578125" hidden="1"/>
    <col min="9070" max="9070" width="14.7109375" hidden="1"/>
    <col min="9071" max="9309" width="11.42578125" hidden="1"/>
    <col min="9310" max="9310" width="21.42578125" hidden="1"/>
    <col min="9311" max="9319" width="11.42578125" hidden="1"/>
    <col min="9320" max="9320" width="15.5703125" hidden="1"/>
    <col min="9321" max="9321" width="13.42578125" hidden="1"/>
    <col min="9322" max="9325" width="11.42578125" hidden="1"/>
    <col min="9326" max="9326" width="14.7109375" hidden="1"/>
    <col min="9327" max="9565" width="11.42578125" hidden="1"/>
    <col min="9566" max="9566" width="21.42578125" hidden="1"/>
    <col min="9567" max="9575" width="11.42578125" hidden="1"/>
    <col min="9576" max="9576" width="15.5703125" hidden="1"/>
    <col min="9577" max="9577" width="13.42578125" hidden="1"/>
    <col min="9578" max="9581" width="11.42578125" hidden="1"/>
    <col min="9582" max="9582" width="14.7109375" hidden="1"/>
    <col min="9583" max="9821" width="11.42578125" hidden="1"/>
    <col min="9822" max="9822" width="21.42578125" hidden="1"/>
    <col min="9823" max="9831" width="11.42578125" hidden="1"/>
    <col min="9832" max="9832" width="15.5703125" hidden="1"/>
    <col min="9833" max="9833" width="13.42578125" hidden="1"/>
    <col min="9834" max="9837" width="11.42578125" hidden="1"/>
    <col min="9838" max="9838" width="14.7109375" hidden="1"/>
    <col min="9839" max="10077" width="11.42578125" hidden="1"/>
    <col min="10078" max="10078" width="21.42578125" hidden="1"/>
    <col min="10079" max="10087" width="11.42578125" hidden="1"/>
    <col min="10088" max="10088" width="15.5703125" hidden="1"/>
    <col min="10089" max="10089" width="13.42578125" hidden="1"/>
    <col min="10090" max="10093" width="11.42578125" hidden="1"/>
    <col min="10094" max="10094" width="14.7109375" hidden="1"/>
    <col min="10095" max="10333" width="11.42578125" hidden="1"/>
    <col min="10334" max="10334" width="21.42578125" hidden="1"/>
    <col min="10335" max="10343" width="11.42578125" hidden="1"/>
    <col min="10344" max="10344" width="15.5703125" hidden="1"/>
    <col min="10345" max="10345" width="13.42578125" hidden="1"/>
    <col min="10346" max="10349" width="11.42578125" hidden="1"/>
    <col min="10350" max="10350" width="14.7109375" hidden="1"/>
    <col min="10351" max="10589" width="11.42578125" hidden="1"/>
    <col min="10590" max="10590" width="21.42578125" hidden="1"/>
    <col min="10591" max="10599" width="11.42578125" hidden="1"/>
    <col min="10600" max="10600" width="15.5703125" hidden="1"/>
    <col min="10601" max="10601" width="13.42578125" hidden="1"/>
    <col min="10602" max="10605" width="11.42578125" hidden="1"/>
    <col min="10606" max="10606" width="14.7109375" hidden="1"/>
    <col min="10607" max="10845" width="11.42578125" hidden="1"/>
    <col min="10846" max="10846" width="21.42578125" hidden="1"/>
    <col min="10847" max="10855" width="11.42578125" hidden="1"/>
    <col min="10856" max="10856" width="15.5703125" hidden="1"/>
    <col min="10857" max="10857" width="13.42578125" hidden="1"/>
    <col min="10858" max="10861" width="11.42578125" hidden="1"/>
    <col min="10862" max="10862" width="14.7109375" hidden="1"/>
    <col min="10863" max="11101" width="11.42578125" hidden="1"/>
    <col min="11102" max="11102" width="21.42578125" hidden="1"/>
    <col min="11103" max="11111" width="11.42578125" hidden="1"/>
    <col min="11112" max="11112" width="15.5703125" hidden="1"/>
    <col min="11113" max="11113" width="13.42578125" hidden="1"/>
    <col min="11114" max="11117" width="11.42578125" hidden="1"/>
    <col min="11118" max="11118" width="14.7109375" hidden="1"/>
    <col min="11119" max="11357" width="11.42578125" hidden="1"/>
    <col min="11358" max="11358" width="21.42578125" hidden="1"/>
    <col min="11359" max="11367" width="11.42578125" hidden="1"/>
    <col min="11368" max="11368" width="15.5703125" hidden="1"/>
    <col min="11369" max="11369" width="13.42578125" hidden="1"/>
    <col min="11370" max="11373" width="11.42578125" hidden="1"/>
    <col min="11374" max="11374" width="14.7109375" hidden="1"/>
    <col min="11375" max="11613" width="11.42578125" hidden="1"/>
    <col min="11614" max="11614" width="21.42578125" hidden="1"/>
    <col min="11615" max="11623" width="11.42578125" hidden="1"/>
    <col min="11624" max="11624" width="15.5703125" hidden="1"/>
    <col min="11625" max="11625" width="13.42578125" hidden="1"/>
    <col min="11626" max="11629" width="11.42578125" hidden="1"/>
    <col min="11630" max="11630" width="14.7109375" hidden="1"/>
    <col min="11631" max="11869" width="11.42578125" hidden="1"/>
    <col min="11870" max="11870" width="21.42578125" hidden="1"/>
    <col min="11871" max="11879" width="11.42578125" hidden="1"/>
    <col min="11880" max="11880" width="15.5703125" hidden="1"/>
    <col min="11881" max="11881" width="13.42578125" hidden="1"/>
    <col min="11882" max="11885" width="11.42578125" hidden="1"/>
    <col min="11886" max="11886" width="14.7109375" hidden="1"/>
    <col min="11887" max="12125" width="11.42578125" hidden="1"/>
    <col min="12126" max="12126" width="21.42578125" hidden="1"/>
    <col min="12127" max="12135" width="11.42578125" hidden="1"/>
    <col min="12136" max="12136" width="15.5703125" hidden="1"/>
    <col min="12137" max="12137" width="13.42578125" hidden="1"/>
    <col min="12138" max="12141" width="11.42578125" hidden="1"/>
    <col min="12142" max="12142" width="14.7109375" hidden="1"/>
    <col min="12143" max="12381" width="11.42578125" hidden="1"/>
    <col min="12382" max="12382" width="21.42578125" hidden="1"/>
    <col min="12383" max="12391" width="11.42578125" hidden="1"/>
    <col min="12392" max="12392" width="15.5703125" hidden="1"/>
    <col min="12393" max="12393" width="13.42578125" hidden="1"/>
    <col min="12394" max="12397" width="11.42578125" hidden="1"/>
    <col min="12398" max="12398" width="14.7109375" hidden="1"/>
    <col min="12399" max="12637" width="11.42578125" hidden="1"/>
    <col min="12638" max="12638" width="21.42578125" hidden="1"/>
    <col min="12639" max="12647" width="11.42578125" hidden="1"/>
    <col min="12648" max="12648" width="15.5703125" hidden="1"/>
    <col min="12649" max="12649" width="13.42578125" hidden="1"/>
    <col min="12650" max="12653" width="11.42578125" hidden="1"/>
    <col min="12654" max="12654" width="14.7109375" hidden="1"/>
    <col min="12655" max="12893" width="11.42578125" hidden="1"/>
    <col min="12894" max="12894" width="21.42578125" hidden="1"/>
    <col min="12895" max="12903" width="11.42578125" hidden="1"/>
    <col min="12904" max="12904" width="15.5703125" hidden="1"/>
    <col min="12905" max="12905" width="13.42578125" hidden="1"/>
    <col min="12906" max="12909" width="11.42578125" hidden="1"/>
    <col min="12910" max="12910" width="14.7109375" hidden="1"/>
    <col min="12911" max="13149" width="11.42578125" hidden="1"/>
    <col min="13150" max="13150" width="21.42578125" hidden="1"/>
    <col min="13151" max="13159" width="11.42578125" hidden="1"/>
    <col min="13160" max="13160" width="15.5703125" hidden="1"/>
    <col min="13161" max="13161" width="13.42578125" hidden="1"/>
    <col min="13162" max="13165" width="11.42578125" hidden="1"/>
    <col min="13166" max="13166" width="14.7109375" hidden="1"/>
    <col min="13167" max="13405" width="11.42578125" hidden="1"/>
    <col min="13406" max="13406" width="21.42578125" hidden="1"/>
    <col min="13407" max="13415" width="11.42578125" hidden="1"/>
    <col min="13416" max="13416" width="15.5703125" hidden="1"/>
    <col min="13417" max="13417" width="13.42578125" hidden="1"/>
    <col min="13418" max="13421" width="11.42578125" hidden="1"/>
    <col min="13422" max="13422" width="14.7109375" hidden="1"/>
    <col min="13423" max="13661" width="11.42578125" hidden="1"/>
    <col min="13662" max="13662" width="21.42578125" hidden="1"/>
    <col min="13663" max="13671" width="11.42578125" hidden="1"/>
    <col min="13672" max="13672" width="15.5703125" hidden="1"/>
    <col min="13673" max="13673" width="13.42578125" hidden="1"/>
    <col min="13674" max="13677" width="11.42578125" hidden="1"/>
    <col min="13678" max="13678" width="14.7109375" hidden="1"/>
    <col min="13679" max="13917" width="11.42578125" hidden="1"/>
    <col min="13918" max="13918" width="21.42578125" hidden="1"/>
    <col min="13919" max="13927" width="11.42578125" hidden="1"/>
    <col min="13928" max="13928" width="15.5703125" hidden="1"/>
    <col min="13929" max="13929" width="13.42578125" hidden="1"/>
    <col min="13930" max="13933" width="11.42578125" hidden="1"/>
    <col min="13934" max="13934" width="14.7109375" hidden="1"/>
    <col min="13935" max="14173" width="11.42578125" hidden="1"/>
    <col min="14174" max="14174" width="21.42578125" hidden="1"/>
    <col min="14175" max="14183" width="11.42578125" hidden="1"/>
    <col min="14184" max="14184" width="15.5703125" hidden="1"/>
    <col min="14185" max="14185" width="13.42578125" hidden="1"/>
    <col min="14186" max="14189" width="11.42578125" hidden="1"/>
    <col min="14190" max="14190" width="14.7109375" hidden="1"/>
    <col min="14191" max="14429" width="11.42578125" hidden="1"/>
    <col min="14430" max="14430" width="21.42578125" hidden="1"/>
    <col min="14431" max="14439" width="11.42578125" hidden="1"/>
    <col min="14440" max="14440" width="15.5703125" hidden="1"/>
    <col min="14441" max="14441" width="13.42578125" hidden="1"/>
    <col min="14442" max="14445" width="11.42578125" hidden="1"/>
    <col min="14446" max="14446" width="14.7109375" hidden="1"/>
    <col min="14447" max="14685" width="11.42578125" hidden="1"/>
    <col min="14686" max="14686" width="21.42578125" hidden="1"/>
    <col min="14687" max="14695" width="11.42578125" hidden="1"/>
    <col min="14696" max="14696" width="15.5703125" hidden="1"/>
    <col min="14697" max="14697" width="13.42578125" hidden="1"/>
    <col min="14698" max="14701" width="11.42578125" hidden="1"/>
    <col min="14702" max="14702" width="14.7109375" hidden="1"/>
    <col min="14703" max="14941" width="11.42578125" hidden="1"/>
    <col min="14942" max="14942" width="21.42578125" hidden="1"/>
    <col min="14943" max="14951" width="11.42578125" hidden="1"/>
    <col min="14952" max="14952" width="15.5703125" hidden="1"/>
    <col min="14953" max="14953" width="13.42578125" hidden="1"/>
    <col min="14954" max="14957" width="11.42578125" hidden="1"/>
    <col min="14958" max="14958" width="14.7109375" hidden="1"/>
    <col min="14959" max="15197" width="11.42578125" hidden="1"/>
    <col min="15198" max="15198" width="21.42578125" hidden="1"/>
    <col min="15199" max="15207" width="11.42578125" hidden="1"/>
    <col min="15208" max="15208" width="15.5703125" hidden="1"/>
    <col min="15209" max="15209" width="13.42578125" hidden="1"/>
    <col min="15210" max="15213" width="11.42578125" hidden="1"/>
    <col min="15214" max="15214" width="14.7109375" hidden="1"/>
    <col min="15215" max="15453" width="11.42578125" hidden="1"/>
    <col min="15454" max="15454" width="21.42578125" hidden="1"/>
    <col min="15455" max="15463" width="11.42578125" hidden="1"/>
    <col min="15464" max="15464" width="15.5703125" hidden="1"/>
    <col min="15465" max="15465" width="13.42578125" hidden="1"/>
    <col min="15466" max="15469" width="11.42578125" hidden="1"/>
    <col min="15470" max="15470" width="14.7109375" hidden="1"/>
    <col min="15471" max="15709" width="11.42578125" hidden="1"/>
    <col min="15710" max="15710" width="21.42578125" hidden="1"/>
    <col min="15711" max="15719" width="11.42578125" hidden="1"/>
    <col min="15720" max="15720" width="15.5703125" hidden="1"/>
    <col min="15721" max="15721" width="13.42578125" hidden="1"/>
    <col min="15722" max="15725" width="11.42578125" hidden="1"/>
    <col min="15726" max="15726" width="14.7109375" hidden="1"/>
    <col min="15727" max="15965" width="11.42578125" hidden="1"/>
    <col min="15966" max="15966" width="21.42578125" hidden="1"/>
    <col min="15967" max="15975" width="11.42578125" hidden="1"/>
    <col min="15976" max="15976" width="15.5703125" hidden="1"/>
    <col min="15977" max="15977" width="13.42578125" hidden="1"/>
    <col min="15978" max="15981" width="11.42578125" hidden="1"/>
    <col min="15982" max="15982" width="14.7109375" hidden="1"/>
    <col min="15983" max="16221" width="11.42578125" hidden="1"/>
    <col min="16222" max="16222" width="21.42578125" hidden="1"/>
    <col min="16223" max="16231" width="11.42578125" hidden="1"/>
    <col min="16232" max="16232" width="15.5703125" hidden="1"/>
    <col min="16233" max="16233" width="13.42578125" hidden="1"/>
    <col min="16234" max="16237" width="11.42578125" hidden="1"/>
    <col min="16238" max="16238" width="14.7109375" hidden="1"/>
    <col min="16239" max="16384" width="11.42578125" hidden="1"/>
  </cols>
  <sheetData>
    <row r="1" spans="1:181" ht="34.5" customHeight="1">
      <c r="A1" s="234"/>
      <c r="B1" s="236" t="s">
        <v>825</v>
      </c>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7"/>
      <c r="BM1" s="237"/>
      <c r="BN1" s="237"/>
      <c r="BO1" s="237"/>
      <c r="BP1" s="237"/>
      <c r="BQ1" s="237"/>
      <c r="BR1" s="237"/>
      <c r="BS1" s="237"/>
      <c r="BT1" s="237"/>
      <c r="BU1" s="237"/>
      <c r="BV1" s="237"/>
      <c r="BW1" s="237"/>
      <c r="BX1" s="237"/>
      <c r="BY1" s="237"/>
      <c r="BZ1" s="237"/>
      <c r="CA1" s="237"/>
      <c r="CB1" s="237"/>
      <c r="CC1" s="237"/>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8" t="s">
        <v>826</v>
      </c>
      <c r="DB1" s="237"/>
      <c r="DC1" s="237"/>
      <c r="DD1" s="237"/>
      <c r="DE1" s="237"/>
      <c r="DF1" s="237"/>
      <c r="DG1" s="237"/>
      <c r="DH1" s="237"/>
      <c r="DI1" s="237"/>
      <c r="DJ1" s="237"/>
      <c r="DK1" s="237"/>
      <c r="DL1" s="237"/>
      <c r="DM1" s="237"/>
      <c r="DN1" s="237"/>
      <c r="DO1" s="237"/>
      <c r="DP1" s="237"/>
      <c r="DQ1" s="237"/>
      <c r="DR1" s="237"/>
      <c r="DS1" s="237"/>
      <c r="DT1" s="237"/>
      <c r="DU1" s="237"/>
      <c r="DV1" s="237"/>
      <c r="DW1" s="237"/>
      <c r="DX1" s="237"/>
      <c r="DY1" s="237"/>
      <c r="DZ1" s="237"/>
      <c r="EA1" s="237"/>
      <c r="EB1" s="237"/>
      <c r="EC1" s="237"/>
      <c r="ED1" s="237"/>
      <c r="EE1" s="237"/>
      <c r="EF1" s="237"/>
      <c r="EG1" s="237"/>
      <c r="EH1" s="237"/>
      <c r="EI1" s="237"/>
      <c r="EJ1" s="237"/>
      <c r="EK1" s="237"/>
      <c r="EL1" s="237"/>
      <c r="EM1" s="237"/>
      <c r="EN1" s="237"/>
      <c r="EO1" s="237"/>
      <c r="EP1" s="237"/>
      <c r="EQ1" s="237"/>
      <c r="ER1" s="286"/>
      <c r="ES1" s="286"/>
      <c r="ET1" s="286"/>
      <c r="EU1" s="286"/>
      <c r="EV1" s="286"/>
      <c r="EW1" s="286"/>
      <c r="EX1" s="286"/>
      <c r="EY1" s="286"/>
      <c r="EZ1" s="286"/>
      <c r="FA1" s="286"/>
      <c r="FB1" s="286"/>
      <c r="FC1" s="286"/>
      <c r="FD1" s="286"/>
      <c r="FE1" s="286"/>
      <c r="FF1" s="286"/>
      <c r="FG1" s="835" t="s">
        <v>768</v>
      </c>
      <c r="FH1" s="835"/>
      <c r="FI1" s="814" t="s">
        <v>769</v>
      </c>
      <c r="FJ1" s="815"/>
      <c r="FM1" s="2" t="s">
        <v>314</v>
      </c>
    </row>
    <row r="2" spans="1:181" ht="36.75" customHeight="1">
      <c r="A2" s="830" t="s">
        <v>771</v>
      </c>
      <c r="B2" s="858" t="s">
        <v>772</v>
      </c>
      <c r="C2" s="859" t="s">
        <v>334</v>
      </c>
      <c r="D2" s="836" t="s">
        <v>827</v>
      </c>
      <c r="E2" s="836"/>
      <c r="F2" s="836"/>
      <c r="G2" s="836"/>
      <c r="H2" s="836"/>
      <c r="I2" s="836"/>
      <c r="J2" s="836"/>
      <c r="K2" s="836"/>
      <c r="L2" s="836"/>
      <c r="M2" s="836"/>
      <c r="N2" s="836"/>
      <c r="O2" s="836"/>
      <c r="P2" s="836" t="s">
        <v>828</v>
      </c>
      <c r="Q2" s="836"/>
      <c r="R2" s="836"/>
      <c r="S2" s="836"/>
      <c r="T2" s="836"/>
      <c r="U2" s="836"/>
      <c r="V2" s="836"/>
      <c r="W2" s="836"/>
      <c r="X2" s="836"/>
      <c r="Y2" s="836"/>
      <c r="Z2" s="836"/>
      <c r="AA2" s="836"/>
      <c r="AB2" s="836" t="s">
        <v>829</v>
      </c>
      <c r="AC2" s="836"/>
      <c r="AD2" s="836"/>
      <c r="AE2" s="836"/>
      <c r="AF2" s="836"/>
      <c r="AG2" s="836"/>
      <c r="AH2" s="836"/>
      <c r="AI2" s="836"/>
      <c r="AJ2" s="836"/>
      <c r="AK2" s="836"/>
      <c r="AL2" s="836"/>
      <c r="AM2" s="836"/>
      <c r="AN2" s="836" t="s">
        <v>830</v>
      </c>
      <c r="AO2" s="836"/>
      <c r="AP2" s="836"/>
      <c r="AQ2" s="836"/>
      <c r="AR2" s="836"/>
      <c r="AS2" s="836"/>
      <c r="AT2" s="836"/>
      <c r="AU2" s="836"/>
      <c r="AV2" s="836"/>
      <c r="AW2" s="836"/>
      <c r="AX2" s="836"/>
      <c r="AY2" s="836"/>
      <c r="AZ2" s="836" t="s">
        <v>831</v>
      </c>
      <c r="BA2" s="836"/>
      <c r="BB2" s="836"/>
      <c r="BC2" s="836"/>
      <c r="BD2" s="836"/>
      <c r="BE2" s="836"/>
      <c r="BF2" s="836"/>
      <c r="BG2" s="836"/>
      <c r="BH2" s="836"/>
      <c r="BI2" s="836"/>
      <c r="BJ2" s="836"/>
      <c r="BK2" s="836"/>
      <c r="BL2" s="818" t="s">
        <v>832</v>
      </c>
      <c r="BM2" s="818"/>
      <c r="BN2" s="818"/>
      <c r="BO2" s="818"/>
      <c r="BP2" s="818"/>
      <c r="BQ2" s="818"/>
      <c r="BR2" s="818"/>
      <c r="BS2" s="818"/>
      <c r="BT2" s="818"/>
      <c r="BU2" s="818"/>
      <c r="BV2" s="818"/>
      <c r="BW2" s="818"/>
      <c r="BX2" s="818" t="s">
        <v>782</v>
      </c>
      <c r="BY2" s="818"/>
      <c r="BZ2" s="818"/>
      <c r="CA2" s="818"/>
      <c r="CB2" s="818"/>
      <c r="CC2" s="818"/>
      <c r="CD2" s="818"/>
      <c r="CE2" s="818"/>
      <c r="CF2" s="818"/>
      <c r="CG2" s="818"/>
      <c r="CH2" s="818"/>
      <c r="CI2" s="818"/>
      <c r="CJ2" s="818" t="s">
        <v>783</v>
      </c>
      <c r="CK2" s="818"/>
      <c r="CL2" s="818"/>
      <c r="CM2" s="818"/>
      <c r="CN2" s="818"/>
      <c r="CO2" s="818"/>
      <c r="CP2" s="818"/>
      <c r="CQ2" s="818"/>
      <c r="CR2" s="818"/>
      <c r="CS2" s="818"/>
      <c r="CT2" s="818"/>
      <c r="CU2" s="818"/>
      <c r="CV2" s="818" t="s">
        <v>784</v>
      </c>
      <c r="CW2" s="818"/>
      <c r="CX2" s="818"/>
      <c r="CY2" s="818"/>
      <c r="CZ2" s="818"/>
      <c r="DA2" s="818"/>
      <c r="DB2" s="818"/>
      <c r="DC2" s="818"/>
      <c r="DD2" s="818"/>
      <c r="DE2" s="818"/>
      <c r="DF2" s="818"/>
      <c r="DG2" s="818"/>
      <c r="DH2" s="818" t="s">
        <v>785</v>
      </c>
      <c r="DI2" s="818"/>
      <c r="DJ2" s="818"/>
      <c r="DK2" s="818"/>
      <c r="DL2" s="818"/>
      <c r="DM2" s="818"/>
      <c r="DN2" s="818"/>
      <c r="DO2" s="818"/>
      <c r="DP2" s="818"/>
      <c r="DQ2" s="818"/>
      <c r="DR2" s="818"/>
      <c r="DS2" s="818"/>
      <c r="DT2" s="837" t="s">
        <v>786</v>
      </c>
      <c r="DU2" s="837"/>
      <c r="DV2" s="837"/>
      <c r="DW2" s="837"/>
      <c r="DX2" s="837"/>
      <c r="DY2" s="837"/>
      <c r="DZ2" s="837"/>
      <c r="EA2" s="837"/>
      <c r="EB2" s="837"/>
      <c r="EC2" s="837"/>
      <c r="ED2" s="837"/>
      <c r="EE2" s="837"/>
      <c r="EF2" s="837" t="s">
        <v>787</v>
      </c>
      <c r="EG2" s="837"/>
      <c r="EH2" s="837"/>
      <c r="EI2" s="837"/>
      <c r="EJ2" s="837"/>
      <c r="EK2" s="837"/>
      <c r="EL2" s="837"/>
      <c r="EM2" s="837"/>
      <c r="EN2" s="837"/>
      <c r="EO2" s="837"/>
      <c r="EP2" s="837"/>
      <c r="EQ2" s="837"/>
      <c r="ER2" s="821" t="s">
        <v>788</v>
      </c>
      <c r="ES2" s="822"/>
      <c r="ET2" s="822"/>
      <c r="EU2" s="822"/>
      <c r="EV2" s="822"/>
      <c r="EW2" s="822"/>
      <c r="EX2" s="822"/>
      <c r="EY2" s="822"/>
      <c r="EZ2" s="822"/>
      <c r="FA2" s="822"/>
      <c r="FB2" s="822"/>
      <c r="FC2" s="838"/>
      <c r="FD2" s="839" t="s">
        <v>789</v>
      </c>
      <c r="FE2" s="823"/>
      <c r="FF2" s="824"/>
      <c r="FG2" s="833" t="s">
        <v>790</v>
      </c>
      <c r="FH2" s="833" t="s">
        <v>791</v>
      </c>
      <c r="FI2" s="833" t="s">
        <v>792</v>
      </c>
      <c r="FJ2" s="833" t="s">
        <v>791</v>
      </c>
      <c r="FK2" s="840" t="s">
        <v>770</v>
      </c>
      <c r="FL2" s="841"/>
    </row>
    <row r="3" spans="1:181" ht="55.5" customHeight="1" outlineLevel="1">
      <c r="A3" s="830"/>
      <c r="B3" s="858"/>
      <c r="C3" s="859"/>
      <c r="D3" s="287" t="s">
        <v>794</v>
      </c>
      <c r="E3" s="287" t="s">
        <v>795</v>
      </c>
      <c r="F3" s="287" t="s">
        <v>796</v>
      </c>
      <c r="G3" s="287" t="s">
        <v>806</v>
      </c>
      <c r="H3" s="287" t="s">
        <v>539</v>
      </c>
      <c r="I3" s="287" t="s">
        <v>540</v>
      </c>
      <c r="J3" s="287" t="s">
        <v>541</v>
      </c>
      <c r="K3" s="287" t="s">
        <v>542</v>
      </c>
      <c r="L3" s="287" t="s">
        <v>543</v>
      </c>
      <c r="M3" s="287" t="s">
        <v>544</v>
      </c>
      <c r="N3" s="287" t="s">
        <v>545</v>
      </c>
      <c r="O3" s="288" t="s">
        <v>546</v>
      </c>
      <c r="P3" s="288" t="s">
        <v>534</v>
      </c>
      <c r="Q3" s="287" t="s">
        <v>536</v>
      </c>
      <c r="R3" s="287" t="s">
        <v>537</v>
      </c>
      <c r="S3" s="287" t="s">
        <v>538</v>
      </c>
      <c r="T3" s="287" t="s">
        <v>539</v>
      </c>
      <c r="U3" s="287" t="s">
        <v>540</v>
      </c>
      <c r="V3" s="287" t="s">
        <v>541</v>
      </c>
      <c r="W3" s="287" t="s">
        <v>542</v>
      </c>
      <c r="X3" s="287" t="s">
        <v>543</v>
      </c>
      <c r="Y3" s="287" t="s">
        <v>544</v>
      </c>
      <c r="Z3" s="287" t="s">
        <v>545</v>
      </c>
      <c r="AA3" s="287" t="s">
        <v>546</v>
      </c>
      <c r="AB3" s="287" t="s">
        <v>534</v>
      </c>
      <c r="AC3" s="287" t="s">
        <v>536</v>
      </c>
      <c r="AD3" s="287" t="s">
        <v>537</v>
      </c>
      <c r="AE3" s="287" t="s">
        <v>538</v>
      </c>
      <c r="AF3" s="287" t="s">
        <v>539</v>
      </c>
      <c r="AG3" s="287" t="s">
        <v>540</v>
      </c>
      <c r="AH3" s="287" t="s">
        <v>541</v>
      </c>
      <c r="AI3" s="287" t="s">
        <v>542</v>
      </c>
      <c r="AJ3" s="287" t="s">
        <v>543</v>
      </c>
      <c r="AK3" s="287" t="s">
        <v>544</v>
      </c>
      <c r="AL3" s="287" t="s">
        <v>545</v>
      </c>
      <c r="AM3" s="287" t="s">
        <v>546</v>
      </c>
      <c r="AN3" s="287" t="s">
        <v>534</v>
      </c>
      <c r="AO3" s="287" t="s">
        <v>536</v>
      </c>
      <c r="AP3" s="287" t="s">
        <v>537</v>
      </c>
      <c r="AQ3" s="287" t="s">
        <v>538</v>
      </c>
      <c r="AR3" s="287" t="s">
        <v>539</v>
      </c>
      <c r="AS3" s="287" t="s">
        <v>540</v>
      </c>
      <c r="AT3" s="287" t="s">
        <v>541</v>
      </c>
      <c r="AU3" s="287" t="s">
        <v>542</v>
      </c>
      <c r="AV3" s="287" t="s">
        <v>543</v>
      </c>
      <c r="AW3" s="287" t="s">
        <v>544</v>
      </c>
      <c r="AX3" s="287" t="s">
        <v>545</v>
      </c>
      <c r="AY3" s="287" t="s">
        <v>546</v>
      </c>
      <c r="AZ3" s="287" t="s">
        <v>534</v>
      </c>
      <c r="BA3" s="287" t="s">
        <v>536</v>
      </c>
      <c r="BB3" s="287" t="s">
        <v>537</v>
      </c>
      <c r="BC3" s="287" t="s">
        <v>538</v>
      </c>
      <c r="BD3" s="287" t="s">
        <v>539</v>
      </c>
      <c r="BE3" s="287" t="s">
        <v>540</v>
      </c>
      <c r="BF3" s="287" t="s">
        <v>541</v>
      </c>
      <c r="BG3" s="287" t="s">
        <v>542</v>
      </c>
      <c r="BH3" s="287" t="s">
        <v>543</v>
      </c>
      <c r="BI3" s="287" t="s">
        <v>544</v>
      </c>
      <c r="BJ3" s="287" t="s">
        <v>545</v>
      </c>
      <c r="BK3" s="287" t="s">
        <v>546</v>
      </c>
      <c r="BL3" s="74" t="s">
        <v>534</v>
      </c>
      <c r="BM3" s="74" t="s">
        <v>536</v>
      </c>
      <c r="BN3" s="74" t="s">
        <v>537</v>
      </c>
      <c r="BO3" s="74" t="s">
        <v>538</v>
      </c>
      <c r="BP3" s="74" t="s">
        <v>539</v>
      </c>
      <c r="BQ3" s="74" t="s">
        <v>540</v>
      </c>
      <c r="BR3" s="74" t="s">
        <v>541</v>
      </c>
      <c r="BS3" s="74" t="s">
        <v>542</v>
      </c>
      <c r="BT3" s="74" t="s">
        <v>543</v>
      </c>
      <c r="BU3" s="74" t="s">
        <v>544</v>
      </c>
      <c r="BV3" s="74" t="s">
        <v>545</v>
      </c>
      <c r="BW3" s="74" t="s">
        <v>546</v>
      </c>
      <c r="BX3" s="74" t="s">
        <v>534</v>
      </c>
      <c r="BY3" s="74" t="s">
        <v>536</v>
      </c>
      <c r="BZ3" s="74" t="s">
        <v>537</v>
      </c>
      <c r="CA3" s="74" t="s">
        <v>538</v>
      </c>
      <c r="CB3" s="74" t="s">
        <v>539</v>
      </c>
      <c r="CC3" s="74" t="s">
        <v>540</v>
      </c>
      <c r="CD3" s="74" t="s">
        <v>541</v>
      </c>
      <c r="CE3" s="74" t="s">
        <v>542</v>
      </c>
      <c r="CF3" s="74" t="s">
        <v>543</v>
      </c>
      <c r="CG3" s="74" t="s">
        <v>544</v>
      </c>
      <c r="CH3" s="74" t="s">
        <v>545</v>
      </c>
      <c r="CI3" s="74" t="s">
        <v>546</v>
      </c>
      <c r="CJ3" s="74" t="s">
        <v>534</v>
      </c>
      <c r="CK3" s="74" t="s">
        <v>536</v>
      </c>
      <c r="CL3" s="74" t="s">
        <v>537</v>
      </c>
      <c r="CM3" s="74" t="s">
        <v>538</v>
      </c>
      <c r="CN3" s="74" t="s">
        <v>539</v>
      </c>
      <c r="CO3" s="74" t="s">
        <v>540</v>
      </c>
      <c r="CP3" s="74" t="s">
        <v>541</v>
      </c>
      <c r="CQ3" s="74" t="s">
        <v>542</v>
      </c>
      <c r="CR3" s="74" t="s">
        <v>543</v>
      </c>
      <c r="CS3" s="74" t="s">
        <v>544</v>
      </c>
      <c r="CT3" s="74" t="s">
        <v>545</v>
      </c>
      <c r="CU3" s="74" t="s">
        <v>546</v>
      </c>
      <c r="CV3" s="74" t="s">
        <v>534</v>
      </c>
      <c r="CW3" s="74" t="s">
        <v>536</v>
      </c>
      <c r="CX3" s="74" t="s">
        <v>537</v>
      </c>
      <c r="CY3" s="74" t="s">
        <v>538</v>
      </c>
      <c r="CZ3" s="74" t="s">
        <v>539</v>
      </c>
      <c r="DA3" s="74" t="s">
        <v>540</v>
      </c>
      <c r="DB3" s="74" t="s">
        <v>541</v>
      </c>
      <c r="DC3" s="74" t="s">
        <v>542</v>
      </c>
      <c r="DD3" s="74" t="s">
        <v>543</v>
      </c>
      <c r="DE3" s="74" t="s">
        <v>544</v>
      </c>
      <c r="DF3" s="74" t="s">
        <v>545</v>
      </c>
      <c r="DG3" s="74" t="s">
        <v>546</v>
      </c>
      <c r="DH3" s="74" t="s">
        <v>534</v>
      </c>
      <c r="DI3" s="74" t="s">
        <v>536</v>
      </c>
      <c r="DJ3" s="74" t="s">
        <v>537</v>
      </c>
      <c r="DK3" s="74" t="s">
        <v>538</v>
      </c>
      <c r="DL3" s="74" t="s">
        <v>539</v>
      </c>
      <c r="DM3" s="74" t="s">
        <v>540</v>
      </c>
      <c r="DN3" s="74" t="s">
        <v>541</v>
      </c>
      <c r="DO3" s="74" t="s">
        <v>542</v>
      </c>
      <c r="DP3" s="74" t="s">
        <v>543</v>
      </c>
      <c r="DQ3" s="74" t="s">
        <v>544</v>
      </c>
      <c r="DR3" s="74" t="s">
        <v>545</v>
      </c>
      <c r="DS3" s="74" t="s">
        <v>546</v>
      </c>
      <c r="DT3" s="74" t="s">
        <v>534</v>
      </c>
      <c r="DU3" s="74" t="s">
        <v>536</v>
      </c>
      <c r="DV3" s="74" t="s">
        <v>537</v>
      </c>
      <c r="DW3" s="74" t="s">
        <v>807</v>
      </c>
      <c r="DX3" s="74" t="s">
        <v>539</v>
      </c>
      <c r="DY3" s="74" t="s">
        <v>833</v>
      </c>
      <c r="DZ3" s="74" t="s">
        <v>834</v>
      </c>
      <c r="EA3" s="74" t="s">
        <v>835</v>
      </c>
      <c r="EB3" s="74" t="s">
        <v>836</v>
      </c>
      <c r="EC3" s="74" t="s">
        <v>837</v>
      </c>
      <c r="ED3" s="74" t="s">
        <v>838</v>
      </c>
      <c r="EE3" s="74" t="s">
        <v>839</v>
      </c>
      <c r="EF3" s="74" t="s">
        <v>534</v>
      </c>
      <c r="EG3" s="74" t="s">
        <v>536</v>
      </c>
      <c r="EH3" s="74" t="s">
        <v>537</v>
      </c>
      <c r="EI3" s="74" t="s">
        <v>538</v>
      </c>
      <c r="EJ3" s="74" t="s">
        <v>539</v>
      </c>
      <c r="EK3" s="74" t="s">
        <v>540</v>
      </c>
      <c r="EL3" s="74" t="s">
        <v>541</v>
      </c>
      <c r="EM3" s="74" t="s">
        <v>542</v>
      </c>
      <c r="EN3" s="74" t="s">
        <v>543</v>
      </c>
      <c r="EO3" s="74" t="s">
        <v>544</v>
      </c>
      <c r="EP3" s="74" t="s">
        <v>545</v>
      </c>
      <c r="EQ3" s="74" t="s">
        <v>546</v>
      </c>
      <c r="ER3" s="242" t="s">
        <v>534</v>
      </c>
      <c r="ES3" s="242" t="s">
        <v>536</v>
      </c>
      <c r="ET3" s="242" t="s">
        <v>537</v>
      </c>
      <c r="EU3" s="242" t="s">
        <v>538</v>
      </c>
      <c r="EV3" s="242" t="s">
        <v>539</v>
      </c>
      <c r="EW3" s="242" t="s">
        <v>540</v>
      </c>
      <c r="EX3" s="242" t="s">
        <v>541</v>
      </c>
      <c r="EY3" s="242" t="s">
        <v>542</v>
      </c>
      <c r="EZ3" s="242" t="s">
        <v>543</v>
      </c>
      <c r="FA3" s="242" t="s">
        <v>544</v>
      </c>
      <c r="FB3" s="242" t="s">
        <v>545</v>
      </c>
      <c r="FC3" s="242" t="s">
        <v>546</v>
      </c>
      <c r="FD3" s="244" t="s">
        <v>534</v>
      </c>
      <c r="FE3" s="245" t="s">
        <v>536</v>
      </c>
      <c r="FF3" s="246" t="s">
        <v>537</v>
      </c>
      <c r="FG3" s="834"/>
      <c r="FH3" s="834"/>
      <c r="FI3" s="834"/>
      <c r="FJ3" s="834"/>
      <c r="FK3" s="247"/>
      <c r="FL3" s="248" t="s">
        <v>793</v>
      </c>
    </row>
    <row r="4" spans="1:181" s="233" customFormat="1" ht="25.5" customHeight="1">
      <c r="A4" s="289" t="s">
        <v>809</v>
      </c>
      <c r="B4" s="290"/>
      <c r="C4" s="290"/>
      <c r="D4" s="291">
        <v>3082446</v>
      </c>
      <c r="E4" s="291">
        <v>3103083</v>
      </c>
      <c r="F4" s="291">
        <v>3134342</v>
      </c>
      <c r="G4" s="291">
        <v>3136643</v>
      </c>
      <c r="H4" s="291">
        <v>3162311</v>
      </c>
      <c r="I4" s="291">
        <v>3185218</v>
      </c>
      <c r="J4" s="291">
        <v>3186205</v>
      </c>
      <c r="K4" s="291">
        <v>3202910</v>
      </c>
      <c r="L4" s="291">
        <v>3167667</v>
      </c>
      <c r="M4" s="291">
        <v>3193385</v>
      </c>
      <c r="N4" s="291">
        <v>3212605</v>
      </c>
      <c r="O4" s="291">
        <v>3217863</v>
      </c>
      <c r="P4" s="291">
        <v>3144120</v>
      </c>
      <c r="Q4" s="291">
        <v>2870345</v>
      </c>
      <c r="R4" s="291">
        <v>3161871</v>
      </c>
      <c r="S4" s="291">
        <v>3204401</v>
      </c>
      <c r="T4" s="291">
        <v>3162311</v>
      </c>
      <c r="U4" s="291">
        <v>3262009</v>
      </c>
      <c r="V4" s="291">
        <v>3261481</v>
      </c>
      <c r="W4" s="291">
        <v>3333779</v>
      </c>
      <c r="X4" s="291">
        <v>3345207</v>
      </c>
      <c r="Y4" s="291">
        <v>3379590</v>
      </c>
      <c r="Z4" s="291">
        <v>3374718</v>
      </c>
      <c r="AA4" s="291">
        <v>3344485</v>
      </c>
      <c r="AB4" s="291">
        <v>3284866</v>
      </c>
      <c r="AC4" s="291">
        <v>3282397</v>
      </c>
      <c r="AD4" s="291">
        <v>3286896</v>
      </c>
      <c r="AE4" s="291">
        <v>3307280</v>
      </c>
      <c r="AF4" s="291">
        <v>3318732</v>
      </c>
      <c r="AG4" s="291">
        <v>3356604</v>
      </c>
      <c r="AH4" s="291">
        <v>3414255</v>
      </c>
      <c r="AI4" s="291">
        <v>3443290</v>
      </c>
      <c r="AJ4" s="291">
        <v>3464636</v>
      </c>
      <c r="AK4" s="291">
        <v>3477760</v>
      </c>
      <c r="AL4" s="291">
        <v>3461030</v>
      </c>
      <c r="AM4" s="291">
        <v>3481928</v>
      </c>
      <c r="AN4" s="291">
        <v>3426363</v>
      </c>
      <c r="AO4" s="291">
        <v>3398694</v>
      </c>
      <c r="AP4" s="291">
        <v>3448626</v>
      </c>
      <c r="AQ4" s="291">
        <v>3493876</v>
      </c>
      <c r="AR4" s="291">
        <v>3515674</v>
      </c>
      <c r="AS4" s="291">
        <v>3581857</v>
      </c>
      <c r="AT4" s="291">
        <v>3605662</v>
      </c>
      <c r="AU4" s="291">
        <v>3600393</v>
      </c>
      <c r="AV4" s="291">
        <v>3632108</v>
      </c>
      <c r="AW4" s="291">
        <v>3679020</v>
      </c>
      <c r="AX4" s="291">
        <v>3678842</v>
      </c>
      <c r="AY4" s="291">
        <v>3696112</v>
      </c>
      <c r="AZ4" s="291">
        <v>3648470</v>
      </c>
      <c r="BA4" s="291">
        <v>3611664</v>
      </c>
      <c r="BB4" s="291">
        <v>3686024</v>
      </c>
      <c r="BC4" s="291">
        <v>3662702</v>
      </c>
      <c r="BD4" s="291">
        <v>3629909</v>
      </c>
      <c r="BE4" s="291">
        <v>3644036</v>
      </c>
      <c r="BF4" s="291">
        <v>3654357</v>
      </c>
      <c r="BG4" s="291">
        <v>3670286</v>
      </c>
      <c r="BH4" s="291">
        <v>3682330</v>
      </c>
      <c r="BI4" s="291">
        <v>3688539</v>
      </c>
      <c r="BJ4" s="291">
        <v>3691515</v>
      </c>
      <c r="BK4" s="291">
        <v>3699285</v>
      </c>
      <c r="BL4" s="292">
        <v>3680627</v>
      </c>
      <c r="BM4" s="292">
        <v>3678533</v>
      </c>
      <c r="BN4" s="292">
        <v>3710863</v>
      </c>
      <c r="BO4" s="292">
        <v>3715073</v>
      </c>
      <c r="BP4" s="292">
        <v>3717425</v>
      </c>
      <c r="BQ4" s="292">
        <v>3726523</v>
      </c>
      <c r="BR4" s="292">
        <v>3725821</v>
      </c>
      <c r="BS4" s="292">
        <v>3742748</v>
      </c>
      <c r="BT4" s="292">
        <v>3769054</v>
      </c>
      <c r="BU4" s="292">
        <v>3783032</v>
      </c>
      <c r="BV4" s="292">
        <v>3791243</v>
      </c>
      <c r="BW4" s="292">
        <v>3791942</v>
      </c>
      <c r="BX4" s="293">
        <v>3770592</v>
      </c>
      <c r="BY4" s="293">
        <v>3762794</v>
      </c>
      <c r="BZ4" s="293">
        <v>3800490</v>
      </c>
      <c r="CA4" s="293">
        <v>3833034</v>
      </c>
      <c r="CB4" s="293">
        <v>3860678</v>
      </c>
      <c r="CC4" s="293">
        <v>3871697</v>
      </c>
      <c r="CD4" s="293">
        <v>3888740</v>
      </c>
      <c r="CE4" s="293">
        <v>3910011</v>
      </c>
      <c r="CF4" s="293">
        <v>3914759</v>
      </c>
      <c r="CG4" s="293">
        <v>3938516</v>
      </c>
      <c r="CH4" s="293">
        <v>3947078</v>
      </c>
      <c r="CI4" s="293">
        <v>3941677</v>
      </c>
      <c r="CJ4" s="292">
        <v>3900667</v>
      </c>
      <c r="CK4" s="292">
        <v>3887980</v>
      </c>
      <c r="CL4" s="292">
        <v>3904336</v>
      </c>
      <c r="CM4" s="292">
        <v>3842281</v>
      </c>
      <c r="CN4" s="292">
        <v>3782032</v>
      </c>
      <c r="CO4" s="292">
        <v>3774886</v>
      </c>
      <c r="CP4" s="292">
        <v>3827999</v>
      </c>
      <c r="CQ4" s="292">
        <v>3910066</v>
      </c>
      <c r="CR4" s="292">
        <v>3943689</v>
      </c>
      <c r="CS4" s="292">
        <v>3980162</v>
      </c>
      <c r="CT4" s="292">
        <v>4015743</v>
      </c>
      <c r="CU4" s="292">
        <v>4036469</v>
      </c>
      <c r="CV4" s="292">
        <v>4041993</v>
      </c>
      <c r="CW4" s="292">
        <v>4081087</v>
      </c>
      <c r="CX4" s="292">
        <v>4124926</v>
      </c>
      <c r="CY4" s="292">
        <v>4159698</v>
      </c>
      <c r="CZ4" s="292">
        <v>4186403</v>
      </c>
      <c r="DA4" s="292">
        <v>4209834</v>
      </c>
      <c r="DB4" s="292">
        <v>4227270</v>
      </c>
      <c r="DC4" s="292">
        <v>4253603</v>
      </c>
      <c r="DD4" s="292">
        <v>4190806</v>
      </c>
      <c r="DE4" s="292">
        <v>4213503</v>
      </c>
      <c r="DF4" s="292">
        <v>4231708</v>
      </c>
      <c r="DG4" s="292">
        <v>4240748</v>
      </c>
      <c r="DH4" s="292">
        <v>4242663</v>
      </c>
      <c r="DI4" s="292">
        <v>4245292</v>
      </c>
      <c r="DJ4" s="292">
        <v>4202885</v>
      </c>
      <c r="DK4" s="292">
        <v>4223530</v>
      </c>
      <c r="DL4" s="292">
        <v>4225101</v>
      </c>
      <c r="DM4" s="292">
        <v>4240970</v>
      </c>
      <c r="DN4" s="292">
        <v>4029918</v>
      </c>
      <c r="DO4" s="292">
        <v>4053788</v>
      </c>
      <c r="DP4" s="292">
        <v>4084358</v>
      </c>
      <c r="DQ4" s="292">
        <v>4097643</v>
      </c>
      <c r="DR4" s="292">
        <v>4108256</v>
      </c>
      <c r="DS4" s="292">
        <v>4098416</v>
      </c>
      <c r="DT4" s="292">
        <v>4049362</v>
      </c>
      <c r="DU4" s="292">
        <v>4048714</v>
      </c>
      <c r="DV4" s="292">
        <v>4083123</v>
      </c>
      <c r="DW4" s="292">
        <v>4095014</v>
      </c>
      <c r="DX4" s="292">
        <v>4096061</v>
      </c>
      <c r="DY4" s="292">
        <v>4097124</v>
      </c>
      <c r="DZ4" s="292">
        <v>4090831</v>
      </c>
      <c r="EA4" s="294">
        <v>4094142</v>
      </c>
      <c r="EB4" s="294">
        <v>4101452</v>
      </c>
      <c r="EC4" s="294">
        <v>4106076</v>
      </c>
      <c r="ED4" s="294">
        <v>4112491</v>
      </c>
      <c r="EE4" s="294">
        <v>4092641</v>
      </c>
      <c r="EF4" s="295">
        <v>4038849</v>
      </c>
      <c r="EG4" s="296">
        <v>4036413</v>
      </c>
      <c r="EH4" s="296">
        <v>4048298</v>
      </c>
      <c r="EI4" s="296">
        <v>4059885</v>
      </c>
      <c r="EJ4" s="296">
        <v>4070169</v>
      </c>
      <c r="EK4" s="296">
        <v>4073432</v>
      </c>
      <c r="EL4" s="296">
        <v>4063743</v>
      </c>
      <c r="EM4" s="297">
        <v>4087413</v>
      </c>
      <c r="EN4" s="297">
        <v>4081391</v>
      </c>
      <c r="EO4" s="297">
        <v>4077810</v>
      </c>
      <c r="EP4" s="297">
        <v>4088628</v>
      </c>
      <c r="EQ4" s="297">
        <v>4082091</v>
      </c>
      <c r="ER4" s="298">
        <v>4033164</v>
      </c>
      <c r="ES4" s="298">
        <v>4039681</v>
      </c>
      <c r="ET4" s="298">
        <v>4066762</v>
      </c>
      <c r="EU4" s="298">
        <v>4069750</v>
      </c>
      <c r="EV4" s="298">
        <v>4073435</v>
      </c>
      <c r="EW4" s="299">
        <v>4016628</v>
      </c>
      <c r="EX4" s="299">
        <v>4011616</v>
      </c>
      <c r="EY4" s="300">
        <v>4024485</v>
      </c>
      <c r="EZ4" s="300">
        <v>4032569</v>
      </c>
      <c r="FA4" s="300">
        <v>4042298</v>
      </c>
      <c r="FB4" s="300">
        <v>4046434</v>
      </c>
      <c r="FC4" s="300">
        <v>4049023</v>
      </c>
      <c r="FD4" s="300">
        <v>3989638</v>
      </c>
      <c r="FE4" s="301">
        <v>3996727</v>
      </c>
      <c r="FF4" s="301">
        <v>4019067</v>
      </c>
      <c r="FG4" s="254">
        <v>29429</v>
      </c>
      <c r="FH4" s="255">
        <v>100.73763584565818</v>
      </c>
      <c r="FI4" s="254">
        <v>-29956</v>
      </c>
      <c r="FJ4" s="255">
        <v>99.260167205767914</v>
      </c>
      <c r="FK4" s="247"/>
      <c r="FL4" s="248" t="s">
        <v>808</v>
      </c>
    </row>
    <row r="5" spans="1:181" ht="18" customHeight="1" outlineLevel="1">
      <c r="A5" s="256" t="s">
        <v>316</v>
      </c>
      <c r="B5" s="257"/>
      <c r="C5" s="258"/>
      <c r="D5" s="259">
        <v>23889</v>
      </c>
      <c r="E5" s="259">
        <v>23966</v>
      </c>
      <c r="F5" s="259">
        <v>24341</v>
      </c>
      <c r="G5" s="259">
        <v>24466</v>
      </c>
      <c r="H5" s="259">
        <v>24819</v>
      </c>
      <c r="I5" s="259">
        <v>25500</v>
      </c>
      <c r="J5" s="259">
        <v>25236</v>
      </c>
      <c r="K5" s="259">
        <v>24996</v>
      </c>
      <c r="L5" s="259">
        <v>24612</v>
      </c>
      <c r="M5" s="259">
        <v>24767</v>
      </c>
      <c r="N5" s="259">
        <v>24949</v>
      </c>
      <c r="O5" s="259">
        <v>24687</v>
      </c>
      <c r="P5" s="259">
        <v>23147</v>
      </c>
      <c r="Q5" s="259">
        <v>23308</v>
      </c>
      <c r="R5" s="259">
        <v>23862</v>
      </c>
      <c r="S5" s="259">
        <v>23890</v>
      </c>
      <c r="T5" s="259">
        <v>24819</v>
      </c>
      <c r="U5" s="259">
        <v>25009</v>
      </c>
      <c r="V5" s="259">
        <v>25194</v>
      </c>
      <c r="W5" s="259">
        <v>26542</v>
      </c>
      <c r="X5" s="259">
        <v>27043</v>
      </c>
      <c r="Y5" s="259">
        <v>27621</v>
      </c>
      <c r="Z5" s="259">
        <v>26862</v>
      </c>
      <c r="AA5" s="259">
        <v>25891</v>
      </c>
      <c r="AB5" s="259">
        <v>24649</v>
      </c>
      <c r="AC5" s="259">
        <v>23919</v>
      </c>
      <c r="AD5" s="259">
        <v>24175</v>
      </c>
      <c r="AE5" s="259">
        <v>24644</v>
      </c>
      <c r="AF5" s="259">
        <v>24594</v>
      </c>
      <c r="AG5" s="259">
        <v>25437</v>
      </c>
      <c r="AH5" s="259">
        <v>27138</v>
      </c>
      <c r="AI5" s="259">
        <v>27709</v>
      </c>
      <c r="AJ5" s="259">
        <v>27914</v>
      </c>
      <c r="AK5" s="259">
        <v>27698</v>
      </c>
      <c r="AL5" s="259">
        <v>25890</v>
      </c>
      <c r="AM5" s="259">
        <v>26569</v>
      </c>
      <c r="AN5" s="259">
        <v>26728</v>
      </c>
      <c r="AO5" s="259">
        <v>25286</v>
      </c>
      <c r="AP5" s="259">
        <v>25491</v>
      </c>
      <c r="AQ5" s="259">
        <v>26650</v>
      </c>
      <c r="AR5" s="259">
        <v>26992</v>
      </c>
      <c r="AS5" s="259">
        <v>28334</v>
      </c>
      <c r="AT5" s="259">
        <v>29130</v>
      </c>
      <c r="AU5" s="259">
        <v>29476</v>
      </c>
      <c r="AV5" s="259">
        <v>29454</v>
      </c>
      <c r="AW5" s="259">
        <v>29814</v>
      </c>
      <c r="AX5" s="259">
        <v>29770</v>
      </c>
      <c r="AY5" s="259">
        <v>29840</v>
      </c>
      <c r="AZ5" s="259">
        <v>29479</v>
      </c>
      <c r="BA5" s="259">
        <v>29178</v>
      </c>
      <c r="BB5" s="259">
        <v>29307</v>
      </c>
      <c r="BC5" s="259">
        <v>28495</v>
      </c>
      <c r="BD5" s="259">
        <v>28020</v>
      </c>
      <c r="BE5" s="259">
        <v>28213</v>
      </c>
      <c r="BF5" s="259">
        <v>28677</v>
      </c>
      <c r="BG5" s="259">
        <v>28439</v>
      </c>
      <c r="BH5" s="259">
        <v>27595</v>
      </c>
      <c r="BI5" s="259">
        <v>27138</v>
      </c>
      <c r="BJ5" s="259">
        <v>26414</v>
      </c>
      <c r="BK5" s="259">
        <v>27084</v>
      </c>
      <c r="BL5" s="259">
        <v>26890</v>
      </c>
      <c r="BM5" s="259">
        <v>26383</v>
      </c>
      <c r="BN5" s="259">
        <v>26467</v>
      </c>
      <c r="BO5" s="259">
        <v>26550</v>
      </c>
      <c r="BP5" s="259">
        <v>25991</v>
      </c>
      <c r="BQ5" s="259">
        <v>26207</v>
      </c>
      <c r="BR5" s="259">
        <v>25820</v>
      </c>
      <c r="BS5" s="259">
        <v>26103</v>
      </c>
      <c r="BT5" s="259">
        <v>26462</v>
      </c>
      <c r="BU5" s="259">
        <v>26188</v>
      </c>
      <c r="BV5" s="259">
        <v>26309</v>
      </c>
      <c r="BW5" s="259">
        <v>26341</v>
      </c>
      <c r="BX5" s="259">
        <v>25531</v>
      </c>
      <c r="BY5" s="259">
        <v>25384</v>
      </c>
      <c r="BZ5" s="259">
        <v>25651</v>
      </c>
      <c r="CA5" s="259">
        <v>25621</v>
      </c>
      <c r="CB5" s="259">
        <v>25613</v>
      </c>
      <c r="CC5" s="259">
        <v>25981</v>
      </c>
      <c r="CD5" s="259">
        <v>26102</v>
      </c>
      <c r="CE5" s="259">
        <v>26431</v>
      </c>
      <c r="CF5" s="259">
        <v>25826</v>
      </c>
      <c r="CG5" s="259">
        <v>26195</v>
      </c>
      <c r="CH5" s="259">
        <v>26430</v>
      </c>
      <c r="CI5" s="259">
        <v>26421</v>
      </c>
      <c r="CJ5" s="259">
        <v>25284</v>
      </c>
      <c r="CK5" s="259">
        <v>24856</v>
      </c>
      <c r="CL5" s="259">
        <v>25247</v>
      </c>
      <c r="CM5" s="259">
        <v>24985</v>
      </c>
      <c r="CN5" s="259">
        <v>24061</v>
      </c>
      <c r="CO5" s="259">
        <v>24052</v>
      </c>
      <c r="CP5" s="259">
        <v>24436</v>
      </c>
      <c r="CQ5" s="259">
        <v>25644</v>
      </c>
      <c r="CR5" s="259">
        <v>26032</v>
      </c>
      <c r="CS5" s="259">
        <v>26537</v>
      </c>
      <c r="CT5" s="259">
        <v>27096</v>
      </c>
      <c r="CU5" s="259">
        <v>27515</v>
      </c>
      <c r="CV5" s="259">
        <v>27175</v>
      </c>
      <c r="CW5" s="259">
        <v>27795</v>
      </c>
      <c r="CX5" s="259">
        <v>28436</v>
      </c>
      <c r="CY5" s="259">
        <v>28809</v>
      </c>
      <c r="CZ5" s="259">
        <v>29265</v>
      </c>
      <c r="DA5" s="259">
        <v>29313</v>
      </c>
      <c r="DB5" s="259">
        <v>29388</v>
      </c>
      <c r="DC5" s="259">
        <v>29543</v>
      </c>
      <c r="DD5" s="259">
        <v>29683</v>
      </c>
      <c r="DE5" s="259">
        <v>29970</v>
      </c>
      <c r="DF5" s="259">
        <v>30051</v>
      </c>
      <c r="DG5" s="259">
        <v>30141</v>
      </c>
      <c r="DH5" s="259">
        <v>29755</v>
      </c>
      <c r="DI5" s="259">
        <v>29961</v>
      </c>
      <c r="DJ5" s="259">
        <v>30014</v>
      </c>
      <c r="DK5" s="259">
        <v>30513</v>
      </c>
      <c r="DL5" s="259">
        <v>30579</v>
      </c>
      <c r="DM5" s="259">
        <v>30750</v>
      </c>
      <c r="DN5" s="259">
        <v>27507</v>
      </c>
      <c r="DO5" s="259">
        <v>27644</v>
      </c>
      <c r="DP5" s="259">
        <v>27801</v>
      </c>
      <c r="DQ5" s="259">
        <v>27708</v>
      </c>
      <c r="DR5" s="259">
        <v>27722</v>
      </c>
      <c r="DS5" s="259">
        <v>27627</v>
      </c>
      <c r="DT5" s="259">
        <v>26650</v>
      </c>
      <c r="DU5" s="259">
        <v>26444</v>
      </c>
      <c r="DV5" s="259">
        <v>26913</v>
      </c>
      <c r="DW5" s="259">
        <v>27227</v>
      </c>
      <c r="DX5" s="259">
        <v>27407</v>
      </c>
      <c r="DY5" s="259">
        <v>27428</v>
      </c>
      <c r="DZ5" s="259">
        <v>27275</v>
      </c>
      <c r="EA5" s="259">
        <v>27497</v>
      </c>
      <c r="EB5" s="259">
        <v>27669</v>
      </c>
      <c r="EC5" s="259">
        <v>27460</v>
      </c>
      <c r="ED5" s="259">
        <v>27590</v>
      </c>
      <c r="EE5" s="259">
        <v>27115</v>
      </c>
      <c r="EF5" s="259">
        <v>26025</v>
      </c>
      <c r="EG5" s="259">
        <v>25993</v>
      </c>
      <c r="EH5" s="259">
        <v>26054</v>
      </c>
      <c r="EI5" s="259">
        <v>26299</v>
      </c>
      <c r="EJ5" s="259">
        <v>26358</v>
      </c>
      <c r="EK5" s="259">
        <v>26655</v>
      </c>
      <c r="EL5" s="259">
        <v>26343</v>
      </c>
      <c r="EM5" s="259">
        <v>26389</v>
      </c>
      <c r="EN5" s="259">
        <v>26413</v>
      </c>
      <c r="EO5" s="259">
        <v>26427</v>
      </c>
      <c r="EP5" s="259">
        <v>26624</v>
      </c>
      <c r="EQ5" s="259">
        <v>26627</v>
      </c>
      <c r="ER5" s="259">
        <v>25472</v>
      </c>
      <c r="ES5" s="259">
        <v>25272</v>
      </c>
      <c r="ET5" s="259">
        <v>25561</v>
      </c>
      <c r="EU5" s="259">
        <v>25982</v>
      </c>
      <c r="EV5" s="259">
        <v>26055</v>
      </c>
      <c r="EW5" s="261">
        <v>26234</v>
      </c>
      <c r="EX5" s="261">
        <v>25925</v>
      </c>
      <c r="EY5" s="261">
        <v>25898</v>
      </c>
      <c r="EZ5" s="261">
        <v>25944</v>
      </c>
      <c r="FA5" s="261">
        <v>25969</v>
      </c>
      <c r="FB5" s="261">
        <v>25911</v>
      </c>
      <c r="FC5" s="261">
        <v>26034</v>
      </c>
      <c r="FD5" s="261">
        <v>24776</v>
      </c>
      <c r="FE5" s="259">
        <v>24686</v>
      </c>
      <c r="FF5" s="259">
        <v>24938</v>
      </c>
      <c r="FG5" s="254">
        <v>162</v>
      </c>
      <c r="FH5" s="255">
        <v>100.6538585728124</v>
      </c>
      <c r="FI5" s="254">
        <v>-1096</v>
      </c>
      <c r="FJ5" s="255">
        <v>95.79012061150803</v>
      </c>
      <c r="FK5" s="247"/>
      <c r="FL5" s="262" t="s">
        <v>810</v>
      </c>
      <c r="FO5" s="302">
        <v>2016</v>
      </c>
      <c r="FP5" s="302">
        <v>2017</v>
      </c>
      <c r="FQ5" s="302">
        <v>2018</v>
      </c>
      <c r="FR5" s="303">
        <v>2019</v>
      </c>
      <c r="FS5" s="263">
        <v>2020</v>
      </c>
      <c r="FT5" s="263">
        <v>2021</v>
      </c>
      <c r="FU5" s="263">
        <v>2022</v>
      </c>
      <c r="FV5" s="263">
        <v>2023</v>
      </c>
      <c r="FW5" s="263">
        <v>2024</v>
      </c>
      <c r="FX5" s="263">
        <v>2025</v>
      </c>
      <c r="FY5" s="263">
        <v>2026</v>
      </c>
    </row>
    <row r="6" spans="1:181" ht="15" outlineLevel="2">
      <c r="A6" s="304">
        <v>142</v>
      </c>
      <c r="B6" s="305" t="s">
        <v>316</v>
      </c>
      <c r="C6" s="304" t="s">
        <v>339</v>
      </c>
      <c r="D6" s="267">
        <v>1185</v>
      </c>
      <c r="E6" s="267">
        <v>1233</v>
      </c>
      <c r="F6" s="267">
        <v>1235</v>
      </c>
      <c r="G6" s="267">
        <v>1193</v>
      </c>
      <c r="H6" s="267">
        <v>1186</v>
      </c>
      <c r="I6" s="267">
        <v>1189</v>
      </c>
      <c r="J6" s="267">
        <v>1203</v>
      </c>
      <c r="K6" s="267">
        <v>1232</v>
      </c>
      <c r="L6" s="267">
        <v>1235</v>
      </c>
      <c r="M6" s="267">
        <v>1265</v>
      </c>
      <c r="N6" s="267">
        <v>1274</v>
      </c>
      <c r="O6" s="267">
        <v>1239</v>
      </c>
      <c r="P6" s="267">
        <v>1153</v>
      </c>
      <c r="Q6" s="267">
        <v>1163</v>
      </c>
      <c r="R6" s="267">
        <v>1141</v>
      </c>
      <c r="S6" s="267">
        <v>1129</v>
      </c>
      <c r="T6" s="267">
        <v>1186</v>
      </c>
      <c r="U6" s="267">
        <v>1133</v>
      </c>
      <c r="V6" s="267">
        <v>1146</v>
      </c>
      <c r="W6" s="267">
        <v>1170</v>
      </c>
      <c r="X6" s="267">
        <v>1173</v>
      </c>
      <c r="Y6" s="267">
        <v>1182</v>
      </c>
      <c r="Z6" s="267">
        <v>1154</v>
      </c>
      <c r="AA6" s="267">
        <v>1134</v>
      </c>
      <c r="AB6" s="267">
        <v>1061</v>
      </c>
      <c r="AC6" s="267">
        <v>1014</v>
      </c>
      <c r="AD6" s="267">
        <v>995</v>
      </c>
      <c r="AE6" s="267">
        <v>987</v>
      </c>
      <c r="AF6" s="267">
        <v>958</v>
      </c>
      <c r="AG6" s="267">
        <v>948</v>
      </c>
      <c r="AH6" s="267">
        <v>1034</v>
      </c>
      <c r="AI6" s="267">
        <v>1061</v>
      </c>
      <c r="AJ6" s="267">
        <v>1055</v>
      </c>
      <c r="AK6" s="267">
        <v>1037</v>
      </c>
      <c r="AL6" s="267">
        <v>989</v>
      </c>
      <c r="AM6" s="267">
        <v>1029</v>
      </c>
      <c r="AN6" s="267">
        <v>1053</v>
      </c>
      <c r="AO6" s="267">
        <v>1010</v>
      </c>
      <c r="AP6" s="267">
        <v>1016</v>
      </c>
      <c r="AQ6" s="267">
        <v>1071</v>
      </c>
      <c r="AR6" s="267">
        <v>1099</v>
      </c>
      <c r="AS6" s="267">
        <v>1192</v>
      </c>
      <c r="AT6" s="267">
        <v>1208</v>
      </c>
      <c r="AU6" s="267">
        <v>1222</v>
      </c>
      <c r="AV6" s="267">
        <v>1209</v>
      </c>
      <c r="AW6" s="267">
        <v>1195</v>
      </c>
      <c r="AX6" s="267">
        <v>1172</v>
      </c>
      <c r="AY6" s="267">
        <v>1138</v>
      </c>
      <c r="AZ6" s="267">
        <v>1118</v>
      </c>
      <c r="BA6" s="267">
        <v>1088</v>
      </c>
      <c r="BB6" s="267">
        <v>1082</v>
      </c>
      <c r="BC6" s="267">
        <v>1031</v>
      </c>
      <c r="BD6" s="267">
        <v>997</v>
      </c>
      <c r="BE6" s="267">
        <v>985</v>
      </c>
      <c r="BF6" s="267">
        <v>983</v>
      </c>
      <c r="BG6" s="267">
        <v>981</v>
      </c>
      <c r="BH6" s="267">
        <v>958</v>
      </c>
      <c r="BI6" s="267">
        <v>932</v>
      </c>
      <c r="BJ6" s="267">
        <v>915</v>
      </c>
      <c r="BK6" s="267">
        <v>905</v>
      </c>
      <c r="BL6" s="89">
        <v>890</v>
      </c>
      <c r="BM6" s="89">
        <v>865</v>
      </c>
      <c r="BN6" s="89">
        <v>861</v>
      </c>
      <c r="BO6" s="89">
        <v>862</v>
      </c>
      <c r="BP6" s="89">
        <v>870</v>
      </c>
      <c r="BQ6" s="89">
        <v>866</v>
      </c>
      <c r="BR6" s="89">
        <v>863</v>
      </c>
      <c r="BS6" s="89">
        <v>897</v>
      </c>
      <c r="BT6" s="89">
        <v>912</v>
      </c>
      <c r="BU6" s="89">
        <v>912</v>
      </c>
      <c r="BV6" s="89">
        <v>903</v>
      </c>
      <c r="BW6" s="89">
        <v>883</v>
      </c>
      <c r="BX6" s="267">
        <v>841</v>
      </c>
      <c r="BY6" s="267">
        <v>816</v>
      </c>
      <c r="BZ6" s="267">
        <v>826</v>
      </c>
      <c r="CA6" s="267">
        <v>807</v>
      </c>
      <c r="CB6" s="267">
        <v>793</v>
      </c>
      <c r="CC6" s="267">
        <v>793</v>
      </c>
      <c r="CD6" s="267">
        <v>802</v>
      </c>
      <c r="CE6" s="267">
        <v>818</v>
      </c>
      <c r="CF6" s="267">
        <v>806</v>
      </c>
      <c r="CG6" s="267">
        <v>812</v>
      </c>
      <c r="CH6" s="267">
        <v>816</v>
      </c>
      <c r="CI6" s="267">
        <v>803</v>
      </c>
      <c r="CJ6" s="89">
        <v>797</v>
      </c>
      <c r="CK6" s="89">
        <v>776</v>
      </c>
      <c r="CL6" s="89">
        <v>790</v>
      </c>
      <c r="CM6" s="89">
        <v>773</v>
      </c>
      <c r="CN6" s="89">
        <v>761</v>
      </c>
      <c r="CO6" s="89">
        <v>773</v>
      </c>
      <c r="CP6" s="89">
        <v>756</v>
      </c>
      <c r="CQ6" s="89">
        <v>787</v>
      </c>
      <c r="CR6" s="89">
        <v>779</v>
      </c>
      <c r="CS6" s="89">
        <v>784</v>
      </c>
      <c r="CT6" s="89">
        <v>814</v>
      </c>
      <c r="CU6" s="89">
        <v>806</v>
      </c>
      <c r="CV6" s="267">
        <v>802</v>
      </c>
      <c r="CW6" s="267">
        <v>809</v>
      </c>
      <c r="CX6" s="267">
        <v>840</v>
      </c>
      <c r="CY6" s="267">
        <v>836</v>
      </c>
      <c r="CZ6" s="267">
        <v>834</v>
      </c>
      <c r="DA6" s="267">
        <v>825</v>
      </c>
      <c r="DB6" s="267">
        <v>840</v>
      </c>
      <c r="DC6" s="267">
        <v>836</v>
      </c>
      <c r="DD6" s="267">
        <v>855</v>
      </c>
      <c r="DE6" s="267">
        <v>852</v>
      </c>
      <c r="DF6" s="267">
        <v>847</v>
      </c>
      <c r="DG6" s="267">
        <v>851</v>
      </c>
      <c r="DH6" s="89">
        <v>867</v>
      </c>
      <c r="DI6" s="89">
        <v>875</v>
      </c>
      <c r="DJ6" s="89">
        <v>863</v>
      </c>
      <c r="DK6" s="89">
        <v>868</v>
      </c>
      <c r="DL6" s="89">
        <v>868</v>
      </c>
      <c r="DM6" s="89">
        <v>871</v>
      </c>
      <c r="DN6" s="89">
        <v>820</v>
      </c>
      <c r="DO6" s="89">
        <v>831</v>
      </c>
      <c r="DP6" s="89">
        <v>848</v>
      </c>
      <c r="DQ6" s="89">
        <v>845</v>
      </c>
      <c r="DR6" s="89">
        <v>834</v>
      </c>
      <c r="DS6" s="89">
        <v>834</v>
      </c>
      <c r="DT6" s="267">
        <v>825</v>
      </c>
      <c r="DU6" s="267">
        <v>819</v>
      </c>
      <c r="DV6" s="267">
        <v>806</v>
      </c>
      <c r="DW6" s="267">
        <v>823</v>
      </c>
      <c r="DX6" s="267">
        <v>824</v>
      </c>
      <c r="DY6" s="267">
        <v>832</v>
      </c>
      <c r="DZ6" s="267">
        <v>817</v>
      </c>
      <c r="EA6" s="267">
        <v>786</v>
      </c>
      <c r="EB6" s="267">
        <v>804</v>
      </c>
      <c r="EC6" s="267">
        <v>808</v>
      </c>
      <c r="ED6" s="267">
        <v>811</v>
      </c>
      <c r="EE6" s="267">
        <v>814</v>
      </c>
      <c r="EF6" s="89">
        <v>780</v>
      </c>
      <c r="EG6" s="89">
        <v>794</v>
      </c>
      <c r="EH6" s="89">
        <v>797</v>
      </c>
      <c r="EI6" s="89">
        <v>785</v>
      </c>
      <c r="EJ6" s="89">
        <v>799</v>
      </c>
      <c r="EK6" s="89">
        <v>799</v>
      </c>
      <c r="EL6" s="89">
        <v>786</v>
      </c>
      <c r="EM6" s="89">
        <v>783</v>
      </c>
      <c r="EN6" s="89">
        <v>788</v>
      </c>
      <c r="EO6" s="89">
        <v>796</v>
      </c>
      <c r="EP6" s="89">
        <v>788</v>
      </c>
      <c r="EQ6" s="89">
        <v>779</v>
      </c>
      <c r="ER6" s="89">
        <v>723</v>
      </c>
      <c r="ES6" s="89">
        <v>733</v>
      </c>
      <c r="ET6" s="89">
        <v>746</v>
      </c>
      <c r="EU6" s="89">
        <v>753</v>
      </c>
      <c r="EV6" s="89">
        <v>777</v>
      </c>
      <c r="EW6" s="269">
        <v>802</v>
      </c>
      <c r="EX6" s="269">
        <v>787</v>
      </c>
      <c r="EY6" s="269">
        <v>783</v>
      </c>
      <c r="EZ6" s="269">
        <v>767</v>
      </c>
      <c r="FA6" s="269">
        <v>784</v>
      </c>
      <c r="FB6" s="269">
        <v>795</v>
      </c>
      <c r="FC6" s="269">
        <v>799</v>
      </c>
      <c r="FD6" s="269">
        <v>771</v>
      </c>
      <c r="FE6" s="89">
        <v>753</v>
      </c>
      <c r="FF6" s="89">
        <v>747</v>
      </c>
      <c r="FG6" s="254">
        <v>-24</v>
      </c>
      <c r="FH6" s="255">
        <v>96.887159533073927</v>
      </c>
      <c r="FI6" s="254">
        <v>-52</v>
      </c>
      <c r="FJ6" s="255">
        <v>93.491864831038797</v>
      </c>
      <c r="FN6" s="263" t="s">
        <v>534</v>
      </c>
      <c r="FO6" s="270">
        <v>3426363</v>
      </c>
      <c r="FP6" s="271">
        <v>3648470</v>
      </c>
      <c r="FQ6" s="271">
        <v>3680627</v>
      </c>
      <c r="FR6" s="271">
        <v>3770592</v>
      </c>
      <c r="FS6" s="271">
        <v>3900667</v>
      </c>
      <c r="FT6" s="271">
        <v>4041993</v>
      </c>
      <c r="FU6" s="271">
        <v>4242663</v>
      </c>
      <c r="FV6" s="273">
        <v>4049362</v>
      </c>
      <c r="FW6" s="273">
        <v>4038849</v>
      </c>
      <c r="FX6" s="273">
        <v>4033164</v>
      </c>
      <c r="FY6" s="273">
        <v>3989638</v>
      </c>
    </row>
    <row r="7" spans="1:181" ht="15" customHeight="1" outlineLevel="2">
      <c r="A7" s="304">
        <v>425</v>
      </c>
      <c r="B7" s="305" t="s">
        <v>316</v>
      </c>
      <c r="C7" s="304" t="s">
        <v>341</v>
      </c>
      <c r="D7" s="267">
        <v>1516</v>
      </c>
      <c r="E7" s="267">
        <v>1564</v>
      </c>
      <c r="F7" s="267">
        <v>1602</v>
      </c>
      <c r="G7" s="267">
        <v>1609</v>
      </c>
      <c r="H7" s="267">
        <v>1591</v>
      </c>
      <c r="I7" s="267">
        <v>1634</v>
      </c>
      <c r="J7" s="267">
        <v>1636</v>
      </c>
      <c r="K7" s="267">
        <v>1559</v>
      </c>
      <c r="L7" s="267">
        <v>1435</v>
      </c>
      <c r="M7" s="267">
        <v>1482</v>
      </c>
      <c r="N7" s="267">
        <v>1455</v>
      </c>
      <c r="O7" s="267">
        <v>1388</v>
      </c>
      <c r="P7" s="267">
        <v>1307</v>
      </c>
      <c r="Q7" s="267">
        <v>1327</v>
      </c>
      <c r="R7" s="267">
        <v>1382</v>
      </c>
      <c r="S7" s="267">
        <v>1353</v>
      </c>
      <c r="T7" s="267">
        <v>1591</v>
      </c>
      <c r="U7" s="267">
        <v>1425</v>
      </c>
      <c r="V7" s="267">
        <v>1416</v>
      </c>
      <c r="W7" s="267">
        <v>1556</v>
      </c>
      <c r="X7" s="267">
        <v>1635</v>
      </c>
      <c r="Y7" s="267">
        <v>1760</v>
      </c>
      <c r="Z7" s="267">
        <v>1709</v>
      </c>
      <c r="AA7" s="267">
        <v>1611</v>
      </c>
      <c r="AB7" s="267">
        <v>1523</v>
      </c>
      <c r="AC7" s="267">
        <v>1529</v>
      </c>
      <c r="AD7" s="267">
        <v>1588</v>
      </c>
      <c r="AE7" s="267">
        <v>1666</v>
      </c>
      <c r="AF7" s="267">
        <v>1699</v>
      </c>
      <c r="AG7" s="267">
        <v>1753</v>
      </c>
      <c r="AH7" s="267">
        <v>1926</v>
      </c>
      <c r="AI7" s="267">
        <v>2020</v>
      </c>
      <c r="AJ7" s="267">
        <v>2115</v>
      </c>
      <c r="AK7" s="267">
        <v>2165</v>
      </c>
      <c r="AL7" s="267">
        <v>1996</v>
      </c>
      <c r="AM7" s="267">
        <v>1992</v>
      </c>
      <c r="AN7" s="267">
        <v>1911</v>
      </c>
      <c r="AO7" s="267">
        <v>1846</v>
      </c>
      <c r="AP7" s="267">
        <v>1935</v>
      </c>
      <c r="AQ7" s="267">
        <v>1981</v>
      </c>
      <c r="AR7" s="267">
        <v>2086</v>
      </c>
      <c r="AS7" s="267">
        <v>2300</v>
      </c>
      <c r="AT7" s="267">
        <v>2428</v>
      </c>
      <c r="AU7" s="267">
        <v>2519</v>
      </c>
      <c r="AV7" s="267">
        <v>2604</v>
      </c>
      <c r="AW7" s="267">
        <v>2751</v>
      </c>
      <c r="AX7" s="267">
        <v>2779</v>
      </c>
      <c r="AY7" s="267">
        <v>2796</v>
      </c>
      <c r="AZ7" s="267">
        <v>2724</v>
      </c>
      <c r="BA7" s="267">
        <v>2668</v>
      </c>
      <c r="BB7" s="267">
        <v>2686</v>
      </c>
      <c r="BC7" s="267">
        <v>2519</v>
      </c>
      <c r="BD7" s="267">
        <v>2356</v>
      </c>
      <c r="BE7" s="267">
        <v>2273</v>
      </c>
      <c r="BF7" s="267">
        <v>2188</v>
      </c>
      <c r="BG7" s="267">
        <v>2213</v>
      </c>
      <c r="BH7" s="267">
        <v>2056</v>
      </c>
      <c r="BI7" s="267">
        <v>1971</v>
      </c>
      <c r="BJ7" s="267">
        <v>1848</v>
      </c>
      <c r="BK7" s="267">
        <v>1861</v>
      </c>
      <c r="BL7" s="89">
        <v>1813</v>
      </c>
      <c r="BM7" s="89">
        <v>1771</v>
      </c>
      <c r="BN7" s="89">
        <v>1772</v>
      </c>
      <c r="BO7" s="89">
        <v>1780</v>
      </c>
      <c r="BP7" s="89">
        <v>1613</v>
      </c>
      <c r="BQ7" s="89">
        <v>1663</v>
      </c>
      <c r="BR7" s="89">
        <v>1661</v>
      </c>
      <c r="BS7" s="89">
        <v>1676</v>
      </c>
      <c r="BT7" s="89">
        <v>1689</v>
      </c>
      <c r="BU7" s="89">
        <v>1741</v>
      </c>
      <c r="BV7" s="89">
        <v>1768</v>
      </c>
      <c r="BW7" s="89">
        <v>1800</v>
      </c>
      <c r="BX7" s="267">
        <v>1705</v>
      </c>
      <c r="BY7" s="267">
        <v>1700</v>
      </c>
      <c r="BZ7" s="267">
        <v>1747</v>
      </c>
      <c r="CA7" s="267">
        <v>1713</v>
      </c>
      <c r="CB7" s="267">
        <v>1700</v>
      </c>
      <c r="CC7" s="267">
        <v>1709</v>
      </c>
      <c r="CD7" s="267">
        <v>1697</v>
      </c>
      <c r="CE7" s="267">
        <v>1740</v>
      </c>
      <c r="CF7" s="267">
        <v>1712</v>
      </c>
      <c r="CG7" s="267">
        <v>1755</v>
      </c>
      <c r="CH7" s="267">
        <v>1773</v>
      </c>
      <c r="CI7" s="267">
        <v>1765</v>
      </c>
      <c r="CJ7" s="89">
        <v>1694</v>
      </c>
      <c r="CK7" s="89">
        <v>1663</v>
      </c>
      <c r="CL7" s="89">
        <v>1756</v>
      </c>
      <c r="CM7" s="89">
        <v>1733</v>
      </c>
      <c r="CN7" s="89">
        <v>1689</v>
      </c>
      <c r="CO7" s="89">
        <v>1689</v>
      </c>
      <c r="CP7" s="89">
        <v>1723</v>
      </c>
      <c r="CQ7" s="89">
        <v>1813</v>
      </c>
      <c r="CR7" s="89">
        <v>1824</v>
      </c>
      <c r="CS7" s="89">
        <v>1827</v>
      </c>
      <c r="CT7" s="89">
        <v>1863</v>
      </c>
      <c r="CU7" s="89">
        <v>1890</v>
      </c>
      <c r="CV7" s="267">
        <v>1884</v>
      </c>
      <c r="CW7" s="267">
        <v>1961</v>
      </c>
      <c r="CX7" s="267">
        <v>1997</v>
      </c>
      <c r="CY7" s="267">
        <v>2041</v>
      </c>
      <c r="CZ7" s="267">
        <v>2044</v>
      </c>
      <c r="DA7" s="267">
        <v>2062</v>
      </c>
      <c r="DB7" s="267">
        <v>2088</v>
      </c>
      <c r="DC7" s="267">
        <v>2143</v>
      </c>
      <c r="DD7" s="267">
        <v>2199</v>
      </c>
      <c r="DE7" s="267">
        <v>2208</v>
      </c>
      <c r="DF7" s="267">
        <v>2220</v>
      </c>
      <c r="DG7" s="267">
        <v>2247</v>
      </c>
      <c r="DH7" s="89">
        <v>2249</v>
      </c>
      <c r="DI7" s="89">
        <v>2335</v>
      </c>
      <c r="DJ7" s="89">
        <v>2347</v>
      </c>
      <c r="DK7" s="89">
        <v>2417</v>
      </c>
      <c r="DL7" s="89">
        <v>2411</v>
      </c>
      <c r="DM7" s="89">
        <v>2487</v>
      </c>
      <c r="DN7" s="89">
        <v>2277</v>
      </c>
      <c r="DO7" s="89">
        <v>2281</v>
      </c>
      <c r="DP7" s="89">
        <v>2301</v>
      </c>
      <c r="DQ7" s="89">
        <v>2285</v>
      </c>
      <c r="DR7" s="89">
        <v>2310</v>
      </c>
      <c r="DS7" s="89">
        <v>2292</v>
      </c>
      <c r="DT7" s="267">
        <v>2209</v>
      </c>
      <c r="DU7" s="267">
        <v>2235</v>
      </c>
      <c r="DV7" s="267">
        <v>2284</v>
      </c>
      <c r="DW7" s="267">
        <v>2360</v>
      </c>
      <c r="DX7" s="267">
        <v>2360</v>
      </c>
      <c r="DY7" s="267">
        <v>2353</v>
      </c>
      <c r="DZ7" s="267">
        <v>2340</v>
      </c>
      <c r="EA7" s="267">
        <v>2320</v>
      </c>
      <c r="EB7" s="267">
        <v>2303</v>
      </c>
      <c r="EC7" s="267">
        <v>2362</v>
      </c>
      <c r="ED7" s="267">
        <v>2395</v>
      </c>
      <c r="EE7" s="267">
        <v>2352</v>
      </c>
      <c r="EF7" s="89">
        <v>2243</v>
      </c>
      <c r="EG7" s="89">
        <v>2289</v>
      </c>
      <c r="EH7" s="89">
        <v>2335</v>
      </c>
      <c r="EI7" s="89">
        <v>2331</v>
      </c>
      <c r="EJ7" s="89">
        <v>2325</v>
      </c>
      <c r="EK7" s="89">
        <v>2322</v>
      </c>
      <c r="EL7" s="89">
        <v>2327</v>
      </c>
      <c r="EM7" s="89">
        <v>2350</v>
      </c>
      <c r="EN7" s="89">
        <v>2359</v>
      </c>
      <c r="EO7" s="89">
        <v>2350</v>
      </c>
      <c r="EP7" s="89">
        <v>2327</v>
      </c>
      <c r="EQ7" s="89">
        <v>2301</v>
      </c>
      <c r="ER7" s="89">
        <v>2230</v>
      </c>
      <c r="ES7" s="89">
        <v>2202</v>
      </c>
      <c r="ET7" s="89">
        <v>2204</v>
      </c>
      <c r="EU7" s="89">
        <v>2213</v>
      </c>
      <c r="EV7" s="89">
        <v>2197</v>
      </c>
      <c r="EW7" s="269">
        <v>2197</v>
      </c>
      <c r="EX7" s="269">
        <v>2173</v>
      </c>
      <c r="EY7" s="269">
        <v>2181</v>
      </c>
      <c r="EZ7" s="269">
        <v>2210</v>
      </c>
      <c r="FA7" s="269">
        <v>2206</v>
      </c>
      <c r="FB7" s="269">
        <v>2205</v>
      </c>
      <c r="FC7" s="269">
        <v>2209</v>
      </c>
      <c r="FD7" s="269">
        <v>2108</v>
      </c>
      <c r="FE7" s="89">
        <v>2068</v>
      </c>
      <c r="FF7" s="89">
        <v>2074</v>
      </c>
      <c r="FG7" s="254">
        <v>-34</v>
      </c>
      <c r="FH7" s="255">
        <v>98.387096774193552</v>
      </c>
      <c r="FI7" s="254">
        <v>-135</v>
      </c>
      <c r="FJ7" s="255">
        <v>93.888637392485279</v>
      </c>
      <c r="FK7" s="842" t="s">
        <v>811</v>
      </c>
      <c r="FL7" s="843"/>
      <c r="FN7" s="263" t="s">
        <v>536</v>
      </c>
      <c r="FO7" s="270">
        <v>3398694</v>
      </c>
      <c r="FP7" s="271">
        <v>3611664</v>
      </c>
      <c r="FQ7" s="271">
        <v>3678533</v>
      </c>
      <c r="FR7" s="271">
        <v>3762794</v>
      </c>
      <c r="FS7" s="271">
        <v>3887980</v>
      </c>
      <c r="FT7" s="271">
        <v>4081087</v>
      </c>
      <c r="FU7" s="271">
        <v>4245292</v>
      </c>
      <c r="FV7" s="273">
        <v>4048714</v>
      </c>
      <c r="FW7" s="273">
        <v>4036413</v>
      </c>
      <c r="FX7" s="273">
        <v>4039681</v>
      </c>
      <c r="FY7" s="306">
        <v>3996727</v>
      </c>
    </row>
    <row r="8" spans="1:181" ht="15" customHeight="1" outlineLevel="2">
      <c r="A8" s="304">
        <v>579</v>
      </c>
      <c r="B8" s="305" t="s">
        <v>316</v>
      </c>
      <c r="C8" s="304" t="s">
        <v>343</v>
      </c>
      <c r="D8" s="267">
        <v>15869</v>
      </c>
      <c r="E8" s="267">
        <v>16095</v>
      </c>
      <c r="F8" s="267">
        <v>16356</v>
      </c>
      <c r="G8" s="267">
        <v>16522</v>
      </c>
      <c r="H8" s="267">
        <v>16719</v>
      </c>
      <c r="I8" s="267">
        <v>17193</v>
      </c>
      <c r="J8" s="267">
        <v>16973</v>
      </c>
      <c r="K8" s="267">
        <v>16760</v>
      </c>
      <c r="L8" s="267">
        <v>16499</v>
      </c>
      <c r="M8" s="267">
        <v>16581</v>
      </c>
      <c r="N8" s="267">
        <v>16688</v>
      </c>
      <c r="O8" s="267">
        <v>16443</v>
      </c>
      <c r="P8" s="267">
        <v>15376</v>
      </c>
      <c r="Q8" s="267">
        <v>15463</v>
      </c>
      <c r="R8" s="267">
        <v>15783</v>
      </c>
      <c r="S8" s="267">
        <v>15799</v>
      </c>
      <c r="T8" s="267">
        <v>16719</v>
      </c>
      <c r="U8" s="267">
        <v>16693</v>
      </c>
      <c r="V8" s="267">
        <v>16834</v>
      </c>
      <c r="W8" s="267">
        <v>17796</v>
      </c>
      <c r="X8" s="267">
        <v>18114</v>
      </c>
      <c r="Y8" s="267">
        <v>18370</v>
      </c>
      <c r="Z8" s="267">
        <v>17759</v>
      </c>
      <c r="AA8" s="267">
        <v>17189</v>
      </c>
      <c r="AB8" s="267">
        <v>16095</v>
      </c>
      <c r="AC8" s="267">
        <v>15598</v>
      </c>
      <c r="AD8" s="267">
        <v>15780</v>
      </c>
      <c r="AE8" s="267">
        <v>16080</v>
      </c>
      <c r="AF8" s="267">
        <v>16006</v>
      </c>
      <c r="AG8" s="267">
        <v>16577</v>
      </c>
      <c r="AH8" s="267">
        <v>17641</v>
      </c>
      <c r="AI8" s="267">
        <v>18058</v>
      </c>
      <c r="AJ8" s="267">
        <v>18129</v>
      </c>
      <c r="AK8" s="267">
        <v>17932</v>
      </c>
      <c r="AL8" s="267">
        <v>16686</v>
      </c>
      <c r="AM8" s="267">
        <v>17081</v>
      </c>
      <c r="AN8" s="267">
        <v>16736</v>
      </c>
      <c r="AO8" s="267">
        <v>15682</v>
      </c>
      <c r="AP8" s="267">
        <v>15978</v>
      </c>
      <c r="AQ8" s="267">
        <v>16891</v>
      </c>
      <c r="AR8" s="267">
        <v>17047</v>
      </c>
      <c r="AS8" s="267">
        <v>17711</v>
      </c>
      <c r="AT8" s="267">
        <v>18215</v>
      </c>
      <c r="AU8" s="267">
        <v>18406</v>
      </c>
      <c r="AV8" s="267">
        <v>18369</v>
      </c>
      <c r="AW8" s="267">
        <v>18589</v>
      </c>
      <c r="AX8" s="267">
        <v>18617</v>
      </c>
      <c r="AY8" s="267">
        <v>18890</v>
      </c>
      <c r="AZ8" s="267">
        <v>18816</v>
      </c>
      <c r="BA8" s="267">
        <v>18612</v>
      </c>
      <c r="BB8" s="267">
        <v>18712</v>
      </c>
      <c r="BC8" s="267">
        <v>18336</v>
      </c>
      <c r="BD8" s="267">
        <v>18144</v>
      </c>
      <c r="BE8" s="267">
        <v>18320</v>
      </c>
      <c r="BF8" s="267">
        <v>18780</v>
      </c>
      <c r="BG8" s="267">
        <v>18522</v>
      </c>
      <c r="BH8" s="267">
        <v>17938</v>
      </c>
      <c r="BI8" s="267">
        <v>17667</v>
      </c>
      <c r="BJ8" s="267">
        <v>17060</v>
      </c>
      <c r="BK8" s="267">
        <v>17451</v>
      </c>
      <c r="BL8" s="89">
        <v>17301</v>
      </c>
      <c r="BM8" s="89">
        <v>16946</v>
      </c>
      <c r="BN8" s="89">
        <v>16782</v>
      </c>
      <c r="BO8" s="89">
        <v>16805</v>
      </c>
      <c r="BP8" s="89">
        <v>16492</v>
      </c>
      <c r="BQ8" s="89">
        <v>16527</v>
      </c>
      <c r="BR8" s="89">
        <v>16334</v>
      </c>
      <c r="BS8" s="89">
        <v>16522</v>
      </c>
      <c r="BT8" s="89">
        <v>16811</v>
      </c>
      <c r="BU8" s="89">
        <v>16557</v>
      </c>
      <c r="BV8" s="89">
        <v>16649</v>
      </c>
      <c r="BW8" s="89">
        <v>16642</v>
      </c>
      <c r="BX8" s="267">
        <v>16264</v>
      </c>
      <c r="BY8" s="267">
        <v>15999</v>
      </c>
      <c r="BZ8" s="267">
        <v>15944</v>
      </c>
      <c r="CA8" s="267">
        <v>15925</v>
      </c>
      <c r="CB8" s="267">
        <v>15944</v>
      </c>
      <c r="CC8" s="267">
        <v>16099</v>
      </c>
      <c r="CD8" s="267">
        <v>16107</v>
      </c>
      <c r="CE8" s="267">
        <v>16067</v>
      </c>
      <c r="CF8" s="267">
        <v>15745</v>
      </c>
      <c r="CG8" s="267">
        <v>16025</v>
      </c>
      <c r="CH8" s="267">
        <v>16138</v>
      </c>
      <c r="CI8" s="267">
        <v>16204</v>
      </c>
      <c r="CJ8" s="89">
        <v>15500</v>
      </c>
      <c r="CK8" s="89">
        <v>15205</v>
      </c>
      <c r="CL8" s="89">
        <v>15322</v>
      </c>
      <c r="CM8" s="89">
        <v>15159</v>
      </c>
      <c r="CN8" s="89">
        <v>14713</v>
      </c>
      <c r="CO8" s="89">
        <v>14689</v>
      </c>
      <c r="CP8" s="89">
        <v>14818</v>
      </c>
      <c r="CQ8" s="89">
        <v>15373</v>
      </c>
      <c r="CR8" s="89">
        <v>15539</v>
      </c>
      <c r="CS8" s="89">
        <v>15928</v>
      </c>
      <c r="CT8" s="89">
        <v>16118</v>
      </c>
      <c r="CU8" s="89">
        <v>16278</v>
      </c>
      <c r="CV8" s="267">
        <v>16124</v>
      </c>
      <c r="CW8" s="267">
        <v>16393</v>
      </c>
      <c r="CX8" s="267">
        <v>16702</v>
      </c>
      <c r="CY8" s="267">
        <v>16900</v>
      </c>
      <c r="CZ8" s="267">
        <v>17207</v>
      </c>
      <c r="DA8" s="267">
        <v>17295</v>
      </c>
      <c r="DB8" s="267">
        <v>17327</v>
      </c>
      <c r="DC8" s="267">
        <v>17338</v>
      </c>
      <c r="DD8" s="267">
        <v>17204</v>
      </c>
      <c r="DE8" s="267">
        <v>17319</v>
      </c>
      <c r="DF8" s="267">
        <v>17402</v>
      </c>
      <c r="DG8" s="267">
        <v>17501</v>
      </c>
      <c r="DH8" s="89">
        <v>17282</v>
      </c>
      <c r="DI8" s="89">
        <v>17378</v>
      </c>
      <c r="DJ8" s="89">
        <v>17339</v>
      </c>
      <c r="DK8" s="89">
        <v>17611</v>
      </c>
      <c r="DL8" s="89">
        <v>17531</v>
      </c>
      <c r="DM8" s="89">
        <v>17530</v>
      </c>
      <c r="DN8" s="89">
        <v>15701</v>
      </c>
      <c r="DO8" s="89">
        <v>15754</v>
      </c>
      <c r="DP8" s="89">
        <v>15828</v>
      </c>
      <c r="DQ8" s="89">
        <v>15754</v>
      </c>
      <c r="DR8" s="89">
        <v>15819</v>
      </c>
      <c r="DS8" s="89">
        <v>15809</v>
      </c>
      <c r="DT8" s="267">
        <v>15378</v>
      </c>
      <c r="DU8" s="267">
        <v>15303</v>
      </c>
      <c r="DV8" s="267">
        <v>15543</v>
      </c>
      <c r="DW8" s="267">
        <v>15600</v>
      </c>
      <c r="DX8" s="267">
        <v>15684</v>
      </c>
      <c r="DY8" s="267">
        <v>15617</v>
      </c>
      <c r="DZ8" s="267">
        <v>15654</v>
      </c>
      <c r="EA8" s="267">
        <v>15672</v>
      </c>
      <c r="EB8" s="267">
        <v>15754</v>
      </c>
      <c r="EC8" s="267">
        <v>15728</v>
      </c>
      <c r="ED8" s="267">
        <v>15875</v>
      </c>
      <c r="EE8" s="267">
        <v>15565</v>
      </c>
      <c r="EF8" s="89">
        <v>14987</v>
      </c>
      <c r="EG8" s="89">
        <v>15025</v>
      </c>
      <c r="EH8" s="89">
        <v>15091</v>
      </c>
      <c r="EI8" s="89">
        <v>15294</v>
      </c>
      <c r="EJ8" s="89">
        <v>15285</v>
      </c>
      <c r="EK8" s="89">
        <v>15556</v>
      </c>
      <c r="EL8" s="89">
        <v>15377</v>
      </c>
      <c r="EM8" s="89">
        <v>15387</v>
      </c>
      <c r="EN8" s="89">
        <v>15436</v>
      </c>
      <c r="EO8" s="89">
        <v>15418</v>
      </c>
      <c r="EP8" s="89">
        <v>15518</v>
      </c>
      <c r="EQ8" s="89">
        <v>15458</v>
      </c>
      <c r="ER8" s="89">
        <v>14806</v>
      </c>
      <c r="ES8" s="89">
        <v>14842</v>
      </c>
      <c r="ET8" s="89">
        <v>14837</v>
      </c>
      <c r="EU8" s="89">
        <v>15062</v>
      </c>
      <c r="EV8" s="89">
        <v>15089</v>
      </c>
      <c r="EW8" s="269">
        <v>15152</v>
      </c>
      <c r="EX8" s="269">
        <v>14995</v>
      </c>
      <c r="EY8" s="269">
        <v>14956</v>
      </c>
      <c r="EZ8" s="269">
        <v>15039</v>
      </c>
      <c r="FA8" s="269">
        <v>15095</v>
      </c>
      <c r="FB8" s="269">
        <v>15020</v>
      </c>
      <c r="FC8" s="269">
        <v>15079</v>
      </c>
      <c r="FD8" s="269">
        <v>14379</v>
      </c>
      <c r="FE8" s="89">
        <v>14366</v>
      </c>
      <c r="FF8" s="89">
        <v>14431</v>
      </c>
      <c r="FG8" s="254">
        <v>52</v>
      </c>
      <c r="FH8" s="255">
        <v>100.36163850059114</v>
      </c>
      <c r="FI8" s="254">
        <v>-648</v>
      </c>
      <c r="FJ8" s="255">
        <v>95.702632800583601</v>
      </c>
      <c r="FK8" s="247"/>
      <c r="FL8" s="241" t="s">
        <v>812</v>
      </c>
      <c r="FN8" s="263" t="s">
        <v>537</v>
      </c>
      <c r="FO8" s="270">
        <v>3448626</v>
      </c>
      <c r="FP8" s="271">
        <v>3686024</v>
      </c>
      <c r="FQ8" s="271">
        <v>3710863</v>
      </c>
      <c r="FR8" s="271">
        <v>3800490</v>
      </c>
      <c r="FS8" s="271">
        <v>3904336</v>
      </c>
      <c r="FT8" s="271">
        <v>4124926</v>
      </c>
      <c r="FU8" s="271">
        <v>4202885</v>
      </c>
      <c r="FV8" s="273">
        <v>4083123</v>
      </c>
      <c r="FW8" s="273">
        <v>4048298</v>
      </c>
      <c r="FX8" s="273">
        <v>4066762</v>
      </c>
      <c r="FY8" s="273">
        <v>4019067</v>
      </c>
    </row>
    <row r="9" spans="1:181" ht="15" customHeight="1" outlineLevel="2">
      <c r="A9" s="304">
        <v>585</v>
      </c>
      <c r="B9" s="305" t="s">
        <v>316</v>
      </c>
      <c r="C9" s="304" t="s">
        <v>345</v>
      </c>
      <c r="D9" s="267">
        <v>3794</v>
      </c>
      <c r="E9" s="267">
        <v>3801</v>
      </c>
      <c r="F9" s="267">
        <v>3840</v>
      </c>
      <c r="G9" s="267">
        <v>3807</v>
      </c>
      <c r="H9" s="267">
        <v>3906</v>
      </c>
      <c r="I9" s="267">
        <v>4021</v>
      </c>
      <c r="J9" s="267">
        <v>3907</v>
      </c>
      <c r="K9" s="267">
        <v>3833</v>
      </c>
      <c r="L9" s="267">
        <v>3792</v>
      </c>
      <c r="M9" s="267">
        <v>3707</v>
      </c>
      <c r="N9" s="267">
        <v>3743</v>
      </c>
      <c r="O9" s="267">
        <v>3778</v>
      </c>
      <c r="P9" s="267">
        <v>3580</v>
      </c>
      <c r="Q9" s="267">
        <v>3615</v>
      </c>
      <c r="R9" s="267">
        <v>3821</v>
      </c>
      <c r="S9" s="267">
        <v>3879</v>
      </c>
      <c r="T9" s="267">
        <v>3906</v>
      </c>
      <c r="U9" s="267">
        <v>3772</v>
      </c>
      <c r="V9" s="267">
        <v>3781</v>
      </c>
      <c r="W9" s="267">
        <v>3899</v>
      </c>
      <c r="X9" s="267">
        <v>3966</v>
      </c>
      <c r="Y9" s="267">
        <v>4020</v>
      </c>
      <c r="Z9" s="267">
        <v>3960</v>
      </c>
      <c r="AA9" s="267">
        <v>3759</v>
      </c>
      <c r="AB9" s="267">
        <v>3724</v>
      </c>
      <c r="AC9" s="267">
        <v>3608</v>
      </c>
      <c r="AD9" s="267">
        <v>3609</v>
      </c>
      <c r="AE9" s="267">
        <v>3696</v>
      </c>
      <c r="AF9" s="267">
        <v>3751</v>
      </c>
      <c r="AG9" s="267">
        <v>3942</v>
      </c>
      <c r="AH9" s="267">
        <v>4181</v>
      </c>
      <c r="AI9" s="267">
        <v>4225</v>
      </c>
      <c r="AJ9" s="267">
        <v>4252</v>
      </c>
      <c r="AK9" s="267">
        <v>4252</v>
      </c>
      <c r="AL9" s="267">
        <v>3994</v>
      </c>
      <c r="AM9" s="267">
        <v>4081</v>
      </c>
      <c r="AN9" s="267">
        <v>3945</v>
      </c>
      <c r="AO9" s="267">
        <v>3785</v>
      </c>
      <c r="AP9" s="267">
        <v>3649</v>
      </c>
      <c r="AQ9" s="267">
        <v>3720</v>
      </c>
      <c r="AR9" s="267">
        <v>3754</v>
      </c>
      <c r="AS9" s="267">
        <v>3872</v>
      </c>
      <c r="AT9" s="267">
        <v>3909</v>
      </c>
      <c r="AU9" s="267">
        <v>3902</v>
      </c>
      <c r="AV9" s="267">
        <v>3849</v>
      </c>
      <c r="AW9" s="267">
        <v>3863</v>
      </c>
      <c r="AX9" s="267">
        <v>3795</v>
      </c>
      <c r="AY9" s="267">
        <v>3837</v>
      </c>
      <c r="AZ9" s="267">
        <v>3751</v>
      </c>
      <c r="BA9" s="267">
        <v>3707</v>
      </c>
      <c r="BB9" s="267">
        <v>3675</v>
      </c>
      <c r="BC9" s="267">
        <v>3578</v>
      </c>
      <c r="BD9" s="267">
        <v>3574</v>
      </c>
      <c r="BE9" s="267">
        <v>3577</v>
      </c>
      <c r="BF9" s="267">
        <v>3632</v>
      </c>
      <c r="BG9" s="267">
        <v>3646</v>
      </c>
      <c r="BH9" s="267">
        <v>3569</v>
      </c>
      <c r="BI9" s="267">
        <v>3543</v>
      </c>
      <c r="BJ9" s="267">
        <v>3469</v>
      </c>
      <c r="BK9" s="267">
        <v>3501</v>
      </c>
      <c r="BL9" s="89">
        <v>3448</v>
      </c>
      <c r="BM9" s="89">
        <v>3271</v>
      </c>
      <c r="BN9" s="89">
        <v>3283</v>
      </c>
      <c r="BO9" s="89">
        <v>3229</v>
      </c>
      <c r="BP9" s="89">
        <v>3157</v>
      </c>
      <c r="BQ9" s="89">
        <v>3183</v>
      </c>
      <c r="BR9" s="89">
        <v>3094</v>
      </c>
      <c r="BS9" s="89">
        <v>3070</v>
      </c>
      <c r="BT9" s="89">
        <v>3106</v>
      </c>
      <c r="BU9" s="89">
        <v>3078</v>
      </c>
      <c r="BV9" s="89">
        <v>3020</v>
      </c>
      <c r="BW9" s="89">
        <v>2973</v>
      </c>
      <c r="BX9" s="267">
        <v>2837</v>
      </c>
      <c r="BY9" s="267">
        <v>2766</v>
      </c>
      <c r="BZ9" s="267">
        <v>2815</v>
      </c>
      <c r="CA9" s="267">
        <v>2800</v>
      </c>
      <c r="CB9" s="267">
        <v>2793</v>
      </c>
      <c r="CC9" s="267">
        <v>2833</v>
      </c>
      <c r="CD9" s="267">
        <v>2863</v>
      </c>
      <c r="CE9" s="267">
        <v>2923</v>
      </c>
      <c r="CF9" s="267">
        <v>2817</v>
      </c>
      <c r="CG9" s="267">
        <v>2811</v>
      </c>
      <c r="CH9" s="267">
        <v>2837</v>
      </c>
      <c r="CI9" s="267">
        <v>2820</v>
      </c>
      <c r="CJ9" s="89">
        <v>2751</v>
      </c>
      <c r="CK9" s="89">
        <v>2736</v>
      </c>
      <c r="CL9" s="89">
        <v>2778</v>
      </c>
      <c r="CM9" s="89">
        <v>2756</v>
      </c>
      <c r="CN9" s="89">
        <v>2665</v>
      </c>
      <c r="CO9" s="89">
        <v>2641</v>
      </c>
      <c r="CP9" s="89">
        <v>2753</v>
      </c>
      <c r="CQ9" s="89">
        <v>2914</v>
      </c>
      <c r="CR9" s="89">
        <v>2942</v>
      </c>
      <c r="CS9" s="89">
        <v>2946</v>
      </c>
      <c r="CT9" s="89">
        <v>3036</v>
      </c>
      <c r="CU9" s="89">
        <v>3140</v>
      </c>
      <c r="CV9" s="267">
        <v>3046</v>
      </c>
      <c r="CW9" s="267">
        <v>3086</v>
      </c>
      <c r="CX9" s="267">
        <v>3176</v>
      </c>
      <c r="CY9" s="267">
        <v>3187</v>
      </c>
      <c r="CZ9" s="267">
        <v>3261</v>
      </c>
      <c r="DA9" s="267">
        <v>3221</v>
      </c>
      <c r="DB9" s="267">
        <v>3192</v>
      </c>
      <c r="DC9" s="267">
        <v>3210</v>
      </c>
      <c r="DD9" s="267">
        <v>3200</v>
      </c>
      <c r="DE9" s="267">
        <v>3237</v>
      </c>
      <c r="DF9" s="267">
        <v>3235</v>
      </c>
      <c r="DG9" s="267">
        <v>3238</v>
      </c>
      <c r="DH9" s="89">
        <v>3170</v>
      </c>
      <c r="DI9" s="89">
        <v>3159</v>
      </c>
      <c r="DJ9" s="89">
        <v>3190</v>
      </c>
      <c r="DK9" s="89">
        <v>3272</v>
      </c>
      <c r="DL9" s="89">
        <v>3303</v>
      </c>
      <c r="DM9" s="89">
        <v>3347</v>
      </c>
      <c r="DN9" s="89">
        <v>2962</v>
      </c>
      <c r="DO9" s="89">
        <v>2959</v>
      </c>
      <c r="DP9" s="89">
        <v>3013</v>
      </c>
      <c r="DQ9" s="89">
        <v>3039</v>
      </c>
      <c r="DR9" s="89">
        <v>3037</v>
      </c>
      <c r="DS9" s="89">
        <v>3058</v>
      </c>
      <c r="DT9" s="267">
        <v>2945</v>
      </c>
      <c r="DU9" s="267">
        <v>2953</v>
      </c>
      <c r="DV9" s="267">
        <v>3068</v>
      </c>
      <c r="DW9" s="267">
        <v>3089</v>
      </c>
      <c r="DX9" s="267">
        <v>3113</v>
      </c>
      <c r="DY9" s="267">
        <v>3164</v>
      </c>
      <c r="DZ9" s="267">
        <v>3039</v>
      </c>
      <c r="EA9" s="267">
        <v>2987</v>
      </c>
      <c r="EB9" s="267">
        <v>2974</v>
      </c>
      <c r="EC9" s="267">
        <v>2975</v>
      </c>
      <c r="ED9" s="267">
        <v>2990</v>
      </c>
      <c r="EE9" s="267">
        <v>2976</v>
      </c>
      <c r="EF9" s="89">
        <v>2881</v>
      </c>
      <c r="EG9" s="89">
        <v>2768</v>
      </c>
      <c r="EH9" s="89">
        <v>2730</v>
      </c>
      <c r="EI9" s="89">
        <v>2786</v>
      </c>
      <c r="EJ9" s="89">
        <v>2810</v>
      </c>
      <c r="EK9" s="89">
        <v>2794</v>
      </c>
      <c r="EL9" s="89">
        <v>2723</v>
      </c>
      <c r="EM9" s="89">
        <v>2669</v>
      </c>
      <c r="EN9" s="89">
        <v>2654</v>
      </c>
      <c r="EO9" s="89">
        <v>2702</v>
      </c>
      <c r="EP9" s="89">
        <v>2697</v>
      </c>
      <c r="EQ9" s="89">
        <v>2695</v>
      </c>
      <c r="ER9" s="89">
        <v>2529</v>
      </c>
      <c r="ES9" s="89">
        <v>2452</v>
      </c>
      <c r="ET9" s="89">
        <v>2552</v>
      </c>
      <c r="EU9" s="89">
        <v>2609</v>
      </c>
      <c r="EV9" s="89">
        <v>2616</v>
      </c>
      <c r="EW9" s="269">
        <v>2679</v>
      </c>
      <c r="EX9" s="269">
        <v>2634</v>
      </c>
      <c r="EY9" s="269">
        <v>2648</v>
      </c>
      <c r="EZ9" s="269">
        <v>2605</v>
      </c>
      <c r="FA9" s="269">
        <v>2573</v>
      </c>
      <c r="FB9" s="269">
        <v>2566</v>
      </c>
      <c r="FC9" s="269">
        <v>2581</v>
      </c>
      <c r="FD9" s="269">
        <v>2386</v>
      </c>
      <c r="FE9" s="89">
        <v>2412</v>
      </c>
      <c r="FF9" s="89">
        <v>2501</v>
      </c>
      <c r="FG9" s="254">
        <v>115</v>
      </c>
      <c r="FH9" s="255">
        <v>104.81978206202851</v>
      </c>
      <c r="FI9" s="254">
        <v>-80</v>
      </c>
      <c r="FJ9" s="255">
        <v>96.90042619139868</v>
      </c>
      <c r="FK9" s="247"/>
      <c r="FL9" s="241" t="s">
        <v>813</v>
      </c>
      <c r="FN9" s="263" t="s">
        <v>538</v>
      </c>
      <c r="FO9" s="270">
        <v>3493876</v>
      </c>
      <c r="FP9" s="271">
        <v>3662702</v>
      </c>
      <c r="FQ9" s="271">
        <v>3715073</v>
      </c>
      <c r="FR9" s="271">
        <v>3833034</v>
      </c>
      <c r="FS9" s="271">
        <v>3842281</v>
      </c>
      <c r="FT9" s="271">
        <v>4159698</v>
      </c>
      <c r="FU9" s="271">
        <v>4223530</v>
      </c>
      <c r="FV9" s="273">
        <v>4095014</v>
      </c>
      <c r="FW9" s="273">
        <v>4059885</v>
      </c>
      <c r="FX9" s="273">
        <v>4069750</v>
      </c>
    </row>
    <row r="10" spans="1:181" ht="15" customHeight="1" outlineLevel="2">
      <c r="A10" s="304">
        <v>591</v>
      </c>
      <c r="B10" s="305" t="s">
        <v>316</v>
      </c>
      <c r="C10" s="304" t="s">
        <v>347</v>
      </c>
      <c r="D10" s="267">
        <v>843</v>
      </c>
      <c r="E10" s="267">
        <v>640</v>
      </c>
      <c r="F10" s="267">
        <v>656</v>
      </c>
      <c r="G10" s="267">
        <v>661</v>
      </c>
      <c r="H10" s="267">
        <v>708</v>
      </c>
      <c r="I10" s="267">
        <v>726</v>
      </c>
      <c r="J10" s="267">
        <v>764</v>
      </c>
      <c r="K10" s="267">
        <v>792</v>
      </c>
      <c r="L10" s="267">
        <v>786</v>
      </c>
      <c r="M10" s="267">
        <v>805</v>
      </c>
      <c r="N10" s="267">
        <v>801</v>
      </c>
      <c r="O10" s="267">
        <v>805</v>
      </c>
      <c r="P10" s="267">
        <v>826</v>
      </c>
      <c r="Q10" s="267">
        <v>839</v>
      </c>
      <c r="R10" s="267">
        <v>860</v>
      </c>
      <c r="S10" s="267">
        <v>835</v>
      </c>
      <c r="T10" s="267">
        <v>708</v>
      </c>
      <c r="U10" s="267">
        <v>1070</v>
      </c>
      <c r="V10" s="267">
        <v>1087</v>
      </c>
      <c r="W10" s="267">
        <v>1157</v>
      </c>
      <c r="X10" s="267">
        <v>1176</v>
      </c>
      <c r="Y10" s="267">
        <v>1247</v>
      </c>
      <c r="Z10" s="267">
        <v>1265</v>
      </c>
      <c r="AA10" s="267">
        <v>1259</v>
      </c>
      <c r="AB10" s="267">
        <v>1245</v>
      </c>
      <c r="AC10" s="267">
        <v>1280</v>
      </c>
      <c r="AD10" s="267">
        <v>1333</v>
      </c>
      <c r="AE10" s="267">
        <v>1346</v>
      </c>
      <c r="AF10" s="267">
        <v>1313</v>
      </c>
      <c r="AG10" s="267">
        <v>1360</v>
      </c>
      <c r="AH10" s="267">
        <v>1458</v>
      </c>
      <c r="AI10" s="267">
        <v>1445</v>
      </c>
      <c r="AJ10" s="267">
        <v>1463</v>
      </c>
      <c r="AK10" s="267">
        <v>1421</v>
      </c>
      <c r="AL10" s="267">
        <v>1346</v>
      </c>
      <c r="AM10" s="267">
        <v>1407</v>
      </c>
      <c r="AN10" s="267">
        <v>2006</v>
      </c>
      <c r="AO10" s="267">
        <v>1945</v>
      </c>
      <c r="AP10" s="267">
        <v>1901</v>
      </c>
      <c r="AQ10" s="267">
        <v>1938</v>
      </c>
      <c r="AR10" s="267">
        <v>1951</v>
      </c>
      <c r="AS10" s="267">
        <v>2173</v>
      </c>
      <c r="AT10" s="267">
        <v>2292</v>
      </c>
      <c r="AU10" s="267">
        <v>2366</v>
      </c>
      <c r="AV10" s="267">
        <v>2406</v>
      </c>
      <c r="AW10" s="267">
        <v>2424</v>
      </c>
      <c r="AX10" s="267">
        <v>2435</v>
      </c>
      <c r="AY10" s="267">
        <v>2361</v>
      </c>
      <c r="AZ10" s="267">
        <v>2320</v>
      </c>
      <c r="BA10" s="267">
        <v>2353</v>
      </c>
      <c r="BB10" s="267">
        <v>2429</v>
      </c>
      <c r="BC10" s="267">
        <v>2348</v>
      </c>
      <c r="BD10" s="267">
        <v>2338</v>
      </c>
      <c r="BE10" s="267">
        <v>2362</v>
      </c>
      <c r="BF10" s="267">
        <v>2344</v>
      </c>
      <c r="BG10" s="267">
        <v>2337</v>
      </c>
      <c r="BH10" s="267">
        <v>2392</v>
      </c>
      <c r="BI10" s="267">
        <v>2394</v>
      </c>
      <c r="BJ10" s="267">
        <v>2474</v>
      </c>
      <c r="BK10" s="267">
        <v>2698</v>
      </c>
      <c r="BL10" s="89">
        <v>2796</v>
      </c>
      <c r="BM10" s="89">
        <v>2877</v>
      </c>
      <c r="BN10" s="89">
        <v>3023</v>
      </c>
      <c r="BO10" s="89">
        <v>3114</v>
      </c>
      <c r="BP10" s="89">
        <v>3131</v>
      </c>
      <c r="BQ10" s="89">
        <v>3230</v>
      </c>
      <c r="BR10" s="89">
        <v>3214</v>
      </c>
      <c r="BS10" s="89">
        <v>3270</v>
      </c>
      <c r="BT10" s="89">
        <v>3245</v>
      </c>
      <c r="BU10" s="89">
        <v>3228</v>
      </c>
      <c r="BV10" s="89">
        <v>3240</v>
      </c>
      <c r="BW10" s="89">
        <v>3247</v>
      </c>
      <c r="BX10" s="267">
        <v>3217</v>
      </c>
      <c r="BY10" s="267">
        <v>3395</v>
      </c>
      <c r="BZ10" s="267">
        <v>3496</v>
      </c>
      <c r="CA10" s="267">
        <v>3509</v>
      </c>
      <c r="CB10" s="267">
        <v>3562</v>
      </c>
      <c r="CC10" s="267">
        <v>3644</v>
      </c>
      <c r="CD10" s="267">
        <v>3677</v>
      </c>
      <c r="CE10" s="267">
        <v>3803</v>
      </c>
      <c r="CF10" s="267">
        <v>3749</v>
      </c>
      <c r="CG10" s="267">
        <v>3788</v>
      </c>
      <c r="CH10" s="267">
        <v>3813</v>
      </c>
      <c r="CI10" s="267">
        <v>3822</v>
      </c>
      <c r="CJ10" s="89">
        <v>3702</v>
      </c>
      <c r="CK10" s="89">
        <v>3645</v>
      </c>
      <c r="CL10" s="89">
        <v>3717</v>
      </c>
      <c r="CM10" s="89">
        <v>3673</v>
      </c>
      <c r="CN10" s="89">
        <v>3433</v>
      </c>
      <c r="CO10" s="89">
        <v>3426</v>
      </c>
      <c r="CP10" s="89">
        <v>3516</v>
      </c>
      <c r="CQ10" s="89">
        <v>3759</v>
      </c>
      <c r="CR10" s="89">
        <v>3846</v>
      </c>
      <c r="CS10" s="89">
        <v>3907</v>
      </c>
      <c r="CT10" s="89">
        <v>4039</v>
      </c>
      <c r="CU10" s="89">
        <v>4160</v>
      </c>
      <c r="CV10" s="267">
        <v>4156</v>
      </c>
      <c r="CW10" s="267">
        <v>4316</v>
      </c>
      <c r="CX10" s="267">
        <v>4415</v>
      </c>
      <c r="CY10" s="267">
        <v>4479</v>
      </c>
      <c r="CZ10" s="267">
        <v>4509</v>
      </c>
      <c r="DA10" s="267">
        <v>4506</v>
      </c>
      <c r="DB10" s="267">
        <v>4571</v>
      </c>
      <c r="DC10" s="267">
        <v>4634</v>
      </c>
      <c r="DD10" s="267">
        <v>4670</v>
      </c>
      <c r="DE10" s="267">
        <v>4790</v>
      </c>
      <c r="DF10" s="267">
        <v>4791</v>
      </c>
      <c r="DG10" s="267">
        <v>4817</v>
      </c>
      <c r="DH10" s="89">
        <v>4770</v>
      </c>
      <c r="DI10" s="89">
        <v>4842</v>
      </c>
      <c r="DJ10" s="89">
        <v>4849</v>
      </c>
      <c r="DK10" s="89">
        <v>4884</v>
      </c>
      <c r="DL10" s="89">
        <v>4956</v>
      </c>
      <c r="DM10" s="89">
        <v>4983</v>
      </c>
      <c r="DN10" s="89">
        <v>4409</v>
      </c>
      <c r="DO10" s="89">
        <v>4443</v>
      </c>
      <c r="DP10" s="89">
        <v>4428</v>
      </c>
      <c r="DQ10" s="89">
        <v>4436</v>
      </c>
      <c r="DR10" s="89">
        <v>4291</v>
      </c>
      <c r="DS10" s="89">
        <v>4221</v>
      </c>
      <c r="DT10" s="267">
        <v>4090</v>
      </c>
      <c r="DU10" s="267">
        <v>4002</v>
      </c>
      <c r="DV10" s="267">
        <v>4014</v>
      </c>
      <c r="DW10" s="267">
        <v>4147</v>
      </c>
      <c r="DX10" s="267">
        <v>4192</v>
      </c>
      <c r="DY10" s="267">
        <v>4206</v>
      </c>
      <c r="DZ10" s="267">
        <v>4157</v>
      </c>
      <c r="EA10" s="267">
        <v>4164</v>
      </c>
      <c r="EB10" s="267">
        <v>4243</v>
      </c>
      <c r="EC10" s="267">
        <v>4283</v>
      </c>
      <c r="ED10" s="267">
        <v>4239</v>
      </c>
      <c r="EE10" s="267">
        <v>4179</v>
      </c>
      <c r="EF10" s="89">
        <v>4011</v>
      </c>
      <c r="EG10" s="89">
        <v>4042</v>
      </c>
      <c r="EH10" s="89">
        <v>4018</v>
      </c>
      <c r="EI10" s="89">
        <v>4066</v>
      </c>
      <c r="EJ10" s="89">
        <v>4114</v>
      </c>
      <c r="EK10" s="89">
        <v>4093</v>
      </c>
      <c r="EL10" s="89">
        <v>4036</v>
      </c>
      <c r="EM10" s="89">
        <v>4079</v>
      </c>
      <c r="EN10" s="89">
        <v>4037</v>
      </c>
      <c r="EO10" s="89">
        <v>4049</v>
      </c>
      <c r="EP10" s="89">
        <v>4054</v>
      </c>
      <c r="EQ10" s="89">
        <v>4050</v>
      </c>
      <c r="ER10" s="89">
        <v>3949</v>
      </c>
      <c r="ES10" s="89">
        <v>3954</v>
      </c>
      <c r="ET10" s="89">
        <v>4057</v>
      </c>
      <c r="EU10" s="89">
        <v>4151</v>
      </c>
      <c r="EV10" s="89">
        <v>4148</v>
      </c>
      <c r="EW10" s="269">
        <v>4093</v>
      </c>
      <c r="EX10" s="269">
        <v>4032</v>
      </c>
      <c r="EY10" s="269">
        <v>4030</v>
      </c>
      <c r="EZ10" s="269">
        <v>4033</v>
      </c>
      <c r="FA10" s="269">
        <v>4068</v>
      </c>
      <c r="FB10" s="269">
        <v>4053</v>
      </c>
      <c r="FC10" s="269">
        <v>4065</v>
      </c>
      <c r="FD10" s="269">
        <v>3938</v>
      </c>
      <c r="FE10" s="89">
        <v>3937</v>
      </c>
      <c r="FF10" s="89">
        <v>4000</v>
      </c>
      <c r="FG10" s="254">
        <v>62</v>
      </c>
      <c r="FH10" s="255">
        <v>101.5744032503809</v>
      </c>
      <c r="FI10" s="254">
        <v>-65</v>
      </c>
      <c r="FJ10" s="255">
        <v>98.400984009840101</v>
      </c>
      <c r="FK10" s="247"/>
      <c r="FL10" s="241" t="s">
        <v>814</v>
      </c>
      <c r="FN10" s="263" t="s">
        <v>539</v>
      </c>
      <c r="FO10" s="270">
        <v>3515674</v>
      </c>
      <c r="FP10" s="271">
        <v>3629909</v>
      </c>
      <c r="FQ10" s="271">
        <v>3717425</v>
      </c>
      <c r="FR10" s="271">
        <v>3860678</v>
      </c>
      <c r="FS10" s="271">
        <v>3782032</v>
      </c>
      <c r="FT10" s="271">
        <v>4186403</v>
      </c>
      <c r="FU10" s="271">
        <v>4225101</v>
      </c>
      <c r="FV10" s="273">
        <v>4096061</v>
      </c>
      <c r="FW10" s="273">
        <v>4070169</v>
      </c>
      <c r="FX10" s="273">
        <v>4073435</v>
      </c>
    </row>
    <row r="11" spans="1:181" ht="15" customHeight="1" outlineLevel="2">
      <c r="A11" s="304">
        <v>893</v>
      </c>
      <c r="B11" s="305" t="s">
        <v>316</v>
      </c>
      <c r="C11" s="304" t="s">
        <v>348</v>
      </c>
      <c r="D11" s="267">
        <v>682</v>
      </c>
      <c r="E11" s="267">
        <v>633</v>
      </c>
      <c r="F11" s="267">
        <v>652</v>
      </c>
      <c r="G11" s="267">
        <v>674</v>
      </c>
      <c r="H11" s="267">
        <v>709</v>
      </c>
      <c r="I11" s="267">
        <v>737</v>
      </c>
      <c r="J11" s="267">
        <v>753</v>
      </c>
      <c r="K11" s="267">
        <v>820</v>
      </c>
      <c r="L11" s="267">
        <v>865</v>
      </c>
      <c r="M11" s="267">
        <v>927</v>
      </c>
      <c r="N11" s="267">
        <v>988</v>
      </c>
      <c r="O11" s="267">
        <v>1034</v>
      </c>
      <c r="P11" s="267">
        <v>905</v>
      </c>
      <c r="Q11" s="267">
        <v>901</v>
      </c>
      <c r="R11" s="267">
        <v>875</v>
      </c>
      <c r="S11" s="267">
        <v>895</v>
      </c>
      <c r="T11" s="267">
        <v>709</v>
      </c>
      <c r="U11" s="267">
        <v>916</v>
      </c>
      <c r="V11" s="267">
        <v>930</v>
      </c>
      <c r="W11" s="267">
        <v>964</v>
      </c>
      <c r="X11" s="267">
        <v>979</v>
      </c>
      <c r="Y11" s="267">
        <v>1042</v>
      </c>
      <c r="Z11" s="267">
        <v>1015</v>
      </c>
      <c r="AA11" s="267">
        <v>939</v>
      </c>
      <c r="AB11" s="267">
        <v>1001</v>
      </c>
      <c r="AC11" s="267">
        <v>890</v>
      </c>
      <c r="AD11" s="267">
        <v>870</v>
      </c>
      <c r="AE11" s="267">
        <v>869</v>
      </c>
      <c r="AF11" s="267">
        <v>867</v>
      </c>
      <c r="AG11" s="267">
        <v>857</v>
      </c>
      <c r="AH11" s="267">
        <v>898</v>
      </c>
      <c r="AI11" s="267">
        <v>900</v>
      </c>
      <c r="AJ11" s="267">
        <v>900</v>
      </c>
      <c r="AK11" s="267">
        <v>891</v>
      </c>
      <c r="AL11" s="267">
        <v>879</v>
      </c>
      <c r="AM11" s="267">
        <v>979</v>
      </c>
      <c r="AN11" s="267">
        <v>1077</v>
      </c>
      <c r="AO11" s="267">
        <v>1018</v>
      </c>
      <c r="AP11" s="267">
        <v>1012</v>
      </c>
      <c r="AQ11" s="267">
        <v>1049</v>
      </c>
      <c r="AR11" s="267">
        <v>1055</v>
      </c>
      <c r="AS11" s="267">
        <v>1086</v>
      </c>
      <c r="AT11" s="267">
        <v>1078</v>
      </c>
      <c r="AU11" s="267">
        <v>1061</v>
      </c>
      <c r="AV11" s="267">
        <v>1017</v>
      </c>
      <c r="AW11" s="267">
        <v>992</v>
      </c>
      <c r="AX11" s="267">
        <v>972</v>
      </c>
      <c r="AY11" s="267">
        <v>818</v>
      </c>
      <c r="AZ11" s="267">
        <v>750</v>
      </c>
      <c r="BA11" s="267">
        <v>750</v>
      </c>
      <c r="BB11" s="267">
        <v>723</v>
      </c>
      <c r="BC11" s="267">
        <v>683</v>
      </c>
      <c r="BD11" s="267">
        <v>611</v>
      </c>
      <c r="BE11" s="267">
        <v>696</v>
      </c>
      <c r="BF11" s="267">
        <v>750</v>
      </c>
      <c r="BG11" s="267">
        <v>740</v>
      </c>
      <c r="BH11" s="267">
        <v>682</v>
      </c>
      <c r="BI11" s="267">
        <v>631</v>
      </c>
      <c r="BJ11" s="267">
        <v>648</v>
      </c>
      <c r="BK11" s="267">
        <v>668</v>
      </c>
      <c r="BL11" s="89">
        <v>642</v>
      </c>
      <c r="BM11" s="89">
        <v>653</v>
      </c>
      <c r="BN11" s="89">
        <v>746</v>
      </c>
      <c r="BO11" s="89">
        <v>760</v>
      </c>
      <c r="BP11" s="89">
        <v>728</v>
      </c>
      <c r="BQ11" s="89">
        <v>738</v>
      </c>
      <c r="BR11" s="89">
        <v>654</v>
      </c>
      <c r="BS11" s="89">
        <v>668</v>
      </c>
      <c r="BT11" s="89">
        <v>699</v>
      </c>
      <c r="BU11" s="89">
        <v>672</v>
      </c>
      <c r="BV11" s="89">
        <v>729</v>
      </c>
      <c r="BW11" s="89">
        <v>796</v>
      </c>
      <c r="BX11" s="267">
        <v>667</v>
      </c>
      <c r="BY11" s="267">
        <v>708</v>
      </c>
      <c r="BZ11" s="267">
        <v>823</v>
      </c>
      <c r="CA11" s="267">
        <v>867</v>
      </c>
      <c r="CB11" s="267">
        <v>821</v>
      </c>
      <c r="CC11" s="267">
        <v>903</v>
      </c>
      <c r="CD11" s="267">
        <v>956</v>
      </c>
      <c r="CE11" s="267">
        <v>1080</v>
      </c>
      <c r="CF11" s="267">
        <v>997</v>
      </c>
      <c r="CG11" s="267">
        <v>1004</v>
      </c>
      <c r="CH11" s="267">
        <v>1053</v>
      </c>
      <c r="CI11" s="267">
        <v>1007</v>
      </c>
      <c r="CJ11" s="89">
        <v>840</v>
      </c>
      <c r="CK11" s="89">
        <v>831</v>
      </c>
      <c r="CL11" s="89">
        <v>884</v>
      </c>
      <c r="CM11" s="89">
        <v>891</v>
      </c>
      <c r="CN11" s="89">
        <v>800</v>
      </c>
      <c r="CO11" s="89">
        <v>834</v>
      </c>
      <c r="CP11" s="89">
        <v>870</v>
      </c>
      <c r="CQ11" s="89">
        <v>998</v>
      </c>
      <c r="CR11" s="89">
        <v>1102</v>
      </c>
      <c r="CS11" s="89">
        <v>1145</v>
      </c>
      <c r="CT11" s="89">
        <v>1226</v>
      </c>
      <c r="CU11" s="89">
        <v>1241</v>
      </c>
      <c r="CV11" s="267">
        <v>1163</v>
      </c>
      <c r="CW11" s="267">
        <v>1230</v>
      </c>
      <c r="CX11" s="267">
        <v>1306</v>
      </c>
      <c r="CY11" s="267">
        <v>1366</v>
      </c>
      <c r="CZ11" s="267">
        <v>1410</v>
      </c>
      <c r="DA11" s="267">
        <v>1404</v>
      </c>
      <c r="DB11" s="267">
        <v>1370</v>
      </c>
      <c r="DC11" s="267">
        <v>1382</v>
      </c>
      <c r="DD11" s="267">
        <v>1555</v>
      </c>
      <c r="DE11" s="267">
        <v>1564</v>
      </c>
      <c r="DF11" s="267">
        <v>1556</v>
      </c>
      <c r="DG11" s="267">
        <v>1487</v>
      </c>
      <c r="DH11" s="89">
        <v>1417</v>
      </c>
      <c r="DI11" s="89">
        <v>1372</v>
      </c>
      <c r="DJ11" s="89">
        <v>1426</v>
      </c>
      <c r="DK11" s="89">
        <v>1461</v>
      </c>
      <c r="DL11" s="89">
        <v>1510</v>
      </c>
      <c r="DM11" s="89">
        <v>1532</v>
      </c>
      <c r="DN11" s="89">
        <v>1338</v>
      </c>
      <c r="DO11" s="89">
        <v>1376</v>
      </c>
      <c r="DP11" s="89">
        <v>1383</v>
      </c>
      <c r="DQ11" s="89">
        <v>1349</v>
      </c>
      <c r="DR11" s="89">
        <v>1431</v>
      </c>
      <c r="DS11" s="89">
        <v>1413</v>
      </c>
      <c r="DT11" s="267">
        <v>1203</v>
      </c>
      <c r="DU11" s="267">
        <v>1132</v>
      </c>
      <c r="DV11" s="267">
        <v>1198</v>
      </c>
      <c r="DW11" s="267">
        <v>1208</v>
      </c>
      <c r="DX11" s="267">
        <v>1234</v>
      </c>
      <c r="DY11" s="267">
        <v>1256</v>
      </c>
      <c r="DZ11" s="267">
        <v>1268</v>
      </c>
      <c r="EA11" s="267">
        <v>1568</v>
      </c>
      <c r="EB11" s="267">
        <v>1591</v>
      </c>
      <c r="EC11" s="267">
        <v>1304</v>
      </c>
      <c r="ED11" s="267">
        <v>1280</v>
      </c>
      <c r="EE11" s="267">
        <v>1229</v>
      </c>
      <c r="EF11" s="89">
        <v>1123</v>
      </c>
      <c r="EG11" s="89">
        <v>1075</v>
      </c>
      <c r="EH11" s="89">
        <v>1083</v>
      </c>
      <c r="EI11" s="89">
        <v>1037</v>
      </c>
      <c r="EJ11" s="89">
        <v>1025</v>
      </c>
      <c r="EK11" s="89">
        <v>1091</v>
      </c>
      <c r="EL11" s="89">
        <v>1094</v>
      </c>
      <c r="EM11" s="89">
        <v>1121</v>
      </c>
      <c r="EN11" s="89">
        <v>1139</v>
      </c>
      <c r="EO11" s="89">
        <v>1112</v>
      </c>
      <c r="EP11" s="89">
        <v>1240</v>
      </c>
      <c r="EQ11" s="89">
        <v>1344</v>
      </c>
      <c r="ER11" s="89">
        <v>1235</v>
      </c>
      <c r="ES11" s="89">
        <v>1089</v>
      </c>
      <c r="ET11" s="89">
        <v>1165</v>
      </c>
      <c r="EU11" s="89">
        <v>1194</v>
      </c>
      <c r="EV11" s="89">
        <v>1228</v>
      </c>
      <c r="EW11" s="269">
        <v>1311</v>
      </c>
      <c r="EX11" s="269">
        <v>1304</v>
      </c>
      <c r="EY11" s="269">
        <v>1300</v>
      </c>
      <c r="EZ11" s="269">
        <v>1290</v>
      </c>
      <c r="FA11" s="269">
        <v>1243</v>
      </c>
      <c r="FB11" s="269">
        <v>1272</v>
      </c>
      <c r="FC11" s="269">
        <v>1301</v>
      </c>
      <c r="FD11" s="269">
        <v>1194</v>
      </c>
      <c r="FE11" s="89">
        <v>1150</v>
      </c>
      <c r="FF11" s="89">
        <v>1185</v>
      </c>
      <c r="FG11" s="254">
        <v>-9</v>
      </c>
      <c r="FH11" s="255">
        <v>99.246231155778901</v>
      </c>
      <c r="FI11" s="254">
        <v>-116</v>
      </c>
      <c r="FJ11" s="255">
        <v>91.08378170637971</v>
      </c>
      <c r="FN11" s="263" t="s">
        <v>540</v>
      </c>
      <c r="FO11" s="270">
        <v>3581857</v>
      </c>
      <c r="FP11" s="271">
        <v>3644036</v>
      </c>
      <c r="FQ11" s="271">
        <v>3726523</v>
      </c>
      <c r="FR11" s="271">
        <v>3871697</v>
      </c>
      <c r="FS11" s="271">
        <v>3774886</v>
      </c>
      <c r="FT11" s="271">
        <v>4209834</v>
      </c>
      <c r="FU11" s="271">
        <v>4240970</v>
      </c>
      <c r="FV11" s="273">
        <v>4097124</v>
      </c>
      <c r="FW11" s="273">
        <v>4073432</v>
      </c>
      <c r="FX11" s="273">
        <v>4016628</v>
      </c>
    </row>
    <row r="12" spans="1:181" ht="15" outlineLevel="1">
      <c r="A12" s="256" t="s">
        <v>317</v>
      </c>
      <c r="B12" s="257"/>
      <c r="C12" s="258"/>
      <c r="D12" s="259">
        <v>41344</v>
      </c>
      <c r="E12" s="259">
        <v>40853</v>
      </c>
      <c r="F12" s="259">
        <v>41408</v>
      </c>
      <c r="G12" s="259">
        <v>42105</v>
      </c>
      <c r="H12" s="259">
        <v>43027</v>
      </c>
      <c r="I12" s="259">
        <v>43755</v>
      </c>
      <c r="J12" s="259">
        <v>43289</v>
      </c>
      <c r="K12" s="259">
        <v>42687</v>
      </c>
      <c r="L12" s="259">
        <v>41308</v>
      </c>
      <c r="M12" s="259">
        <v>41884</v>
      </c>
      <c r="N12" s="259">
        <v>42306</v>
      </c>
      <c r="O12" s="259">
        <v>42535</v>
      </c>
      <c r="P12" s="259">
        <v>40740</v>
      </c>
      <c r="Q12" s="259">
        <v>39273</v>
      </c>
      <c r="R12" s="259">
        <v>41265</v>
      </c>
      <c r="S12" s="259">
        <v>41544</v>
      </c>
      <c r="T12" s="259">
        <v>43027</v>
      </c>
      <c r="U12" s="259">
        <v>43113</v>
      </c>
      <c r="V12" s="259">
        <v>43076</v>
      </c>
      <c r="W12" s="259">
        <v>44360</v>
      </c>
      <c r="X12" s="259">
        <v>45048</v>
      </c>
      <c r="Y12" s="259">
        <v>45977</v>
      </c>
      <c r="Z12" s="259">
        <v>44438</v>
      </c>
      <c r="AA12" s="259">
        <v>43429</v>
      </c>
      <c r="AB12" s="259">
        <v>41170</v>
      </c>
      <c r="AC12" s="259">
        <v>39927</v>
      </c>
      <c r="AD12" s="259">
        <v>40347</v>
      </c>
      <c r="AE12" s="259">
        <v>40450</v>
      </c>
      <c r="AF12" s="259">
        <v>40552</v>
      </c>
      <c r="AG12" s="259">
        <v>41657</v>
      </c>
      <c r="AH12" s="259">
        <v>42512</v>
      </c>
      <c r="AI12" s="259">
        <v>42870</v>
      </c>
      <c r="AJ12" s="259">
        <v>43219</v>
      </c>
      <c r="AK12" s="259">
        <v>43240</v>
      </c>
      <c r="AL12" s="259">
        <v>40394</v>
      </c>
      <c r="AM12" s="259">
        <v>41255</v>
      </c>
      <c r="AN12" s="259">
        <v>40894</v>
      </c>
      <c r="AO12" s="259">
        <v>38307</v>
      </c>
      <c r="AP12" s="259">
        <v>38799</v>
      </c>
      <c r="AQ12" s="259">
        <v>40130</v>
      </c>
      <c r="AR12" s="259">
        <v>40156</v>
      </c>
      <c r="AS12" s="259">
        <v>43671</v>
      </c>
      <c r="AT12" s="259">
        <v>43822</v>
      </c>
      <c r="AU12" s="259">
        <v>44312</v>
      </c>
      <c r="AV12" s="259">
        <v>44823</v>
      </c>
      <c r="AW12" s="259">
        <v>45097</v>
      </c>
      <c r="AX12" s="259">
        <v>44875</v>
      </c>
      <c r="AY12" s="259">
        <v>45452</v>
      </c>
      <c r="AZ12" s="259">
        <v>45155</v>
      </c>
      <c r="BA12" s="259">
        <v>44796</v>
      </c>
      <c r="BB12" s="259">
        <v>44453</v>
      </c>
      <c r="BC12" s="259">
        <v>43319</v>
      </c>
      <c r="BD12" s="259">
        <v>43000</v>
      </c>
      <c r="BE12" s="259">
        <v>43254</v>
      </c>
      <c r="BF12" s="259">
        <v>43559</v>
      </c>
      <c r="BG12" s="259">
        <v>43339</v>
      </c>
      <c r="BH12" s="259">
        <v>43069</v>
      </c>
      <c r="BI12" s="259">
        <v>42908</v>
      </c>
      <c r="BJ12" s="259">
        <v>42309</v>
      </c>
      <c r="BK12" s="259">
        <v>42940</v>
      </c>
      <c r="BL12" s="259">
        <v>42552</v>
      </c>
      <c r="BM12" s="259">
        <v>41589</v>
      </c>
      <c r="BN12" s="259">
        <v>42610</v>
      </c>
      <c r="BO12" s="259">
        <v>42207</v>
      </c>
      <c r="BP12" s="259">
        <v>41854</v>
      </c>
      <c r="BQ12" s="259">
        <v>41966</v>
      </c>
      <c r="BR12" s="259">
        <v>41945</v>
      </c>
      <c r="BS12" s="259">
        <v>42249</v>
      </c>
      <c r="BT12" s="259">
        <v>42392</v>
      </c>
      <c r="BU12" s="259">
        <v>42502</v>
      </c>
      <c r="BV12" s="259">
        <v>42861</v>
      </c>
      <c r="BW12" s="259">
        <v>42536</v>
      </c>
      <c r="BX12" s="259">
        <v>41592</v>
      </c>
      <c r="BY12" s="259">
        <v>41240</v>
      </c>
      <c r="BZ12" s="259">
        <v>41074</v>
      </c>
      <c r="CA12" s="259">
        <v>41051</v>
      </c>
      <c r="CB12" s="259">
        <v>40995</v>
      </c>
      <c r="CC12" s="259">
        <v>41189</v>
      </c>
      <c r="CD12" s="259">
        <v>41415</v>
      </c>
      <c r="CE12" s="259">
        <v>41117</v>
      </c>
      <c r="CF12" s="259">
        <v>40638</v>
      </c>
      <c r="CG12" s="259">
        <v>40877</v>
      </c>
      <c r="CH12" s="259">
        <v>40732</v>
      </c>
      <c r="CI12" s="259">
        <v>40486</v>
      </c>
      <c r="CJ12" s="259">
        <v>38799</v>
      </c>
      <c r="CK12" s="259">
        <v>37526</v>
      </c>
      <c r="CL12" s="259">
        <v>37673</v>
      </c>
      <c r="CM12" s="259">
        <v>37675</v>
      </c>
      <c r="CN12" s="259">
        <v>36964</v>
      </c>
      <c r="CO12" s="259">
        <v>36762</v>
      </c>
      <c r="CP12" s="259">
        <v>36842</v>
      </c>
      <c r="CQ12" s="259">
        <v>37774</v>
      </c>
      <c r="CR12" s="259">
        <v>38093</v>
      </c>
      <c r="CS12" s="259">
        <v>38665</v>
      </c>
      <c r="CT12" s="259">
        <v>39505</v>
      </c>
      <c r="CU12" s="259">
        <v>40220</v>
      </c>
      <c r="CV12" s="259">
        <v>39789</v>
      </c>
      <c r="CW12" s="259">
        <v>39432</v>
      </c>
      <c r="CX12" s="259">
        <v>39900</v>
      </c>
      <c r="CY12" s="259">
        <v>40287</v>
      </c>
      <c r="CZ12" s="259">
        <v>40763</v>
      </c>
      <c r="DA12" s="259">
        <v>40808</v>
      </c>
      <c r="DB12" s="259">
        <v>40985</v>
      </c>
      <c r="DC12" s="259">
        <v>41210</v>
      </c>
      <c r="DD12" s="259">
        <v>39780</v>
      </c>
      <c r="DE12" s="259">
        <v>39971</v>
      </c>
      <c r="DF12" s="259">
        <v>40103</v>
      </c>
      <c r="DG12" s="259">
        <v>40267</v>
      </c>
      <c r="DH12" s="259">
        <v>39623</v>
      </c>
      <c r="DI12" s="259">
        <v>38939</v>
      </c>
      <c r="DJ12" s="259">
        <v>40530</v>
      </c>
      <c r="DK12" s="259">
        <v>40805</v>
      </c>
      <c r="DL12" s="259">
        <v>40395</v>
      </c>
      <c r="DM12" s="259">
        <v>40051</v>
      </c>
      <c r="DN12" s="259">
        <v>36648</v>
      </c>
      <c r="DO12" s="259">
        <v>36595</v>
      </c>
      <c r="DP12" s="259">
        <v>37241</v>
      </c>
      <c r="DQ12" s="259">
        <v>36873</v>
      </c>
      <c r="DR12" s="259">
        <v>36975</v>
      </c>
      <c r="DS12" s="259">
        <v>37035</v>
      </c>
      <c r="DT12" s="259">
        <v>35808</v>
      </c>
      <c r="DU12" s="259">
        <v>34914</v>
      </c>
      <c r="DV12" s="259">
        <v>37230</v>
      </c>
      <c r="DW12" s="259">
        <v>36836</v>
      </c>
      <c r="DX12" s="259">
        <v>36438</v>
      </c>
      <c r="DY12" s="259">
        <v>36931</v>
      </c>
      <c r="DZ12" s="259">
        <v>36499</v>
      </c>
      <c r="EA12" s="259">
        <v>36955</v>
      </c>
      <c r="EB12" s="259">
        <v>36841</v>
      </c>
      <c r="EC12" s="259">
        <v>36790</v>
      </c>
      <c r="ED12" s="259">
        <v>37414</v>
      </c>
      <c r="EE12" s="259">
        <v>37203</v>
      </c>
      <c r="EF12" s="259">
        <v>35933</v>
      </c>
      <c r="EG12" s="259">
        <v>35029</v>
      </c>
      <c r="EH12" s="259">
        <v>34978</v>
      </c>
      <c r="EI12" s="259">
        <v>35491</v>
      </c>
      <c r="EJ12" s="259">
        <v>35923</v>
      </c>
      <c r="EK12" s="259">
        <v>36231</v>
      </c>
      <c r="EL12" s="259">
        <v>36155</v>
      </c>
      <c r="EM12" s="259">
        <v>36114</v>
      </c>
      <c r="EN12" s="259">
        <v>36496</v>
      </c>
      <c r="EO12" s="259">
        <v>36290</v>
      </c>
      <c r="EP12" s="259">
        <v>36183</v>
      </c>
      <c r="EQ12" s="259">
        <v>36202</v>
      </c>
      <c r="ER12" s="259">
        <v>34857</v>
      </c>
      <c r="ES12" s="259">
        <v>34112</v>
      </c>
      <c r="ET12" s="259">
        <v>34700</v>
      </c>
      <c r="EU12" s="259">
        <v>35211</v>
      </c>
      <c r="EV12" s="259">
        <v>35162</v>
      </c>
      <c r="EW12" s="261">
        <v>35429</v>
      </c>
      <c r="EX12" s="261">
        <v>35421</v>
      </c>
      <c r="EY12" s="261">
        <v>35491</v>
      </c>
      <c r="EZ12" s="261">
        <v>35705</v>
      </c>
      <c r="FA12" s="261">
        <v>35732</v>
      </c>
      <c r="FB12" s="261">
        <v>35250</v>
      </c>
      <c r="FC12" s="261">
        <v>35590</v>
      </c>
      <c r="FD12" s="261">
        <v>34245</v>
      </c>
      <c r="FE12" s="259">
        <v>33090</v>
      </c>
      <c r="FF12" s="259">
        <v>34075</v>
      </c>
      <c r="FG12" s="254">
        <v>-170</v>
      </c>
      <c r="FH12" s="255">
        <v>99.503577164549569</v>
      </c>
      <c r="FI12" s="254">
        <v>-1515</v>
      </c>
      <c r="FJ12" s="255">
        <v>95.743186288283226</v>
      </c>
      <c r="FN12" s="263" t="s">
        <v>541</v>
      </c>
      <c r="FO12" s="270">
        <v>3605662</v>
      </c>
      <c r="FP12" s="271">
        <v>3654357</v>
      </c>
      <c r="FQ12" s="271">
        <v>3725821</v>
      </c>
      <c r="FR12" s="271">
        <v>3888740</v>
      </c>
      <c r="FS12" s="271">
        <v>3827999</v>
      </c>
      <c r="FT12" s="271">
        <v>4227270</v>
      </c>
      <c r="FU12" s="271">
        <v>4029918</v>
      </c>
      <c r="FV12" s="273">
        <v>4090831</v>
      </c>
      <c r="FW12" s="273">
        <v>4063743</v>
      </c>
      <c r="FX12" s="273">
        <v>4011616</v>
      </c>
    </row>
    <row r="13" spans="1:181" ht="15" outlineLevel="2">
      <c r="A13" s="304">
        <v>120</v>
      </c>
      <c r="B13" s="305" t="s">
        <v>317</v>
      </c>
      <c r="C13" s="304" t="s">
        <v>349</v>
      </c>
      <c r="D13" s="267">
        <v>714</v>
      </c>
      <c r="E13" s="267">
        <v>709</v>
      </c>
      <c r="F13" s="267">
        <v>743</v>
      </c>
      <c r="G13" s="267">
        <v>742</v>
      </c>
      <c r="H13" s="267">
        <v>761</v>
      </c>
      <c r="I13" s="267">
        <v>772</v>
      </c>
      <c r="J13" s="267">
        <v>773</v>
      </c>
      <c r="K13" s="267">
        <v>735</v>
      </c>
      <c r="L13" s="267">
        <v>700</v>
      </c>
      <c r="M13" s="267">
        <v>730</v>
      </c>
      <c r="N13" s="267">
        <v>770</v>
      </c>
      <c r="O13" s="267">
        <v>826</v>
      </c>
      <c r="P13" s="267">
        <v>705</v>
      </c>
      <c r="Q13" s="267">
        <v>778</v>
      </c>
      <c r="R13" s="267">
        <v>794</v>
      </c>
      <c r="S13" s="267">
        <v>774</v>
      </c>
      <c r="T13" s="267">
        <v>761</v>
      </c>
      <c r="U13" s="267">
        <v>798</v>
      </c>
      <c r="V13" s="267">
        <v>787</v>
      </c>
      <c r="W13" s="267">
        <v>804</v>
      </c>
      <c r="X13" s="267">
        <v>827</v>
      </c>
      <c r="Y13" s="267">
        <v>831</v>
      </c>
      <c r="Z13" s="267">
        <v>792</v>
      </c>
      <c r="AA13" s="267">
        <v>765</v>
      </c>
      <c r="AB13" s="267">
        <v>656</v>
      </c>
      <c r="AC13" s="267">
        <v>627</v>
      </c>
      <c r="AD13" s="267">
        <v>664</v>
      </c>
      <c r="AE13" s="267">
        <v>676</v>
      </c>
      <c r="AF13" s="267">
        <v>640</v>
      </c>
      <c r="AG13" s="267">
        <v>617</v>
      </c>
      <c r="AH13" s="267">
        <v>605</v>
      </c>
      <c r="AI13" s="267">
        <v>617</v>
      </c>
      <c r="AJ13" s="267">
        <v>624</v>
      </c>
      <c r="AK13" s="267">
        <v>627</v>
      </c>
      <c r="AL13" s="267">
        <v>580</v>
      </c>
      <c r="AM13" s="267">
        <v>634</v>
      </c>
      <c r="AN13" s="267">
        <v>674</v>
      </c>
      <c r="AO13" s="267">
        <v>615</v>
      </c>
      <c r="AP13" s="267">
        <v>624</v>
      </c>
      <c r="AQ13" s="267">
        <v>684</v>
      </c>
      <c r="AR13" s="267">
        <v>707</v>
      </c>
      <c r="AS13" s="267">
        <v>920</v>
      </c>
      <c r="AT13" s="267">
        <v>870</v>
      </c>
      <c r="AU13" s="267">
        <v>881</v>
      </c>
      <c r="AV13" s="267">
        <v>914</v>
      </c>
      <c r="AW13" s="267">
        <v>941</v>
      </c>
      <c r="AX13" s="267">
        <v>963</v>
      </c>
      <c r="AY13" s="267">
        <v>1000</v>
      </c>
      <c r="AZ13" s="267">
        <v>997</v>
      </c>
      <c r="BA13" s="267">
        <v>1016</v>
      </c>
      <c r="BB13" s="267">
        <v>967</v>
      </c>
      <c r="BC13" s="267">
        <v>944</v>
      </c>
      <c r="BD13" s="267">
        <v>949</v>
      </c>
      <c r="BE13" s="267">
        <v>958</v>
      </c>
      <c r="BF13" s="267">
        <v>926</v>
      </c>
      <c r="BG13" s="267">
        <v>896</v>
      </c>
      <c r="BH13" s="267">
        <v>892</v>
      </c>
      <c r="BI13" s="267">
        <v>937</v>
      </c>
      <c r="BJ13" s="267">
        <v>961</v>
      </c>
      <c r="BK13" s="267">
        <v>1008</v>
      </c>
      <c r="BL13" s="89">
        <v>996</v>
      </c>
      <c r="BM13" s="89">
        <v>919</v>
      </c>
      <c r="BN13" s="89">
        <v>1043</v>
      </c>
      <c r="BO13" s="89">
        <v>1033</v>
      </c>
      <c r="BP13" s="89">
        <v>1061</v>
      </c>
      <c r="BQ13" s="89">
        <v>1103</v>
      </c>
      <c r="BR13" s="89">
        <v>1102</v>
      </c>
      <c r="BS13" s="89">
        <v>1085</v>
      </c>
      <c r="BT13" s="89">
        <v>1100</v>
      </c>
      <c r="BU13" s="89">
        <v>1114</v>
      </c>
      <c r="BV13" s="89">
        <v>1126</v>
      </c>
      <c r="BW13" s="89">
        <v>1154</v>
      </c>
      <c r="BX13" s="267">
        <v>1153</v>
      </c>
      <c r="BY13" s="267">
        <v>1222</v>
      </c>
      <c r="BZ13" s="267">
        <v>1315</v>
      </c>
      <c r="CA13" s="267">
        <v>1344</v>
      </c>
      <c r="CB13" s="267">
        <v>1274</v>
      </c>
      <c r="CC13" s="267">
        <v>1299</v>
      </c>
      <c r="CD13" s="267">
        <v>1291</v>
      </c>
      <c r="CE13" s="267">
        <v>1293</v>
      </c>
      <c r="CF13" s="267">
        <v>1288</v>
      </c>
      <c r="CG13" s="267">
        <v>1367</v>
      </c>
      <c r="CH13" s="267">
        <v>1363</v>
      </c>
      <c r="CI13" s="267">
        <v>1358</v>
      </c>
      <c r="CJ13" s="89">
        <v>1281</v>
      </c>
      <c r="CK13" s="89">
        <v>1267</v>
      </c>
      <c r="CL13" s="89">
        <v>1377</v>
      </c>
      <c r="CM13" s="89">
        <v>1377</v>
      </c>
      <c r="CN13" s="89">
        <v>1357</v>
      </c>
      <c r="CO13" s="89">
        <v>1262</v>
      </c>
      <c r="CP13" s="89">
        <v>1280</v>
      </c>
      <c r="CQ13" s="89">
        <v>1327</v>
      </c>
      <c r="CR13" s="89">
        <v>1399</v>
      </c>
      <c r="CS13" s="89">
        <v>1437</v>
      </c>
      <c r="CT13" s="89">
        <v>1495</v>
      </c>
      <c r="CU13" s="89">
        <v>1569</v>
      </c>
      <c r="CV13" s="267">
        <v>1520</v>
      </c>
      <c r="CW13" s="267">
        <v>1484</v>
      </c>
      <c r="CX13" s="267">
        <v>1495</v>
      </c>
      <c r="CY13" s="267">
        <v>1541</v>
      </c>
      <c r="CZ13" s="267">
        <v>1570</v>
      </c>
      <c r="DA13" s="267">
        <v>1564</v>
      </c>
      <c r="DB13" s="267">
        <v>1622</v>
      </c>
      <c r="DC13" s="267">
        <v>1599</v>
      </c>
      <c r="DD13" s="267">
        <v>1487</v>
      </c>
      <c r="DE13" s="267">
        <v>1507</v>
      </c>
      <c r="DF13" s="267">
        <v>1530</v>
      </c>
      <c r="DG13" s="267">
        <v>1562</v>
      </c>
      <c r="DH13" s="89">
        <v>1440</v>
      </c>
      <c r="DI13" s="89">
        <v>1375</v>
      </c>
      <c r="DJ13" s="89">
        <v>1519</v>
      </c>
      <c r="DK13" s="89">
        <v>1553</v>
      </c>
      <c r="DL13" s="89">
        <v>1502</v>
      </c>
      <c r="DM13" s="89">
        <v>1511</v>
      </c>
      <c r="DN13" s="89">
        <v>1364</v>
      </c>
      <c r="DO13" s="89">
        <v>1365</v>
      </c>
      <c r="DP13" s="89">
        <v>1409</v>
      </c>
      <c r="DQ13" s="89">
        <v>1343</v>
      </c>
      <c r="DR13" s="89">
        <v>1331</v>
      </c>
      <c r="DS13" s="89">
        <v>1351</v>
      </c>
      <c r="DT13" s="267">
        <v>1249</v>
      </c>
      <c r="DU13" s="267">
        <v>1184</v>
      </c>
      <c r="DV13" s="267">
        <v>1368</v>
      </c>
      <c r="DW13" s="267">
        <v>1339</v>
      </c>
      <c r="DX13" s="267">
        <v>1307</v>
      </c>
      <c r="DY13" s="267">
        <v>1317</v>
      </c>
      <c r="DZ13" s="267">
        <v>1308</v>
      </c>
      <c r="EA13" s="267">
        <v>1370</v>
      </c>
      <c r="EB13" s="267">
        <v>1372</v>
      </c>
      <c r="EC13" s="267">
        <v>1406</v>
      </c>
      <c r="ED13" s="267">
        <v>1426</v>
      </c>
      <c r="EE13" s="267">
        <v>1424</v>
      </c>
      <c r="EF13" s="89">
        <v>1318</v>
      </c>
      <c r="EG13" s="89">
        <v>1255</v>
      </c>
      <c r="EH13" s="89">
        <v>1257</v>
      </c>
      <c r="EI13" s="89">
        <v>1255</v>
      </c>
      <c r="EJ13" s="89">
        <v>1355</v>
      </c>
      <c r="EK13" s="89">
        <v>1366</v>
      </c>
      <c r="EL13" s="89">
        <v>1378</v>
      </c>
      <c r="EM13" s="89">
        <v>1339</v>
      </c>
      <c r="EN13" s="89">
        <v>1392</v>
      </c>
      <c r="EO13" s="89">
        <v>1381</v>
      </c>
      <c r="EP13" s="89">
        <v>1404</v>
      </c>
      <c r="EQ13" s="89">
        <v>1426</v>
      </c>
      <c r="ER13" s="89">
        <v>1333</v>
      </c>
      <c r="ES13" s="89">
        <v>1251</v>
      </c>
      <c r="ET13" s="89">
        <v>1262</v>
      </c>
      <c r="EU13" s="89">
        <v>1322</v>
      </c>
      <c r="EV13" s="89">
        <v>1324</v>
      </c>
      <c r="EW13" s="269">
        <v>1359</v>
      </c>
      <c r="EX13" s="269">
        <v>1382</v>
      </c>
      <c r="EY13" s="269">
        <v>1373</v>
      </c>
      <c r="EZ13" s="269">
        <v>1393</v>
      </c>
      <c r="FA13" s="269">
        <v>1397</v>
      </c>
      <c r="FB13" s="269">
        <v>1419</v>
      </c>
      <c r="FC13" s="269">
        <v>1431</v>
      </c>
      <c r="FD13" s="269">
        <v>1316</v>
      </c>
      <c r="FE13" s="89">
        <v>1244</v>
      </c>
      <c r="FF13" s="89">
        <v>1315</v>
      </c>
      <c r="FG13" s="254">
        <v>-1</v>
      </c>
      <c r="FH13" s="255">
        <v>99.924012158054708</v>
      </c>
      <c r="FI13" s="254">
        <v>-116</v>
      </c>
      <c r="FJ13" s="255">
        <v>91.89378057302585</v>
      </c>
      <c r="FN13" s="263" t="s">
        <v>542</v>
      </c>
      <c r="FO13" s="270">
        <v>3600393</v>
      </c>
      <c r="FP13" s="271">
        <v>3670286</v>
      </c>
      <c r="FQ13" s="271">
        <v>3742748</v>
      </c>
      <c r="FR13" s="271">
        <v>3910011</v>
      </c>
      <c r="FS13" s="271">
        <v>3910066</v>
      </c>
      <c r="FT13" s="271">
        <v>4253603</v>
      </c>
      <c r="FU13" s="271">
        <v>4053788</v>
      </c>
      <c r="FV13" s="273">
        <v>4094142</v>
      </c>
      <c r="FW13" s="273">
        <v>4087413</v>
      </c>
      <c r="FX13" s="273">
        <v>4024485</v>
      </c>
    </row>
    <row r="14" spans="1:181" ht="15" outlineLevel="2">
      <c r="A14" s="304">
        <v>154</v>
      </c>
      <c r="B14" s="305" t="s">
        <v>317</v>
      </c>
      <c r="C14" s="304" t="s">
        <v>350</v>
      </c>
      <c r="D14" s="267">
        <v>25695</v>
      </c>
      <c r="E14" s="267">
        <v>25457</v>
      </c>
      <c r="F14" s="267">
        <v>25711</v>
      </c>
      <c r="G14" s="267">
        <v>25875</v>
      </c>
      <c r="H14" s="267">
        <v>26612</v>
      </c>
      <c r="I14" s="267">
        <v>27210</v>
      </c>
      <c r="J14" s="267">
        <v>26958</v>
      </c>
      <c r="K14" s="267">
        <v>26582</v>
      </c>
      <c r="L14" s="267">
        <v>25611</v>
      </c>
      <c r="M14" s="267">
        <v>25925</v>
      </c>
      <c r="N14" s="267">
        <v>26184</v>
      </c>
      <c r="O14" s="267">
        <v>26476</v>
      </c>
      <c r="P14" s="267">
        <v>25748</v>
      </c>
      <c r="Q14" s="267">
        <v>24012</v>
      </c>
      <c r="R14" s="267">
        <v>25731</v>
      </c>
      <c r="S14" s="267">
        <v>26073</v>
      </c>
      <c r="T14" s="267">
        <v>26612</v>
      </c>
      <c r="U14" s="267">
        <v>27163</v>
      </c>
      <c r="V14" s="267">
        <v>27084</v>
      </c>
      <c r="W14" s="267">
        <v>27941</v>
      </c>
      <c r="X14" s="267">
        <v>28379</v>
      </c>
      <c r="Y14" s="267">
        <v>29030</v>
      </c>
      <c r="Z14" s="267">
        <v>28299</v>
      </c>
      <c r="AA14" s="267">
        <v>27629</v>
      </c>
      <c r="AB14" s="267">
        <v>26351</v>
      </c>
      <c r="AC14" s="267">
        <v>25605</v>
      </c>
      <c r="AD14" s="267">
        <v>25802</v>
      </c>
      <c r="AE14" s="267">
        <v>25879</v>
      </c>
      <c r="AF14" s="267">
        <v>26114</v>
      </c>
      <c r="AG14" s="267">
        <v>26902</v>
      </c>
      <c r="AH14" s="267">
        <v>27581</v>
      </c>
      <c r="AI14" s="267">
        <v>27823</v>
      </c>
      <c r="AJ14" s="267">
        <v>28167</v>
      </c>
      <c r="AK14" s="267">
        <v>28216</v>
      </c>
      <c r="AL14" s="267">
        <v>26528</v>
      </c>
      <c r="AM14" s="267">
        <v>26848</v>
      </c>
      <c r="AN14" s="267">
        <v>26436</v>
      </c>
      <c r="AO14" s="267">
        <v>25011</v>
      </c>
      <c r="AP14" s="267">
        <v>25346</v>
      </c>
      <c r="AQ14" s="267">
        <v>26119</v>
      </c>
      <c r="AR14" s="267">
        <v>26070</v>
      </c>
      <c r="AS14" s="267">
        <v>27674</v>
      </c>
      <c r="AT14" s="267">
        <v>28092</v>
      </c>
      <c r="AU14" s="267">
        <v>28335</v>
      </c>
      <c r="AV14" s="267">
        <v>28541</v>
      </c>
      <c r="AW14" s="267">
        <v>28563</v>
      </c>
      <c r="AX14" s="267">
        <v>28248</v>
      </c>
      <c r="AY14" s="267">
        <v>28408</v>
      </c>
      <c r="AZ14" s="267">
        <v>28238</v>
      </c>
      <c r="BA14" s="267">
        <v>28052</v>
      </c>
      <c r="BB14" s="267">
        <v>28099</v>
      </c>
      <c r="BC14" s="267">
        <v>27502</v>
      </c>
      <c r="BD14" s="267">
        <v>27257</v>
      </c>
      <c r="BE14" s="267">
        <v>27333</v>
      </c>
      <c r="BF14" s="267">
        <v>27552</v>
      </c>
      <c r="BG14" s="267">
        <v>27394</v>
      </c>
      <c r="BH14" s="267">
        <v>27436</v>
      </c>
      <c r="BI14" s="267">
        <v>27148</v>
      </c>
      <c r="BJ14" s="267">
        <v>26646</v>
      </c>
      <c r="BK14" s="267">
        <v>26940</v>
      </c>
      <c r="BL14" s="89">
        <v>26638</v>
      </c>
      <c r="BM14" s="89">
        <v>26223</v>
      </c>
      <c r="BN14" s="89">
        <v>26715</v>
      </c>
      <c r="BO14" s="89">
        <v>26538</v>
      </c>
      <c r="BP14" s="89">
        <v>26188</v>
      </c>
      <c r="BQ14" s="89">
        <v>26151</v>
      </c>
      <c r="BR14" s="89">
        <v>26124</v>
      </c>
      <c r="BS14" s="89">
        <v>26433</v>
      </c>
      <c r="BT14" s="89">
        <v>26378</v>
      </c>
      <c r="BU14" s="89">
        <v>26340</v>
      </c>
      <c r="BV14" s="89">
        <v>26437</v>
      </c>
      <c r="BW14" s="89">
        <v>26192</v>
      </c>
      <c r="BX14" s="267">
        <v>25590</v>
      </c>
      <c r="BY14" s="267">
        <v>25375</v>
      </c>
      <c r="BZ14" s="267">
        <v>25249</v>
      </c>
      <c r="CA14" s="267">
        <v>25132</v>
      </c>
      <c r="CB14" s="267">
        <v>25101</v>
      </c>
      <c r="CC14" s="267">
        <v>25201</v>
      </c>
      <c r="CD14" s="267">
        <v>25307</v>
      </c>
      <c r="CE14" s="267">
        <v>25277</v>
      </c>
      <c r="CF14" s="267">
        <v>25024</v>
      </c>
      <c r="CG14" s="267">
        <v>25007</v>
      </c>
      <c r="CH14" s="267">
        <v>24982</v>
      </c>
      <c r="CI14" s="267">
        <v>24892</v>
      </c>
      <c r="CJ14" s="89">
        <v>24114</v>
      </c>
      <c r="CK14" s="89">
        <v>23268</v>
      </c>
      <c r="CL14" s="89">
        <v>23037</v>
      </c>
      <c r="CM14" s="89">
        <v>22718</v>
      </c>
      <c r="CN14" s="89">
        <v>22266</v>
      </c>
      <c r="CO14" s="89">
        <v>22025</v>
      </c>
      <c r="CP14" s="89">
        <v>22031</v>
      </c>
      <c r="CQ14" s="89">
        <v>22506</v>
      </c>
      <c r="CR14" s="89">
        <v>22585</v>
      </c>
      <c r="CS14" s="89">
        <v>22856</v>
      </c>
      <c r="CT14" s="89">
        <v>23260</v>
      </c>
      <c r="CU14" s="89">
        <v>23476</v>
      </c>
      <c r="CV14" s="267">
        <v>23211</v>
      </c>
      <c r="CW14" s="267">
        <v>23135</v>
      </c>
      <c r="CX14" s="267">
        <v>23357</v>
      </c>
      <c r="CY14" s="267">
        <v>23446</v>
      </c>
      <c r="CZ14" s="267">
        <v>23611</v>
      </c>
      <c r="DA14" s="267">
        <v>23540</v>
      </c>
      <c r="DB14" s="267">
        <v>23537</v>
      </c>
      <c r="DC14" s="267">
        <v>23758</v>
      </c>
      <c r="DD14" s="267">
        <v>23091</v>
      </c>
      <c r="DE14" s="267">
        <v>23302</v>
      </c>
      <c r="DF14" s="267">
        <v>23383</v>
      </c>
      <c r="DG14" s="267">
        <v>23431</v>
      </c>
      <c r="DH14" s="89">
        <v>23271</v>
      </c>
      <c r="DI14" s="89">
        <v>22992</v>
      </c>
      <c r="DJ14" s="89">
        <v>23581</v>
      </c>
      <c r="DK14" s="89">
        <v>23820</v>
      </c>
      <c r="DL14" s="89">
        <v>23611</v>
      </c>
      <c r="DM14" s="89">
        <v>23398</v>
      </c>
      <c r="DN14" s="89">
        <v>21452</v>
      </c>
      <c r="DO14" s="89">
        <v>21490</v>
      </c>
      <c r="DP14" s="89">
        <v>21802</v>
      </c>
      <c r="DQ14" s="89">
        <v>21650</v>
      </c>
      <c r="DR14" s="89">
        <v>21664</v>
      </c>
      <c r="DS14" s="89">
        <v>21640</v>
      </c>
      <c r="DT14" s="267">
        <v>21194</v>
      </c>
      <c r="DU14" s="267">
        <v>20764</v>
      </c>
      <c r="DV14" s="267">
        <v>21765</v>
      </c>
      <c r="DW14" s="267">
        <v>21566</v>
      </c>
      <c r="DX14" s="267">
        <v>21267</v>
      </c>
      <c r="DY14" s="267">
        <v>21487</v>
      </c>
      <c r="DZ14" s="267">
        <v>21348</v>
      </c>
      <c r="EA14" s="267">
        <v>21385</v>
      </c>
      <c r="EB14" s="267">
        <v>21314</v>
      </c>
      <c r="EC14" s="267">
        <v>21278</v>
      </c>
      <c r="ED14" s="267">
        <v>21646</v>
      </c>
      <c r="EE14" s="267">
        <v>21601</v>
      </c>
      <c r="EF14" s="89">
        <v>21027</v>
      </c>
      <c r="EG14" s="89">
        <v>20627</v>
      </c>
      <c r="EH14" s="89">
        <v>20485</v>
      </c>
      <c r="EI14" s="89">
        <v>20675</v>
      </c>
      <c r="EJ14" s="89">
        <v>20813</v>
      </c>
      <c r="EK14" s="89">
        <v>20860</v>
      </c>
      <c r="EL14" s="89">
        <v>20693</v>
      </c>
      <c r="EM14" s="89">
        <v>20758</v>
      </c>
      <c r="EN14" s="89">
        <v>20883</v>
      </c>
      <c r="EO14" s="89">
        <v>20852</v>
      </c>
      <c r="EP14" s="89">
        <v>20773</v>
      </c>
      <c r="EQ14" s="89">
        <v>20768</v>
      </c>
      <c r="ER14" s="89">
        <v>20131</v>
      </c>
      <c r="ES14" s="89">
        <v>19747</v>
      </c>
      <c r="ET14" s="89">
        <v>19925</v>
      </c>
      <c r="EU14" s="89">
        <v>20031</v>
      </c>
      <c r="EV14" s="89">
        <v>20065</v>
      </c>
      <c r="EW14" s="269">
        <v>20186</v>
      </c>
      <c r="EX14" s="269">
        <v>20121</v>
      </c>
      <c r="EY14" s="269">
        <v>20120</v>
      </c>
      <c r="EZ14" s="269">
        <v>20302</v>
      </c>
      <c r="FA14" s="269">
        <v>20335</v>
      </c>
      <c r="FB14" s="269">
        <v>20079</v>
      </c>
      <c r="FC14" s="269">
        <v>20221</v>
      </c>
      <c r="FD14" s="269">
        <v>19582</v>
      </c>
      <c r="FE14" s="89">
        <v>18951</v>
      </c>
      <c r="FF14" s="89">
        <v>19425</v>
      </c>
      <c r="FG14" s="254">
        <v>-157</v>
      </c>
      <c r="FH14" s="255">
        <v>99.198243284649166</v>
      </c>
      <c r="FI14" s="254">
        <v>-796</v>
      </c>
      <c r="FJ14" s="255">
        <v>96.063498343306463</v>
      </c>
      <c r="FK14" s="4"/>
      <c r="FN14" s="263" t="s">
        <v>543</v>
      </c>
      <c r="FO14" s="270">
        <v>3632108</v>
      </c>
      <c r="FP14" s="271">
        <v>3682330</v>
      </c>
      <c r="FQ14" s="271">
        <v>3769054</v>
      </c>
      <c r="FR14" s="271">
        <v>3914759</v>
      </c>
      <c r="FS14" s="271">
        <v>3943689</v>
      </c>
      <c r="FT14" s="271">
        <v>4190806</v>
      </c>
      <c r="FU14" s="271">
        <v>4084358</v>
      </c>
      <c r="FV14" s="273">
        <v>4101452</v>
      </c>
      <c r="FW14" s="273">
        <v>4081391</v>
      </c>
      <c r="FX14" s="273">
        <v>4032569</v>
      </c>
    </row>
    <row r="15" spans="1:181" ht="15" outlineLevel="2">
      <c r="A15" s="304">
        <v>250</v>
      </c>
      <c r="B15" s="305" t="s">
        <v>317</v>
      </c>
      <c r="C15" s="304" t="s">
        <v>351</v>
      </c>
      <c r="D15" s="267">
        <v>8763</v>
      </c>
      <c r="E15" s="267">
        <v>8639</v>
      </c>
      <c r="F15" s="267">
        <v>8793</v>
      </c>
      <c r="G15" s="267">
        <v>9215</v>
      </c>
      <c r="H15" s="267">
        <v>9332</v>
      </c>
      <c r="I15" s="267">
        <v>9380</v>
      </c>
      <c r="J15" s="267">
        <v>9309</v>
      </c>
      <c r="K15" s="267">
        <v>9191</v>
      </c>
      <c r="L15" s="267">
        <v>8947</v>
      </c>
      <c r="M15" s="267">
        <v>9065</v>
      </c>
      <c r="N15" s="267">
        <v>9186</v>
      </c>
      <c r="O15" s="267">
        <v>9169</v>
      </c>
      <c r="P15" s="267">
        <v>8749</v>
      </c>
      <c r="Q15" s="267">
        <v>8846</v>
      </c>
      <c r="R15" s="267">
        <v>9058</v>
      </c>
      <c r="S15" s="267">
        <v>9036</v>
      </c>
      <c r="T15" s="267">
        <v>9332</v>
      </c>
      <c r="U15" s="267">
        <v>9370</v>
      </c>
      <c r="V15" s="267">
        <v>9391</v>
      </c>
      <c r="W15" s="267">
        <v>9609</v>
      </c>
      <c r="X15" s="267">
        <v>9703</v>
      </c>
      <c r="Y15" s="267">
        <v>9793</v>
      </c>
      <c r="Z15" s="267">
        <v>9410</v>
      </c>
      <c r="AA15" s="267">
        <v>9264</v>
      </c>
      <c r="AB15" s="267">
        <v>8786</v>
      </c>
      <c r="AC15" s="267">
        <v>8531</v>
      </c>
      <c r="AD15" s="267">
        <v>8654</v>
      </c>
      <c r="AE15" s="267">
        <v>8663</v>
      </c>
      <c r="AF15" s="267">
        <v>8633</v>
      </c>
      <c r="AG15" s="267">
        <v>8846</v>
      </c>
      <c r="AH15" s="267">
        <v>8934</v>
      </c>
      <c r="AI15" s="267">
        <v>8980</v>
      </c>
      <c r="AJ15" s="267">
        <v>9007</v>
      </c>
      <c r="AK15" s="267">
        <v>8983</v>
      </c>
      <c r="AL15" s="267">
        <v>8428</v>
      </c>
      <c r="AM15" s="267">
        <v>8585</v>
      </c>
      <c r="AN15" s="267">
        <v>8452</v>
      </c>
      <c r="AO15" s="267">
        <v>8057</v>
      </c>
      <c r="AP15" s="267">
        <v>8176</v>
      </c>
      <c r="AQ15" s="267">
        <v>8371</v>
      </c>
      <c r="AR15" s="267">
        <v>8402</v>
      </c>
      <c r="AS15" s="267">
        <v>9136</v>
      </c>
      <c r="AT15" s="267">
        <v>9107</v>
      </c>
      <c r="AU15" s="267">
        <v>9202</v>
      </c>
      <c r="AV15" s="267">
        <v>9336</v>
      </c>
      <c r="AW15" s="267">
        <v>9461</v>
      </c>
      <c r="AX15" s="267">
        <v>9476</v>
      </c>
      <c r="AY15" s="267">
        <v>9657</v>
      </c>
      <c r="AZ15" s="267">
        <v>9622</v>
      </c>
      <c r="BA15" s="267">
        <v>9468</v>
      </c>
      <c r="BB15" s="267">
        <v>9395</v>
      </c>
      <c r="BC15" s="267">
        <v>9135</v>
      </c>
      <c r="BD15" s="267">
        <v>9111</v>
      </c>
      <c r="BE15" s="267">
        <v>9211</v>
      </c>
      <c r="BF15" s="267">
        <v>9130</v>
      </c>
      <c r="BG15" s="267">
        <v>9333</v>
      </c>
      <c r="BH15" s="267">
        <v>9027</v>
      </c>
      <c r="BI15" s="267">
        <v>9090</v>
      </c>
      <c r="BJ15" s="267">
        <v>8995</v>
      </c>
      <c r="BK15" s="267">
        <v>9104</v>
      </c>
      <c r="BL15" s="89">
        <v>9092</v>
      </c>
      <c r="BM15" s="89">
        <v>8877</v>
      </c>
      <c r="BN15" s="89">
        <v>8990</v>
      </c>
      <c r="BO15" s="89">
        <v>8900</v>
      </c>
      <c r="BP15" s="89">
        <v>8836</v>
      </c>
      <c r="BQ15" s="89">
        <v>8852</v>
      </c>
      <c r="BR15" s="89">
        <v>8892</v>
      </c>
      <c r="BS15" s="89">
        <v>8915</v>
      </c>
      <c r="BT15" s="89">
        <v>9054</v>
      </c>
      <c r="BU15" s="89">
        <v>9132</v>
      </c>
      <c r="BV15" s="89">
        <v>9357</v>
      </c>
      <c r="BW15" s="89">
        <v>9332</v>
      </c>
      <c r="BX15" s="267">
        <v>9287</v>
      </c>
      <c r="BY15" s="267">
        <v>9169</v>
      </c>
      <c r="BZ15" s="267">
        <v>9128</v>
      </c>
      <c r="CA15" s="267">
        <v>9125</v>
      </c>
      <c r="CB15" s="267">
        <v>9203</v>
      </c>
      <c r="CC15" s="267">
        <v>9214</v>
      </c>
      <c r="CD15" s="267">
        <v>9335</v>
      </c>
      <c r="CE15" s="267">
        <v>9276</v>
      </c>
      <c r="CF15" s="267">
        <v>9212</v>
      </c>
      <c r="CG15" s="267">
        <v>9307</v>
      </c>
      <c r="CH15" s="267">
        <v>9249</v>
      </c>
      <c r="CI15" s="267">
        <v>9184</v>
      </c>
      <c r="CJ15" s="89">
        <v>8794</v>
      </c>
      <c r="CK15" s="89">
        <v>8696</v>
      </c>
      <c r="CL15" s="89">
        <v>8798</v>
      </c>
      <c r="CM15" s="89">
        <v>8964</v>
      </c>
      <c r="CN15" s="89">
        <v>8900</v>
      </c>
      <c r="CO15" s="89">
        <v>8914</v>
      </c>
      <c r="CP15" s="89">
        <v>8936</v>
      </c>
      <c r="CQ15" s="89">
        <v>9145</v>
      </c>
      <c r="CR15" s="89">
        <v>9184</v>
      </c>
      <c r="CS15" s="89">
        <v>9318</v>
      </c>
      <c r="CT15" s="89">
        <v>9477</v>
      </c>
      <c r="CU15" s="89">
        <v>9638</v>
      </c>
      <c r="CV15" s="267">
        <v>9605</v>
      </c>
      <c r="CW15" s="267">
        <v>9600</v>
      </c>
      <c r="CX15" s="267">
        <v>9670</v>
      </c>
      <c r="CY15" s="267">
        <v>9722</v>
      </c>
      <c r="CZ15" s="267">
        <v>9799</v>
      </c>
      <c r="DA15" s="267">
        <v>9893</v>
      </c>
      <c r="DB15" s="267">
        <v>9925</v>
      </c>
      <c r="DC15" s="267">
        <v>9941</v>
      </c>
      <c r="DD15" s="267">
        <v>9744</v>
      </c>
      <c r="DE15" s="267">
        <v>9660</v>
      </c>
      <c r="DF15" s="267">
        <v>9671</v>
      </c>
      <c r="DG15" s="267">
        <v>9732</v>
      </c>
      <c r="DH15" s="89">
        <v>9586</v>
      </c>
      <c r="DI15" s="89">
        <v>9491</v>
      </c>
      <c r="DJ15" s="89">
        <v>9738</v>
      </c>
      <c r="DK15" s="89">
        <v>9777</v>
      </c>
      <c r="DL15" s="89">
        <v>9720</v>
      </c>
      <c r="DM15" s="89">
        <v>9614</v>
      </c>
      <c r="DN15" s="89">
        <v>8881</v>
      </c>
      <c r="DO15" s="89">
        <v>8841</v>
      </c>
      <c r="DP15" s="89">
        <v>8930</v>
      </c>
      <c r="DQ15" s="89">
        <v>8880</v>
      </c>
      <c r="DR15" s="89">
        <v>8938</v>
      </c>
      <c r="DS15" s="89">
        <v>9014</v>
      </c>
      <c r="DT15" s="267">
        <v>8833</v>
      </c>
      <c r="DU15" s="267">
        <v>8596</v>
      </c>
      <c r="DV15" s="267">
        <v>9055</v>
      </c>
      <c r="DW15" s="267">
        <v>8964</v>
      </c>
      <c r="DX15" s="267">
        <v>8975</v>
      </c>
      <c r="DY15" s="267">
        <v>9071</v>
      </c>
      <c r="DZ15" s="267">
        <v>8977</v>
      </c>
      <c r="EA15" s="267">
        <v>9049</v>
      </c>
      <c r="EB15" s="267">
        <v>9058</v>
      </c>
      <c r="EC15" s="267">
        <v>9038</v>
      </c>
      <c r="ED15" s="267">
        <v>9195</v>
      </c>
      <c r="EE15" s="267">
        <v>9109</v>
      </c>
      <c r="EF15" s="89">
        <v>8837</v>
      </c>
      <c r="EG15" s="89">
        <v>8604</v>
      </c>
      <c r="EH15" s="89">
        <v>8625</v>
      </c>
      <c r="EI15" s="89">
        <v>8775</v>
      </c>
      <c r="EJ15" s="89">
        <v>8813</v>
      </c>
      <c r="EK15" s="89">
        <v>8927</v>
      </c>
      <c r="EL15" s="89">
        <v>8972</v>
      </c>
      <c r="EM15" s="89">
        <v>8947</v>
      </c>
      <c r="EN15" s="89">
        <v>9101</v>
      </c>
      <c r="EO15" s="89">
        <v>9013</v>
      </c>
      <c r="EP15" s="89">
        <v>8937</v>
      </c>
      <c r="EQ15" s="89">
        <v>8931</v>
      </c>
      <c r="ER15" s="89">
        <v>8648</v>
      </c>
      <c r="ES15" s="89">
        <v>8500</v>
      </c>
      <c r="ET15" s="89">
        <v>8682</v>
      </c>
      <c r="EU15" s="89">
        <v>8823</v>
      </c>
      <c r="EV15" s="89">
        <v>8771</v>
      </c>
      <c r="EW15" s="269">
        <v>8817</v>
      </c>
      <c r="EX15" s="269">
        <v>8829</v>
      </c>
      <c r="EY15" s="269">
        <v>8854</v>
      </c>
      <c r="EZ15" s="269">
        <v>8826</v>
      </c>
      <c r="FA15" s="269">
        <v>8847</v>
      </c>
      <c r="FB15" s="269">
        <v>8714</v>
      </c>
      <c r="FC15" s="269">
        <v>8748</v>
      </c>
      <c r="FD15" s="269">
        <v>8548</v>
      </c>
      <c r="FE15" s="89">
        <v>8344</v>
      </c>
      <c r="FF15" s="89">
        <v>8455</v>
      </c>
      <c r="FG15" s="254">
        <v>-93</v>
      </c>
      <c r="FH15" s="255">
        <v>98.912026204960227</v>
      </c>
      <c r="FI15" s="254">
        <v>-293</v>
      </c>
      <c r="FJ15" s="255">
        <v>96.650663008687701</v>
      </c>
      <c r="FN15" s="263" t="s">
        <v>544</v>
      </c>
      <c r="FO15" s="270">
        <v>3679020</v>
      </c>
      <c r="FP15" s="271">
        <v>3688539</v>
      </c>
      <c r="FQ15" s="271">
        <v>3783032</v>
      </c>
      <c r="FR15" s="271">
        <v>3938516</v>
      </c>
      <c r="FS15" s="271">
        <v>3980162</v>
      </c>
      <c r="FT15" s="271">
        <v>4213503</v>
      </c>
      <c r="FU15" s="271">
        <v>4087413</v>
      </c>
      <c r="FV15" s="273">
        <v>4106076</v>
      </c>
      <c r="FW15" s="273">
        <v>4077810</v>
      </c>
      <c r="FX15" s="273">
        <v>4042298</v>
      </c>
    </row>
    <row r="16" spans="1:181" ht="15" outlineLevel="2">
      <c r="A16" s="304">
        <v>495</v>
      </c>
      <c r="B16" s="305" t="s">
        <v>317</v>
      </c>
      <c r="C16" s="304" t="s">
        <v>352</v>
      </c>
      <c r="D16" s="267">
        <v>1475</v>
      </c>
      <c r="E16" s="267">
        <v>1302</v>
      </c>
      <c r="F16" s="267">
        <v>1341</v>
      </c>
      <c r="G16" s="267">
        <v>1345</v>
      </c>
      <c r="H16" s="267">
        <v>1436</v>
      </c>
      <c r="I16" s="267">
        <v>1438</v>
      </c>
      <c r="J16" s="267">
        <v>1488</v>
      </c>
      <c r="K16" s="267">
        <v>1559</v>
      </c>
      <c r="L16" s="267">
        <v>1554</v>
      </c>
      <c r="M16" s="267">
        <v>1588</v>
      </c>
      <c r="N16" s="267">
        <v>1564</v>
      </c>
      <c r="O16" s="267">
        <v>1437</v>
      </c>
      <c r="P16" s="267">
        <v>1250</v>
      </c>
      <c r="Q16" s="267">
        <v>1246</v>
      </c>
      <c r="R16" s="267">
        <v>1209</v>
      </c>
      <c r="S16" s="267">
        <v>1233</v>
      </c>
      <c r="T16" s="267">
        <v>1436</v>
      </c>
      <c r="U16" s="267">
        <v>1238</v>
      </c>
      <c r="V16" s="267">
        <v>1244</v>
      </c>
      <c r="W16" s="267">
        <v>1256</v>
      </c>
      <c r="X16" s="267">
        <v>1293</v>
      </c>
      <c r="Y16" s="267">
        <v>1336</v>
      </c>
      <c r="Z16" s="267">
        <v>1225</v>
      </c>
      <c r="AA16" s="267">
        <v>1174</v>
      </c>
      <c r="AB16" s="267">
        <v>1034</v>
      </c>
      <c r="AC16" s="267">
        <v>949</v>
      </c>
      <c r="AD16" s="267">
        <v>1000</v>
      </c>
      <c r="AE16" s="267">
        <v>1013</v>
      </c>
      <c r="AF16" s="267">
        <v>992</v>
      </c>
      <c r="AG16" s="267">
        <v>988</v>
      </c>
      <c r="AH16" s="267">
        <v>985</v>
      </c>
      <c r="AI16" s="267">
        <v>985</v>
      </c>
      <c r="AJ16" s="267">
        <v>956</v>
      </c>
      <c r="AK16" s="267">
        <v>966</v>
      </c>
      <c r="AL16" s="267">
        <v>818</v>
      </c>
      <c r="AM16" s="267">
        <v>984</v>
      </c>
      <c r="AN16" s="267">
        <v>1170</v>
      </c>
      <c r="AO16" s="267">
        <v>984</v>
      </c>
      <c r="AP16" s="267">
        <v>994</v>
      </c>
      <c r="AQ16" s="267">
        <v>1035</v>
      </c>
      <c r="AR16" s="267">
        <v>1069</v>
      </c>
      <c r="AS16" s="267">
        <v>1333</v>
      </c>
      <c r="AT16" s="267">
        <v>1247</v>
      </c>
      <c r="AU16" s="267">
        <v>1280</v>
      </c>
      <c r="AV16" s="267">
        <v>1321</v>
      </c>
      <c r="AW16" s="267">
        <v>1371</v>
      </c>
      <c r="AX16" s="267">
        <v>1398</v>
      </c>
      <c r="AY16" s="267">
        <v>1426</v>
      </c>
      <c r="AZ16" s="267">
        <v>1418</v>
      </c>
      <c r="BA16" s="267">
        <v>1397</v>
      </c>
      <c r="BB16" s="267">
        <v>1221</v>
      </c>
      <c r="BC16" s="267">
        <v>1166</v>
      </c>
      <c r="BD16" s="267">
        <v>1158</v>
      </c>
      <c r="BE16" s="267">
        <v>1170</v>
      </c>
      <c r="BF16" s="267">
        <v>1309</v>
      </c>
      <c r="BG16" s="267">
        <v>1192</v>
      </c>
      <c r="BH16" s="267">
        <v>1163</v>
      </c>
      <c r="BI16" s="267">
        <v>1174</v>
      </c>
      <c r="BJ16" s="267">
        <v>1168</v>
      </c>
      <c r="BK16" s="267">
        <v>1210</v>
      </c>
      <c r="BL16" s="89">
        <v>1204</v>
      </c>
      <c r="BM16" s="89">
        <v>1135</v>
      </c>
      <c r="BN16" s="89">
        <v>1266</v>
      </c>
      <c r="BO16" s="89">
        <v>1230</v>
      </c>
      <c r="BP16" s="89">
        <v>1193</v>
      </c>
      <c r="BQ16" s="89">
        <v>1219</v>
      </c>
      <c r="BR16" s="89">
        <v>1213</v>
      </c>
      <c r="BS16" s="89">
        <v>1209</v>
      </c>
      <c r="BT16" s="89">
        <v>1245</v>
      </c>
      <c r="BU16" s="89">
        <v>1306</v>
      </c>
      <c r="BV16" s="89">
        <v>1336</v>
      </c>
      <c r="BW16" s="89">
        <v>1290</v>
      </c>
      <c r="BX16" s="267">
        <v>1226</v>
      </c>
      <c r="BY16" s="267">
        <v>1171</v>
      </c>
      <c r="BZ16" s="267">
        <v>1222</v>
      </c>
      <c r="CA16" s="267">
        <v>1228</v>
      </c>
      <c r="CB16" s="267">
        <v>1224</v>
      </c>
      <c r="CC16" s="267">
        <v>1220</v>
      </c>
      <c r="CD16" s="267">
        <v>1197</v>
      </c>
      <c r="CE16" s="267">
        <v>1158</v>
      </c>
      <c r="CF16" s="267">
        <v>1117</v>
      </c>
      <c r="CG16" s="267">
        <v>1129</v>
      </c>
      <c r="CH16" s="267">
        <v>1121</v>
      </c>
      <c r="CI16" s="267">
        <v>1118</v>
      </c>
      <c r="CJ16" s="89">
        <v>1016</v>
      </c>
      <c r="CK16" s="89">
        <v>938</v>
      </c>
      <c r="CL16" s="89">
        <v>1016</v>
      </c>
      <c r="CM16" s="89">
        <v>1106</v>
      </c>
      <c r="CN16" s="89">
        <v>1060</v>
      </c>
      <c r="CO16" s="89">
        <v>1106</v>
      </c>
      <c r="CP16" s="89">
        <v>1105</v>
      </c>
      <c r="CQ16" s="89">
        <v>1151</v>
      </c>
      <c r="CR16" s="89">
        <v>1203</v>
      </c>
      <c r="CS16" s="89">
        <v>1246</v>
      </c>
      <c r="CT16" s="89">
        <v>1302</v>
      </c>
      <c r="CU16" s="89">
        <v>1375</v>
      </c>
      <c r="CV16" s="267">
        <v>1345</v>
      </c>
      <c r="CW16" s="267">
        <v>1279</v>
      </c>
      <c r="CX16" s="267">
        <v>1331</v>
      </c>
      <c r="CY16" s="267">
        <v>1418</v>
      </c>
      <c r="CZ16" s="267">
        <v>1471</v>
      </c>
      <c r="DA16" s="267">
        <v>1465</v>
      </c>
      <c r="DB16" s="267">
        <v>1509</v>
      </c>
      <c r="DC16" s="267">
        <v>1505</v>
      </c>
      <c r="DD16" s="267">
        <v>1348</v>
      </c>
      <c r="DE16" s="267">
        <v>1351</v>
      </c>
      <c r="DF16" s="267">
        <v>1349</v>
      </c>
      <c r="DG16" s="267">
        <v>1374</v>
      </c>
      <c r="DH16" s="89">
        <v>1290</v>
      </c>
      <c r="DI16" s="89">
        <v>1223</v>
      </c>
      <c r="DJ16" s="89">
        <v>1444</v>
      </c>
      <c r="DK16" s="89">
        <v>1431</v>
      </c>
      <c r="DL16" s="89">
        <v>1399</v>
      </c>
      <c r="DM16" s="89">
        <v>1377</v>
      </c>
      <c r="DN16" s="89">
        <v>1225</v>
      </c>
      <c r="DO16" s="89">
        <v>1210</v>
      </c>
      <c r="DP16" s="89">
        <v>1292</v>
      </c>
      <c r="DQ16" s="89">
        <v>1297</v>
      </c>
      <c r="DR16" s="89">
        <v>1287</v>
      </c>
      <c r="DS16" s="89">
        <v>1313</v>
      </c>
      <c r="DT16" s="267">
        <v>1168</v>
      </c>
      <c r="DU16" s="267">
        <v>1048</v>
      </c>
      <c r="DV16" s="267">
        <v>1240</v>
      </c>
      <c r="DW16" s="267">
        <v>1230</v>
      </c>
      <c r="DX16" s="267">
        <v>1200</v>
      </c>
      <c r="DY16" s="267">
        <v>1261</v>
      </c>
      <c r="DZ16" s="267">
        <v>1183</v>
      </c>
      <c r="EA16" s="267">
        <v>1260</v>
      </c>
      <c r="EB16" s="267">
        <v>1253</v>
      </c>
      <c r="EC16" s="267">
        <v>1234</v>
      </c>
      <c r="ED16" s="267">
        <v>1263</v>
      </c>
      <c r="EE16" s="267">
        <v>1233</v>
      </c>
      <c r="EF16" s="89">
        <v>1140</v>
      </c>
      <c r="EG16" s="89">
        <v>1056</v>
      </c>
      <c r="EH16" s="89">
        <v>1081</v>
      </c>
      <c r="EI16" s="89">
        <v>1126</v>
      </c>
      <c r="EJ16" s="89">
        <v>1205</v>
      </c>
      <c r="EK16" s="89">
        <v>1252</v>
      </c>
      <c r="EL16" s="89">
        <v>1275</v>
      </c>
      <c r="EM16" s="89">
        <v>1266</v>
      </c>
      <c r="EN16" s="89">
        <v>1287</v>
      </c>
      <c r="EO16" s="89">
        <v>1238</v>
      </c>
      <c r="EP16" s="89">
        <v>1234</v>
      </c>
      <c r="EQ16" s="89">
        <v>1294</v>
      </c>
      <c r="ER16" s="89">
        <v>1189</v>
      </c>
      <c r="ES16" s="89">
        <v>1132</v>
      </c>
      <c r="ET16" s="89">
        <v>1159</v>
      </c>
      <c r="EU16" s="89">
        <v>1260</v>
      </c>
      <c r="EV16" s="89">
        <v>1266</v>
      </c>
      <c r="EW16" s="269">
        <v>1291</v>
      </c>
      <c r="EX16" s="269">
        <v>1313</v>
      </c>
      <c r="EY16" s="269">
        <v>1304</v>
      </c>
      <c r="EZ16" s="269">
        <v>1321</v>
      </c>
      <c r="FA16" s="269">
        <v>1339</v>
      </c>
      <c r="FB16" s="269">
        <v>1314</v>
      </c>
      <c r="FC16" s="269">
        <v>1357</v>
      </c>
      <c r="FD16" s="269">
        <v>1196</v>
      </c>
      <c r="FE16" s="89">
        <v>1082</v>
      </c>
      <c r="FF16" s="89">
        <v>1196</v>
      </c>
      <c r="FG16" s="254">
        <v>0</v>
      </c>
      <c r="FH16" s="255">
        <v>100</v>
      </c>
      <c r="FI16" s="254">
        <v>-161</v>
      </c>
      <c r="FJ16" s="255">
        <v>88.135593220338976</v>
      </c>
      <c r="FN16" s="263" t="s">
        <v>545</v>
      </c>
      <c r="FO16" s="270">
        <v>3678842</v>
      </c>
      <c r="FP16" s="271">
        <v>3691515</v>
      </c>
      <c r="FQ16" s="271">
        <v>3791243</v>
      </c>
      <c r="FR16" s="271">
        <v>3947078</v>
      </c>
      <c r="FS16" s="271">
        <v>4015743</v>
      </c>
      <c r="FT16" s="271">
        <v>4231708</v>
      </c>
      <c r="FU16" s="271">
        <v>4087413</v>
      </c>
      <c r="FV16" s="273">
        <v>4112491</v>
      </c>
      <c r="FW16" s="273">
        <v>4088628</v>
      </c>
      <c r="FX16" s="273">
        <v>4046434</v>
      </c>
    </row>
    <row r="17" spans="1:180" ht="15" outlineLevel="2">
      <c r="A17" s="304">
        <v>790</v>
      </c>
      <c r="B17" s="305" t="s">
        <v>317</v>
      </c>
      <c r="C17" s="304" t="s">
        <v>353</v>
      </c>
      <c r="D17" s="267">
        <v>2334</v>
      </c>
      <c r="E17" s="267">
        <v>2359</v>
      </c>
      <c r="F17" s="267">
        <v>2393</v>
      </c>
      <c r="G17" s="267">
        <v>2487</v>
      </c>
      <c r="H17" s="267">
        <v>2501</v>
      </c>
      <c r="I17" s="267">
        <v>2583</v>
      </c>
      <c r="J17" s="267">
        <v>2456</v>
      </c>
      <c r="K17" s="267">
        <v>2363</v>
      </c>
      <c r="L17" s="267">
        <v>2347</v>
      </c>
      <c r="M17" s="267">
        <v>2417</v>
      </c>
      <c r="N17" s="267">
        <v>2463</v>
      </c>
      <c r="O17" s="267">
        <v>2459</v>
      </c>
      <c r="P17" s="267">
        <v>2297</v>
      </c>
      <c r="Q17" s="267">
        <v>2388</v>
      </c>
      <c r="R17" s="267">
        <v>2464</v>
      </c>
      <c r="S17" s="267">
        <v>2470</v>
      </c>
      <c r="T17" s="267">
        <v>2501</v>
      </c>
      <c r="U17" s="267">
        <v>2526</v>
      </c>
      <c r="V17" s="267">
        <v>2543</v>
      </c>
      <c r="W17" s="267">
        <v>2608</v>
      </c>
      <c r="X17" s="267">
        <v>2661</v>
      </c>
      <c r="Y17" s="267">
        <v>2769</v>
      </c>
      <c r="Z17" s="267">
        <v>2685</v>
      </c>
      <c r="AA17" s="267">
        <v>2625</v>
      </c>
      <c r="AB17" s="267">
        <v>2437</v>
      </c>
      <c r="AC17" s="267">
        <v>2367</v>
      </c>
      <c r="AD17" s="267">
        <v>2394</v>
      </c>
      <c r="AE17" s="267">
        <v>2401</v>
      </c>
      <c r="AF17" s="267">
        <v>2355</v>
      </c>
      <c r="AG17" s="267">
        <v>2416</v>
      </c>
      <c r="AH17" s="267">
        <v>2438</v>
      </c>
      <c r="AI17" s="267">
        <v>2467</v>
      </c>
      <c r="AJ17" s="267">
        <v>2481</v>
      </c>
      <c r="AK17" s="267">
        <v>2486</v>
      </c>
      <c r="AL17" s="267">
        <v>2325</v>
      </c>
      <c r="AM17" s="267">
        <v>2390</v>
      </c>
      <c r="AN17" s="267">
        <v>2337</v>
      </c>
      <c r="AO17" s="267">
        <v>2014</v>
      </c>
      <c r="AP17" s="267">
        <v>1993</v>
      </c>
      <c r="AQ17" s="267">
        <v>2161</v>
      </c>
      <c r="AR17" s="267">
        <v>2162</v>
      </c>
      <c r="AS17" s="267">
        <v>2552</v>
      </c>
      <c r="AT17" s="267">
        <v>2505</v>
      </c>
      <c r="AU17" s="267">
        <v>2548</v>
      </c>
      <c r="AV17" s="267">
        <v>2588</v>
      </c>
      <c r="AW17" s="267">
        <v>2602</v>
      </c>
      <c r="AX17" s="267">
        <v>2644</v>
      </c>
      <c r="AY17" s="267">
        <v>2739</v>
      </c>
      <c r="AZ17" s="267">
        <v>2700</v>
      </c>
      <c r="BA17" s="267">
        <v>2673</v>
      </c>
      <c r="BB17" s="267">
        <v>2629</v>
      </c>
      <c r="BC17" s="267">
        <v>2492</v>
      </c>
      <c r="BD17" s="267">
        <v>2465</v>
      </c>
      <c r="BE17" s="267">
        <v>2484</v>
      </c>
      <c r="BF17" s="267">
        <v>2474</v>
      </c>
      <c r="BG17" s="267">
        <v>2439</v>
      </c>
      <c r="BH17" s="267">
        <v>2387</v>
      </c>
      <c r="BI17" s="267">
        <v>2386</v>
      </c>
      <c r="BJ17" s="267">
        <v>2411</v>
      </c>
      <c r="BK17" s="267">
        <v>2510</v>
      </c>
      <c r="BL17" s="89">
        <v>2483</v>
      </c>
      <c r="BM17" s="89">
        <v>2437</v>
      </c>
      <c r="BN17" s="89">
        <v>2555</v>
      </c>
      <c r="BO17" s="89">
        <v>2535</v>
      </c>
      <c r="BP17" s="89">
        <v>2583</v>
      </c>
      <c r="BQ17" s="89">
        <v>2612</v>
      </c>
      <c r="BR17" s="89">
        <v>2608</v>
      </c>
      <c r="BS17" s="89">
        <v>2584</v>
      </c>
      <c r="BT17" s="89">
        <v>2597</v>
      </c>
      <c r="BU17" s="89">
        <v>2600</v>
      </c>
      <c r="BV17" s="89">
        <v>2637</v>
      </c>
      <c r="BW17" s="89">
        <v>2586</v>
      </c>
      <c r="BX17" s="267">
        <v>2442</v>
      </c>
      <c r="BY17" s="267">
        <v>2408</v>
      </c>
      <c r="BZ17" s="267">
        <v>2325</v>
      </c>
      <c r="CA17" s="267">
        <v>2331</v>
      </c>
      <c r="CB17" s="267">
        <v>2266</v>
      </c>
      <c r="CC17" s="267">
        <v>2269</v>
      </c>
      <c r="CD17" s="267">
        <v>2273</v>
      </c>
      <c r="CE17" s="267">
        <v>2158</v>
      </c>
      <c r="CF17" s="267">
        <v>2085</v>
      </c>
      <c r="CG17" s="267">
        <v>2085</v>
      </c>
      <c r="CH17" s="267">
        <v>2043</v>
      </c>
      <c r="CI17" s="267">
        <v>2012</v>
      </c>
      <c r="CJ17" s="89">
        <v>1858</v>
      </c>
      <c r="CK17" s="89">
        <v>1738</v>
      </c>
      <c r="CL17" s="89">
        <v>1759</v>
      </c>
      <c r="CM17" s="89">
        <v>1785</v>
      </c>
      <c r="CN17" s="89">
        <v>1748</v>
      </c>
      <c r="CO17" s="89">
        <v>1752</v>
      </c>
      <c r="CP17" s="89">
        <v>1780</v>
      </c>
      <c r="CQ17" s="89">
        <v>1877</v>
      </c>
      <c r="CR17" s="89">
        <v>1903</v>
      </c>
      <c r="CS17" s="89">
        <v>1929</v>
      </c>
      <c r="CT17" s="89">
        <v>2020</v>
      </c>
      <c r="CU17" s="89">
        <v>2111</v>
      </c>
      <c r="CV17" s="267">
        <v>2088</v>
      </c>
      <c r="CW17" s="267">
        <v>1964</v>
      </c>
      <c r="CX17" s="267">
        <v>2028</v>
      </c>
      <c r="CY17" s="267">
        <v>2109</v>
      </c>
      <c r="CZ17" s="267">
        <v>2212</v>
      </c>
      <c r="DA17" s="267">
        <v>2198</v>
      </c>
      <c r="DB17" s="267">
        <v>2252</v>
      </c>
      <c r="DC17" s="267">
        <v>2233</v>
      </c>
      <c r="DD17" s="267">
        <v>2081</v>
      </c>
      <c r="DE17" s="267">
        <v>2094</v>
      </c>
      <c r="DF17" s="267">
        <v>2106</v>
      </c>
      <c r="DG17" s="267">
        <v>2122</v>
      </c>
      <c r="DH17" s="89">
        <v>2049</v>
      </c>
      <c r="DI17" s="89">
        <v>1953</v>
      </c>
      <c r="DJ17" s="89">
        <v>2116</v>
      </c>
      <c r="DK17" s="89">
        <v>2111</v>
      </c>
      <c r="DL17" s="89">
        <v>2078</v>
      </c>
      <c r="DM17" s="89">
        <v>2060</v>
      </c>
      <c r="DN17" s="89">
        <v>1859</v>
      </c>
      <c r="DO17" s="89">
        <v>1852</v>
      </c>
      <c r="DP17" s="89">
        <v>1905</v>
      </c>
      <c r="DQ17" s="89">
        <v>1882</v>
      </c>
      <c r="DR17" s="89">
        <v>1902</v>
      </c>
      <c r="DS17" s="89">
        <v>1864</v>
      </c>
      <c r="DT17" s="267">
        <v>1666</v>
      </c>
      <c r="DU17" s="267">
        <v>1667</v>
      </c>
      <c r="DV17" s="267">
        <v>1935</v>
      </c>
      <c r="DW17" s="267">
        <v>1902</v>
      </c>
      <c r="DX17" s="267">
        <v>1871</v>
      </c>
      <c r="DY17" s="267">
        <v>1952</v>
      </c>
      <c r="DZ17" s="267">
        <v>1915</v>
      </c>
      <c r="EA17" s="267">
        <v>2000</v>
      </c>
      <c r="EB17" s="267">
        <v>1970</v>
      </c>
      <c r="EC17" s="267">
        <v>1969</v>
      </c>
      <c r="ED17" s="267">
        <v>1995</v>
      </c>
      <c r="EE17" s="267">
        <v>2007</v>
      </c>
      <c r="EF17" s="89">
        <v>1877</v>
      </c>
      <c r="EG17" s="89">
        <v>1818</v>
      </c>
      <c r="EH17" s="89">
        <v>1810</v>
      </c>
      <c r="EI17" s="89">
        <v>1911</v>
      </c>
      <c r="EJ17" s="89">
        <v>1948</v>
      </c>
      <c r="EK17" s="89">
        <v>2007</v>
      </c>
      <c r="EL17" s="89">
        <v>2007</v>
      </c>
      <c r="EM17" s="89">
        <v>2004</v>
      </c>
      <c r="EN17" s="89">
        <v>2027</v>
      </c>
      <c r="EO17" s="89">
        <v>2056</v>
      </c>
      <c r="EP17" s="89">
        <v>2091</v>
      </c>
      <c r="EQ17" s="89">
        <v>2053</v>
      </c>
      <c r="ER17" s="89">
        <v>1938</v>
      </c>
      <c r="ES17" s="89">
        <v>1901</v>
      </c>
      <c r="ET17" s="89">
        <v>1944</v>
      </c>
      <c r="EU17" s="89">
        <v>1971</v>
      </c>
      <c r="EV17" s="89">
        <v>1940</v>
      </c>
      <c r="EW17" s="269">
        <v>1972</v>
      </c>
      <c r="EX17" s="269">
        <v>1992</v>
      </c>
      <c r="EY17" s="269">
        <v>2024</v>
      </c>
      <c r="EZ17" s="269">
        <v>2036</v>
      </c>
      <c r="FA17" s="269">
        <v>2041</v>
      </c>
      <c r="FB17" s="269">
        <v>1976</v>
      </c>
      <c r="FC17" s="269">
        <v>2020</v>
      </c>
      <c r="FD17" s="269">
        <v>1953</v>
      </c>
      <c r="FE17" s="89">
        <v>1893</v>
      </c>
      <c r="FF17" s="89">
        <v>1986</v>
      </c>
      <c r="FG17" s="254">
        <v>33</v>
      </c>
      <c r="FH17" s="255">
        <v>101.68970814132103</v>
      </c>
      <c r="FI17" s="254">
        <v>-34</v>
      </c>
      <c r="FJ17" s="255">
        <v>98.316831683168317</v>
      </c>
      <c r="FN17" s="263" t="s">
        <v>546</v>
      </c>
      <c r="FO17" s="270">
        <v>3696112</v>
      </c>
      <c r="FP17" s="271">
        <v>3699285</v>
      </c>
      <c r="FQ17" s="23">
        <v>3791942</v>
      </c>
      <c r="FR17" s="271">
        <v>3941677</v>
      </c>
      <c r="FS17" s="271">
        <v>4036469</v>
      </c>
      <c r="FT17" s="271">
        <v>4240748</v>
      </c>
      <c r="FU17" s="271">
        <v>4098416</v>
      </c>
      <c r="FV17" s="273">
        <v>4092641</v>
      </c>
      <c r="FW17" s="273">
        <v>4082091</v>
      </c>
      <c r="FX17" s="273">
        <v>4049023</v>
      </c>
    </row>
    <row r="18" spans="1:180" ht="15" outlineLevel="2">
      <c r="A18" s="304">
        <v>895</v>
      </c>
      <c r="B18" s="305" t="s">
        <v>317</v>
      </c>
      <c r="C18" s="304" t="s">
        <v>354</v>
      </c>
      <c r="D18" s="267">
        <v>2363</v>
      </c>
      <c r="E18" s="267">
        <v>2387</v>
      </c>
      <c r="F18" s="267">
        <v>2427</v>
      </c>
      <c r="G18" s="267">
        <v>2441</v>
      </c>
      <c r="H18" s="267">
        <v>2385</v>
      </c>
      <c r="I18" s="267">
        <v>2372</v>
      </c>
      <c r="J18" s="267">
        <v>2305</v>
      </c>
      <c r="K18" s="267">
        <v>2257</v>
      </c>
      <c r="L18" s="267">
        <v>2149</v>
      </c>
      <c r="M18" s="267">
        <v>2159</v>
      </c>
      <c r="N18" s="267">
        <v>2139</v>
      </c>
      <c r="O18" s="267">
        <v>2168</v>
      </c>
      <c r="P18" s="267">
        <v>1991</v>
      </c>
      <c r="Q18" s="267">
        <v>2003</v>
      </c>
      <c r="R18" s="267">
        <v>2009</v>
      </c>
      <c r="S18" s="267">
        <v>1958</v>
      </c>
      <c r="T18" s="267">
        <v>2385</v>
      </c>
      <c r="U18" s="267">
        <v>2018</v>
      </c>
      <c r="V18" s="267">
        <v>2027</v>
      </c>
      <c r="W18" s="267">
        <v>2142</v>
      </c>
      <c r="X18" s="267">
        <v>2185</v>
      </c>
      <c r="Y18" s="267">
        <v>2218</v>
      </c>
      <c r="Z18" s="267">
        <v>2027</v>
      </c>
      <c r="AA18" s="267">
        <v>1972</v>
      </c>
      <c r="AB18" s="267">
        <v>1906</v>
      </c>
      <c r="AC18" s="267">
        <v>1848</v>
      </c>
      <c r="AD18" s="267">
        <v>1833</v>
      </c>
      <c r="AE18" s="267">
        <v>1818</v>
      </c>
      <c r="AF18" s="267">
        <v>1818</v>
      </c>
      <c r="AG18" s="267">
        <v>1888</v>
      </c>
      <c r="AH18" s="267">
        <v>1969</v>
      </c>
      <c r="AI18" s="267">
        <v>1998</v>
      </c>
      <c r="AJ18" s="267">
        <v>1984</v>
      </c>
      <c r="AK18" s="267">
        <v>1962</v>
      </c>
      <c r="AL18" s="267">
        <v>1715</v>
      </c>
      <c r="AM18" s="267">
        <v>1814</v>
      </c>
      <c r="AN18" s="267">
        <v>1825</v>
      </c>
      <c r="AO18" s="267">
        <v>1626</v>
      </c>
      <c r="AP18" s="267">
        <v>1666</v>
      </c>
      <c r="AQ18" s="267">
        <v>1760</v>
      </c>
      <c r="AR18" s="267">
        <v>1746</v>
      </c>
      <c r="AS18" s="267">
        <v>2056</v>
      </c>
      <c r="AT18" s="267">
        <v>2001</v>
      </c>
      <c r="AU18" s="267">
        <v>2066</v>
      </c>
      <c r="AV18" s="267">
        <v>2123</v>
      </c>
      <c r="AW18" s="267">
        <v>2159</v>
      </c>
      <c r="AX18" s="267">
        <v>2146</v>
      </c>
      <c r="AY18" s="267">
        <v>2222</v>
      </c>
      <c r="AZ18" s="267">
        <v>2180</v>
      </c>
      <c r="BA18" s="267">
        <v>2190</v>
      </c>
      <c r="BB18" s="267">
        <v>2142</v>
      </c>
      <c r="BC18" s="267">
        <v>2080</v>
      </c>
      <c r="BD18" s="267">
        <v>2060</v>
      </c>
      <c r="BE18" s="267">
        <v>2098</v>
      </c>
      <c r="BF18" s="267">
        <v>2168</v>
      </c>
      <c r="BG18" s="267">
        <v>2085</v>
      </c>
      <c r="BH18" s="267">
        <v>2164</v>
      </c>
      <c r="BI18" s="267">
        <v>2173</v>
      </c>
      <c r="BJ18" s="267">
        <v>2128</v>
      </c>
      <c r="BK18" s="267">
        <v>2168</v>
      </c>
      <c r="BL18" s="89">
        <v>2139</v>
      </c>
      <c r="BM18" s="89">
        <v>1998</v>
      </c>
      <c r="BN18" s="89">
        <v>2041</v>
      </c>
      <c r="BO18" s="89">
        <v>1971</v>
      </c>
      <c r="BP18" s="89">
        <v>1993</v>
      </c>
      <c r="BQ18" s="89">
        <v>2029</v>
      </c>
      <c r="BR18" s="89">
        <v>2006</v>
      </c>
      <c r="BS18" s="89">
        <v>2023</v>
      </c>
      <c r="BT18" s="89">
        <v>2018</v>
      </c>
      <c r="BU18" s="89">
        <v>2010</v>
      </c>
      <c r="BV18" s="89">
        <v>1968</v>
      </c>
      <c r="BW18" s="89">
        <v>1982</v>
      </c>
      <c r="BX18" s="267">
        <v>1894</v>
      </c>
      <c r="BY18" s="267">
        <v>1895</v>
      </c>
      <c r="BZ18" s="267">
        <v>1835</v>
      </c>
      <c r="CA18" s="267">
        <v>1891</v>
      </c>
      <c r="CB18" s="267">
        <v>1927</v>
      </c>
      <c r="CC18" s="267">
        <v>1986</v>
      </c>
      <c r="CD18" s="267">
        <v>2012</v>
      </c>
      <c r="CE18" s="267">
        <v>1955</v>
      </c>
      <c r="CF18" s="267">
        <v>1912</v>
      </c>
      <c r="CG18" s="267">
        <v>1982</v>
      </c>
      <c r="CH18" s="267">
        <v>1974</v>
      </c>
      <c r="CI18" s="267">
        <v>1922</v>
      </c>
      <c r="CJ18" s="89">
        <v>1736</v>
      </c>
      <c r="CK18" s="89">
        <v>1619</v>
      </c>
      <c r="CL18" s="89">
        <v>1686</v>
      </c>
      <c r="CM18" s="89">
        <v>1725</v>
      </c>
      <c r="CN18" s="89">
        <v>1633</v>
      </c>
      <c r="CO18" s="89">
        <v>1703</v>
      </c>
      <c r="CP18" s="89">
        <v>1710</v>
      </c>
      <c r="CQ18" s="89">
        <v>1768</v>
      </c>
      <c r="CR18" s="89">
        <v>1819</v>
      </c>
      <c r="CS18" s="89">
        <v>1879</v>
      </c>
      <c r="CT18" s="89">
        <v>1951</v>
      </c>
      <c r="CU18" s="89">
        <v>2051</v>
      </c>
      <c r="CV18" s="267">
        <v>2020</v>
      </c>
      <c r="CW18" s="267">
        <v>1970</v>
      </c>
      <c r="CX18" s="267">
        <v>2019</v>
      </c>
      <c r="CY18" s="267">
        <v>2051</v>
      </c>
      <c r="CZ18" s="267">
        <v>2100</v>
      </c>
      <c r="DA18" s="267">
        <v>2148</v>
      </c>
      <c r="DB18" s="267">
        <v>2140</v>
      </c>
      <c r="DC18" s="267">
        <v>2174</v>
      </c>
      <c r="DD18" s="267">
        <v>2029</v>
      </c>
      <c r="DE18" s="267">
        <v>2057</v>
      </c>
      <c r="DF18" s="267">
        <v>2064</v>
      </c>
      <c r="DG18" s="267">
        <v>2046</v>
      </c>
      <c r="DH18" s="89">
        <v>1987</v>
      </c>
      <c r="DI18" s="89">
        <v>1905</v>
      </c>
      <c r="DJ18" s="89">
        <v>2132</v>
      </c>
      <c r="DK18" s="89">
        <v>2113</v>
      </c>
      <c r="DL18" s="89">
        <v>2085</v>
      </c>
      <c r="DM18" s="89">
        <v>2091</v>
      </c>
      <c r="DN18" s="89">
        <v>1867</v>
      </c>
      <c r="DO18" s="89">
        <v>1837</v>
      </c>
      <c r="DP18" s="89">
        <v>1903</v>
      </c>
      <c r="DQ18" s="89">
        <v>1821</v>
      </c>
      <c r="DR18" s="89">
        <v>1853</v>
      </c>
      <c r="DS18" s="89">
        <v>1853</v>
      </c>
      <c r="DT18" s="267">
        <v>1698</v>
      </c>
      <c r="DU18" s="267">
        <v>1655</v>
      </c>
      <c r="DV18" s="267">
        <v>1867</v>
      </c>
      <c r="DW18" s="267">
        <v>1835</v>
      </c>
      <c r="DX18" s="267">
        <v>1818</v>
      </c>
      <c r="DY18" s="267">
        <v>1843</v>
      </c>
      <c r="DZ18" s="267">
        <v>1768</v>
      </c>
      <c r="EA18" s="267">
        <v>1891</v>
      </c>
      <c r="EB18" s="267">
        <v>1874</v>
      </c>
      <c r="EC18" s="267">
        <v>1865</v>
      </c>
      <c r="ED18" s="267">
        <v>1889</v>
      </c>
      <c r="EE18" s="267">
        <v>1829</v>
      </c>
      <c r="EF18" s="89">
        <v>1734</v>
      </c>
      <c r="EG18" s="89">
        <v>1669</v>
      </c>
      <c r="EH18" s="89">
        <v>1720</v>
      </c>
      <c r="EI18" s="89">
        <v>1749</v>
      </c>
      <c r="EJ18" s="89">
        <v>1789</v>
      </c>
      <c r="EK18" s="89">
        <v>1819</v>
      </c>
      <c r="EL18" s="89">
        <v>1830</v>
      </c>
      <c r="EM18" s="89">
        <v>1800</v>
      </c>
      <c r="EN18" s="89">
        <v>1806</v>
      </c>
      <c r="EO18" s="89">
        <v>1750</v>
      </c>
      <c r="EP18" s="89">
        <v>1744</v>
      </c>
      <c r="EQ18" s="89">
        <v>1730</v>
      </c>
      <c r="ER18" s="89">
        <v>1618</v>
      </c>
      <c r="ES18" s="89">
        <v>1581</v>
      </c>
      <c r="ET18" s="89">
        <v>1728</v>
      </c>
      <c r="EU18" s="89">
        <v>1804</v>
      </c>
      <c r="EV18" s="89">
        <v>1796</v>
      </c>
      <c r="EW18" s="269">
        <v>1804</v>
      </c>
      <c r="EX18" s="269">
        <v>1784</v>
      </c>
      <c r="EY18" s="269">
        <v>1816</v>
      </c>
      <c r="EZ18" s="269">
        <v>1827</v>
      </c>
      <c r="FA18" s="269">
        <v>1773</v>
      </c>
      <c r="FB18" s="269">
        <v>1748</v>
      </c>
      <c r="FC18" s="269">
        <v>1813</v>
      </c>
      <c r="FD18" s="269">
        <v>1650</v>
      </c>
      <c r="FE18" s="89">
        <v>1576</v>
      </c>
      <c r="FF18" s="89">
        <v>1698</v>
      </c>
      <c r="FG18" s="254">
        <v>48</v>
      </c>
      <c r="FH18" s="255">
        <v>102.90909090909091</v>
      </c>
      <c r="FI18" s="254">
        <v>-115</v>
      </c>
      <c r="FJ18" s="255">
        <v>93.656922228350808</v>
      </c>
      <c r="FW18" s="307" t="s">
        <v>292</v>
      </c>
    </row>
    <row r="19" spans="1:180" ht="15" outlineLevel="1">
      <c r="A19" s="256" t="s">
        <v>318</v>
      </c>
      <c r="B19" s="257"/>
      <c r="C19" s="258"/>
      <c r="D19" s="259">
        <v>172751</v>
      </c>
      <c r="E19" s="259">
        <v>169490</v>
      </c>
      <c r="F19" s="259">
        <v>169637</v>
      </c>
      <c r="G19" s="259">
        <v>169874</v>
      </c>
      <c r="H19" s="259">
        <v>168748</v>
      </c>
      <c r="I19" s="259">
        <v>169622</v>
      </c>
      <c r="J19" s="259">
        <v>168766</v>
      </c>
      <c r="K19" s="259">
        <v>169033</v>
      </c>
      <c r="L19" s="259">
        <v>164098</v>
      </c>
      <c r="M19" s="259">
        <v>167191</v>
      </c>
      <c r="N19" s="259">
        <v>167466</v>
      </c>
      <c r="O19" s="259">
        <v>168219</v>
      </c>
      <c r="P19" s="259">
        <v>165527</v>
      </c>
      <c r="Q19" s="259">
        <v>157160</v>
      </c>
      <c r="R19" s="259">
        <v>167672</v>
      </c>
      <c r="S19" s="259">
        <v>167249</v>
      </c>
      <c r="T19" s="259">
        <v>168748</v>
      </c>
      <c r="U19" s="259">
        <v>172726</v>
      </c>
      <c r="V19" s="259">
        <v>170438</v>
      </c>
      <c r="W19" s="259">
        <v>173978</v>
      </c>
      <c r="X19" s="259">
        <v>174877</v>
      </c>
      <c r="Y19" s="259">
        <v>177435</v>
      </c>
      <c r="Z19" s="259">
        <v>176986</v>
      </c>
      <c r="AA19" s="259">
        <v>173049</v>
      </c>
      <c r="AB19" s="259">
        <v>167648</v>
      </c>
      <c r="AC19" s="259">
        <v>165580</v>
      </c>
      <c r="AD19" s="259">
        <v>166654</v>
      </c>
      <c r="AE19" s="259">
        <v>168410</v>
      </c>
      <c r="AF19" s="259">
        <v>167862</v>
      </c>
      <c r="AG19" s="259">
        <v>169578</v>
      </c>
      <c r="AH19" s="259">
        <v>175463</v>
      </c>
      <c r="AI19" s="259">
        <v>177734</v>
      </c>
      <c r="AJ19" s="259">
        <v>179264</v>
      </c>
      <c r="AK19" s="259">
        <v>180268</v>
      </c>
      <c r="AL19" s="259">
        <v>177062</v>
      </c>
      <c r="AM19" s="259">
        <v>178026</v>
      </c>
      <c r="AN19" s="259">
        <v>174957</v>
      </c>
      <c r="AO19" s="259">
        <v>172331</v>
      </c>
      <c r="AP19" s="259">
        <v>174968</v>
      </c>
      <c r="AQ19" s="259">
        <v>178570</v>
      </c>
      <c r="AR19" s="259">
        <v>179569</v>
      </c>
      <c r="AS19" s="259">
        <v>182656</v>
      </c>
      <c r="AT19" s="259">
        <v>186318</v>
      </c>
      <c r="AU19" s="259">
        <v>187387</v>
      </c>
      <c r="AV19" s="259">
        <v>188040</v>
      </c>
      <c r="AW19" s="259">
        <v>190196</v>
      </c>
      <c r="AX19" s="259">
        <v>189649</v>
      </c>
      <c r="AY19" s="259">
        <v>189957</v>
      </c>
      <c r="AZ19" s="259">
        <v>187328</v>
      </c>
      <c r="BA19" s="259">
        <v>185287</v>
      </c>
      <c r="BB19" s="259">
        <v>188090</v>
      </c>
      <c r="BC19" s="259">
        <v>185887</v>
      </c>
      <c r="BD19" s="259">
        <v>186670</v>
      </c>
      <c r="BE19" s="259">
        <v>189023</v>
      </c>
      <c r="BF19" s="259">
        <v>189296</v>
      </c>
      <c r="BG19" s="259">
        <v>191377</v>
      </c>
      <c r="BH19" s="259">
        <v>190900</v>
      </c>
      <c r="BI19" s="259">
        <v>190718</v>
      </c>
      <c r="BJ19" s="259">
        <v>189862</v>
      </c>
      <c r="BK19" s="259">
        <v>190141</v>
      </c>
      <c r="BL19" s="259">
        <v>187230</v>
      </c>
      <c r="BM19" s="259">
        <v>186781</v>
      </c>
      <c r="BN19" s="259">
        <v>189654</v>
      </c>
      <c r="BO19" s="259">
        <v>191373</v>
      </c>
      <c r="BP19" s="259">
        <v>190547</v>
      </c>
      <c r="BQ19" s="259">
        <v>190549</v>
      </c>
      <c r="BR19" s="259">
        <v>189876</v>
      </c>
      <c r="BS19" s="259">
        <v>190772</v>
      </c>
      <c r="BT19" s="259">
        <v>191384</v>
      </c>
      <c r="BU19" s="259">
        <v>191895</v>
      </c>
      <c r="BV19" s="259">
        <v>191918</v>
      </c>
      <c r="BW19" s="259">
        <v>191308</v>
      </c>
      <c r="BX19" s="259">
        <v>187795</v>
      </c>
      <c r="BY19" s="259">
        <v>187218</v>
      </c>
      <c r="BZ19" s="259">
        <v>189052</v>
      </c>
      <c r="CA19" s="259">
        <v>190331</v>
      </c>
      <c r="CB19" s="259">
        <v>191205</v>
      </c>
      <c r="CC19" s="259">
        <v>192619</v>
      </c>
      <c r="CD19" s="259">
        <v>193440</v>
      </c>
      <c r="CE19" s="259">
        <v>194501</v>
      </c>
      <c r="CF19" s="259">
        <v>194677</v>
      </c>
      <c r="CG19" s="259">
        <v>196099</v>
      </c>
      <c r="CH19" s="259">
        <v>197411</v>
      </c>
      <c r="CI19" s="259">
        <v>197645</v>
      </c>
      <c r="CJ19" s="259">
        <v>194422</v>
      </c>
      <c r="CK19" s="259">
        <v>192712</v>
      </c>
      <c r="CL19" s="259">
        <v>192305</v>
      </c>
      <c r="CM19" s="259">
        <v>192216</v>
      </c>
      <c r="CN19" s="259">
        <v>190903</v>
      </c>
      <c r="CO19" s="259">
        <v>191359</v>
      </c>
      <c r="CP19" s="259">
        <v>193334</v>
      </c>
      <c r="CQ19" s="259">
        <v>197420</v>
      </c>
      <c r="CR19" s="259">
        <v>198995</v>
      </c>
      <c r="CS19" s="259">
        <v>200729</v>
      </c>
      <c r="CT19" s="259">
        <v>203220</v>
      </c>
      <c r="CU19" s="259">
        <v>204764</v>
      </c>
      <c r="CV19" s="259">
        <v>203784</v>
      </c>
      <c r="CW19" s="259">
        <v>205093</v>
      </c>
      <c r="CX19" s="259">
        <v>207980</v>
      </c>
      <c r="CY19" s="259">
        <v>209838</v>
      </c>
      <c r="CZ19" s="259">
        <v>211706</v>
      </c>
      <c r="DA19" s="259">
        <v>212920</v>
      </c>
      <c r="DB19" s="259">
        <v>212566</v>
      </c>
      <c r="DC19" s="259">
        <v>213673</v>
      </c>
      <c r="DD19" s="259">
        <v>209220</v>
      </c>
      <c r="DE19" s="259">
        <v>210987</v>
      </c>
      <c r="DF19" s="259">
        <v>212094</v>
      </c>
      <c r="DG19" s="259">
        <v>212262</v>
      </c>
      <c r="DH19" s="259">
        <v>210854</v>
      </c>
      <c r="DI19" s="259">
        <v>210792</v>
      </c>
      <c r="DJ19" s="259">
        <v>210751</v>
      </c>
      <c r="DK19" s="259">
        <v>212159</v>
      </c>
      <c r="DL19" s="259">
        <v>211369</v>
      </c>
      <c r="DM19" s="259">
        <v>211730</v>
      </c>
      <c r="DN19" s="259">
        <v>198962</v>
      </c>
      <c r="DO19" s="259">
        <v>198884</v>
      </c>
      <c r="DP19" s="259">
        <v>199798</v>
      </c>
      <c r="DQ19" s="259">
        <v>199604</v>
      </c>
      <c r="DR19" s="259">
        <v>199845</v>
      </c>
      <c r="DS19" s="259">
        <v>199144</v>
      </c>
      <c r="DT19" s="259">
        <v>195209</v>
      </c>
      <c r="DU19" s="259">
        <v>194154</v>
      </c>
      <c r="DV19" s="259">
        <v>197386</v>
      </c>
      <c r="DW19" s="259">
        <v>198544</v>
      </c>
      <c r="DX19" s="259">
        <v>198537</v>
      </c>
      <c r="DY19" s="259">
        <v>199118</v>
      </c>
      <c r="DZ19" s="259">
        <v>198844</v>
      </c>
      <c r="EA19" s="259">
        <v>199192</v>
      </c>
      <c r="EB19" s="259">
        <v>199097</v>
      </c>
      <c r="EC19" s="259">
        <v>199831</v>
      </c>
      <c r="ED19" s="259">
        <v>200588</v>
      </c>
      <c r="EE19" s="259">
        <v>198702</v>
      </c>
      <c r="EF19" s="259">
        <v>194120</v>
      </c>
      <c r="EG19" s="259">
        <v>192899</v>
      </c>
      <c r="EH19" s="259">
        <v>193631</v>
      </c>
      <c r="EI19" s="259">
        <v>195820</v>
      </c>
      <c r="EJ19" s="259">
        <v>197465</v>
      </c>
      <c r="EK19" s="259">
        <v>197864</v>
      </c>
      <c r="EL19" s="259">
        <v>197599</v>
      </c>
      <c r="EM19" s="259">
        <v>198991</v>
      </c>
      <c r="EN19" s="259">
        <v>198291</v>
      </c>
      <c r="EO19" s="259">
        <v>198421</v>
      </c>
      <c r="EP19" s="259">
        <v>198882</v>
      </c>
      <c r="EQ19" s="259">
        <v>198942</v>
      </c>
      <c r="ER19" s="259">
        <v>193892</v>
      </c>
      <c r="ES19" s="259">
        <v>193440</v>
      </c>
      <c r="ET19" s="259">
        <v>195665</v>
      </c>
      <c r="EU19" s="259">
        <v>196414</v>
      </c>
      <c r="EV19" s="259">
        <v>197137</v>
      </c>
      <c r="EW19" s="261">
        <v>198318</v>
      </c>
      <c r="EX19" s="261">
        <v>197490</v>
      </c>
      <c r="EY19" s="261">
        <v>197735</v>
      </c>
      <c r="EZ19" s="261">
        <v>198587</v>
      </c>
      <c r="FA19" s="261">
        <v>199301</v>
      </c>
      <c r="FB19" s="261">
        <v>199301</v>
      </c>
      <c r="FC19" s="261">
        <v>199179</v>
      </c>
      <c r="FD19" s="261">
        <v>193416</v>
      </c>
      <c r="FE19" s="259">
        <v>193616</v>
      </c>
      <c r="FF19" s="259">
        <v>195911</v>
      </c>
      <c r="FG19" s="254">
        <v>2495</v>
      </c>
      <c r="FH19" s="255">
        <v>101.28996566985151</v>
      </c>
      <c r="FI19" s="254">
        <v>-3268</v>
      </c>
      <c r="FJ19" s="255">
        <v>98.359264781929824</v>
      </c>
    </row>
    <row r="20" spans="1:180" ht="15" outlineLevel="2">
      <c r="A20" s="304">
        <v>45</v>
      </c>
      <c r="B20" s="305" t="s">
        <v>318</v>
      </c>
      <c r="C20" s="304" t="s">
        <v>355</v>
      </c>
      <c r="D20" s="267">
        <v>81292</v>
      </c>
      <c r="E20" s="267">
        <v>80416</v>
      </c>
      <c r="F20" s="267">
        <v>80618</v>
      </c>
      <c r="G20" s="267">
        <v>80638</v>
      </c>
      <c r="H20" s="267">
        <v>79962</v>
      </c>
      <c r="I20" s="267">
        <v>80396</v>
      </c>
      <c r="J20" s="267">
        <v>79911</v>
      </c>
      <c r="K20" s="267">
        <v>80026</v>
      </c>
      <c r="L20" s="267">
        <v>80961</v>
      </c>
      <c r="M20" s="267">
        <v>79304</v>
      </c>
      <c r="N20" s="267">
        <v>79411</v>
      </c>
      <c r="O20" s="267">
        <v>79530</v>
      </c>
      <c r="P20" s="267">
        <v>78519</v>
      </c>
      <c r="Q20" s="267">
        <v>73500</v>
      </c>
      <c r="R20" s="267">
        <v>79977</v>
      </c>
      <c r="S20" s="267">
        <v>79294</v>
      </c>
      <c r="T20" s="267">
        <v>79962</v>
      </c>
      <c r="U20" s="267">
        <v>80892</v>
      </c>
      <c r="V20" s="267">
        <v>79921</v>
      </c>
      <c r="W20" s="267">
        <v>81369</v>
      </c>
      <c r="X20" s="267">
        <v>81557</v>
      </c>
      <c r="Y20" s="267">
        <v>82240</v>
      </c>
      <c r="Z20" s="267">
        <v>81865</v>
      </c>
      <c r="AA20" s="267">
        <v>79506</v>
      </c>
      <c r="AB20" s="267">
        <v>78329</v>
      </c>
      <c r="AC20" s="267">
        <v>77543</v>
      </c>
      <c r="AD20" s="267">
        <v>77996</v>
      </c>
      <c r="AE20" s="267">
        <v>78526</v>
      </c>
      <c r="AF20" s="267">
        <v>78276</v>
      </c>
      <c r="AG20" s="267">
        <v>78991</v>
      </c>
      <c r="AH20" s="267">
        <v>81479</v>
      </c>
      <c r="AI20" s="267">
        <v>82192</v>
      </c>
      <c r="AJ20" s="267">
        <v>82670</v>
      </c>
      <c r="AK20" s="267">
        <v>83177</v>
      </c>
      <c r="AL20" s="267">
        <v>81983</v>
      </c>
      <c r="AM20" s="267">
        <v>82396</v>
      </c>
      <c r="AN20" s="267">
        <v>80690</v>
      </c>
      <c r="AO20" s="267">
        <v>80125</v>
      </c>
      <c r="AP20" s="267">
        <v>81060</v>
      </c>
      <c r="AQ20" s="267">
        <v>82406</v>
      </c>
      <c r="AR20" s="267">
        <v>82718</v>
      </c>
      <c r="AS20" s="267">
        <v>83875</v>
      </c>
      <c r="AT20" s="267">
        <v>84606</v>
      </c>
      <c r="AU20" s="267">
        <v>84989</v>
      </c>
      <c r="AV20" s="267">
        <v>85307</v>
      </c>
      <c r="AW20" s="267">
        <v>86164</v>
      </c>
      <c r="AX20" s="267">
        <v>85996</v>
      </c>
      <c r="AY20" s="267">
        <v>86254</v>
      </c>
      <c r="AZ20" s="267">
        <v>85530</v>
      </c>
      <c r="BA20" s="267">
        <v>84980</v>
      </c>
      <c r="BB20" s="267">
        <v>86006</v>
      </c>
      <c r="BC20" s="267">
        <v>84978</v>
      </c>
      <c r="BD20" s="267">
        <v>85190</v>
      </c>
      <c r="BE20" s="267">
        <v>85625</v>
      </c>
      <c r="BF20" s="267">
        <v>85816</v>
      </c>
      <c r="BG20" s="267">
        <v>86225</v>
      </c>
      <c r="BH20" s="267">
        <v>86404</v>
      </c>
      <c r="BI20" s="267">
        <v>86159</v>
      </c>
      <c r="BJ20" s="267">
        <v>85936</v>
      </c>
      <c r="BK20" s="267">
        <v>86146</v>
      </c>
      <c r="BL20" s="89">
        <v>85221</v>
      </c>
      <c r="BM20" s="89">
        <v>85065</v>
      </c>
      <c r="BN20" s="89">
        <v>85955</v>
      </c>
      <c r="BO20" s="89">
        <v>86604</v>
      </c>
      <c r="BP20" s="89">
        <v>86229</v>
      </c>
      <c r="BQ20" s="89">
        <v>85885</v>
      </c>
      <c r="BR20" s="89">
        <v>85808</v>
      </c>
      <c r="BS20" s="89">
        <v>86324</v>
      </c>
      <c r="BT20" s="89">
        <v>86585</v>
      </c>
      <c r="BU20" s="89">
        <v>86861</v>
      </c>
      <c r="BV20" s="89">
        <v>86920</v>
      </c>
      <c r="BW20" s="89">
        <v>86064</v>
      </c>
      <c r="BX20" s="267">
        <v>85162</v>
      </c>
      <c r="BY20" s="267">
        <v>84868</v>
      </c>
      <c r="BZ20" s="267">
        <v>85625</v>
      </c>
      <c r="CA20" s="267">
        <v>85999</v>
      </c>
      <c r="CB20" s="267">
        <v>86398</v>
      </c>
      <c r="CC20" s="267">
        <v>86942</v>
      </c>
      <c r="CD20" s="267">
        <v>87286</v>
      </c>
      <c r="CE20" s="267">
        <v>87645</v>
      </c>
      <c r="CF20" s="267">
        <v>87569</v>
      </c>
      <c r="CG20" s="267">
        <v>87967</v>
      </c>
      <c r="CH20" s="267">
        <v>88202</v>
      </c>
      <c r="CI20" s="267">
        <v>88062</v>
      </c>
      <c r="CJ20" s="89">
        <v>87149</v>
      </c>
      <c r="CK20" s="89">
        <v>86234</v>
      </c>
      <c r="CL20" s="89">
        <v>85845</v>
      </c>
      <c r="CM20" s="89">
        <v>85302</v>
      </c>
      <c r="CN20" s="89">
        <v>84440</v>
      </c>
      <c r="CO20" s="89">
        <v>84385</v>
      </c>
      <c r="CP20" s="89">
        <v>85369</v>
      </c>
      <c r="CQ20" s="89">
        <v>86984</v>
      </c>
      <c r="CR20" s="89">
        <v>87472</v>
      </c>
      <c r="CS20" s="89">
        <v>88074</v>
      </c>
      <c r="CT20" s="89">
        <v>88952</v>
      </c>
      <c r="CU20" s="89">
        <v>89472</v>
      </c>
      <c r="CV20" s="267">
        <v>89085</v>
      </c>
      <c r="CW20" s="267">
        <v>89658</v>
      </c>
      <c r="CX20" s="267">
        <v>90488</v>
      </c>
      <c r="CY20" s="267">
        <v>90883</v>
      </c>
      <c r="CZ20" s="267">
        <v>91291</v>
      </c>
      <c r="DA20" s="267">
        <v>91772</v>
      </c>
      <c r="DB20" s="267">
        <v>91965</v>
      </c>
      <c r="DC20" s="267">
        <v>92251</v>
      </c>
      <c r="DD20" s="267">
        <v>90288</v>
      </c>
      <c r="DE20" s="267">
        <v>90811</v>
      </c>
      <c r="DF20" s="267">
        <v>91193</v>
      </c>
      <c r="DG20" s="267">
        <v>91068</v>
      </c>
      <c r="DH20" s="89">
        <v>90810</v>
      </c>
      <c r="DI20" s="89">
        <v>90603</v>
      </c>
      <c r="DJ20" s="89">
        <v>90070</v>
      </c>
      <c r="DK20" s="89">
        <v>90308</v>
      </c>
      <c r="DL20" s="89">
        <v>89989</v>
      </c>
      <c r="DM20" s="89">
        <v>90042</v>
      </c>
      <c r="DN20" s="89">
        <v>85458</v>
      </c>
      <c r="DO20" s="89">
        <v>85500</v>
      </c>
      <c r="DP20" s="89">
        <v>85557</v>
      </c>
      <c r="DQ20" s="89">
        <v>85478</v>
      </c>
      <c r="DR20" s="89">
        <v>85494</v>
      </c>
      <c r="DS20" s="89">
        <v>85085</v>
      </c>
      <c r="DT20" s="267">
        <v>83703</v>
      </c>
      <c r="DU20" s="267">
        <v>83102</v>
      </c>
      <c r="DV20" s="267">
        <v>83730</v>
      </c>
      <c r="DW20" s="267">
        <v>83951</v>
      </c>
      <c r="DX20" s="267">
        <v>83601</v>
      </c>
      <c r="DY20" s="267">
        <v>83595</v>
      </c>
      <c r="DZ20" s="267">
        <v>83400</v>
      </c>
      <c r="EA20" s="267">
        <v>83422</v>
      </c>
      <c r="EB20" s="267">
        <v>83136</v>
      </c>
      <c r="EC20" s="267">
        <v>83317</v>
      </c>
      <c r="ED20" s="267">
        <v>83375</v>
      </c>
      <c r="EE20" s="267">
        <v>82772</v>
      </c>
      <c r="EF20" s="89">
        <v>81418</v>
      </c>
      <c r="EG20" s="89">
        <v>80925</v>
      </c>
      <c r="EH20" s="89">
        <v>81025</v>
      </c>
      <c r="EI20" s="89">
        <v>81610</v>
      </c>
      <c r="EJ20" s="89">
        <v>82004</v>
      </c>
      <c r="EK20" s="89">
        <v>81977</v>
      </c>
      <c r="EL20" s="89">
        <v>81760</v>
      </c>
      <c r="EM20" s="89">
        <v>82245</v>
      </c>
      <c r="EN20" s="89">
        <v>81938</v>
      </c>
      <c r="EO20" s="89">
        <v>81770</v>
      </c>
      <c r="EP20" s="89">
        <v>81938</v>
      </c>
      <c r="EQ20" s="89">
        <v>82022</v>
      </c>
      <c r="ER20" s="89">
        <v>80535</v>
      </c>
      <c r="ES20" s="89">
        <v>80485</v>
      </c>
      <c r="ET20" s="89">
        <v>80966</v>
      </c>
      <c r="EU20" s="89">
        <v>80948</v>
      </c>
      <c r="EV20" s="89">
        <v>81167</v>
      </c>
      <c r="EW20" s="269">
        <v>81142</v>
      </c>
      <c r="EX20" s="269">
        <v>80858</v>
      </c>
      <c r="EY20" s="269">
        <v>81016</v>
      </c>
      <c r="EZ20" s="269">
        <v>81176</v>
      </c>
      <c r="FA20" s="269">
        <v>81296</v>
      </c>
      <c r="FB20" s="269">
        <v>81231</v>
      </c>
      <c r="FC20" s="269">
        <v>81090</v>
      </c>
      <c r="FD20" s="269">
        <v>79498</v>
      </c>
      <c r="FE20" s="89">
        <v>79325</v>
      </c>
      <c r="FF20" s="89">
        <v>80017</v>
      </c>
      <c r="FG20" s="254">
        <v>519</v>
      </c>
      <c r="FH20" s="255">
        <v>100.65284661249339</v>
      </c>
      <c r="FI20" s="254">
        <v>-1073</v>
      </c>
      <c r="FJ20" s="255">
        <v>98.676778887655686</v>
      </c>
    </row>
    <row r="21" spans="1:180" ht="15" outlineLevel="2">
      <c r="A21" s="304">
        <v>51</v>
      </c>
      <c r="B21" s="305" t="s">
        <v>318</v>
      </c>
      <c r="C21" s="304" t="s">
        <v>356</v>
      </c>
      <c r="D21" s="267">
        <v>3820</v>
      </c>
      <c r="E21" s="267">
        <v>3642</v>
      </c>
      <c r="F21" s="267">
        <v>3567</v>
      </c>
      <c r="G21" s="267">
        <v>3669</v>
      </c>
      <c r="H21" s="267">
        <v>3657</v>
      </c>
      <c r="I21" s="267">
        <v>3648</v>
      </c>
      <c r="J21" s="267">
        <v>3653</v>
      </c>
      <c r="K21" s="267">
        <v>3681</v>
      </c>
      <c r="L21" s="267">
        <v>3586</v>
      </c>
      <c r="M21" s="267">
        <v>3626</v>
      </c>
      <c r="N21" s="267">
        <v>3609</v>
      </c>
      <c r="O21" s="267">
        <v>3569</v>
      </c>
      <c r="P21" s="267">
        <v>3467</v>
      </c>
      <c r="Q21" s="267">
        <v>3288</v>
      </c>
      <c r="R21" s="267">
        <v>3599</v>
      </c>
      <c r="S21" s="267">
        <v>3494</v>
      </c>
      <c r="T21" s="267">
        <v>3657</v>
      </c>
      <c r="U21" s="267">
        <v>3747</v>
      </c>
      <c r="V21" s="267">
        <v>3633</v>
      </c>
      <c r="W21" s="267">
        <v>3779</v>
      </c>
      <c r="X21" s="267">
        <v>3878</v>
      </c>
      <c r="Y21" s="267">
        <v>3968</v>
      </c>
      <c r="Z21" s="267">
        <v>3900</v>
      </c>
      <c r="AA21" s="267">
        <v>3822</v>
      </c>
      <c r="AB21" s="267">
        <v>3452</v>
      </c>
      <c r="AC21" s="267">
        <v>3395</v>
      </c>
      <c r="AD21" s="267">
        <v>3420</v>
      </c>
      <c r="AE21" s="267">
        <v>3489</v>
      </c>
      <c r="AF21" s="267">
        <v>3501</v>
      </c>
      <c r="AG21" s="267">
        <v>3499</v>
      </c>
      <c r="AH21" s="267">
        <v>3659</v>
      </c>
      <c r="AI21" s="267">
        <v>3750</v>
      </c>
      <c r="AJ21" s="267">
        <v>3865</v>
      </c>
      <c r="AK21" s="267">
        <v>3936</v>
      </c>
      <c r="AL21" s="267">
        <v>3813</v>
      </c>
      <c r="AM21" s="267">
        <v>3813</v>
      </c>
      <c r="AN21" s="267">
        <v>3645</v>
      </c>
      <c r="AO21" s="267">
        <v>3359</v>
      </c>
      <c r="AP21" s="267">
        <v>3363</v>
      </c>
      <c r="AQ21" s="267">
        <v>3537</v>
      </c>
      <c r="AR21" s="267">
        <v>3563</v>
      </c>
      <c r="AS21" s="267">
        <v>3657</v>
      </c>
      <c r="AT21" s="267">
        <v>3722</v>
      </c>
      <c r="AU21" s="267">
        <v>3783</v>
      </c>
      <c r="AV21" s="267">
        <v>3784</v>
      </c>
      <c r="AW21" s="267">
        <v>3802</v>
      </c>
      <c r="AX21" s="267">
        <v>3759</v>
      </c>
      <c r="AY21" s="267">
        <v>3687</v>
      </c>
      <c r="AZ21" s="267">
        <v>3575</v>
      </c>
      <c r="BA21" s="267">
        <v>3359</v>
      </c>
      <c r="BB21" s="267">
        <v>3519</v>
      </c>
      <c r="BC21" s="267">
        <v>3505</v>
      </c>
      <c r="BD21" s="267">
        <v>3556</v>
      </c>
      <c r="BE21" s="267">
        <v>3648</v>
      </c>
      <c r="BF21" s="267">
        <v>3637</v>
      </c>
      <c r="BG21" s="267">
        <v>3585</v>
      </c>
      <c r="BH21" s="267">
        <v>3659</v>
      </c>
      <c r="BI21" s="267">
        <v>3667</v>
      </c>
      <c r="BJ21" s="267">
        <v>3629</v>
      </c>
      <c r="BK21" s="267">
        <v>3653</v>
      </c>
      <c r="BL21" s="89">
        <v>3464</v>
      </c>
      <c r="BM21" s="89">
        <v>3482</v>
      </c>
      <c r="BN21" s="89">
        <v>3623</v>
      </c>
      <c r="BO21" s="89">
        <v>3732</v>
      </c>
      <c r="BP21" s="89">
        <v>3722</v>
      </c>
      <c r="BQ21" s="89">
        <v>3729</v>
      </c>
      <c r="BR21" s="89">
        <v>3670</v>
      </c>
      <c r="BS21" s="89">
        <v>3638</v>
      </c>
      <c r="BT21" s="89">
        <v>3642</v>
      </c>
      <c r="BU21" s="89">
        <v>3637</v>
      </c>
      <c r="BV21" s="89">
        <v>3593</v>
      </c>
      <c r="BW21" s="89">
        <v>3553</v>
      </c>
      <c r="BX21" s="267">
        <v>3261</v>
      </c>
      <c r="BY21" s="267">
        <v>3182</v>
      </c>
      <c r="BZ21" s="267">
        <v>3259</v>
      </c>
      <c r="CA21" s="267">
        <v>3375</v>
      </c>
      <c r="CB21" s="267">
        <v>3377</v>
      </c>
      <c r="CC21" s="267">
        <v>3460</v>
      </c>
      <c r="CD21" s="267">
        <v>3434</v>
      </c>
      <c r="CE21" s="267">
        <v>3455</v>
      </c>
      <c r="CF21" s="267">
        <v>3404</v>
      </c>
      <c r="CG21" s="267">
        <v>3436</v>
      </c>
      <c r="CH21" s="267">
        <v>3505</v>
      </c>
      <c r="CI21" s="267">
        <v>3541</v>
      </c>
      <c r="CJ21" s="89">
        <v>3393</v>
      </c>
      <c r="CK21" s="89">
        <v>3304</v>
      </c>
      <c r="CL21" s="89">
        <v>3268</v>
      </c>
      <c r="CM21" s="89">
        <v>3373</v>
      </c>
      <c r="CN21" s="89">
        <v>3327</v>
      </c>
      <c r="CO21" s="89">
        <v>3284</v>
      </c>
      <c r="CP21" s="89">
        <v>3381</v>
      </c>
      <c r="CQ21" s="89">
        <v>3476</v>
      </c>
      <c r="CR21" s="89">
        <v>3494</v>
      </c>
      <c r="CS21" s="89">
        <v>3505</v>
      </c>
      <c r="CT21" s="89">
        <v>3546</v>
      </c>
      <c r="CU21" s="89">
        <v>3555</v>
      </c>
      <c r="CV21" s="267">
        <v>3396</v>
      </c>
      <c r="CW21" s="267">
        <v>3354</v>
      </c>
      <c r="CX21" s="267">
        <v>3460</v>
      </c>
      <c r="CY21" s="267">
        <v>3580</v>
      </c>
      <c r="CZ21" s="267">
        <v>3624</v>
      </c>
      <c r="DA21" s="267">
        <v>3674</v>
      </c>
      <c r="DB21" s="267">
        <v>3650</v>
      </c>
      <c r="DC21" s="267">
        <v>3672</v>
      </c>
      <c r="DD21" s="267">
        <v>3649</v>
      </c>
      <c r="DE21" s="267">
        <v>3688</v>
      </c>
      <c r="DF21" s="267">
        <v>3701</v>
      </c>
      <c r="DG21" s="267">
        <v>3716</v>
      </c>
      <c r="DH21" s="89">
        <v>3566</v>
      </c>
      <c r="DI21" s="89">
        <v>3658</v>
      </c>
      <c r="DJ21" s="89">
        <v>3638</v>
      </c>
      <c r="DK21" s="89">
        <v>3808</v>
      </c>
      <c r="DL21" s="89">
        <v>3736</v>
      </c>
      <c r="DM21" s="89">
        <v>3848</v>
      </c>
      <c r="DN21" s="89">
        <v>3450</v>
      </c>
      <c r="DO21" s="89">
        <v>3521</v>
      </c>
      <c r="DP21" s="89">
        <v>3632</v>
      </c>
      <c r="DQ21" s="89">
        <v>3696</v>
      </c>
      <c r="DR21" s="89">
        <v>3752</v>
      </c>
      <c r="DS21" s="89">
        <v>3786</v>
      </c>
      <c r="DT21" s="267">
        <v>3574</v>
      </c>
      <c r="DU21" s="267">
        <v>3595</v>
      </c>
      <c r="DV21" s="267">
        <v>3831</v>
      </c>
      <c r="DW21" s="267">
        <v>3896</v>
      </c>
      <c r="DX21" s="267">
        <v>3950</v>
      </c>
      <c r="DY21" s="267">
        <v>4015</v>
      </c>
      <c r="DZ21" s="267">
        <v>4019</v>
      </c>
      <c r="EA21" s="267">
        <v>4067</v>
      </c>
      <c r="EB21" s="267">
        <v>4196</v>
      </c>
      <c r="EC21" s="267">
        <v>4208</v>
      </c>
      <c r="ED21" s="267">
        <v>4216</v>
      </c>
      <c r="EE21" s="267">
        <v>4075</v>
      </c>
      <c r="EF21" s="89">
        <v>3841</v>
      </c>
      <c r="EG21" s="89">
        <v>3777</v>
      </c>
      <c r="EH21" s="89">
        <v>3781</v>
      </c>
      <c r="EI21" s="89">
        <v>3926</v>
      </c>
      <c r="EJ21" s="89">
        <v>4049</v>
      </c>
      <c r="EK21" s="89">
        <v>4125</v>
      </c>
      <c r="EL21" s="89">
        <v>4115</v>
      </c>
      <c r="EM21" s="89">
        <v>4144</v>
      </c>
      <c r="EN21" s="89">
        <v>4120</v>
      </c>
      <c r="EO21" s="89">
        <v>4085</v>
      </c>
      <c r="EP21" s="89">
        <v>4077</v>
      </c>
      <c r="EQ21" s="89">
        <v>4066</v>
      </c>
      <c r="ER21" s="89">
        <v>3711</v>
      </c>
      <c r="ES21" s="89">
        <v>3693</v>
      </c>
      <c r="ET21" s="89">
        <v>3865</v>
      </c>
      <c r="EU21" s="89">
        <v>4042</v>
      </c>
      <c r="EV21" s="89">
        <v>4079</v>
      </c>
      <c r="EW21" s="269">
        <v>4154</v>
      </c>
      <c r="EX21" s="269">
        <v>4055</v>
      </c>
      <c r="EY21" s="269">
        <v>4050</v>
      </c>
      <c r="EZ21" s="269">
        <v>4064</v>
      </c>
      <c r="FA21" s="269">
        <v>4116</v>
      </c>
      <c r="FB21" s="269">
        <v>4140</v>
      </c>
      <c r="FC21" s="269">
        <v>4139</v>
      </c>
      <c r="FD21" s="269">
        <v>3831</v>
      </c>
      <c r="FE21" s="89">
        <v>3879</v>
      </c>
      <c r="FF21" s="89">
        <v>3994</v>
      </c>
      <c r="FG21" s="254">
        <v>163</v>
      </c>
      <c r="FH21" s="255">
        <v>104.25476376925084</v>
      </c>
      <c r="FI21" s="254">
        <v>-145</v>
      </c>
      <c r="FJ21" s="255">
        <v>96.496738342594838</v>
      </c>
    </row>
    <row r="22" spans="1:180" ht="15" outlineLevel="2">
      <c r="A22" s="304">
        <v>147</v>
      </c>
      <c r="B22" s="305" t="s">
        <v>318</v>
      </c>
      <c r="C22" s="304" t="s">
        <v>357</v>
      </c>
      <c r="D22" s="267">
        <v>21261</v>
      </c>
      <c r="E22" s="267">
        <v>21093</v>
      </c>
      <c r="F22" s="267">
        <v>21060</v>
      </c>
      <c r="G22" s="267">
        <v>20896</v>
      </c>
      <c r="H22" s="267">
        <v>20769</v>
      </c>
      <c r="I22" s="267">
        <v>20896</v>
      </c>
      <c r="J22" s="267">
        <v>20893</v>
      </c>
      <c r="K22" s="267">
        <v>20870</v>
      </c>
      <c r="L22" s="267">
        <v>19155</v>
      </c>
      <c r="M22" s="267">
        <v>20447</v>
      </c>
      <c r="N22" s="267">
        <v>20492</v>
      </c>
      <c r="O22" s="267">
        <v>20620</v>
      </c>
      <c r="P22" s="267">
        <v>20460</v>
      </c>
      <c r="Q22" s="267">
        <v>19721</v>
      </c>
      <c r="R22" s="267">
        <v>20147</v>
      </c>
      <c r="S22" s="267">
        <v>20266</v>
      </c>
      <c r="T22" s="267">
        <v>20769</v>
      </c>
      <c r="U22" s="267">
        <v>20907</v>
      </c>
      <c r="V22" s="267">
        <v>20751</v>
      </c>
      <c r="W22" s="267">
        <v>20996</v>
      </c>
      <c r="X22" s="267">
        <v>21111</v>
      </c>
      <c r="Y22" s="267">
        <v>21438</v>
      </c>
      <c r="Z22" s="267">
        <v>21526</v>
      </c>
      <c r="AA22" s="267">
        <v>21380</v>
      </c>
      <c r="AB22" s="267">
        <v>20835</v>
      </c>
      <c r="AC22" s="267">
        <v>20708</v>
      </c>
      <c r="AD22" s="267">
        <v>20853</v>
      </c>
      <c r="AE22" s="267">
        <v>21045</v>
      </c>
      <c r="AF22" s="267">
        <v>20954</v>
      </c>
      <c r="AG22" s="267">
        <v>21120</v>
      </c>
      <c r="AH22" s="267">
        <v>21851</v>
      </c>
      <c r="AI22" s="267">
        <v>22159</v>
      </c>
      <c r="AJ22" s="267">
        <v>22361</v>
      </c>
      <c r="AK22" s="267">
        <v>22480</v>
      </c>
      <c r="AL22" s="267">
        <v>22268</v>
      </c>
      <c r="AM22" s="267">
        <v>22277</v>
      </c>
      <c r="AN22" s="267">
        <v>22015</v>
      </c>
      <c r="AO22" s="267">
        <v>22029</v>
      </c>
      <c r="AP22" s="267">
        <v>22311</v>
      </c>
      <c r="AQ22" s="267">
        <v>22650</v>
      </c>
      <c r="AR22" s="267">
        <v>22739</v>
      </c>
      <c r="AS22" s="267">
        <v>23142</v>
      </c>
      <c r="AT22" s="267">
        <v>23582</v>
      </c>
      <c r="AU22" s="267">
        <v>23716</v>
      </c>
      <c r="AV22" s="267">
        <v>23773</v>
      </c>
      <c r="AW22" s="267">
        <v>23923</v>
      </c>
      <c r="AX22" s="267">
        <v>23935</v>
      </c>
      <c r="AY22" s="267">
        <v>24003</v>
      </c>
      <c r="AZ22" s="267">
        <v>23775</v>
      </c>
      <c r="BA22" s="267">
        <v>23613</v>
      </c>
      <c r="BB22" s="267">
        <v>24019</v>
      </c>
      <c r="BC22" s="267">
        <v>23749</v>
      </c>
      <c r="BD22" s="267">
        <v>23741</v>
      </c>
      <c r="BE22" s="267">
        <v>23988</v>
      </c>
      <c r="BF22" s="267">
        <v>24046</v>
      </c>
      <c r="BG22" s="267">
        <v>24171</v>
      </c>
      <c r="BH22" s="267">
        <v>24320</v>
      </c>
      <c r="BI22" s="267">
        <v>24375</v>
      </c>
      <c r="BJ22" s="267">
        <v>24322</v>
      </c>
      <c r="BK22" s="267">
        <v>24419</v>
      </c>
      <c r="BL22" s="89">
        <v>24062</v>
      </c>
      <c r="BM22" s="89">
        <v>24187</v>
      </c>
      <c r="BN22" s="89">
        <v>24494</v>
      </c>
      <c r="BO22" s="89">
        <v>24723</v>
      </c>
      <c r="BP22" s="89">
        <v>24682</v>
      </c>
      <c r="BQ22" s="89">
        <v>24705</v>
      </c>
      <c r="BR22" s="89">
        <v>24595</v>
      </c>
      <c r="BS22" s="89">
        <v>24678</v>
      </c>
      <c r="BT22" s="89">
        <v>24727</v>
      </c>
      <c r="BU22" s="89">
        <v>24839</v>
      </c>
      <c r="BV22" s="89">
        <v>25038</v>
      </c>
      <c r="BW22" s="89">
        <v>25462</v>
      </c>
      <c r="BX22" s="267">
        <v>25163</v>
      </c>
      <c r="BY22" s="267">
        <v>25181</v>
      </c>
      <c r="BZ22" s="267">
        <v>25315</v>
      </c>
      <c r="CA22" s="267">
        <v>25351</v>
      </c>
      <c r="CB22" s="267">
        <v>25346</v>
      </c>
      <c r="CC22" s="267">
        <v>25429</v>
      </c>
      <c r="CD22" s="267">
        <v>25356</v>
      </c>
      <c r="CE22" s="267">
        <v>25470</v>
      </c>
      <c r="CF22" s="267">
        <v>25579</v>
      </c>
      <c r="CG22" s="267">
        <v>25766</v>
      </c>
      <c r="CH22" s="267">
        <v>25894</v>
      </c>
      <c r="CI22" s="267">
        <v>25829</v>
      </c>
      <c r="CJ22" s="89">
        <v>25484</v>
      </c>
      <c r="CK22" s="89">
        <v>25430</v>
      </c>
      <c r="CL22" s="89">
        <v>25519</v>
      </c>
      <c r="CM22" s="89">
        <v>25448</v>
      </c>
      <c r="CN22" s="89">
        <v>25272</v>
      </c>
      <c r="CO22" s="89">
        <v>25417</v>
      </c>
      <c r="CP22" s="89">
        <v>25510</v>
      </c>
      <c r="CQ22" s="89">
        <v>25998</v>
      </c>
      <c r="CR22" s="89">
        <v>26194</v>
      </c>
      <c r="CS22" s="89">
        <v>26495</v>
      </c>
      <c r="CT22" s="89">
        <v>26795</v>
      </c>
      <c r="CU22" s="89">
        <v>26977</v>
      </c>
      <c r="CV22" s="267">
        <v>26982</v>
      </c>
      <c r="CW22" s="267">
        <v>27118</v>
      </c>
      <c r="CX22" s="267">
        <v>27503</v>
      </c>
      <c r="CY22" s="267">
        <v>27713</v>
      </c>
      <c r="CZ22" s="267">
        <v>27948</v>
      </c>
      <c r="DA22" s="267">
        <v>28051</v>
      </c>
      <c r="DB22" s="267">
        <v>27946</v>
      </c>
      <c r="DC22" s="267">
        <v>28033</v>
      </c>
      <c r="DD22" s="267">
        <v>27761</v>
      </c>
      <c r="DE22" s="267">
        <v>27954</v>
      </c>
      <c r="DF22" s="267">
        <v>28066</v>
      </c>
      <c r="DG22" s="267">
        <v>28082</v>
      </c>
      <c r="DH22" s="89">
        <v>27979</v>
      </c>
      <c r="DI22" s="89">
        <v>27956</v>
      </c>
      <c r="DJ22" s="89">
        <v>27836</v>
      </c>
      <c r="DK22" s="89">
        <v>27947</v>
      </c>
      <c r="DL22" s="89">
        <v>27819</v>
      </c>
      <c r="DM22" s="89">
        <v>27817</v>
      </c>
      <c r="DN22" s="89">
        <v>26390</v>
      </c>
      <c r="DO22" s="89">
        <v>26294</v>
      </c>
      <c r="DP22" s="89">
        <v>26375</v>
      </c>
      <c r="DQ22" s="89">
        <v>26344</v>
      </c>
      <c r="DR22" s="89">
        <v>26346</v>
      </c>
      <c r="DS22" s="89">
        <v>26241</v>
      </c>
      <c r="DT22" s="267">
        <v>25924</v>
      </c>
      <c r="DU22" s="267">
        <v>25947</v>
      </c>
      <c r="DV22" s="267">
        <v>26253</v>
      </c>
      <c r="DW22" s="267">
        <v>26394</v>
      </c>
      <c r="DX22" s="267">
        <v>26404</v>
      </c>
      <c r="DY22" s="267">
        <v>26475</v>
      </c>
      <c r="DZ22" s="267">
        <v>26425</v>
      </c>
      <c r="EA22" s="267">
        <v>26462</v>
      </c>
      <c r="EB22" s="267">
        <v>26490</v>
      </c>
      <c r="EC22" s="267">
        <v>26572</v>
      </c>
      <c r="ED22" s="267">
        <v>26648</v>
      </c>
      <c r="EE22" s="267">
        <v>26570</v>
      </c>
      <c r="EF22" s="89">
        <v>26085</v>
      </c>
      <c r="EG22" s="89">
        <v>25918</v>
      </c>
      <c r="EH22" s="89">
        <v>25970</v>
      </c>
      <c r="EI22" s="89">
        <v>26250</v>
      </c>
      <c r="EJ22" s="89">
        <v>26501</v>
      </c>
      <c r="EK22" s="89">
        <v>26565</v>
      </c>
      <c r="EL22" s="89">
        <v>26486</v>
      </c>
      <c r="EM22" s="89">
        <v>26699</v>
      </c>
      <c r="EN22" s="89">
        <v>26646</v>
      </c>
      <c r="EO22" s="89">
        <v>26561</v>
      </c>
      <c r="EP22" s="89">
        <v>26589</v>
      </c>
      <c r="EQ22" s="89">
        <v>26505</v>
      </c>
      <c r="ER22" s="89">
        <v>25996</v>
      </c>
      <c r="ES22" s="89">
        <v>25965</v>
      </c>
      <c r="ET22" s="89">
        <v>26269</v>
      </c>
      <c r="EU22" s="89">
        <v>26432</v>
      </c>
      <c r="EV22" s="89">
        <v>26467</v>
      </c>
      <c r="EW22" s="269">
        <v>26640</v>
      </c>
      <c r="EX22" s="269">
        <v>26589</v>
      </c>
      <c r="EY22" s="269">
        <v>26667</v>
      </c>
      <c r="EZ22" s="269">
        <v>26772</v>
      </c>
      <c r="FA22" s="269">
        <v>26822</v>
      </c>
      <c r="FB22" s="269">
        <v>26849</v>
      </c>
      <c r="FC22" s="269">
        <v>26849</v>
      </c>
      <c r="FD22" s="269">
        <v>26383</v>
      </c>
      <c r="FE22" s="89">
        <v>26337</v>
      </c>
      <c r="FF22" s="89">
        <v>26437</v>
      </c>
      <c r="FG22" s="254">
        <v>54</v>
      </c>
      <c r="FH22" s="255">
        <v>100.20467725429253</v>
      </c>
      <c r="FI22" s="254">
        <v>-412</v>
      </c>
      <c r="FJ22" s="255">
        <v>98.465492197102307</v>
      </c>
    </row>
    <row r="23" spans="1:180" ht="15" outlineLevel="2">
      <c r="A23" s="304">
        <v>172</v>
      </c>
      <c r="B23" s="305" t="s">
        <v>318</v>
      </c>
      <c r="C23" s="304" t="s">
        <v>358</v>
      </c>
      <c r="D23" s="267">
        <v>25027</v>
      </c>
      <c r="E23" s="267">
        <v>24670</v>
      </c>
      <c r="F23" s="267">
        <v>24600</v>
      </c>
      <c r="G23" s="267">
        <v>24608</v>
      </c>
      <c r="H23" s="267">
        <v>24305</v>
      </c>
      <c r="I23" s="267">
        <v>24277</v>
      </c>
      <c r="J23" s="267">
        <v>24042</v>
      </c>
      <c r="K23" s="267">
        <v>23986</v>
      </c>
      <c r="L23" s="267">
        <v>22695</v>
      </c>
      <c r="M23" s="267">
        <v>23897</v>
      </c>
      <c r="N23" s="267">
        <v>23969</v>
      </c>
      <c r="O23" s="267">
        <v>24056</v>
      </c>
      <c r="P23" s="267">
        <v>23853</v>
      </c>
      <c r="Q23" s="267">
        <v>22591</v>
      </c>
      <c r="R23" s="267">
        <v>23943</v>
      </c>
      <c r="S23" s="267">
        <v>24093</v>
      </c>
      <c r="T23" s="267">
        <v>24305</v>
      </c>
      <c r="U23" s="267">
        <v>24974</v>
      </c>
      <c r="V23" s="267">
        <v>24685</v>
      </c>
      <c r="W23" s="267">
        <v>25297</v>
      </c>
      <c r="X23" s="267">
        <v>25373</v>
      </c>
      <c r="Y23" s="267">
        <v>25938</v>
      </c>
      <c r="Z23" s="267">
        <v>25872</v>
      </c>
      <c r="AA23" s="267">
        <v>25565</v>
      </c>
      <c r="AB23" s="267">
        <v>24911</v>
      </c>
      <c r="AC23" s="267">
        <v>24583</v>
      </c>
      <c r="AD23" s="267">
        <v>24775</v>
      </c>
      <c r="AE23" s="267">
        <v>24930</v>
      </c>
      <c r="AF23" s="267">
        <v>24936</v>
      </c>
      <c r="AG23" s="267">
        <v>25352</v>
      </c>
      <c r="AH23" s="267">
        <v>26451</v>
      </c>
      <c r="AI23" s="267">
        <v>26817</v>
      </c>
      <c r="AJ23" s="267">
        <v>26893</v>
      </c>
      <c r="AK23" s="267">
        <v>27092</v>
      </c>
      <c r="AL23" s="267">
        <v>26485</v>
      </c>
      <c r="AM23" s="267">
        <v>26763</v>
      </c>
      <c r="AN23" s="267">
        <v>26551</v>
      </c>
      <c r="AO23" s="267">
        <v>26126</v>
      </c>
      <c r="AP23" s="267">
        <v>26455</v>
      </c>
      <c r="AQ23" s="267">
        <v>27036</v>
      </c>
      <c r="AR23" s="267">
        <v>27242</v>
      </c>
      <c r="AS23" s="267">
        <v>27644</v>
      </c>
      <c r="AT23" s="267">
        <v>28211</v>
      </c>
      <c r="AU23" s="267">
        <v>28424</v>
      </c>
      <c r="AV23" s="267">
        <v>28692</v>
      </c>
      <c r="AW23" s="267">
        <v>29112</v>
      </c>
      <c r="AX23" s="267">
        <v>28958</v>
      </c>
      <c r="AY23" s="267">
        <v>28988</v>
      </c>
      <c r="AZ23" s="267">
        <v>28719</v>
      </c>
      <c r="BA23" s="267">
        <v>28317</v>
      </c>
      <c r="BB23" s="267">
        <v>28849</v>
      </c>
      <c r="BC23" s="267">
        <v>28523</v>
      </c>
      <c r="BD23" s="267">
        <v>28524</v>
      </c>
      <c r="BE23" s="267">
        <v>28913</v>
      </c>
      <c r="BF23" s="267">
        <v>28904</v>
      </c>
      <c r="BG23" s="267">
        <v>29044</v>
      </c>
      <c r="BH23" s="267">
        <v>29018</v>
      </c>
      <c r="BI23" s="267">
        <v>29140</v>
      </c>
      <c r="BJ23" s="267">
        <v>28898</v>
      </c>
      <c r="BK23" s="267">
        <v>28932</v>
      </c>
      <c r="BL23" s="89">
        <v>28506</v>
      </c>
      <c r="BM23" s="89">
        <v>28510</v>
      </c>
      <c r="BN23" s="89">
        <v>29129</v>
      </c>
      <c r="BO23" s="89">
        <v>29341</v>
      </c>
      <c r="BP23" s="89">
        <v>29234</v>
      </c>
      <c r="BQ23" s="89">
        <v>29355</v>
      </c>
      <c r="BR23" s="89">
        <v>29212</v>
      </c>
      <c r="BS23" s="89">
        <v>29359</v>
      </c>
      <c r="BT23" s="89">
        <v>29286</v>
      </c>
      <c r="BU23" s="89">
        <v>29422</v>
      </c>
      <c r="BV23" s="89">
        <v>29475</v>
      </c>
      <c r="BW23" s="89">
        <v>29416</v>
      </c>
      <c r="BX23" s="267">
        <v>28880</v>
      </c>
      <c r="BY23" s="267">
        <v>28943</v>
      </c>
      <c r="BZ23" s="267">
        <v>29245</v>
      </c>
      <c r="CA23" s="267">
        <v>29505</v>
      </c>
      <c r="CB23" s="267">
        <v>29764</v>
      </c>
      <c r="CC23" s="267">
        <v>29859</v>
      </c>
      <c r="CD23" s="267">
        <v>30190</v>
      </c>
      <c r="CE23" s="267">
        <v>30316</v>
      </c>
      <c r="CF23" s="267">
        <v>30346</v>
      </c>
      <c r="CG23" s="267">
        <v>30582</v>
      </c>
      <c r="CH23" s="267">
        <v>30752</v>
      </c>
      <c r="CI23" s="267">
        <v>30767</v>
      </c>
      <c r="CJ23" s="89">
        <v>30316</v>
      </c>
      <c r="CK23" s="89">
        <v>30202</v>
      </c>
      <c r="CL23" s="89">
        <v>30266</v>
      </c>
      <c r="CM23" s="89">
        <v>30416</v>
      </c>
      <c r="CN23" s="89">
        <v>30319</v>
      </c>
      <c r="CO23" s="89">
        <v>30482</v>
      </c>
      <c r="CP23" s="89">
        <v>30655</v>
      </c>
      <c r="CQ23" s="89">
        <v>31273</v>
      </c>
      <c r="CR23" s="89">
        <v>31514</v>
      </c>
      <c r="CS23" s="89">
        <v>31867</v>
      </c>
      <c r="CT23" s="89">
        <v>32232</v>
      </c>
      <c r="CU23" s="89">
        <v>32455</v>
      </c>
      <c r="CV23" s="267">
        <v>32457</v>
      </c>
      <c r="CW23" s="267">
        <v>32580</v>
      </c>
      <c r="CX23" s="267">
        <v>33049</v>
      </c>
      <c r="CY23" s="267">
        <v>33339</v>
      </c>
      <c r="CZ23" s="267">
        <v>33652</v>
      </c>
      <c r="DA23" s="267">
        <v>33898</v>
      </c>
      <c r="DB23" s="267">
        <v>33928</v>
      </c>
      <c r="DC23" s="267">
        <v>34047</v>
      </c>
      <c r="DD23" s="267">
        <v>33171</v>
      </c>
      <c r="DE23" s="267">
        <v>33489</v>
      </c>
      <c r="DF23" s="267">
        <v>33695</v>
      </c>
      <c r="DG23" s="267">
        <v>33915</v>
      </c>
      <c r="DH23" s="89">
        <v>33773</v>
      </c>
      <c r="DI23" s="89">
        <v>33693</v>
      </c>
      <c r="DJ23" s="89">
        <v>33653</v>
      </c>
      <c r="DK23" s="89">
        <v>33779</v>
      </c>
      <c r="DL23" s="89">
        <v>33716</v>
      </c>
      <c r="DM23" s="89">
        <v>33669</v>
      </c>
      <c r="DN23" s="89">
        <v>31408</v>
      </c>
      <c r="DO23" s="89">
        <v>31344</v>
      </c>
      <c r="DP23" s="89">
        <v>31405</v>
      </c>
      <c r="DQ23" s="89">
        <v>31299</v>
      </c>
      <c r="DR23" s="89">
        <v>31225</v>
      </c>
      <c r="DS23" s="89">
        <v>31348</v>
      </c>
      <c r="DT23" s="267">
        <v>30781</v>
      </c>
      <c r="DU23" s="267">
        <v>30537</v>
      </c>
      <c r="DV23" s="267">
        <v>30965</v>
      </c>
      <c r="DW23" s="267">
        <v>31229</v>
      </c>
      <c r="DX23" s="267">
        <v>31332</v>
      </c>
      <c r="DY23" s="267">
        <v>31472</v>
      </c>
      <c r="DZ23" s="267">
        <v>31475</v>
      </c>
      <c r="EA23" s="267">
        <v>31546</v>
      </c>
      <c r="EB23" s="267">
        <v>31608</v>
      </c>
      <c r="EC23" s="267">
        <v>31756</v>
      </c>
      <c r="ED23" s="267">
        <v>31920</v>
      </c>
      <c r="EE23" s="267">
        <v>31606</v>
      </c>
      <c r="EF23" s="89">
        <v>30840</v>
      </c>
      <c r="EG23" s="89">
        <v>30725</v>
      </c>
      <c r="EH23" s="89">
        <v>30935</v>
      </c>
      <c r="EI23" s="89">
        <v>31126</v>
      </c>
      <c r="EJ23" s="89">
        <v>31242</v>
      </c>
      <c r="EK23" s="89">
        <v>31166</v>
      </c>
      <c r="EL23" s="89">
        <v>31137</v>
      </c>
      <c r="EM23" s="89">
        <v>31512</v>
      </c>
      <c r="EN23" s="89">
        <v>31390</v>
      </c>
      <c r="EO23" s="89">
        <v>31569</v>
      </c>
      <c r="EP23" s="89">
        <v>31501</v>
      </c>
      <c r="EQ23" s="89">
        <v>31475</v>
      </c>
      <c r="ER23" s="89">
        <v>31011</v>
      </c>
      <c r="ES23" s="89">
        <v>30868</v>
      </c>
      <c r="ET23" s="89">
        <v>31132</v>
      </c>
      <c r="EU23" s="89">
        <v>31249</v>
      </c>
      <c r="EV23" s="89">
        <v>31274</v>
      </c>
      <c r="EW23" s="269">
        <v>31465</v>
      </c>
      <c r="EX23" s="269">
        <v>31415</v>
      </c>
      <c r="EY23" s="269">
        <v>31482</v>
      </c>
      <c r="EZ23" s="269">
        <v>31675</v>
      </c>
      <c r="FA23" s="269">
        <v>31684</v>
      </c>
      <c r="FB23" s="269">
        <v>31685</v>
      </c>
      <c r="FC23" s="269">
        <v>31663</v>
      </c>
      <c r="FD23" s="269">
        <v>30837</v>
      </c>
      <c r="FE23" s="89">
        <v>30804</v>
      </c>
      <c r="FF23" s="89">
        <v>31005</v>
      </c>
      <c r="FG23" s="254">
        <v>168</v>
      </c>
      <c r="FH23" s="255">
        <v>100.54480007782858</v>
      </c>
      <c r="FI23" s="254">
        <v>-658</v>
      </c>
      <c r="FJ23" s="255">
        <v>97.921864636957963</v>
      </c>
    </row>
    <row r="24" spans="1:180" ht="15" outlineLevel="2">
      <c r="A24" s="304">
        <v>475</v>
      </c>
      <c r="B24" s="305" t="s">
        <v>318</v>
      </c>
      <c r="C24" s="304" t="s">
        <v>359</v>
      </c>
      <c r="D24" s="267">
        <v>166</v>
      </c>
      <c r="E24" s="267">
        <v>145</v>
      </c>
      <c r="F24" s="267">
        <v>159</v>
      </c>
      <c r="G24" s="267">
        <v>168</v>
      </c>
      <c r="H24" s="267">
        <v>177</v>
      </c>
      <c r="I24" s="267">
        <v>176</v>
      </c>
      <c r="J24" s="267">
        <v>183</v>
      </c>
      <c r="K24" s="267">
        <v>188</v>
      </c>
      <c r="L24" s="267">
        <v>172</v>
      </c>
      <c r="M24" s="267">
        <v>193</v>
      </c>
      <c r="N24" s="267">
        <v>176</v>
      </c>
      <c r="O24" s="267">
        <v>188</v>
      </c>
      <c r="P24" s="267">
        <v>171</v>
      </c>
      <c r="Q24" s="267">
        <v>166</v>
      </c>
      <c r="R24" s="267">
        <v>195</v>
      </c>
      <c r="S24" s="267">
        <v>197</v>
      </c>
      <c r="T24" s="267">
        <v>177</v>
      </c>
      <c r="U24" s="267">
        <v>232</v>
      </c>
      <c r="V24" s="267">
        <v>234</v>
      </c>
      <c r="W24" s="267">
        <v>228</v>
      </c>
      <c r="X24" s="267">
        <v>226</v>
      </c>
      <c r="Y24" s="267">
        <v>239</v>
      </c>
      <c r="Z24" s="267">
        <v>241</v>
      </c>
      <c r="AA24" s="267">
        <v>233</v>
      </c>
      <c r="AB24" s="267">
        <v>196</v>
      </c>
      <c r="AC24" s="267">
        <v>159</v>
      </c>
      <c r="AD24" s="267">
        <v>160</v>
      </c>
      <c r="AE24" s="267">
        <v>175</v>
      </c>
      <c r="AF24" s="267">
        <v>170</v>
      </c>
      <c r="AG24" s="267">
        <v>151</v>
      </c>
      <c r="AH24" s="267">
        <v>179</v>
      </c>
      <c r="AI24" s="267">
        <v>171</v>
      </c>
      <c r="AJ24" s="267">
        <v>211</v>
      </c>
      <c r="AK24" s="267">
        <v>210</v>
      </c>
      <c r="AL24" s="267">
        <v>212</v>
      </c>
      <c r="AM24" s="267">
        <v>204</v>
      </c>
      <c r="AN24" s="267">
        <v>170</v>
      </c>
      <c r="AO24" s="267">
        <v>149</v>
      </c>
      <c r="AP24" s="267">
        <v>169</v>
      </c>
      <c r="AQ24" s="267">
        <v>175</v>
      </c>
      <c r="AR24" s="267">
        <v>191</v>
      </c>
      <c r="AS24" s="267">
        <v>220</v>
      </c>
      <c r="AT24" s="267">
        <v>242</v>
      </c>
      <c r="AU24" s="267">
        <v>243</v>
      </c>
      <c r="AV24" s="267">
        <v>276</v>
      </c>
      <c r="AW24" s="267">
        <v>291</v>
      </c>
      <c r="AX24" s="267">
        <v>295</v>
      </c>
      <c r="AY24" s="267">
        <v>381</v>
      </c>
      <c r="AZ24" s="267">
        <v>353</v>
      </c>
      <c r="BA24" s="267">
        <v>316</v>
      </c>
      <c r="BB24" s="267">
        <v>294</v>
      </c>
      <c r="BC24" s="267">
        <v>238</v>
      </c>
      <c r="BD24" s="267">
        <v>246</v>
      </c>
      <c r="BE24" s="267">
        <v>262</v>
      </c>
      <c r="BF24" s="267">
        <v>258</v>
      </c>
      <c r="BG24" s="267">
        <v>266</v>
      </c>
      <c r="BH24" s="267">
        <v>257</v>
      </c>
      <c r="BI24" s="267">
        <v>251</v>
      </c>
      <c r="BJ24" s="267">
        <v>248</v>
      </c>
      <c r="BK24" s="267">
        <v>258</v>
      </c>
      <c r="BL24" s="89">
        <v>240</v>
      </c>
      <c r="BM24" s="89">
        <v>189</v>
      </c>
      <c r="BN24" s="89">
        <v>216</v>
      </c>
      <c r="BO24" s="89">
        <v>226</v>
      </c>
      <c r="BP24" s="89">
        <v>235</v>
      </c>
      <c r="BQ24" s="89">
        <v>239</v>
      </c>
      <c r="BR24" s="89">
        <v>243</v>
      </c>
      <c r="BS24" s="89">
        <v>257</v>
      </c>
      <c r="BT24" s="89">
        <v>248</v>
      </c>
      <c r="BU24" s="89">
        <v>213</v>
      </c>
      <c r="BV24" s="89">
        <v>200</v>
      </c>
      <c r="BW24" s="89">
        <v>213</v>
      </c>
      <c r="BX24" s="267">
        <v>192</v>
      </c>
      <c r="BY24" s="267">
        <v>161</v>
      </c>
      <c r="BZ24" s="267">
        <v>175</v>
      </c>
      <c r="CA24" s="267">
        <v>197</v>
      </c>
      <c r="CB24" s="267">
        <v>223</v>
      </c>
      <c r="CC24" s="267">
        <v>234</v>
      </c>
      <c r="CD24" s="267">
        <v>242</v>
      </c>
      <c r="CE24" s="267">
        <v>254</v>
      </c>
      <c r="CF24" s="267">
        <v>252</v>
      </c>
      <c r="CG24" s="267">
        <v>268</v>
      </c>
      <c r="CH24" s="267">
        <v>275</v>
      </c>
      <c r="CI24" s="267">
        <v>291</v>
      </c>
      <c r="CJ24" s="89">
        <v>238</v>
      </c>
      <c r="CK24" s="89">
        <v>204</v>
      </c>
      <c r="CL24" s="89">
        <v>229</v>
      </c>
      <c r="CM24" s="89">
        <v>224</v>
      </c>
      <c r="CN24" s="89">
        <v>208</v>
      </c>
      <c r="CO24" s="89">
        <v>224</v>
      </c>
      <c r="CP24" s="89">
        <v>227</v>
      </c>
      <c r="CQ24" s="89">
        <v>252</v>
      </c>
      <c r="CR24" s="89">
        <v>267</v>
      </c>
      <c r="CS24" s="89">
        <v>265</v>
      </c>
      <c r="CT24" s="89">
        <v>268</v>
      </c>
      <c r="CU24" s="89">
        <v>276</v>
      </c>
      <c r="CV24" s="267">
        <v>248</v>
      </c>
      <c r="CW24" s="267">
        <v>235</v>
      </c>
      <c r="CX24" s="267">
        <v>230</v>
      </c>
      <c r="CY24" s="267">
        <v>246</v>
      </c>
      <c r="CZ24" s="267">
        <v>272</v>
      </c>
      <c r="DA24" s="267">
        <v>288</v>
      </c>
      <c r="DB24" s="267">
        <v>297</v>
      </c>
      <c r="DC24" s="267">
        <v>290</v>
      </c>
      <c r="DD24" s="267">
        <v>283</v>
      </c>
      <c r="DE24" s="267">
        <v>286</v>
      </c>
      <c r="DF24" s="267">
        <v>302</v>
      </c>
      <c r="DG24" s="267">
        <v>295</v>
      </c>
      <c r="DH24" s="89">
        <v>251</v>
      </c>
      <c r="DI24" s="89">
        <v>239</v>
      </c>
      <c r="DJ24" s="89">
        <v>247</v>
      </c>
      <c r="DK24" s="89">
        <v>317</v>
      </c>
      <c r="DL24" s="89">
        <v>312</v>
      </c>
      <c r="DM24" s="89">
        <v>322</v>
      </c>
      <c r="DN24" s="89">
        <v>266</v>
      </c>
      <c r="DO24" s="89">
        <v>259</v>
      </c>
      <c r="DP24" s="89">
        <v>291</v>
      </c>
      <c r="DQ24" s="89">
        <v>273</v>
      </c>
      <c r="DR24" s="89">
        <v>291</v>
      </c>
      <c r="DS24" s="89">
        <v>282</v>
      </c>
      <c r="DT24" s="267">
        <v>236</v>
      </c>
      <c r="DU24" s="267">
        <v>214</v>
      </c>
      <c r="DV24" s="267">
        <v>255</v>
      </c>
      <c r="DW24" s="267">
        <v>280</v>
      </c>
      <c r="DX24" s="267">
        <v>266</v>
      </c>
      <c r="DY24" s="267">
        <v>248</v>
      </c>
      <c r="DZ24" s="267">
        <v>271</v>
      </c>
      <c r="EA24" s="267">
        <v>266</v>
      </c>
      <c r="EB24" s="267">
        <v>278</v>
      </c>
      <c r="EC24" s="267">
        <v>295</v>
      </c>
      <c r="ED24" s="267">
        <v>293</v>
      </c>
      <c r="EE24" s="267">
        <v>267</v>
      </c>
      <c r="EF24" s="89">
        <v>218</v>
      </c>
      <c r="EG24" s="89">
        <v>204</v>
      </c>
      <c r="EH24" s="89">
        <v>237</v>
      </c>
      <c r="EI24" s="89">
        <v>261</v>
      </c>
      <c r="EJ24" s="89">
        <v>286</v>
      </c>
      <c r="EK24" s="89">
        <v>321</v>
      </c>
      <c r="EL24" s="89">
        <v>309</v>
      </c>
      <c r="EM24" s="89">
        <v>340</v>
      </c>
      <c r="EN24" s="89">
        <v>370</v>
      </c>
      <c r="EO24" s="89">
        <v>387</v>
      </c>
      <c r="EP24" s="89">
        <v>388</v>
      </c>
      <c r="EQ24" s="89">
        <v>373</v>
      </c>
      <c r="ER24" s="89">
        <v>336</v>
      </c>
      <c r="ES24" s="89">
        <v>328</v>
      </c>
      <c r="ET24" s="89">
        <v>319</v>
      </c>
      <c r="EU24" s="89">
        <v>264</v>
      </c>
      <c r="EV24" s="89">
        <v>279</v>
      </c>
      <c r="EW24" s="269">
        <v>341</v>
      </c>
      <c r="EX24" s="269">
        <v>346</v>
      </c>
      <c r="EY24" s="269">
        <v>321</v>
      </c>
      <c r="EZ24" s="269">
        <v>325</v>
      </c>
      <c r="FA24" s="269">
        <v>341</v>
      </c>
      <c r="FB24" s="269">
        <v>358</v>
      </c>
      <c r="FC24" s="269">
        <v>370</v>
      </c>
      <c r="FD24" s="269">
        <v>283</v>
      </c>
      <c r="FE24" s="89">
        <v>339</v>
      </c>
      <c r="FF24" s="89">
        <v>393</v>
      </c>
      <c r="FG24" s="254">
        <v>110</v>
      </c>
      <c r="FH24" s="255">
        <v>138.86925795053006</v>
      </c>
      <c r="FI24" s="254">
        <v>23</v>
      </c>
      <c r="FJ24" s="255">
        <v>106.21621621621622</v>
      </c>
    </row>
    <row r="25" spans="1:180" ht="15" outlineLevel="2">
      <c r="A25" s="304">
        <v>480</v>
      </c>
      <c r="B25" s="305" t="s">
        <v>318</v>
      </c>
      <c r="C25" s="304" t="s">
        <v>360</v>
      </c>
      <c r="D25" s="267">
        <v>1634</v>
      </c>
      <c r="E25" s="267">
        <v>1498</v>
      </c>
      <c r="F25" s="267">
        <v>1534</v>
      </c>
      <c r="G25" s="267">
        <v>1593</v>
      </c>
      <c r="H25" s="267">
        <v>1526</v>
      </c>
      <c r="I25" s="267">
        <v>1573</v>
      </c>
      <c r="J25" s="267">
        <v>1573</v>
      </c>
      <c r="K25" s="267">
        <v>1633</v>
      </c>
      <c r="L25" s="267">
        <v>1656</v>
      </c>
      <c r="M25" s="267">
        <v>1669</v>
      </c>
      <c r="N25" s="267">
        <v>1713</v>
      </c>
      <c r="O25" s="267">
        <v>1749</v>
      </c>
      <c r="P25" s="267">
        <v>1735</v>
      </c>
      <c r="Q25" s="267">
        <v>1736</v>
      </c>
      <c r="R25" s="267">
        <v>1880</v>
      </c>
      <c r="S25" s="267">
        <v>1916</v>
      </c>
      <c r="T25" s="267">
        <v>1526</v>
      </c>
      <c r="U25" s="267">
        <v>2063</v>
      </c>
      <c r="V25" s="267">
        <v>1982</v>
      </c>
      <c r="W25" s="267">
        <v>2056</v>
      </c>
      <c r="X25" s="267">
        <v>2047</v>
      </c>
      <c r="Y25" s="267">
        <v>2076</v>
      </c>
      <c r="Z25" s="267">
        <v>2051</v>
      </c>
      <c r="AA25" s="267">
        <v>2020</v>
      </c>
      <c r="AB25" s="267">
        <v>1932</v>
      </c>
      <c r="AC25" s="267">
        <v>1857</v>
      </c>
      <c r="AD25" s="267">
        <v>1865</v>
      </c>
      <c r="AE25" s="267">
        <v>1874</v>
      </c>
      <c r="AF25" s="267">
        <v>1844</v>
      </c>
      <c r="AG25" s="267">
        <v>1881</v>
      </c>
      <c r="AH25" s="267">
        <v>2008</v>
      </c>
      <c r="AI25" s="267">
        <v>2079</v>
      </c>
      <c r="AJ25" s="267">
        <v>2102</v>
      </c>
      <c r="AK25" s="267">
        <v>2118</v>
      </c>
      <c r="AL25" s="267">
        <v>2003</v>
      </c>
      <c r="AM25" s="267">
        <v>2043</v>
      </c>
      <c r="AN25" s="267">
        <v>2026</v>
      </c>
      <c r="AO25" s="267">
        <v>1921</v>
      </c>
      <c r="AP25" s="267">
        <v>2002</v>
      </c>
      <c r="AQ25" s="267">
        <v>2084</v>
      </c>
      <c r="AR25" s="267">
        <v>2128</v>
      </c>
      <c r="AS25" s="267">
        <v>2203</v>
      </c>
      <c r="AT25" s="267">
        <v>2221</v>
      </c>
      <c r="AU25" s="267">
        <v>2217</v>
      </c>
      <c r="AV25" s="267">
        <v>2174</v>
      </c>
      <c r="AW25" s="267">
        <v>2211</v>
      </c>
      <c r="AX25" s="267">
        <v>2189</v>
      </c>
      <c r="AY25" s="267">
        <v>2163</v>
      </c>
      <c r="AZ25" s="267">
        <v>2095</v>
      </c>
      <c r="BA25" s="267">
        <v>2032</v>
      </c>
      <c r="BB25" s="267">
        <v>2101</v>
      </c>
      <c r="BC25" s="267">
        <v>2047</v>
      </c>
      <c r="BD25" s="267">
        <v>2093</v>
      </c>
      <c r="BE25" s="267">
        <v>2237</v>
      </c>
      <c r="BF25" s="267">
        <v>2305</v>
      </c>
      <c r="BG25" s="267">
        <v>2485</v>
      </c>
      <c r="BH25" s="267">
        <v>2250</v>
      </c>
      <c r="BI25" s="267">
        <v>2192</v>
      </c>
      <c r="BJ25" s="267">
        <v>2138</v>
      </c>
      <c r="BK25" s="267">
        <v>2137</v>
      </c>
      <c r="BL25" s="89">
        <v>2079</v>
      </c>
      <c r="BM25" s="89">
        <v>2035</v>
      </c>
      <c r="BN25" s="89">
        <v>2057</v>
      </c>
      <c r="BO25" s="89">
        <v>2039</v>
      </c>
      <c r="BP25" s="89">
        <v>2007</v>
      </c>
      <c r="BQ25" s="89">
        <v>2056</v>
      </c>
      <c r="BR25" s="89">
        <v>2056</v>
      </c>
      <c r="BS25" s="89">
        <v>2032</v>
      </c>
      <c r="BT25" s="89">
        <v>2033</v>
      </c>
      <c r="BU25" s="89">
        <v>2084</v>
      </c>
      <c r="BV25" s="89">
        <v>2072</v>
      </c>
      <c r="BW25" s="89">
        <v>2077</v>
      </c>
      <c r="BX25" s="267">
        <v>2007</v>
      </c>
      <c r="BY25" s="267">
        <v>2001</v>
      </c>
      <c r="BZ25" s="267">
        <v>2042</v>
      </c>
      <c r="CA25" s="267">
        <v>2053</v>
      </c>
      <c r="CB25" s="267">
        <v>2080</v>
      </c>
      <c r="CC25" s="267">
        <v>2195</v>
      </c>
      <c r="CD25" s="267">
        <v>2249</v>
      </c>
      <c r="CE25" s="267">
        <v>2283</v>
      </c>
      <c r="CF25" s="267">
        <v>2291</v>
      </c>
      <c r="CG25" s="267">
        <v>2338</v>
      </c>
      <c r="CH25" s="267">
        <v>2399</v>
      </c>
      <c r="CI25" s="267">
        <v>2381</v>
      </c>
      <c r="CJ25" s="89">
        <v>2292</v>
      </c>
      <c r="CK25" s="89">
        <v>2234</v>
      </c>
      <c r="CL25" s="89">
        <v>2302</v>
      </c>
      <c r="CM25" s="89">
        <v>2325</v>
      </c>
      <c r="CN25" s="89">
        <v>2311</v>
      </c>
      <c r="CO25" s="89">
        <v>2309</v>
      </c>
      <c r="CP25" s="89">
        <v>2370</v>
      </c>
      <c r="CQ25" s="89">
        <v>2462</v>
      </c>
      <c r="CR25" s="89">
        <v>2444</v>
      </c>
      <c r="CS25" s="89">
        <v>2446</v>
      </c>
      <c r="CT25" s="89">
        <v>2480</v>
      </c>
      <c r="CU25" s="89">
        <v>2489</v>
      </c>
      <c r="CV25" s="267">
        <v>2475</v>
      </c>
      <c r="CW25" s="267">
        <v>2544</v>
      </c>
      <c r="CX25" s="267">
        <v>2621</v>
      </c>
      <c r="CY25" s="267">
        <v>2697</v>
      </c>
      <c r="CZ25" s="267">
        <v>2815</v>
      </c>
      <c r="DA25" s="267">
        <v>2842</v>
      </c>
      <c r="DB25" s="267">
        <v>2790</v>
      </c>
      <c r="DC25" s="267">
        <v>2848</v>
      </c>
      <c r="DD25" s="267">
        <v>2826</v>
      </c>
      <c r="DE25" s="267">
        <v>2849</v>
      </c>
      <c r="DF25" s="267">
        <v>2855</v>
      </c>
      <c r="DG25" s="267">
        <v>2819</v>
      </c>
      <c r="DH25" s="89">
        <v>2753</v>
      </c>
      <c r="DI25" s="89">
        <v>2786</v>
      </c>
      <c r="DJ25" s="89">
        <v>2816</v>
      </c>
      <c r="DK25" s="89">
        <v>2869</v>
      </c>
      <c r="DL25" s="89">
        <v>2851</v>
      </c>
      <c r="DM25" s="89">
        <v>2819</v>
      </c>
      <c r="DN25" s="89">
        <v>2441</v>
      </c>
      <c r="DO25" s="89">
        <v>2323</v>
      </c>
      <c r="DP25" s="89">
        <v>2336</v>
      </c>
      <c r="DQ25" s="89">
        <v>2300</v>
      </c>
      <c r="DR25" s="89">
        <v>2257</v>
      </c>
      <c r="DS25" s="89">
        <v>2145</v>
      </c>
      <c r="DT25" s="267">
        <v>2040</v>
      </c>
      <c r="DU25" s="267">
        <v>2016</v>
      </c>
      <c r="DV25" s="267">
        <v>2083</v>
      </c>
      <c r="DW25" s="267">
        <v>2104</v>
      </c>
      <c r="DX25" s="267">
        <v>2122</v>
      </c>
      <c r="DY25" s="267">
        <v>2159</v>
      </c>
      <c r="DZ25" s="267">
        <v>2123</v>
      </c>
      <c r="EA25" s="267">
        <v>2134</v>
      </c>
      <c r="EB25" s="267">
        <v>2148</v>
      </c>
      <c r="EC25" s="267">
        <v>2186</v>
      </c>
      <c r="ED25" s="267">
        <v>2184</v>
      </c>
      <c r="EE25" s="267">
        <v>2169</v>
      </c>
      <c r="EF25" s="89">
        <v>2085</v>
      </c>
      <c r="EG25" s="89">
        <v>2009</v>
      </c>
      <c r="EH25" s="89">
        <v>2031</v>
      </c>
      <c r="EI25" s="89">
        <v>2096</v>
      </c>
      <c r="EJ25" s="89">
        <v>2134</v>
      </c>
      <c r="EK25" s="89">
        <v>2213</v>
      </c>
      <c r="EL25" s="89">
        <v>2200</v>
      </c>
      <c r="EM25" s="89">
        <v>2152</v>
      </c>
      <c r="EN25" s="89">
        <v>2216</v>
      </c>
      <c r="EO25" s="89">
        <v>2255</v>
      </c>
      <c r="EP25" s="89">
        <v>2250</v>
      </c>
      <c r="EQ25" s="89">
        <v>2257</v>
      </c>
      <c r="ER25" s="89">
        <v>2099</v>
      </c>
      <c r="ES25" s="89">
        <v>2114</v>
      </c>
      <c r="ET25" s="89">
        <v>2217</v>
      </c>
      <c r="EU25" s="89">
        <v>2244</v>
      </c>
      <c r="EV25" s="89">
        <v>2275</v>
      </c>
      <c r="EW25" s="269">
        <v>2306</v>
      </c>
      <c r="EX25" s="269">
        <v>2268</v>
      </c>
      <c r="EY25" s="269">
        <v>2270</v>
      </c>
      <c r="EZ25" s="269">
        <v>2294</v>
      </c>
      <c r="FA25" s="269">
        <v>2350</v>
      </c>
      <c r="FB25" s="269">
        <v>2344</v>
      </c>
      <c r="FC25" s="269">
        <v>2343</v>
      </c>
      <c r="FD25" s="269">
        <v>2134</v>
      </c>
      <c r="FE25" s="89">
        <v>2161</v>
      </c>
      <c r="FF25" s="89">
        <v>2257</v>
      </c>
      <c r="FG25" s="254">
        <v>123</v>
      </c>
      <c r="FH25" s="255">
        <v>105.76382380506091</v>
      </c>
      <c r="FI25" s="254">
        <v>-86</v>
      </c>
      <c r="FJ25" s="255">
        <v>96.329492104139987</v>
      </c>
    </row>
    <row r="26" spans="1:180" ht="15" outlineLevel="2">
      <c r="A26" s="304">
        <v>490</v>
      </c>
      <c r="B26" s="305" t="s">
        <v>318</v>
      </c>
      <c r="C26" s="304" t="s">
        <v>361</v>
      </c>
      <c r="D26" s="267">
        <v>4193</v>
      </c>
      <c r="E26" s="267">
        <v>3841</v>
      </c>
      <c r="F26" s="267">
        <v>3771</v>
      </c>
      <c r="G26" s="267">
        <v>3778</v>
      </c>
      <c r="H26" s="267">
        <v>3835</v>
      </c>
      <c r="I26" s="267">
        <v>3946</v>
      </c>
      <c r="J26" s="267">
        <v>4002</v>
      </c>
      <c r="K26" s="267">
        <v>4136</v>
      </c>
      <c r="L26" s="267">
        <v>4134</v>
      </c>
      <c r="M26" s="267">
        <v>4242</v>
      </c>
      <c r="N26" s="267">
        <v>4348</v>
      </c>
      <c r="O26" s="267">
        <v>4398</v>
      </c>
      <c r="P26" s="267">
        <v>4158</v>
      </c>
      <c r="Q26" s="267">
        <v>4298</v>
      </c>
      <c r="R26" s="267">
        <v>4481</v>
      </c>
      <c r="S26" s="267">
        <v>4447</v>
      </c>
      <c r="T26" s="267">
        <v>3835</v>
      </c>
      <c r="U26" s="267">
        <v>4425</v>
      </c>
      <c r="V26" s="267">
        <v>4325</v>
      </c>
      <c r="W26" s="267">
        <v>4487</v>
      </c>
      <c r="X26" s="267">
        <v>4542</v>
      </c>
      <c r="Y26" s="267">
        <v>4623</v>
      </c>
      <c r="Z26" s="267">
        <v>4608</v>
      </c>
      <c r="AA26" s="267">
        <v>4379</v>
      </c>
      <c r="AB26" s="267">
        <v>3921</v>
      </c>
      <c r="AC26" s="267">
        <v>3768</v>
      </c>
      <c r="AD26" s="267">
        <v>3811</v>
      </c>
      <c r="AE26" s="267">
        <v>3886</v>
      </c>
      <c r="AF26" s="267">
        <v>3860</v>
      </c>
      <c r="AG26" s="267">
        <v>3852</v>
      </c>
      <c r="AH26" s="267">
        <v>3988</v>
      </c>
      <c r="AI26" s="267">
        <v>4151</v>
      </c>
      <c r="AJ26" s="267">
        <v>4196</v>
      </c>
      <c r="AK26" s="267">
        <v>4222</v>
      </c>
      <c r="AL26" s="267">
        <v>4113</v>
      </c>
      <c r="AM26" s="267">
        <v>4024</v>
      </c>
      <c r="AN26" s="267">
        <v>3840</v>
      </c>
      <c r="AO26" s="267">
        <v>3700</v>
      </c>
      <c r="AP26" s="267">
        <v>3763</v>
      </c>
      <c r="AQ26" s="267">
        <v>3924</v>
      </c>
      <c r="AR26" s="267">
        <v>3990</v>
      </c>
      <c r="AS26" s="267">
        <v>4104</v>
      </c>
      <c r="AT26" s="267">
        <v>4283</v>
      </c>
      <c r="AU26" s="267">
        <v>4369</v>
      </c>
      <c r="AV26" s="267">
        <v>4290</v>
      </c>
      <c r="AW26" s="267">
        <v>4367</v>
      </c>
      <c r="AX26" s="267">
        <v>4383</v>
      </c>
      <c r="AY26" s="267">
        <v>4327</v>
      </c>
      <c r="AZ26" s="267">
        <v>4176</v>
      </c>
      <c r="BA26" s="267">
        <v>3904</v>
      </c>
      <c r="BB26" s="267">
        <v>4102</v>
      </c>
      <c r="BC26" s="267">
        <v>4159</v>
      </c>
      <c r="BD26" s="267">
        <v>4295</v>
      </c>
      <c r="BE26" s="267">
        <v>4436</v>
      </c>
      <c r="BF26" s="267">
        <v>4397</v>
      </c>
      <c r="BG26" s="267">
        <v>5085</v>
      </c>
      <c r="BH26" s="267">
        <v>4351</v>
      </c>
      <c r="BI26" s="267">
        <v>4356</v>
      </c>
      <c r="BJ26" s="267">
        <v>4318</v>
      </c>
      <c r="BK26" s="267">
        <v>4330</v>
      </c>
      <c r="BL26" s="89">
        <v>4180</v>
      </c>
      <c r="BM26" s="89">
        <v>4027</v>
      </c>
      <c r="BN26" s="89">
        <v>4244</v>
      </c>
      <c r="BO26" s="89">
        <v>4278</v>
      </c>
      <c r="BP26" s="89">
        <v>4235</v>
      </c>
      <c r="BQ26" s="89">
        <v>4271</v>
      </c>
      <c r="BR26" s="89">
        <v>4270</v>
      </c>
      <c r="BS26" s="89">
        <v>4238</v>
      </c>
      <c r="BT26" s="89">
        <v>4304</v>
      </c>
      <c r="BU26" s="89">
        <v>4291</v>
      </c>
      <c r="BV26" s="89">
        <v>4286</v>
      </c>
      <c r="BW26" s="89">
        <v>4310</v>
      </c>
      <c r="BX26" s="267">
        <v>4098</v>
      </c>
      <c r="BY26" s="267">
        <v>4042</v>
      </c>
      <c r="BZ26" s="267">
        <v>4165</v>
      </c>
      <c r="CA26" s="267">
        <v>4227</v>
      </c>
      <c r="CB26" s="267">
        <v>4235</v>
      </c>
      <c r="CC26" s="267">
        <v>4271</v>
      </c>
      <c r="CD26" s="267">
        <v>4312</v>
      </c>
      <c r="CE26" s="267">
        <v>4372</v>
      </c>
      <c r="CF26" s="267">
        <v>4360</v>
      </c>
      <c r="CG26" s="267">
        <v>4451</v>
      </c>
      <c r="CH26" s="267">
        <v>4563</v>
      </c>
      <c r="CI26" s="267">
        <v>4667</v>
      </c>
      <c r="CJ26" s="89">
        <v>4376</v>
      </c>
      <c r="CK26" s="89">
        <v>4312</v>
      </c>
      <c r="CL26" s="89">
        <v>4344</v>
      </c>
      <c r="CM26" s="89">
        <v>4393</v>
      </c>
      <c r="CN26" s="89">
        <v>4254</v>
      </c>
      <c r="CO26" s="89">
        <v>4349</v>
      </c>
      <c r="CP26" s="89">
        <v>4374</v>
      </c>
      <c r="CQ26" s="89">
        <v>4551</v>
      </c>
      <c r="CR26" s="89">
        <v>4573</v>
      </c>
      <c r="CS26" s="89">
        <v>4630</v>
      </c>
      <c r="CT26" s="89">
        <v>4728</v>
      </c>
      <c r="CU26" s="89">
        <v>4834</v>
      </c>
      <c r="CV26" s="267">
        <v>4761</v>
      </c>
      <c r="CW26" s="267">
        <v>4912</v>
      </c>
      <c r="CX26" s="267">
        <v>5119</v>
      </c>
      <c r="CY26" s="267">
        <v>5243</v>
      </c>
      <c r="CZ26" s="267">
        <v>5311</v>
      </c>
      <c r="DA26" s="267">
        <v>5331</v>
      </c>
      <c r="DB26" s="267">
        <v>5205</v>
      </c>
      <c r="DC26" s="267">
        <v>5209</v>
      </c>
      <c r="DD26" s="267">
        <v>5230</v>
      </c>
      <c r="DE26" s="267">
        <v>5377</v>
      </c>
      <c r="DF26" s="267">
        <v>5378</v>
      </c>
      <c r="DG26" s="267">
        <v>5391</v>
      </c>
      <c r="DH26" s="89">
        <v>5280</v>
      </c>
      <c r="DI26" s="89">
        <v>5434</v>
      </c>
      <c r="DJ26" s="89">
        <v>5676</v>
      </c>
      <c r="DK26" s="89">
        <v>5800</v>
      </c>
      <c r="DL26" s="89">
        <v>5753</v>
      </c>
      <c r="DM26" s="89">
        <v>5779</v>
      </c>
      <c r="DN26" s="89">
        <v>5136</v>
      </c>
      <c r="DO26" s="89">
        <v>5177</v>
      </c>
      <c r="DP26" s="89">
        <v>5278</v>
      </c>
      <c r="DQ26" s="89">
        <v>5258</v>
      </c>
      <c r="DR26" s="89">
        <v>5330</v>
      </c>
      <c r="DS26" s="89">
        <v>5296</v>
      </c>
      <c r="DT26" s="267">
        <v>5114</v>
      </c>
      <c r="DU26" s="267">
        <v>5067</v>
      </c>
      <c r="DV26" s="267">
        <v>5332</v>
      </c>
      <c r="DW26" s="267">
        <v>5389</v>
      </c>
      <c r="DX26" s="267">
        <v>5493</v>
      </c>
      <c r="DY26" s="267">
        <v>5527</v>
      </c>
      <c r="DZ26" s="267">
        <v>5517</v>
      </c>
      <c r="EA26" s="267">
        <v>5560</v>
      </c>
      <c r="EB26" s="267">
        <v>5566</v>
      </c>
      <c r="EC26" s="267">
        <v>5612</v>
      </c>
      <c r="ED26" s="267">
        <v>5743</v>
      </c>
      <c r="EE26" s="267">
        <v>5701</v>
      </c>
      <c r="EF26" s="89">
        <v>5379</v>
      </c>
      <c r="EG26" s="89">
        <v>5384</v>
      </c>
      <c r="EH26" s="89">
        <v>5434</v>
      </c>
      <c r="EI26" s="89">
        <v>5585</v>
      </c>
      <c r="EJ26" s="89">
        <v>5730</v>
      </c>
      <c r="EK26" s="89">
        <v>5790</v>
      </c>
      <c r="EL26" s="89">
        <v>5756</v>
      </c>
      <c r="EM26" s="89">
        <v>5823</v>
      </c>
      <c r="EN26" s="89">
        <v>5791</v>
      </c>
      <c r="EO26" s="89">
        <v>5813</v>
      </c>
      <c r="EP26" s="89">
        <v>5902</v>
      </c>
      <c r="EQ26" s="89">
        <v>5947</v>
      </c>
      <c r="ER26" s="89">
        <v>5634</v>
      </c>
      <c r="ES26" s="89">
        <v>5641</v>
      </c>
      <c r="ET26" s="89">
        <v>5725</v>
      </c>
      <c r="EU26" s="89">
        <v>5817</v>
      </c>
      <c r="EV26" s="89">
        <v>5780</v>
      </c>
      <c r="EW26" s="269">
        <v>5987</v>
      </c>
      <c r="EX26" s="269">
        <v>5963</v>
      </c>
      <c r="EY26" s="269">
        <v>5973</v>
      </c>
      <c r="EZ26" s="269">
        <v>6071</v>
      </c>
      <c r="FA26" s="269">
        <v>6134</v>
      </c>
      <c r="FB26" s="269">
        <v>6095</v>
      </c>
      <c r="FC26" s="269">
        <v>6126</v>
      </c>
      <c r="FD26" s="269">
        <v>5766</v>
      </c>
      <c r="FE26" s="89">
        <v>5706</v>
      </c>
      <c r="FF26" s="89">
        <v>5827</v>
      </c>
      <c r="FG26" s="254">
        <v>61</v>
      </c>
      <c r="FH26" s="255">
        <v>101.05792577176551</v>
      </c>
      <c r="FI26" s="254">
        <v>-299</v>
      </c>
      <c r="FJ26" s="255">
        <v>95.119164218086837</v>
      </c>
    </row>
    <row r="27" spans="1:180" ht="15" outlineLevel="2">
      <c r="A27" s="304">
        <v>659</v>
      </c>
      <c r="B27" s="305" t="s">
        <v>318</v>
      </c>
      <c r="C27" s="304" t="s">
        <v>362</v>
      </c>
      <c r="D27" s="267">
        <v>1456</v>
      </c>
      <c r="E27" s="267">
        <v>1285</v>
      </c>
      <c r="F27" s="267">
        <v>1287</v>
      </c>
      <c r="G27" s="267">
        <v>1289</v>
      </c>
      <c r="H27" s="267">
        <v>1278</v>
      </c>
      <c r="I27" s="267">
        <v>1257</v>
      </c>
      <c r="J27" s="267">
        <v>1262</v>
      </c>
      <c r="K27" s="267">
        <v>1279</v>
      </c>
      <c r="L27" s="267">
        <v>1236</v>
      </c>
      <c r="M27" s="267">
        <v>1292</v>
      </c>
      <c r="N27" s="267">
        <v>1294</v>
      </c>
      <c r="O27" s="267">
        <v>1323</v>
      </c>
      <c r="P27" s="267">
        <v>1324</v>
      </c>
      <c r="Q27" s="267">
        <v>1230</v>
      </c>
      <c r="R27" s="267">
        <v>1419</v>
      </c>
      <c r="S27" s="267">
        <v>1367</v>
      </c>
      <c r="T27" s="267">
        <v>1278</v>
      </c>
      <c r="U27" s="267">
        <v>1449</v>
      </c>
      <c r="V27" s="267">
        <v>1459</v>
      </c>
      <c r="W27" s="267">
        <v>1500</v>
      </c>
      <c r="X27" s="267">
        <v>1525</v>
      </c>
      <c r="Y27" s="267">
        <v>1515</v>
      </c>
      <c r="Z27" s="267">
        <v>1512</v>
      </c>
      <c r="AA27" s="267">
        <v>1441</v>
      </c>
      <c r="AB27" s="267">
        <v>1310</v>
      </c>
      <c r="AC27" s="267">
        <v>1213</v>
      </c>
      <c r="AD27" s="267">
        <v>1264</v>
      </c>
      <c r="AE27" s="267">
        <v>1312</v>
      </c>
      <c r="AF27" s="267">
        <v>1333</v>
      </c>
      <c r="AG27" s="267">
        <v>1382</v>
      </c>
      <c r="AH27" s="267">
        <v>1482</v>
      </c>
      <c r="AI27" s="267">
        <v>1487</v>
      </c>
      <c r="AJ27" s="267">
        <v>1557</v>
      </c>
      <c r="AK27" s="267">
        <v>1612</v>
      </c>
      <c r="AL27" s="267">
        <v>1544</v>
      </c>
      <c r="AM27" s="267">
        <v>1540</v>
      </c>
      <c r="AN27" s="267">
        <v>1443</v>
      </c>
      <c r="AO27" s="267">
        <v>1245</v>
      </c>
      <c r="AP27" s="267">
        <v>1349</v>
      </c>
      <c r="AQ27" s="267">
        <v>1386</v>
      </c>
      <c r="AR27" s="267">
        <v>1387</v>
      </c>
      <c r="AS27" s="267">
        <v>1412</v>
      </c>
      <c r="AT27" s="267">
        <v>1419</v>
      </c>
      <c r="AU27" s="267">
        <v>1441</v>
      </c>
      <c r="AV27" s="267">
        <v>1461</v>
      </c>
      <c r="AW27" s="267">
        <v>1480</v>
      </c>
      <c r="AX27" s="267">
        <v>1431</v>
      </c>
      <c r="AY27" s="267">
        <v>1313</v>
      </c>
      <c r="AZ27" s="267">
        <v>1237</v>
      </c>
      <c r="BA27" s="267">
        <v>1158</v>
      </c>
      <c r="BB27" s="267">
        <v>1208</v>
      </c>
      <c r="BC27" s="267">
        <v>1144</v>
      </c>
      <c r="BD27" s="267">
        <v>1111</v>
      </c>
      <c r="BE27" s="267">
        <v>1146</v>
      </c>
      <c r="BF27" s="267">
        <v>1121</v>
      </c>
      <c r="BG27" s="267">
        <v>1266</v>
      </c>
      <c r="BH27" s="267">
        <v>1083</v>
      </c>
      <c r="BI27" s="267">
        <v>1085</v>
      </c>
      <c r="BJ27" s="267">
        <v>1070</v>
      </c>
      <c r="BK27" s="267">
        <v>1051</v>
      </c>
      <c r="BL27" s="89">
        <v>984</v>
      </c>
      <c r="BM27" s="89">
        <v>907</v>
      </c>
      <c r="BN27" s="89">
        <v>940</v>
      </c>
      <c r="BO27" s="89">
        <v>961</v>
      </c>
      <c r="BP27" s="89">
        <v>930</v>
      </c>
      <c r="BQ27" s="89">
        <v>939</v>
      </c>
      <c r="BR27" s="89">
        <v>873</v>
      </c>
      <c r="BS27" s="89">
        <v>942</v>
      </c>
      <c r="BT27" s="89">
        <v>943</v>
      </c>
      <c r="BU27" s="89">
        <v>949</v>
      </c>
      <c r="BV27" s="89">
        <v>953</v>
      </c>
      <c r="BW27" s="89">
        <v>952</v>
      </c>
      <c r="BX27" s="267">
        <v>893</v>
      </c>
      <c r="BY27" s="267">
        <v>895</v>
      </c>
      <c r="BZ27" s="267">
        <v>942</v>
      </c>
      <c r="CA27" s="267">
        <v>951</v>
      </c>
      <c r="CB27" s="267">
        <v>927</v>
      </c>
      <c r="CC27" s="267">
        <v>939</v>
      </c>
      <c r="CD27" s="267">
        <v>952</v>
      </c>
      <c r="CE27" s="267">
        <v>959</v>
      </c>
      <c r="CF27" s="267">
        <v>976</v>
      </c>
      <c r="CG27" s="267">
        <v>996</v>
      </c>
      <c r="CH27" s="267">
        <v>1041</v>
      </c>
      <c r="CI27" s="267">
        <v>1069</v>
      </c>
      <c r="CJ27" s="89">
        <v>966</v>
      </c>
      <c r="CK27" s="89">
        <v>946</v>
      </c>
      <c r="CL27" s="89">
        <v>980</v>
      </c>
      <c r="CM27" s="89">
        <v>1046</v>
      </c>
      <c r="CN27" s="89">
        <v>1061</v>
      </c>
      <c r="CO27" s="89">
        <v>1077</v>
      </c>
      <c r="CP27" s="89">
        <v>1074</v>
      </c>
      <c r="CQ27" s="89">
        <v>1132</v>
      </c>
      <c r="CR27" s="89">
        <v>1143</v>
      </c>
      <c r="CS27" s="89">
        <v>1174</v>
      </c>
      <c r="CT27" s="89">
        <v>1237</v>
      </c>
      <c r="CU27" s="89">
        <v>1277</v>
      </c>
      <c r="CV27" s="267">
        <v>1262</v>
      </c>
      <c r="CW27" s="267">
        <v>1277</v>
      </c>
      <c r="CX27" s="267">
        <v>1305</v>
      </c>
      <c r="CY27" s="267">
        <v>1370</v>
      </c>
      <c r="CZ27" s="267">
        <v>1430</v>
      </c>
      <c r="DA27" s="267">
        <v>1406</v>
      </c>
      <c r="DB27" s="267">
        <v>1388</v>
      </c>
      <c r="DC27" s="267">
        <v>1422</v>
      </c>
      <c r="DD27" s="267">
        <v>1470</v>
      </c>
      <c r="DE27" s="267">
        <v>1468</v>
      </c>
      <c r="DF27" s="267">
        <v>1491</v>
      </c>
      <c r="DG27" s="267">
        <v>1492</v>
      </c>
      <c r="DH27" s="89">
        <v>1463</v>
      </c>
      <c r="DI27" s="89">
        <v>1550</v>
      </c>
      <c r="DJ27" s="89">
        <v>1650</v>
      </c>
      <c r="DK27" s="89">
        <v>1729</v>
      </c>
      <c r="DL27" s="89">
        <v>1714</v>
      </c>
      <c r="DM27" s="89">
        <v>1745</v>
      </c>
      <c r="DN27" s="89">
        <v>1538</v>
      </c>
      <c r="DO27" s="89">
        <v>1558</v>
      </c>
      <c r="DP27" s="89">
        <v>1624</v>
      </c>
      <c r="DQ27" s="89">
        <v>1672</v>
      </c>
      <c r="DR27" s="89">
        <v>1696</v>
      </c>
      <c r="DS27" s="89">
        <v>1670</v>
      </c>
      <c r="DT27" s="267">
        <v>1578</v>
      </c>
      <c r="DU27" s="267">
        <v>1609</v>
      </c>
      <c r="DV27" s="267">
        <v>1736</v>
      </c>
      <c r="DW27" s="267">
        <v>1727</v>
      </c>
      <c r="DX27" s="267">
        <v>1787</v>
      </c>
      <c r="DY27" s="267">
        <v>1746</v>
      </c>
      <c r="DZ27" s="267">
        <v>1751</v>
      </c>
      <c r="EA27" s="267">
        <v>1755</v>
      </c>
      <c r="EB27" s="267">
        <v>1800</v>
      </c>
      <c r="EC27" s="267">
        <v>1825</v>
      </c>
      <c r="ED27" s="267">
        <v>1857</v>
      </c>
      <c r="EE27" s="267">
        <v>1817</v>
      </c>
      <c r="EF27" s="89">
        <v>1667</v>
      </c>
      <c r="EG27" s="89">
        <v>1669</v>
      </c>
      <c r="EH27" s="89">
        <v>1718</v>
      </c>
      <c r="EI27" s="89">
        <v>1877</v>
      </c>
      <c r="EJ27" s="89">
        <v>1883</v>
      </c>
      <c r="EK27" s="89">
        <v>1915</v>
      </c>
      <c r="EL27" s="89">
        <v>1961</v>
      </c>
      <c r="EM27" s="89">
        <v>1994</v>
      </c>
      <c r="EN27" s="89">
        <v>1940</v>
      </c>
      <c r="EO27" s="89">
        <v>1946</v>
      </c>
      <c r="EP27" s="89">
        <v>1911</v>
      </c>
      <c r="EQ27" s="89">
        <v>1946</v>
      </c>
      <c r="ER27" s="89">
        <v>1778</v>
      </c>
      <c r="ES27" s="89">
        <v>1823</v>
      </c>
      <c r="ET27" s="89">
        <v>1866</v>
      </c>
      <c r="EU27" s="89">
        <v>1923</v>
      </c>
      <c r="EV27" s="89">
        <v>1950</v>
      </c>
      <c r="EW27" s="269">
        <v>2026</v>
      </c>
      <c r="EX27" s="269">
        <v>1966</v>
      </c>
      <c r="EY27" s="269">
        <v>1975</v>
      </c>
      <c r="EZ27" s="269">
        <v>1988</v>
      </c>
      <c r="FA27" s="269">
        <v>2010</v>
      </c>
      <c r="FB27" s="269">
        <v>2053</v>
      </c>
      <c r="FC27" s="269">
        <v>2046</v>
      </c>
      <c r="FD27" s="269">
        <v>1852</v>
      </c>
      <c r="FE27" s="89">
        <v>1920</v>
      </c>
      <c r="FF27" s="89">
        <v>2017</v>
      </c>
      <c r="FG27" s="254">
        <v>165</v>
      </c>
      <c r="FH27" s="255">
        <v>108.90928725701944</v>
      </c>
      <c r="FI27" s="254">
        <v>-29</v>
      </c>
      <c r="FJ27" s="255">
        <v>98.582600195503417</v>
      </c>
    </row>
    <row r="28" spans="1:180" ht="15" outlineLevel="2">
      <c r="A28" s="304">
        <v>665</v>
      </c>
      <c r="B28" s="305" t="s">
        <v>318</v>
      </c>
      <c r="C28" s="304" t="s">
        <v>363</v>
      </c>
      <c r="D28" s="267">
        <v>2203</v>
      </c>
      <c r="E28" s="267">
        <v>2259</v>
      </c>
      <c r="F28" s="267">
        <v>2303</v>
      </c>
      <c r="G28" s="267">
        <v>2380</v>
      </c>
      <c r="H28" s="267">
        <v>2386</v>
      </c>
      <c r="I28" s="267">
        <v>2457</v>
      </c>
      <c r="J28" s="267">
        <v>2422</v>
      </c>
      <c r="K28" s="267">
        <v>2383</v>
      </c>
      <c r="L28" s="267">
        <v>2312</v>
      </c>
      <c r="M28" s="267">
        <v>2324</v>
      </c>
      <c r="N28" s="267">
        <v>2376</v>
      </c>
      <c r="O28" s="267">
        <v>2388</v>
      </c>
      <c r="P28" s="267">
        <v>2162</v>
      </c>
      <c r="Q28" s="267">
        <v>2327</v>
      </c>
      <c r="R28" s="267">
        <v>2524</v>
      </c>
      <c r="S28" s="267">
        <v>2451</v>
      </c>
      <c r="T28" s="267">
        <v>2386</v>
      </c>
      <c r="U28" s="267">
        <v>2588</v>
      </c>
      <c r="V28" s="267">
        <v>2614</v>
      </c>
      <c r="W28" s="267">
        <v>2692</v>
      </c>
      <c r="X28" s="267">
        <v>2747</v>
      </c>
      <c r="Y28" s="267">
        <v>2922</v>
      </c>
      <c r="Z28" s="267">
        <v>2907</v>
      </c>
      <c r="AA28" s="267">
        <v>2670</v>
      </c>
      <c r="AB28" s="267">
        <v>2324</v>
      </c>
      <c r="AC28" s="267">
        <v>2349</v>
      </c>
      <c r="AD28" s="267">
        <v>2362</v>
      </c>
      <c r="AE28" s="267">
        <v>2508</v>
      </c>
      <c r="AF28" s="267">
        <v>2374</v>
      </c>
      <c r="AG28" s="267">
        <v>2458</v>
      </c>
      <c r="AH28" s="267">
        <v>2646</v>
      </c>
      <c r="AI28" s="267">
        <v>2755</v>
      </c>
      <c r="AJ28" s="267">
        <v>2806</v>
      </c>
      <c r="AK28" s="267">
        <v>2814</v>
      </c>
      <c r="AL28" s="267">
        <v>2612</v>
      </c>
      <c r="AM28" s="267">
        <v>2657</v>
      </c>
      <c r="AN28" s="267">
        <v>2567</v>
      </c>
      <c r="AO28" s="267">
        <v>2339</v>
      </c>
      <c r="AP28" s="267">
        <v>2386</v>
      </c>
      <c r="AQ28" s="267">
        <v>2535</v>
      </c>
      <c r="AR28" s="267">
        <v>2570</v>
      </c>
      <c r="AS28" s="267">
        <v>2653</v>
      </c>
      <c r="AT28" s="267">
        <v>2725</v>
      </c>
      <c r="AU28" s="267">
        <v>2787</v>
      </c>
      <c r="AV28" s="267">
        <v>2928</v>
      </c>
      <c r="AW28" s="267">
        <v>3006</v>
      </c>
      <c r="AX28" s="267">
        <v>2961</v>
      </c>
      <c r="AY28" s="267">
        <v>2863</v>
      </c>
      <c r="AZ28" s="267">
        <v>2732</v>
      </c>
      <c r="BA28" s="267">
        <v>2678</v>
      </c>
      <c r="BB28" s="267">
        <v>2647</v>
      </c>
      <c r="BC28" s="267">
        <v>2528</v>
      </c>
      <c r="BD28" s="267">
        <v>2547</v>
      </c>
      <c r="BE28" s="267">
        <v>2621</v>
      </c>
      <c r="BF28" s="267">
        <v>2677</v>
      </c>
      <c r="BG28" s="267">
        <v>2658</v>
      </c>
      <c r="BH28" s="267">
        <v>2653</v>
      </c>
      <c r="BI28" s="267">
        <v>2569</v>
      </c>
      <c r="BJ28" s="267">
        <v>2505</v>
      </c>
      <c r="BK28" s="267">
        <v>2551</v>
      </c>
      <c r="BL28" s="89">
        <v>2389</v>
      </c>
      <c r="BM28" s="89">
        <v>2330</v>
      </c>
      <c r="BN28" s="89">
        <v>2449</v>
      </c>
      <c r="BO28" s="89">
        <v>2508</v>
      </c>
      <c r="BP28" s="89">
        <v>2475</v>
      </c>
      <c r="BQ28" s="89">
        <v>2466</v>
      </c>
      <c r="BR28" s="89">
        <v>2342</v>
      </c>
      <c r="BS28" s="89">
        <v>2391</v>
      </c>
      <c r="BT28" s="89">
        <v>2374</v>
      </c>
      <c r="BU28" s="89">
        <v>2376</v>
      </c>
      <c r="BV28" s="89">
        <v>2377</v>
      </c>
      <c r="BW28" s="89">
        <v>2329</v>
      </c>
      <c r="BX28" s="267">
        <v>2181</v>
      </c>
      <c r="BY28" s="267">
        <v>2080</v>
      </c>
      <c r="BZ28" s="267">
        <v>2176</v>
      </c>
      <c r="CA28" s="267">
        <v>2236</v>
      </c>
      <c r="CB28" s="267">
        <v>2218</v>
      </c>
      <c r="CC28" s="267">
        <v>2230</v>
      </c>
      <c r="CD28" s="267">
        <v>2266</v>
      </c>
      <c r="CE28" s="267">
        <v>2294</v>
      </c>
      <c r="CF28" s="267">
        <v>2231</v>
      </c>
      <c r="CG28" s="267">
        <v>2268</v>
      </c>
      <c r="CH28" s="267">
        <v>2299</v>
      </c>
      <c r="CI28" s="267">
        <v>2282</v>
      </c>
      <c r="CJ28" s="89">
        <v>2098</v>
      </c>
      <c r="CK28" s="89">
        <v>2037</v>
      </c>
      <c r="CL28" s="89">
        <v>2027</v>
      </c>
      <c r="CM28" s="89">
        <v>1988</v>
      </c>
      <c r="CN28" s="89">
        <v>2024</v>
      </c>
      <c r="CO28" s="89">
        <v>1999</v>
      </c>
      <c r="CP28" s="89">
        <v>2005</v>
      </c>
      <c r="CQ28" s="89">
        <v>2121</v>
      </c>
      <c r="CR28" s="89">
        <v>2140</v>
      </c>
      <c r="CS28" s="89">
        <v>2165</v>
      </c>
      <c r="CT28" s="89">
        <v>2235</v>
      </c>
      <c r="CU28" s="89">
        <v>2259</v>
      </c>
      <c r="CV28" s="267">
        <v>2176</v>
      </c>
      <c r="CW28" s="267">
        <v>2182</v>
      </c>
      <c r="CX28" s="267">
        <v>2307</v>
      </c>
      <c r="CY28" s="267">
        <v>2387</v>
      </c>
      <c r="CZ28" s="267">
        <v>2472</v>
      </c>
      <c r="DA28" s="267">
        <v>2452</v>
      </c>
      <c r="DB28" s="267">
        <v>2412</v>
      </c>
      <c r="DC28" s="267">
        <v>2418</v>
      </c>
      <c r="DD28" s="267">
        <v>2444</v>
      </c>
      <c r="DE28" s="267">
        <v>2453</v>
      </c>
      <c r="DF28" s="267">
        <v>2457</v>
      </c>
      <c r="DG28" s="267">
        <v>2492</v>
      </c>
      <c r="DH28" s="89">
        <v>2336</v>
      </c>
      <c r="DI28" s="89">
        <v>2351</v>
      </c>
      <c r="DJ28" s="89">
        <v>2435</v>
      </c>
      <c r="DK28" s="89">
        <v>2498</v>
      </c>
      <c r="DL28" s="89">
        <v>2489</v>
      </c>
      <c r="DM28" s="89">
        <v>2478</v>
      </c>
      <c r="DN28" s="89">
        <v>2251</v>
      </c>
      <c r="DO28" s="89">
        <v>2250</v>
      </c>
      <c r="DP28" s="89">
        <v>2350</v>
      </c>
      <c r="DQ28" s="89">
        <v>2315</v>
      </c>
      <c r="DR28" s="89">
        <v>2319</v>
      </c>
      <c r="DS28" s="89">
        <v>2228</v>
      </c>
      <c r="DT28" s="267">
        <v>2124</v>
      </c>
      <c r="DU28" s="267">
        <v>2128</v>
      </c>
      <c r="DV28" s="267">
        <v>2335</v>
      </c>
      <c r="DW28" s="267">
        <v>2336</v>
      </c>
      <c r="DX28" s="267">
        <v>2385</v>
      </c>
      <c r="DY28" s="267">
        <v>2409</v>
      </c>
      <c r="DZ28" s="267">
        <v>2367</v>
      </c>
      <c r="EA28" s="267">
        <v>2409</v>
      </c>
      <c r="EB28" s="267">
        <v>2424</v>
      </c>
      <c r="EC28" s="267">
        <v>2442</v>
      </c>
      <c r="ED28" s="267">
        <v>2489</v>
      </c>
      <c r="EE28" s="267">
        <v>2461</v>
      </c>
      <c r="EF28" s="89">
        <v>2299</v>
      </c>
      <c r="EG28" s="89">
        <v>2274</v>
      </c>
      <c r="EH28" s="89">
        <v>2322</v>
      </c>
      <c r="EI28" s="89">
        <v>2446</v>
      </c>
      <c r="EJ28" s="89">
        <v>2547</v>
      </c>
      <c r="EK28" s="89">
        <v>2511</v>
      </c>
      <c r="EL28" s="89">
        <v>2555</v>
      </c>
      <c r="EM28" s="89">
        <v>2556</v>
      </c>
      <c r="EN28" s="89">
        <v>2621</v>
      </c>
      <c r="EO28" s="89">
        <v>2647</v>
      </c>
      <c r="EP28" s="89">
        <v>2739</v>
      </c>
      <c r="EQ28" s="89">
        <v>2716</v>
      </c>
      <c r="ER28" s="89">
        <v>2465</v>
      </c>
      <c r="ES28" s="89">
        <v>2438</v>
      </c>
      <c r="ET28" s="89">
        <v>2565</v>
      </c>
      <c r="EU28" s="89">
        <v>2591</v>
      </c>
      <c r="EV28" s="89">
        <v>2597</v>
      </c>
      <c r="EW28" s="269">
        <v>2753</v>
      </c>
      <c r="EX28" s="269">
        <v>2720</v>
      </c>
      <c r="EY28" s="269">
        <v>2757</v>
      </c>
      <c r="EZ28" s="269">
        <v>2799</v>
      </c>
      <c r="FA28" s="269">
        <v>2839</v>
      </c>
      <c r="FB28" s="269">
        <v>2855</v>
      </c>
      <c r="FC28" s="269">
        <v>2858</v>
      </c>
      <c r="FD28" s="269">
        <v>2604</v>
      </c>
      <c r="FE28" s="89">
        <v>2676</v>
      </c>
      <c r="FF28" s="89">
        <v>2756</v>
      </c>
      <c r="FG28" s="254">
        <v>152</v>
      </c>
      <c r="FH28" s="255">
        <v>105.83717357910906</v>
      </c>
      <c r="FI28" s="254">
        <v>-102</v>
      </c>
      <c r="FJ28" s="255">
        <v>96.43107067879636</v>
      </c>
    </row>
    <row r="29" spans="1:180" ht="15" outlineLevel="2">
      <c r="A29" s="304">
        <v>837</v>
      </c>
      <c r="B29" s="305" t="s">
        <v>318</v>
      </c>
      <c r="C29" s="304" t="s">
        <v>364</v>
      </c>
      <c r="D29" s="267">
        <v>31487</v>
      </c>
      <c r="E29" s="267">
        <v>30461</v>
      </c>
      <c r="F29" s="267">
        <v>30541</v>
      </c>
      <c r="G29" s="267">
        <v>30639</v>
      </c>
      <c r="H29" s="267">
        <v>30619</v>
      </c>
      <c r="I29" s="267">
        <v>30743</v>
      </c>
      <c r="J29" s="267">
        <v>30588</v>
      </c>
      <c r="K29" s="267">
        <v>30617</v>
      </c>
      <c r="L29" s="267">
        <v>27957</v>
      </c>
      <c r="M29" s="267">
        <v>29962</v>
      </c>
      <c r="N29" s="267">
        <v>29850</v>
      </c>
      <c r="O29" s="267">
        <v>30176</v>
      </c>
      <c r="P29" s="267">
        <v>29510</v>
      </c>
      <c r="Q29" s="267">
        <v>28149</v>
      </c>
      <c r="R29" s="267">
        <v>29349</v>
      </c>
      <c r="S29" s="267">
        <v>29576</v>
      </c>
      <c r="T29" s="267">
        <v>30619</v>
      </c>
      <c r="U29" s="267">
        <v>31291</v>
      </c>
      <c r="V29" s="267">
        <v>30686</v>
      </c>
      <c r="W29" s="267">
        <v>31429</v>
      </c>
      <c r="X29" s="267">
        <v>31742</v>
      </c>
      <c r="Y29" s="267">
        <v>32348</v>
      </c>
      <c r="Z29" s="267">
        <v>32378</v>
      </c>
      <c r="AA29" s="267">
        <v>31895</v>
      </c>
      <c r="AB29" s="267">
        <v>30311</v>
      </c>
      <c r="AC29" s="267">
        <v>29862</v>
      </c>
      <c r="AD29" s="267">
        <v>29966</v>
      </c>
      <c r="AE29" s="267">
        <v>30425</v>
      </c>
      <c r="AF29" s="267">
        <v>30383</v>
      </c>
      <c r="AG29" s="267">
        <v>30652</v>
      </c>
      <c r="AH29" s="267">
        <v>31426</v>
      </c>
      <c r="AI29" s="267">
        <v>31860</v>
      </c>
      <c r="AJ29" s="267">
        <v>32283</v>
      </c>
      <c r="AK29" s="267">
        <v>32279</v>
      </c>
      <c r="AL29" s="267">
        <v>31716</v>
      </c>
      <c r="AM29" s="267">
        <v>31998</v>
      </c>
      <c r="AN29" s="267">
        <v>31710</v>
      </c>
      <c r="AO29" s="267">
        <v>31128</v>
      </c>
      <c r="AP29" s="267">
        <v>31894</v>
      </c>
      <c r="AQ29" s="267">
        <v>32576</v>
      </c>
      <c r="AR29" s="267">
        <v>32773</v>
      </c>
      <c r="AS29" s="267">
        <v>33456</v>
      </c>
      <c r="AT29" s="267">
        <v>35016</v>
      </c>
      <c r="AU29" s="267">
        <v>35118</v>
      </c>
      <c r="AV29" s="267">
        <v>35094</v>
      </c>
      <c r="AW29" s="267">
        <v>35537</v>
      </c>
      <c r="AX29" s="267">
        <v>35437</v>
      </c>
      <c r="AY29" s="267">
        <v>35791</v>
      </c>
      <c r="AZ29" s="267">
        <v>34991</v>
      </c>
      <c r="BA29" s="267">
        <v>34796</v>
      </c>
      <c r="BB29" s="267">
        <v>35196</v>
      </c>
      <c r="BC29" s="267">
        <v>34896</v>
      </c>
      <c r="BD29" s="267">
        <v>35249</v>
      </c>
      <c r="BE29" s="267">
        <v>36016</v>
      </c>
      <c r="BF29" s="267">
        <v>36003</v>
      </c>
      <c r="BG29" s="267">
        <v>36455</v>
      </c>
      <c r="BH29" s="267">
        <v>36767</v>
      </c>
      <c r="BI29" s="267">
        <v>36779</v>
      </c>
      <c r="BJ29" s="267">
        <v>36663</v>
      </c>
      <c r="BK29" s="267">
        <v>36516</v>
      </c>
      <c r="BL29" s="89">
        <v>35976</v>
      </c>
      <c r="BM29" s="89">
        <v>35972</v>
      </c>
      <c r="BN29" s="89">
        <v>36436</v>
      </c>
      <c r="BO29" s="89">
        <v>36818</v>
      </c>
      <c r="BP29" s="89">
        <v>36645</v>
      </c>
      <c r="BQ29" s="89">
        <v>36755</v>
      </c>
      <c r="BR29" s="89">
        <v>36671</v>
      </c>
      <c r="BS29" s="89">
        <v>36754</v>
      </c>
      <c r="BT29" s="89">
        <v>37085</v>
      </c>
      <c r="BU29" s="89">
        <v>37073</v>
      </c>
      <c r="BV29" s="89">
        <v>36870</v>
      </c>
      <c r="BW29" s="89">
        <v>36778</v>
      </c>
      <c r="BX29" s="267">
        <v>35857</v>
      </c>
      <c r="BY29" s="267">
        <v>35777</v>
      </c>
      <c r="BZ29" s="267">
        <v>36008</v>
      </c>
      <c r="CA29" s="267">
        <v>36316</v>
      </c>
      <c r="CB29" s="267">
        <v>36504</v>
      </c>
      <c r="CC29" s="267">
        <v>36912</v>
      </c>
      <c r="CD29" s="267">
        <v>36993</v>
      </c>
      <c r="CE29" s="267">
        <v>37267</v>
      </c>
      <c r="CF29" s="267">
        <v>37478</v>
      </c>
      <c r="CG29" s="267">
        <v>37820</v>
      </c>
      <c r="CH29" s="267">
        <v>38253</v>
      </c>
      <c r="CI29" s="267">
        <v>38523</v>
      </c>
      <c r="CJ29" s="89">
        <v>37973</v>
      </c>
      <c r="CK29" s="89">
        <v>37691</v>
      </c>
      <c r="CL29" s="89">
        <v>37385</v>
      </c>
      <c r="CM29" s="89">
        <v>37553</v>
      </c>
      <c r="CN29" s="89">
        <v>37522</v>
      </c>
      <c r="CO29" s="89">
        <v>37643</v>
      </c>
      <c r="CP29" s="89">
        <v>38178</v>
      </c>
      <c r="CQ29" s="89">
        <v>38956</v>
      </c>
      <c r="CR29" s="89">
        <v>39534</v>
      </c>
      <c r="CS29" s="89">
        <v>39882</v>
      </c>
      <c r="CT29" s="89">
        <v>40520</v>
      </c>
      <c r="CU29" s="89">
        <v>40938</v>
      </c>
      <c r="CV29" s="267">
        <v>40735</v>
      </c>
      <c r="CW29" s="267">
        <v>41056</v>
      </c>
      <c r="CX29" s="267">
        <v>41739</v>
      </c>
      <c r="CY29" s="267">
        <v>42158</v>
      </c>
      <c r="CZ29" s="267">
        <v>42611</v>
      </c>
      <c r="DA29" s="267">
        <v>42933</v>
      </c>
      <c r="DB29" s="267">
        <v>42709</v>
      </c>
      <c r="DC29" s="267">
        <v>43203</v>
      </c>
      <c r="DD29" s="267">
        <v>41851</v>
      </c>
      <c r="DE29" s="267">
        <v>42360</v>
      </c>
      <c r="DF29" s="267">
        <v>42698</v>
      </c>
      <c r="DG29" s="267">
        <v>42729</v>
      </c>
      <c r="DH29" s="89">
        <v>42416</v>
      </c>
      <c r="DI29" s="89">
        <v>42307</v>
      </c>
      <c r="DJ29" s="89">
        <v>42495</v>
      </c>
      <c r="DK29" s="89">
        <v>42816</v>
      </c>
      <c r="DL29" s="89">
        <v>42685</v>
      </c>
      <c r="DM29" s="89">
        <v>42901</v>
      </c>
      <c r="DN29" s="89">
        <v>40358</v>
      </c>
      <c r="DO29" s="89">
        <v>40381</v>
      </c>
      <c r="DP29" s="89">
        <v>40627</v>
      </c>
      <c r="DQ29" s="89">
        <v>40656</v>
      </c>
      <c r="DR29" s="89">
        <v>40824</v>
      </c>
      <c r="DS29" s="89">
        <v>40793</v>
      </c>
      <c r="DT29" s="267">
        <v>39926</v>
      </c>
      <c r="DU29" s="267">
        <v>39745</v>
      </c>
      <c r="DV29" s="267">
        <v>40590</v>
      </c>
      <c r="DW29" s="267">
        <v>40949</v>
      </c>
      <c r="DX29" s="267">
        <v>40862</v>
      </c>
      <c r="DY29" s="267">
        <v>41147</v>
      </c>
      <c r="DZ29" s="267">
        <v>41192</v>
      </c>
      <c r="EA29" s="267">
        <v>41241</v>
      </c>
      <c r="EB29" s="267">
        <v>41114</v>
      </c>
      <c r="EC29" s="267">
        <v>41273</v>
      </c>
      <c r="ED29" s="267">
        <v>41513</v>
      </c>
      <c r="EE29" s="267">
        <v>40951</v>
      </c>
      <c r="EF29" s="89">
        <v>40045</v>
      </c>
      <c r="EG29" s="89">
        <v>39796</v>
      </c>
      <c r="EH29" s="89">
        <v>39957</v>
      </c>
      <c r="EI29" s="89">
        <v>40363</v>
      </c>
      <c r="EJ29" s="89">
        <v>40805</v>
      </c>
      <c r="EK29" s="89">
        <v>40975</v>
      </c>
      <c r="EL29" s="89">
        <v>41015</v>
      </c>
      <c r="EM29" s="89">
        <v>41198</v>
      </c>
      <c r="EN29" s="89">
        <v>40917</v>
      </c>
      <c r="EO29" s="89">
        <v>41034</v>
      </c>
      <c r="EP29" s="89">
        <v>41231</v>
      </c>
      <c r="EQ29" s="89">
        <v>41298</v>
      </c>
      <c r="ER29" s="89">
        <v>40076</v>
      </c>
      <c r="ES29" s="89">
        <v>39851</v>
      </c>
      <c r="ET29" s="89">
        <v>40461</v>
      </c>
      <c r="EU29" s="89">
        <v>40637</v>
      </c>
      <c r="EV29" s="89">
        <v>40982</v>
      </c>
      <c r="EW29" s="269">
        <v>41217</v>
      </c>
      <c r="EX29" s="269">
        <v>40995</v>
      </c>
      <c r="EY29" s="269">
        <v>40940</v>
      </c>
      <c r="EZ29" s="269">
        <v>41118</v>
      </c>
      <c r="FA29" s="269">
        <v>41389</v>
      </c>
      <c r="FB29" s="269">
        <v>41334</v>
      </c>
      <c r="FC29" s="269">
        <v>41283</v>
      </c>
      <c r="FD29" s="269">
        <v>39990</v>
      </c>
      <c r="FE29" s="89">
        <v>40188</v>
      </c>
      <c r="FF29" s="89">
        <v>40907</v>
      </c>
      <c r="FG29" s="254">
        <v>917</v>
      </c>
      <c r="FH29" s="255">
        <v>102.29307326831707</v>
      </c>
      <c r="FI29" s="254">
        <v>-376</v>
      </c>
      <c r="FJ29" s="255">
        <v>99.089213477702685</v>
      </c>
    </row>
    <row r="30" spans="1:180" ht="15" outlineLevel="2">
      <c r="A30" s="304">
        <v>873</v>
      </c>
      <c r="B30" s="305" t="s">
        <v>318</v>
      </c>
      <c r="C30" s="304" t="s">
        <v>365</v>
      </c>
      <c r="D30" s="267">
        <v>212</v>
      </c>
      <c r="E30" s="267">
        <v>180</v>
      </c>
      <c r="F30" s="267">
        <v>197</v>
      </c>
      <c r="G30" s="267">
        <v>216</v>
      </c>
      <c r="H30" s="267">
        <v>234</v>
      </c>
      <c r="I30" s="267">
        <v>253</v>
      </c>
      <c r="J30" s="267">
        <v>237</v>
      </c>
      <c r="K30" s="267">
        <v>234</v>
      </c>
      <c r="L30" s="267">
        <v>234</v>
      </c>
      <c r="M30" s="267">
        <v>235</v>
      </c>
      <c r="N30" s="267">
        <v>228</v>
      </c>
      <c r="O30" s="267">
        <v>222</v>
      </c>
      <c r="P30" s="267">
        <v>168</v>
      </c>
      <c r="Q30" s="267">
        <v>154</v>
      </c>
      <c r="R30" s="267">
        <v>158</v>
      </c>
      <c r="S30" s="267">
        <v>148</v>
      </c>
      <c r="T30" s="267">
        <v>234</v>
      </c>
      <c r="U30" s="267">
        <v>158</v>
      </c>
      <c r="V30" s="267">
        <v>148</v>
      </c>
      <c r="W30" s="267">
        <v>145</v>
      </c>
      <c r="X30" s="267">
        <v>129</v>
      </c>
      <c r="Y30" s="267">
        <v>128</v>
      </c>
      <c r="Z30" s="267">
        <v>126</v>
      </c>
      <c r="AA30" s="267">
        <v>138</v>
      </c>
      <c r="AB30" s="267">
        <v>127</v>
      </c>
      <c r="AC30" s="267">
        <v>143</v>
      </c>
      <c r="AD30" s="267">
        <v>182</v>
      </c>
      <c r="AE30" s="267">
        <v>240</v>
      </c>
      <c r="AF30" s="267">
        <v>231</v>
      </c>
      <c r="AG30" s="267">
        <v>240</v>
      </c>
      <c r="AH30" s="267">
        <v>294</v>
      </c>
      <c r="AI30" s="267">
        <v>313</v>
      </c>
      <c r="AJ30" s="267">
        <v>320</v>
      </c>
      <c r="AK30" s="267">
        <v>328</v>
      </c>
      <c r="AL30" s="267">
        <v>313</v>
      </c>
      <c r="AM30" s="267">
        <v>311</v>
      </c>
      <c r="AN30" s="267">
        <v>300</v>
      </c>
      <c r="AO30" s="267">
        <v>210</v>
      </c>
      <c r="AP30" s="267">
        <v>216</v>
      </c>
      <c r="AQ30" s="267">
        <v>261</v>
      </c>
      <c r="AR30" s="267">
        <v>268</v>
      </c>
      <c r="AS30" s="267">
        <v>290</v>
      </c>
      <c r="AT30" s="267">
        <v>291</v>
      </c>
      <c r="AU30" s="267">
        <v>300</v>
      </c>
      <c r="AV30" s="267">
        <v>261</v>
      </c>
      <c r="AW30" s="267">
        <v>303</v>
      </c>
      <c r="AX30" s="267">
        <v>305</v>
      </c>
      <c r="AY30" s="267">
        <v>187</v>
      </c>
      <c r="AZ30" s="267">
        <v>145</v>
      </c>
      <c r="BA30" s="267">
        <v>134</v>
      </c>
      <c r="BB30" s="267">
        <v>149</v>
      </c>
      <c r="BC30" s="267">
        <v>120</v>
      </c>
      <c r="BD30" s="267">
        <v>118</v>
      </c>
      <c r="BE30" s="267">
        <v>131</v>
      </c>
      <c r="BF30" s="267">
        <v>132</v>
      </c>
      <c r="BG30" s="267">
        <v>137</v>
      </c>
      <c r="BH30" s="267">
        <v>138</v>
      </c>
      <c r="BI30" s="267">
        <v>145</v>
      </c>
      <c r="BJ30" s="267">
        <v>135</v>
      </c>
      <c r="BK30" s="267">
        <v>148</v>
      </c>
      <c r="BL30" s="89">
        <v>129</v>
      </c>
      <c r="BM30" s="89">
        <v>77</v>
      </c>
      <c r="BN30" s="89">
        <v>111</v>
      </c>
      <c r="BO30" s="89">
        <v>143</v>
      </c>
      <c r="BP30" s="89">
        <v>153</v>
      </c>
      <c r="BQ30" s="89">
        <v>149</v>
      </c>
      <c r="BR30" s="89">
        <v>136</v>
      </c>
      <c r="BS30" s="89">
        <v>159</v>
      </c>
      <c r="BT30" s="89">
        <v>157</v>
      </c>
      <c r="BU30" s="89">
        <v>150</v>
      </c>
      <c r="BV30" s="89">
        <v>134</v>
      </c>
      <c r="BW30" s="89">
        <v>154</v>
      </c>
      <c r="BX30" s="267">
        <v>101</v>
      </c>
      <c r="BY30" s="267">
        <v>88</v>
      </c>
      <c r="BZ30" s="267">
        <v>100</v>
      </c>
      <c r="CA30" s="267">
        <v>121</v>
      </c>
      <c r="CB30" s="267">
        <v>133</v>
      </c>
      <c r="CC30" s="267">
        <v>148</v>
      </c>
      <c r="CD30" s="267">
        <v>160</v>
      </c>
      <c r="CE30" s="267">
        <v>186</v>
      </c>
      <c r="CF30" s="267">
        <v>191</v>
      </c>
      <c r="CG30" s="267">
        <v>207</v>
      </c>
      <c r="CH30" s="267">
        <v>228</v>
      </c>
      <c r="CI30" s="267">
        <v>233</v>
      </c>
      <c r="CJ30" s="89">
        <v>137</v>
      </c>
      <c r="CK30" s="89">
        <v>118</v>
      </c>
      <c r="CL30" s="89">
        <v>140</v>
      </c>
      <c r="CM30" s="89">
        <v>148</v>
      </c>
      <c r="CN30" s="89">
        <v>165</v>
      </c>
      <c r="CO30" s="89">
        <v>190</v>
      </c>
      <c r="CP30" s="89">
        <v>191</v>
      </c>
      <c r="CQ30" s="89">
        <v>215</v>
      </c>
      <c r="CR30" s="89">
        <v>220</v>
      </c>
      <c r="CS30" s="89">
        <v>226</v>
      </c>
      <c r="CT30" s="89">
        <v>227</v>
      </c>
      <c r="CU30" s="89">
        <v>232</v>
      </c>
      <c r="CV30" s="267">
        <v>207</v>
      </c>
      <c r="CW30" s="267">
        <v>177</v>
      </c>
      <c r="CX30" s="267">
        <v>159</v>
      </c>
      <c r="CY30" s="267">
        <v>222</v>
      </c>
      <c r="CZ30" s="267">
        <v>280</v>
      </c>
      <c r="DA30" s="267">
        <v>273</v>
      </c>
      <c r="DB30" s="267">
        <v>276</v>
      </c>
      <c r="DC30" s="267">
        <v>280</v>
      </c>
      <c r="DD30" s="267">
        <v>247</v>
      </c>
      <c r="DE30" s="267">
        <v>252</v>
      </c>
      <c r="DF30" s="267">
        <v>258</v>
      </c>
      <c r="DG30" s="267">
        <v>263</v>
      </c>
      <c r="DH30" s="89">
        <v>227</v>
      </c>
      <c r="DI30" s="89">
        <v>215</v>
      </c>
      <c r="DJ30" s="89">
        <v>235</v>
      </c>
      <c r="DK30" s="89">
        <v>288</v>
      </c>
      <c r="DL30" s="89">
        <v>305</v>
      </c>
      <c r="DM30" s="89">
        <v>310</v>
      </c>
      <c r="DN30" s="89">
        <v>266</v>
      </c>
      <c r="DO30" s="89">
        <v>277</v>
      </c>
      <c r="DP30" s="89">
        <v>323</v>
      </c>
      <c r="DQ30" s="89">
        <v>313</v>
      </c>
      <c r="DR30" s="89">
        <v>311</v>
      </c>
      <c r="DS30" s="89">
        <v>270</v>
      </c>
      <c r="DT30" s="267">
        <v>209</v>
      </c>
      <c r="DU30" s="267">
        <v>194</v>
      </c>
      <c r="DV30" s="267">
        <v>276</v>
      </c>
      <c r="DW30" s="267">
        <v>289</v>
      </c>
      <c r="DX30" s="267">
        <v>335</v>
      </c>
      <c r="DY30" s="267">
        <v>325</v>
      </c>
      <c r="DZ30" s="267">
        <v>304</v>
      </c>
      <c r="EA30" s="267">
        <v>330</v>
      </c>
      <c r="EB30" s="267">
        <v>337</v>
      </c>
      <c r="EC30" s="267">
        <v>345</v>
      </c>
      <c r="ED30" s="267">
        <v>350</v>
      </c>
      <c r="EE30" s="267">
        <v>313</v>
      </c>
      <c r="EF30" s="89">
        <v>243</v>
      </c>
      <c r="EG30" s="89">
        <v>218</v>
      </c>
      <c r="EH30" s="89">
        <v>221</v>
      </c>
      <c r="EI30" s="89">
        <v>280</v>
      </c>
      <c r="EJ30" s="89">
        <v>284</v>
      </c>
      <c r="EK30" s="89">
        <v>306</v>
      </c>
      <c r="EL30" s="89">
        <v>305</v>
      </c>
      <c r="EM30" s="89">
        <v>328</v>
      </c>
      <c r="EN30" s="89">
        <v>342</v>
      </c>
      <c r="EO30" s="89">
        <v>354</v>
      </c>
      <c r="EP30" s="89">
        <v>356</v>
      </c>
      <c r="EQ30" s="89">
        <v>337</v>
      </c>
      <c r="ER30" s="89">
        <v>251</v>
      </c>
      <c r="ES30" s="89">
        <v>234</v>
      </c>
      <c r="ET30" s="89">
        <v>280</v>
      </c>
      <c r="EU30" s="89">
        <v>267</v>
      </c>
      <c r="EV30" s="89">
        <v>287</v>
      </c>
      <c r="EW30" s="269">
        <v>287</v>
      </c>
      <c r="EX30" s="269">
        <v>315</v>
      </c>
      <c r="EY30" s="269">
        <v>284</v>
      </c>
      <c r="EZ30" s="269">
        <v>305</v>
      </c>
      <c r="FA30" s="269">
        <v>320</v>
      </c>
      <c r="FB30" s="269">
        <v>357</v>
      </c>
      <c r="FC30" s="269">
        <v>412</v>
      </c>
      <c r="FD30" s="269">
        <v>238</v>
      </c>
      <c r="FE30" s="89">
        <v>281</v>
      </c>
      <c r="FF30" s="89">
        <v>301</v>
      </c>
      <c r="FG30" s="254">
        <v>63</v>
      </c>
      <c r="FH30" s="255">
        <v>126.47058823529412</v>
      </c>
      <c r="FI30" s="254">
        <v>-111</v>
      </c>
      <c r="FJ30" s="255">
        <v>73.05825242718447</v>
      </c>
    </row>
    <row r="31" spans="1:180" ht="15" outlineLevel="1">
      <c r="A31" s="256" t="s">
        <v>319</v>
      </c>
      <c r="B31" s="257"/>
      <c r="C31" s="258"/>
      <c r="D31" s="259">
        <v>37738</v>
      </c>
      <c r="E31" s="259">
        <v>37977</v>
      </c>
      <c r="F31" s="259">
        <v>37669</v>
      </c>
      <c r="G31" s="259">
        <v>37696</v>
      </c>
      <c r="H31" s="259">
        <v>38309</v>
      </c>
      <c r="I31" s="259">
        <v>39074</v>
      </c>
      <c r="J31" s="259">
        <v>37787</v>
      </c>
      <c r="K31" s="259">
        <v>37377</v>
      </c>
      <c r="L31" s="259">
        <v>36238</v>
      </c>
      <c r="M31" s="259">
        <v>36145</v>
      </c>
      <c r="N31" s="259">
        <v>36163</v>
      </c>
      <c r="O31" s="259">
        <v>35890</v>
      </c>
      <c r="P31" s="259">
        <v>32849</v>
      </c>
      <c r="Q31" s="259">
        <v>31403</v>
      </c>
      <c r="R31" s="259">
        <v>32829</v>
      </c>
      <c r="S31" s="259">
        <v>33030</v>
      </c>
      <c r="T31" s="259">
        <v>38309</v>
      </c>
      <c r="U31" s="259">
        <v>34557</v>
      </c>
      <c r="V31" s="259">
        <v>34690</v>
      </c>
      <c r="W31" s="259">
        <v>36037</v>
      </c>
      <c r="X31" s="259">
        <v>36843</v>
      </c>
      <c r="Y31" s="259">
        <v>37681</v>
      </c>
      <c r="Z31" s="259">
        <v>36514</v>
      </c>
      <c r="AA31" s="259">
        <v>35707</v>
      </c>
      <c r="AB31" s="259">
        <v>33742</v>
      </c>
      <c r="AC31" s="259">
        <v>33012</v>
      </c>
      <c r="AD31" s="259">
        <v>33105</v>
      </c>
      <c r="AE31" s="259">
        <v>33341</v>
      </c>
      <c r="AF31" s="259">
        <v>33211</v>
      </c>
      <c r="AG31" s="259">
        <v>34131</v>
      </c>
      <c r="AH31" s="259">
        <v>35595</v>
      </c>
      <c r="AI31" s="259">
        <v>36484</v>
      </c>
      <c r="AJ31" s="259">
        <v>37142</v>
      </c>
      <c r="AK31" s="259">
        <v>37092</v>
      </c>
      <c r="AL31" s="259">
        <v>35223</v>
      </c>
      <c r="AM31" s="259">
        <v>35602</v>
      </c>
      <c r="AN31" s="259">
        <v>34930</v>
      </c>
      <c r="AO31" s="259">
        <v>33065</v>
      </c>
      <c r="AP31" s="259">
        <v>33600</v>
      </c>
      <c r="AQ31" s="259">
        <v>34932</v>
      </c>
      <c r="AR31" s="259">
        <v>35541</v>
      </c>
      <c r="AS31" s="259">
        <v>38260</v>
      </c>
      <c r="AT31" s="259">
        <v>38690</v>
      </c>
      <c r="AU31" s="259">
        <v>38933</v>
      </c>
      <c r="AV31" s="259">
        <v>39354</v>
      </c>
      <c r="AW31" s="259">
        <v>39669</v>
      </c>
      <c r="AX31" s="259">
        <v>39816</v>
      </c>
      <c r="AY31" s="259">
        <v>40582</v>
      </c>
      <c r="AZ31" s="259">
        <v>40047</v>
      </c>
      <c r="BA31" s="259">
        <v>39959</v>
      </c>
      <c r="BB31" s="259">
        <v>39899</v>
      </c>
      <c r="BC31" s="259">
        <v>38354</v>
      </c>
      <c r="BD31" s="259">
        <v>38263</v>
      </c>
      <c r="BE31" s="259">
        <v>38793</v>
      </c>
      <c r="BF31" s="259">
        <v>39692</v>
      </c>
      <c r="BG31" s="259">
        <v>39779</v>
      </c>
      <c r="BH31" s="259">
        <v>37846</v>
      </c>
      <c r="BI31" s="259">
        <v>37208</v>
      </c>
      <c r="BJ31" s="259">
        <v>36940</v>
      </c>
      <c r="BK31" s="259">
        <v>37574</v>
      </c>
      <c r="BL31" s="259">
        <v>37298</v>
      </c>
      <c r="BM31" s="259">
        <v>37004</v>
      </c>
      <c r="BN31" s="259">
        <v>37849</v>
      </c>
      <c r="BO31" s="259">
        <v>37958</v>
      </c>
      <c r="BP31" s="259">
        <v>37375</v>
      </c>
      <c r="BQ31" s="259">
        <v>37686</v>
      </c>
      <c r="BR31" s="259">
        <v>37573</v>
      </c>
      <c r="BS31" s="259">
        <v>38018</v>
      </c>
      <c r="BT31" s="259">
        <v>38499</v>
      </c>
      <c r="BU31" s="259">
        <v>38666</v>
      </c>
      <c r="BV31" s="259">
        <v>38632</v>
      </c>
      <c r="BW31" s="259">
        <v>38411</v>
      </c>
      <c r="BX31" s="259">
        <v>37551</v>
      </c>
      <c r="BY31" s="259">
        <v>37327</v>
      </c>
      <c r="BZ31" s="259">
        <v>37472</v>
      </c>
      <c r="CA31" s="259">
        <v>37673</v>
      </c>
      <c r="CB31" s="259">
        <v>38045</v>
      </c>
      <c r="CC31" s="259">
        <v>38268</v>
      </c>
      <c r="CD31" s="259">
        <v>38648</v>
      </c>
      <c r="CE31" s="259">
        <v>38881</v>
      </c>
      <c r="CF31" s="259">
        <v>38174</v>
      </c>
      <c r="CG31" s="259">
        <v>38669</v>
      </c>
      <c r="CH31" s="259">
        <v>38918</v>
      </c>
      <c r="CI31" s="259">
        <v>38806</v>
      </c>
      <c r="CJ31" s="259">
        <v>37697</v>
      </c>
      <c r="CK31" s="259">
        <v>36915</v>
      </c>
      <c r="CL31" s="259">
        <v>37314</v>
      </c>
      <c r="CM31" s="259">
        <v>37488</v>
      </c>
      <c r="CN31" s="259">
        <v>36608</v>
      </c>
      <c r="CO31" s="259">
        <v>36766</v>
      </c>
      <c r="CP31" s="259">
        <v>37060</v>
      </c>
      <c r="CQ31" s="259">
        <v>38414</v>
      </c>
      <c r="CR31" s="259">
        <v>38732</v>
      </c>
      <c r="CS31" s="259">
        <v>39347</v>
      </c>
      <c r="CT31" s="259">
        <v>40228</v>
      </c>
      <c r="CU31" s="259">
        <v>40889</v>
      </c>
      <c r="CV31" s="259">
        <v>40518</v>
      </c>
      <c r="CW31" s="259">
        <v>40902</v>
      </c>
      <c r="CX31" s="259">
        <v>41569</v>
      </c>
      <c r="CY31" s="259">
        <v>42073</v>
      </c>
      <c r="CZ31" s="259">
        <v>42740</v>
      </c>
      <c r="DA31" s="259">
        <v>42816</v>
      </c>
      <c r="DB31" s="259">
        <v>42677</v>
      </c>
      <c r="DC31" s="259">
        <v>42947</v>
      </c>
      <c r="DD31" s="259">
        <v>42087</v>
      </c>
      <c r="DE31" s="259">
        <v>42220</v>
      </c>
      <c r="DF31" s="259">
        <v>42279</v>
      </c>
      <c r="DG31" s="259">
        <v>42673</v>
      </c>
      <c r="DH31" s="259">
        <v>41907</v>
      </c>
      <c r="DI31" s="259">
        <v>42153</v>
      </c>
      <c r="DJ31" s="259">
        <v>43497</v>
      </c>
      <c r="DK31" s="259">
        <v>43938</v>
      </c>
      <c r="DL31" s="259">
        <v>43535</v>
      </c>
      <c r="DM31" s="259">
        <v>43760</v>
      </c>
      <c r="DN31" s="259">
        <v>39844</v>
      </c>
      <c r="DO31" s="259">
        <v>39997</v>
      </c>
      <c r="DP31" s="259">
        <v>40635</v>
      </c>
      <c r="DQ31" s="259">
        <v>40537</v>
      </c>
      <c r="DR31" s="259">
        <v>40797</v>
      </c>
      <c r="DS31" s="259">
        <v>40565</v>
      </c>
      <c r="DT31" s="259">
        <v>39448</v>
      </c>
      <c r="DU31" s="259">
        <v>39170</v>
      </c>
      <c r="DV31" s="259">
        <v>40430</v>
      </c>
      <c r="DW31" s="259">
        <v>40300</v>
      </c>
      <c r="DX31" s="259">
        <v>40591</v>
      </c>
      <c r="DY31" s="259">
        <v>41073</v>
      </c>
      <c r="DZ31" s="259">
        <v>40885</v>
      </c>
      <c r="EA31" s="259">
        <v>41380</v>
      </c>
      <c r="EB31" s="259">
        <v>41216</v>
      </c>
      <c r="EC31" s="259">
        <v>41429</v>
      </c>
      <c r="ED31" s="259">
        <v>41881</v>
      </c>
      <c r="EE31" s="259">
        <v>41259</v>
      </c>
      <c r="EF31" s="259">
        <v>40296</v>
      </c>
      <c r="EG31" s="259">
        <v>40338</v>
      </c>
      <c r="EH31" s="259">
        <v>40819</v>
      </c>
      <c r="EI31" s="259">
        <v>41410</v>
      </c>
      <c r="EJ31" s="259">
        <v>41473</v>
      </c>
      <c r="EK31" s="259">
        <v>41761</v>
      </c>
      <c r="EL31" s="259">
        <v>41260</v>
      </c>
      <c r="EM31" s="259">
        <v>41448</v>
      </c>
      <c r="EN31" s="259">
        <v>41749</v>
      </c>
      <c r="EO31" s="259">
        <v>41582</v>
      </c>
      <c r="EP31" s="259">
        <v>41771</v>
      </c>
      <c r="EQ31" s="259">
        <v>41529</v>
      </c>
      <c r="ER31" s="259">
        <v>40227</v>
      </c>
      <c r="ES31" s="259">
        <v>40269</v>
      </c>
      <c r="ET31" s="259">
        <v>41227</v>
      </c>
      <c r="EU31" s="259">
        <v>41699</v>
      </c>
      <c r="EV31" s="259">
        <v>41690</v>
      </c>
      <c r="EW31" s="261">
        <v>41747</v>
      </c>
      <c r="EX31" s="261">
        <v>41426</v>
      </c>
      <c r="EY31" s="261">
        <v>41518</v>
      </c>
      <c r="EZ31" s="261">
        <v>41701</v>
      </c>
      <c r="FA31" s="261">
        <v>41794</v>
      </c>
      <c r="FB31" s="261">
        <v>41411</v>
      </c>
      <c r="FC31" s="261">
        <v>41430</v>
      </c>
      <c r="FD31" s="261">
        <v>40242</v>
      </c>
      <c r="FE31" s="259">
        <v>39738</v>
      </c>
      <c r="FF31" s="259">
        <v>40469</v>
      </c>
      <c r="FG31" s="254">
        <v>227</v>
      </c>
      <c r="FH31" s="255">
        <v>100.56408727200437</v>
      </c>
      <c r="FI31" s="254">
        <v>-961</v>
      </c>
      <c r="FJ31" s="255">
        <v>97.680424812937488</v>
      </c>
    </row>
    <row r="32" spans="1:180" ht="15" outlineLevel="2">
      <c r="A32" s="304">
        <v>31</v>
      </c>
      <c r="B32" s="305" t="s">
        <v>319</v>
      </c>
      <c r="C32" s="304" t="s">
        <v>366</v>
      </c>
      <c r="D32" s="267">
        <v>4419</v>
      </c>
      <c r="E32" s="267">
        <v>4364</v>
      </c>
      <c r="F32" s="267">
        <v>4402</v>
      </c>
      <c r="G32" s="267">
        <v>4451</v>
      </c>
      <c r="H32" s="267">
        <v>4545</v>
      </c>
      <c r="I32" s="267">
        <v>4667</v>
      </c>
      <c r="J32" s="267">
        <v>4560</v>
      </c>
      <c r="K32" s="267">
        <v>4487</v>
      </c>
      <c r="L32" s="267">
        <v>4402</v>
      </c>
      <c r="M32" s="267">
        <v>4454</v>
      </c>
      <c r="N32" s="267">
        <v>4461</v>
      </c>
      <c r="O32" s="267">
        <v>4412</v>
      </c>
      <c r="P32" s="267">
        <v>4263</v>
      </c>
      <c r="Q32" s="267">
        <v>3424</v>
      </c>
      <c r="R32" s="267">
        <v>4161</v>
      </c>
      <c r="S32" s="267">
        <v>4264</v>
      </c>
      <c r="T32" s="267">
        <v>4545</v>
      </c>
      <c r="U32" s="267">
        <v>4555</v>
      </c>
      <c r="V32" s="267">
        <v>4570</v>
      </c>
      <c r="W32" s="267">
        <v>4661</v>
      </c>
      <c r="X32" s="267">
        <v>4740</v>
      </c>
      <c r="Y32" s="267">
        <v>4740</v>
      </c>
      <c r="Z32" s="267">
        <v>4492</v>
      </c>
      <c r="AA32" s="267">
        <v>4391</v>
      </c>
      <c r="AB32" s="267">
        <v>4197</v>
      </c>
      <c r="AC32" s="267">
        <v>4090</v>
      </c>
      <c r="AD32" s="267">
        <v>4177</v>
      </c>
      <c r="AE32" s="267">
        <v>4106</v>
      </c>
      <c r="AF32" s="267">
        <v>4064</v>
      </c>
      <c r="AG32" s="267">
        <v>4227</v>
      </c>
      <c r="AH32" s="267">
        <v>4365</v>
      </c>
      <c r="AI32" s="267">
        <v>4466</v>
      </c>
      <c r="AJ32" s="267">
        <v>4470</v>
      </c>
      <c r="AK32" s="267">
        <v>4474</v>
      </c>
      <c r="AL32" s="267">
        <v>4223</v>
      </c>
      <c r="AM32" s="267">
        <v>4248</v>
      </c>
      <c r="AN32" s="267">
        <v>4130</v>
      </c>
      <c r="AO32" s="267">
        <v>3918</v>
      </c>
      <c r="AP32" s="267">
        <v>3999</v>
      </c>
      <c r="AQ32" s="267">
        <v>4155</v>
      </c>
      <c r="AR32" s="267">
        <v>4268</v>
      </c>
      <c r="AS32" s="267">
        <v>4880</v>
      </c>
      <c r="AT32" s="267">
        <v>4921</v>
      </c>
      <c r="AU32" s="267">
        <v>4971</v>
      </c>
      <c r="AV32" s="267">
        <v>5084</v>
      </c>
      <c r="AW32" s="267">
        <v>5132</v>
      </c>
      <c r="AX32" s="267">
        <v>5153</v>
      </c>
      <c r="AY32" s="267">
        <v>5273</v>
      </c>
      <c r="AZ32" s="267">
        <v>5299</v>
      </c>
      <c r="BA32" s="267">
        <v>5319</v>
      </c>
      <c r="BB32" s="267">
        <v>5304</v>
      </c>
      <c r="BC32" s="267">
        <v>5045</v>
      </c>
      <c r="BD32" s="267">
        <v>4872</v>
      </c>
      <c r="BE32" s="267">
        <v>4881</v>
      </c>
      <c r="BF32" s="267">
        <v>4913</v>
      </c>
      <c r="BG32" s="267">
        <v>4880</v>
      </c>
      <c r="BH32" s="267">
        <v>4716</v>
      </c>
      <c r="BI32" s="267">
        <v>4592</v>
      </c>
      <c r="BJ32" s="267">
        <v>4434</v>
      </c>
      <c r="BK32" s="267">
        <v>4517</v>
      </c>
      <c r="BL32" s="89">
        <v>4439</v>
      </c>
      <c r="BM32" s="89">
        <v>4428</v>
      </c>
      <c r="BN32" s="89">
        <v>4529</v>
      </c>
      <c r="BO32" s="89">
        <v>4555</v>
      </c>
      <c r="BP32" s="89">
        <v>4519</v>
      </c>
      <c r="BQ32" s="89">
        <v>4481</v>
      </c>
      <c r="BR32" s="89">
        <v>4414</v>
      </c>
      <c r="BS32" s="89">
        <v>4332</v>
      </c>
      <c r="BT32" s="89">
        <v>4375</v>
      </c>
      <c r="BU32" s="89">
        <v>4387</v>
      </c>
      <c r="BV32" s="89">
        <v>4303</v>
      </c>
      <c r="BW32" s="89">
        <v>4292</v>
      </c>
      <c r="BX32" s="267">
        <v>4150</v>
      </c>
      <c r="BY32" s="267">
        <v>4062</v>
      </c>
      <c r="BZ32" s="267">
        <v>3981</v>
      </c>
      <c r="CA32" s="267">
        <v>3960</v>
      </c>
      <c r="CB32" s="267">
        <v>3985</v>
      </c>
      <c r="CC32" s="267">
        <v>3939</v>
      </c>
      <c r="CD32" s="267">
        <v>3955</v>
      </c>
      <c r="CE32" s="267">
        <v>3902</v>
      </c>
      <c r="CF32" s="267">
        <v>3855</v>
      </c>
      <c r="CG32" s="267">
        <v>3872</v>
      </c>
      <c r="CH32" s="267">
        <v>3844</v>
      </c>
      <c r="CI32" s="267">
        <v>3806</v>
      </c>
      <c r="CJ32" s="89">
        <v>3629</v>
      </c>
      <c r="CK32" s="89">
        <v>3518</v>
      </c>
      <c r="CL32" s="89">
        <v>3526</v>
      </c>
      <c r="CM32" s="89">
        <v>3651</v>
      </c>
      <c r="CN32" s="89">
        <v>3511</v>
      </c>
      <c r="CO32" s="89">
        <v>3533</v>
      </c>
      <c r="CP32" s="89">
        <v>3551</v>
      </c>
      <c r="CQ32" s="89">
        <v>3678</v>
      </c>
      <c r="CR32" s="89">
        <v>3715</v>
      </c>
      <c r="CS32" s="89">
        <v>3782</v>
      </c>
      <c r="CT32" s="89">
        <v>3858</v>
      </c>
      <c r="CU32" s="89">
        <v>3955</v>
      </c>
      <c r="CV32" s="267">
        <v>3975</v>
      </c>
      <c r="CW32" s="267">
        <v>3961</v>
      </c>
      <c r="CX32" s="267">
        <v>4040</v>
      </c>
      <c r="CY32" s="267">
        <v>4110</v>
      </c>
      <c r="CZ32" s="267">
        <v>4173</v>
      </c>
      <c r="DA32" s="267">
        <v>4183</v>
      </c>
      <c r="DB32" s="267">
        <v>4154</v>
      </c>
      <c r="DC32" s="267">
        <v>4128</v>
      </c>
      <c r="DD32" s="267">
        <v>3937</v>
      </c>
      <c r="DE32" s="267">
        <v>3903</v>
      </c>
      <c r="DF32" s="267">
        <v>3948</v>
      </c>
      <c r="DG32" s="267">
        <v>4008</v>
      </c>
      <c r="DH32" s="89">
        <v>3957</v>
      </c>
      <c r="DI32" s="89">
        <v>3907</v>
      </c>
      <c r="DJ32" s="89">
        <v>4082</v>
      </c>
      <c r="DK32" s="89">
        <v>4099</v>
      </c>
      <c r="DL32" s="89">
        <v>4042</v>
      </c>
      <c r="DM32" s="89">
        <v>4046</v>
      </c>
      <c r="DN32" s="89">
        <v>3626</v>
      </c>
      <c r="DO32" s="89">
        <v>3602</v>
      </c>
      <c r="DP32" s="89">
        <v>3675</v>
      </c>
      <c r="DQ32" s="89">
        <v>3640</v>
      </c>
      <c r="DR32" s="89">
        <v>3652</v>
      </c>
      <c r="DS32" s="89">
        <v>3671</v>
      </c>
      <c r="DT32" s="267">
        <v>3555</v>
      </c>
      <c r="DU32" s="267">
        <v>3447</v>
      </c>
      <c r="DV32" s="267">
        <v>3648</v>
      </c>
      <c r="DW32" s="267">
        <v>3671</v>
      </c>
      <c r="DX32" s="267">
        <v>3654</v>
      </c>
      <c r="DY32" s="267">
        <v>3659</v>
      </c>
      <c r="DZ32" s="267">
        <v>3625</v>
      </c>
      <c r="EA32" s="267">
        <v>3689</v>
      </c>
      <c r="EB32" s="267">
        <v>3659</v>
      </c>
      <c r="EC32" s="267">
        <v>3712</v>
      </c>
      <c r="ED32" s="267">
        <v>3736</v>
      </c>
      <c r="EE32" s="267">
        <v>3567</v>
      </c>
      <c r="EF32" s="89">
        <v>3428</v>
      </c>
      <c r="EG32" s="89">
        <v>3317</v>
      </c>
      <c r="EH32" s="89">
        <v>3345</v>
      </c>
      <c r="EI32" s="89">
        <v>3407</v>
      </c>
      <c r="EJ32" s="89">
        <v>3400</v>
      </c>
      <c r="EK32" s="89">
        <v>3418</v>
      </c>
      <c r="EL32" s="89">
        <v>3369</v>
      </c>
      <c r="EM32" s="89">
        <v>3334</v>
      </c>
      <c r="EN32" s="89">
        <v>3369</v>
      </c>
      <c r="EO32" s="89">
        <v>3307</v>
      </c>
      <c r="EP32" s="89">
        <v>3344</v>
      </c>
      <c r="EQ32" s="89">
        <v>3290</v>
      </c>
      <c r="ER32" s="89">
        <v>3184</v>
      </c>
      <c r="ES32" s="89">
        <v>3200</v>
      </c>
      <c r="ET32" s="89">
        <v>3272</v>
      </c>
      <c r="EU32" s="89">
        <v>3301</v>
      </c>
      <c r="EV32" s="89">
        <v>3261</v>
      </c>
      <c r="EW32" s="269">
        <v>3266</v>
      </c>
      <c r="EX32" s="269">
        <v>3239</v>
      </c>
      <c r="EY32" s="269">
        <v>3294</v>
      </c>
      <c r="EZ32" s="269">
        <v>3271</v>
      </c>
      <c r="FA32" s="269">
        <v>3358</v>
      </c>
      <c r="FB32" s="269">
        <v>3302</v>
      </c>
      <c r="FC32" s="269">
        <v>3263</v>
      </c>
      <c r="FD32" s="269">
        <v>3111</v>
      </c>
      <c r="FE32" s="89">
        <v>3051</v>
      </c>
      <c r="FF32" s="89">
        <v>3094</v>
      </c>
      <c r="FG32" s="254">
        <v>-17</v>
      </c>
      <c r="FH32" s="255">
        <v>99.453551912568301</v>
      </c>
      <c r="FI32" s="254">
        <v>-169</v>
      </c>
      <c r="FJ32" s="255">
        <v>94.820717131474112</v>
      </c>
    </row>
    <row r="33" spans="1:166" ht="15" outlineLevel="2">
      <c r="A33" s="304">
        <v>40</v>
      </c>
      <c r="B33" s="305" t="s">
        <v>319</v>
      </c>
      <c r="C33" s="304" t="s">
        <v>367</v>
      </c>
      <c r="D33" s="267">
        <v>1398</v>
      </c>
      <c r="E33" s="267">
        <v>1435</v>
      </c>
      <c r="F33" s="267">
        <v>1429</v>
      </c>
      <c r="G33" s="267">
        <v>1452</v>
      </c>
      <c r="H33" s="267">
        <v>1480</v>
      </c>
      <c r="I33" s="267">
        <v>1528</v>
      </c>
      <c r="J33" s="267">
        <v>1507</v>
      </c>
      <c r="K33" s="267">
        <v>1454</v>
      </c>
      <c r="L33" s="267">
        <v>1400</v>
      </c>
      <c r="M33" s="267">
        <v>1364</v>
      </c>
      <c r="N33" s="267">
        <v>1375</v>
      </c>
      <c r="O33" s="267">
        <v>1350</v>
      </c>
      <c r="P33" s="267">
        <v>1203</v>
      </c>
      <c r="Q33" s="267">
        <v>1200</v>
      </c>
      <c r="R33" s="267">
        <v>1261</v>
      </c>
      <c r="S33" s="267">
        <v>1237</v>
      </c>
      <c r="T33" s="267">
        <v>1480</v>
      </c>
      <c r="U33" s="267">
        <v>1282</v>
      </c>
      <c r="V33" s="267">
        <v>1278</v>
      </c>
      <c r="W33" s="267">
        <v>1322</v>
      </c>
      <c r="X33" s="267">
        <v>1372</v>
      </c>
      <c r="Y33" s="267">
        <v>1405</v>
      </c>
      <c r="Z33" s="267">
        <v>1315</v>
      </c>
      <c r="AA33" s="267">
        <v>1281</v>
      </c>
      <c r="AB33" s="267">
        <v>1194</v>
      </c>
      <c r="AC33" s="267">
        <v>1122</v>
      </c>
      <c r="AD33" s="267">
        <v>1126</v>
      </c>
      <c r="AE33" s="267">
        <v>1137</v>
      </c>
      <c r="AF33" s="267">
        <v>1119</v>
      </c>
      <c r="AG33" s="267">
        <v>1121</v>
      </c>
      <c r="AH33" s="267">
        <v>1205</v>
      </c>
      <c r="AI33" s="267">
        <v>1226</v>
      </c>
      <c r="AJ33" s="267">
        <v>1235</v>
      </c>
      <c r="AK33" s="267">
        <v>1216</v>
      </c>
      <c r="AL33" s="267">
        <v>1117</v>
      </c>
      <c r="AM33" s="267">
        <v>1144</v>
      </c>
      <c r="AN33" s="267">
        <v>1111</v>
      </c>
      <c r="AO33" s="267">
        <v>1039</v>
      </c>
      <c r="AP33" s="267">
        <v>1079</v>
      </c>
      <c r="AQ33" s="267">
        <v>1172</v>
      </c>
      <c r="AR33" s="267">
        <v>1195</v>
      </c>
      <c r="AS33" s="267">
        <v>1400</v>
      </c>
      <c r="AT33" s="267">
        <v>1343</v>
      </c>
      <c r="AU33" s="267">
        <v>1361</v>
      </c>
      <c r="AV33" s="267">
        <v>1418</v>
      </c>
      <c r="AW33" s="267">
        <v>1486</v>
      </c>
      <c r="AX33" s="267">
        <v>1516</v>
      </c>
      <c r="AY33" s="267">
        <v>1567</v>
      </c>
      <c r="AZ33" s="267">
        <v>1536</v>
      </c>
      <c r="BA33" s="267">
        <v>1564</v>
      </c>
      <c r="BB33" s="267">
        <v>1562</v>
      </c>
      <c r="BC33" s="267">
        <v>1524</v>
      </c>
      <c r="BD33" s="267">
        <v>1527</v>
      </c>
      <c r="BE33" s="267">
        <v>1584</v>
      </c>
      <c r="BF33" s="267">
        <v>1661</v>
      </c>
      <c r="BG33" s="267">
        <v>1651</v>
      </c>
      <c r="BH33" s="267">
        <v>1631</v>
      </c>
      <c r="BI33" s="267">
        <v>1620</v>
      </c>
      <c r="BJ33" s="267">
        <v>1628</v>
      </c>
      <c r="BK33" s="267">
        <v>1622</v>
      </c>
      <c r="BL33" s="89">
        <v>1628</v>
      </c>
      <c r="BM33" s="89">
        <v>1636</v>
      </c>
      <c r="BN33" s="89">
        <v>1742</v>
      </c>
      <c r="BO33" s="89">
        <v>1686</v>
      </c>
      <c r="BP33" s="89">
        <v>1650</v>
      </c>
      <c r="BQ33" s="89">
        <v>1651</v>
      </c>
      <c r="BR33" s="89">
        <v>1660</v>
      </c>
      <c r="BS33" s="89">
        <v>1637</v>
      </c>
      <c r="BT33" s="89">
        <v>1675</v>
      </c>
      <c r="BU33" s="89">
        <v>1667</v>
      </c>
      <c r="BV33" s="89">
        <v>1673</v>
      </c>
      <c r="BW33" s="89">
        <v>1698</v>
      </c>
      <c r="BX33" s="267">
        <v>1695</v>
      </c>
      <c r="BY33" s="267">
        <v>1672</v>
      </c>
      <c r="BZ33" s="267">
        <v>1674</v>
      </c>
      <c r="CA33" s="267">
        <v>1683</v>
      </c>
      <c r="CB33" s="267">
        <v>1919</v>
      </c>
      <c r="CC33" s="267">
        <v>1930</v>
      </c>
      <c r="CD33" s="267">
        <v>1999</v>
      </c>
      <c r="CE33" s="267">
        <v>1935</v>
      </c>
      <c r="CF33" s="267">
        <v>1686</v>
      </c>
      <c r="CG33" s="267">
        <v>1700</v>
      </c>
      <c r="CH33" s="267">
        <v>1719</v>
      </c>
      <c r="CI33" s="267">
        <v>1702</v>
      </c>
      <c r="CJ33" s="89">
        <v>1775</v>
      </c>
      <c r="CK33" s="89">
        <v>1725</v>
      </c>
      <c r="CL33" s="89">
        <v>1757</v>
      </c>
      <c r="CM33" s="89">
        <v>1779</v>
      </c>
      <c r="CN33" s="89">
        <v>1696</v>
      </c>
      <c r="CO33" s="89">
        <v>1720</v>
      </c>
      <c r="CP33" s="89">
        <v>1728</v>
      </c>
      <c r="CQ33" s="89">
        <v>1791</v>
      </c>
      <c r="CR33" s="89">
        <v>1809</v>
      </c>
      <c r="CS33" s="89">
        <v>1834</v>
      </c>
      <c r="CT33" s="89">
        <v>1881</v>
      </c>
      <c r="CU33" s="89">
        <v>1909</v>
      </c>
      <c r="CV33" s="267">
        <v>1872</v>
      </c>
      <c r="CW33" s="267">
        <v>1819</v>
      </c>
      <c r="CX33" s="267">
        <v>1789</v>
      </c>
      <c r="CY33" s="267">
        <v>1795</v>
      </c>
      <c r="CZ33" s="267">
        <v>1841</v>
      </c>
      <c r="DA33" s="267">
        <v>1817</v>
      </c>
      <c r="DB33" s="267">
        <v>1849</v>
      </c>
      <c r="DC33" s="267">
        <v>1818</v>
      </c>
      <c r="DD33" s="267">
        <v>1648</v>
      </c>
      <c r="DE33" s="267">
        <v>1656</v>
      </c>
      <c r="DF33" s="267">
        <v>1671</v>
      </c>
      <c r="DG33" s="267">
        <v>1681</v>
      </c>
      <c r="DH33" s="89">
        <v>1634</v>
      </c>
      <c r="DI33" s="89">
        <v>1585</v>
      </c>
      <c r="DJ33" s="89">
        <v>1677</v>
      </c>
      <c r="DK33" s="89">
        <v>1704</v>
      </c>
      <c r="DL33" s="89">
        <v>1654</v>
      </c>
      <c r="DM33" s="89">
        <v>1670</v>
      </c>
      <c r="DN33" s="89">
        <v>1528</v>
      </c>
      <c r="DO33" s="89">
        <v>1485</v>
      </c>
      <c r="DP33" s="89">
        <v>1556</v>
      </c>
      <c r="DQ33" s="89">
        <v>1561</v>
      </c>
      <c r="DR33" s="89">
        <v>1544</v>
      </c>
      <c r="DS33" s="89">
        <v>1554</v>
      </c>
      <c r="DT33" s="267">
        <v>1438</v>
      </c>
      <c r="DU33" s="267">
        <v>1390</v>
      </c>
      <c r="DV33" s="267">
        <v>1529</v>
      </c>
      <c r="DW33" s="267">
        <v>1524</v>
      </c>
      <c r="DX33" s="267">
        <v>1538</v>
      </c>
      <c r="DY33" s="267">
        <v>1586</v>
      </c>
      <c r="DZ33" s="267">
        <v>1556</v>
      </c>
      <c r="EA33" s="267">
        <v>1573</v>
      </c>
      <c r="EB33" s="267">
        <v>1612</v>
      </c>
      <c r="EC33" s="267">
        <v>1573</v>
      </c>
      <c r="ED33" s="267">
        <v>1642</v>
      </c>
      <c r="EE33" s="267">
        <v>1608</v>
      </c>
      <c r="EF33" s="89">
        <v>1497</v>
      </c>
      <c r="EG33" s="89">
        <v>1461</v>
      </c>
      <c r="EH33" s="89">
        <v>1465</v>
      </c>
      <c r="EI33" s="89">
        <v>1523</v>
      </c>
      <c r="EJ33" s="89">
        <v>1549</v>
      </c>
      <c r="EK33" s="89">
        <v>1621</v>
      </c>
      <c r="EL33" s="89">
        <v>1612</v>
      </c>
      <c r="EM33" s="89">
        <v>1613</v>
      </c>
      <c r="EN33" s="89">
        <v>1606</v>
      </c>
      <c r="EO33" s="89">
        <v>1594</v>
      </c>
      <c r="EP33" s="89">
        <v>1588</v>
      </c>
      <c r="EQ33" s="89">
        <v>1565</v>
      </c>
      <c r="ER33" s="89">
        <v>1474</v>
      </c>
      <c r="ES33" s="89">
        <v>1418</v>
      </c>
      <c r="ET33" s="89">
        <v>1482</v>
      </c>
      <c r="EU33" s="89">
        <v>1511</v>
      </c>
      <c r="EV33" s="89">
        <v>1499</v>
      </c>
      <c r="EW33" s="269">
        <v>1510</v>
      </c>
      <c r="EX33" s="269">
        <v>1535</v>
      </c>
      <c r="EY33" s="269">
        <v>1552</v>
      </c>
      <c r="EZ33" s="269">
        <v>1584</v>
      </c>
      <c r="FA33" s="269">
        <v>1564</v>
      </c>
      <c r="FB33" s="269">
        <v>1524</v>
      </c>
      <c r="FC33" s="269">
        <v>1517</v>
      </c>
      <c r="FD33" s="269">
        <v>1474</v>
      </c>
      <c r="FE33" s="89">
        <v>1429</v>
      </c>
      <c r="FF33" s="89">
        <v>1486</v>
      </c>
      <c r="FG33" s="254">
        <v>12</v>
      </c>
      <c r="FH33" s="255">
        <v>100.81411126187245</v>
      </c>
      <c r="FI33" s="254">
        <v>-31</v>
      </c>
      <c r="FJ33" s="255">
        <v>97.956493078444296</v>
      </c>
    </row>
    <row r="34" spans="1:166" ht="15" outlineLevel="2">
      <c r="A34" s="304">
        <v>190</v>
      </c>
      <c r="B34" s="305" t="s">
        <v>319</v>
      </c>
      <c r="C34" s="304" t="s">
        <v>368</v>
      </c>
      <c r="D34" s="267">
        <v>2683</v>
      </c>
      <c r="E34" s="267">
        <v>2706</v>
      </c>
      <c r="F34" s="267">
        <v>2719</v>
      </c>
      <c r="G34" s="267">
        <v>2736</v>
      </c>
      <c r="H34" s="267">
        <v>2763</v>
      </c>
      <c r="I34" s="267">
        <v>2826</v>
      </c>
      <c r="J34" s="267">
        <v>2764</v>
      </c>
      <c r="K34" s="267">
        <v>2791</v>
      </c>
      <c r="L34" s="267">
        <v>2749</v>
      </c>
      <c r="M34" s="267">
        <v>2817</v>
      </c>
      <c r="N34" s="267">
        <v>2869</v>
      </c>
      <c r="O34" s="267">
        <v>2888</v>
      </c>
      <c r="P34" s="267">
        <v>2697</v>
      </c>
      <c r="Q34" s="267">
        <v>2445</v>
      </c>
      <c r="R34" s="267">
        <v>2754</v>
      </c>
      <c r="S34" s="267">
        <v>2742</v>
      </c>
      <c r="T34" s="267">
        <v>2763</v>
      </c>
      <c r="U34" s="267">
        <v>2776</v>
      </c>
      <c r="V34" s="267">
        <v>2816</v>
      </c>
      <c r="W34" s="267">
        <v>2872</v>
      </c>
      <c r="X34" s="267">
        <v>2922</v>
      </c>
      <c r="Y34" s="267">
        <v>3026</v>
      </c>
      <c r="Z34" s="267">
        <v>2964</v>
      </c>
      <c r="AA34" s="267">
        <v>2885</v>
      </c>
      <c r="AB34" s="267">
        <v>2766</v>
      </c>
      <c r="AC34" s="267">
        <v>2683</v>
      </c>
      <c r="AD34" s="267">
        <v>2675</v>
      </c>
      <c r="AE34" s="267">
        <v>2690</v>
      </c>
      <c r="AF34" s="267">
        <v>2731</v>
      </c>
      <c r="AG34" s="267">
        <v>2777</v>
      </c>
      <c r="AH34" s="267">
        <v>2911</v>
      </c>
      <c r="AI34" s="267">
        <v>2996</v>
      </c>
      <c r="AJ34" s="267">
        <v>3098</v>
      </c>
      <c r="AK34" s="267">
        <v>3087</v>
      </c>
      <c r="AL34" s="267">
        <v>2990</v>
      </c>
      <c r="AM34" s="267">
        <v>2981</v>
      </c>
      <c r="AN34" s="267">
        <v>2857</v>
      </c>
      <c r="AO34" s="267">
        <v>2742</v>
      </c>
      <c r="AP34" s="267">
        <v>2718</v>
      </c>
      <c r="AQ34" s="267">
        <v>2826</v>
      </c>
      <c r="AR34" s="267">
        <v>2875</v>
      </c>
      <c r="AS34" s="267">
        <v>2887</v>
      </c>
      <c r="AT34" s="267">
        <v>2921</v>
      </c>
      <c r="AU34" s="267">
        <v>2945</v>
      </c>
      <c r="AV34" s="267">
        <v>2948</v>
      </c>
      <c r="AW34" s="267">
        <v>2967</v>
      </c>
      <c r="AX34" s="267">
        <v>2986</v>
      </c>
      <c r="AY34" s="267">
        <v>3016</v>
      </c>
      <c r="AZ34" s="267">
        <v>2975</v>
      </c>
      <c r="BA34" s="267">
        <v>2932</v>
      </c>
      <c r="BB34" s="267">
        <v>2891</v>
      </c>
      <c r="BC34" s="267">
        <v>2812</v>
      </c>
      <c r="BD34" s="267">
        <v>2808</v>
      </c>
      <c r="BE34" s="267">
        <v>2826</v>
      </c>
      <c r="BF34" s="267">
        <v>2861</v>
      </c>
      <c r="BG34" s="267">
        <v>2860</v>
      </c>
      <c r="BH34" s="267">
        <v>2717</v>
      </c>
      <c r="BI34" s="267">
        <v>2668</v>
      </c>
      <c r="BJ34" s="267">
        <v>2641</v>
      </c>
      <c r="BK34" s="267">
        <v>2677</v>
      </c>
      <c r="BL34" s="89">
        <v>2658</v>
      </c>
      <c r="BM34" s="89">
        <v>2649</v>
      </c>
      <c r="BN34" s="89">
        <v>2670</v>
      </c>
      <c r="BO34" s="89">
        <v>2678</v>
      </c>
      <c r="BP34" s="89">
        <v>2702</v>
      </c>
      <c r="BQ34" s="89">
        <v>2754</v>
      </c>
      <c r="BR34" s="89">
        <v>2795</v>
      </c>
      <c r="BS34" s="89">
        <v>2820</v>
      </c>
      <c r="BT34" s="89">
        <v>2886</v>
      </c>
      <c r="BU34" s="89">
        <v>2868</v>
      </c>
      <c r="BV34" s="89">
        <v>2889</v>
      </c>
      <c r="BW34" s="89">
        <v>2909</v>
      </c>
      <c r="BX34" s="267">
        <v>2847</v>
      </c>
      <c r="BY34" s="267">
        <v>2900</v>
      </c>
      <c r="BZ34" s="267">
        <v>2932</v>
      </c>
      <c r="CA34" s="267">
        <v>2948</v>
      </c>
      <c r="CB34" s="267">
        <v>2948</v>
      </c>
      <c r="CC34" s="267">
        <v>2988</v>
      </c>
      <c r="CD34" s="267">
        <v>3048</v>
      </c>
      <c r="CE34" s="267">
        <v>3124</v>
      </c>
      <c r="CF34" s="267">
        <v>3124</v>
      </c>
      <c r="CG34" s="267">
        <v>3174</v>
      </c>
      <c r="CH34" s="267">
        <v>3199</v>
      </c>
      <c r="CI34" s="267">
        <v>3172</v>
      </c>
      <c r="CJ34" s="89">
        <v>3098</v>
      </c>
      <c r="CK34" s="89">
        <v>3142</v>
      </c>
      <c r="CL34" s="89">
        <v>3191</v>
      </c>
      <c r="CM34" s="89">
        <v>3226</v>
      </c>
      <c r="CN34" s="89">
        <v>3171</v>
      </c>
      <c r="CO34" s="89">
        <v>3158</v>
      </c>
      <c r="CP34" s="89">
        <v>3191</v>
      </c>
      <c r="CQ34" s="89">
        <v>3310</v>
      </c>
      <c r="CR34" s="89">
        <v>3303</v>
      </c>
      <c r="CS34" s="89">
        <v>3356</v>
      </c>
      <c r="CT34" s="89">
        <v>3416</v>
      </c>
      <c r="CU34" s="89">
        <v>3442</v>
      </c>
      <c r="CV34" s="267">
        <v>3360</v>
      </c>
      <c r="CW34" s="267">
        <v>3375</v>
      </c>
      <c r="CX34" s="267">
        <v>3426</v>
      </c>
      <c r="CY34" s="267">
        <v>3430</v>
      </c>
      <c r="CZ34" s="267">
        <v>3448</v>
      </c>
      <c r="DA34" s="267">
        <v>3441</v>
      </c>
      <c r="DB34" s="267">
        <v>3408</v>
      </c>
      <c r="DC34" s="267">
        <v>3405</v>
      </c>
      <c r="DD34" s="267">
        <v>3427</v>
      </c>
      <c r="DE34" s="267">
        <v>3388</v>
      </c>
      <c r="DF34" s="267">
        <v>3369</v>
      </c>
      <c r="DG34" s="267">
        <v>3389</v>
      </c>
      <c r="DH34" s="89">
        <v>3351</v>
      </c>
      <c r="DI34" s="89">
        <v>3338</v>
      </c>
      <c r="DJ34" s="89">
        <v>3370</v>
      </c>
      <c r="DK34" s="89">
        <v>3430</v>
      </c>
      <c r="DL34" s="89">
        <v>3422</v>
      </c>
      <c r="DM34" s="89">
        <v>3432</v>
      </c>
      <c r="DN34" s="89">
        <v>3163</v>
      </c>
      <c r="DO34" s="89">
        <v>3178</v>
      </c>
      <c r="DP34" s="89">
        <v>3187</v>
      </c>
      <c r="DQ34" s="89">
        <v>3191</v>
      </c>
      <c r="DR34" s="89">
        <v>3237</v>
      </c>
      <c r="DS34" s="89">
        <v>3213</v>
      </c>
      <c r="DT34" s="267">
        <v>3157</v>
      </c>
      <c r="DU34" s="267">
        <v>3166</v>
      </c>
      <c r="DV34" s="267">
        <v>3230</v>
      </c>
      <c r="DW34" s="267">
        <v>3189</v>
      </c>
      <c r="DX34" s="267">
        <v>3186</v>
      </c>
      <c r="DY34" s="267">
        <v>3238</v>
      </c>
      <c r="DZ34" s="267">
        <v>3205</v>
      </c>
      <c r="EA34" s="267">
        <v>3215</v>
      </c>
      <c r="EB34" s="267">
        <v>3210</v>
      </c>
      <c r="EC34" s="267">
        <v>3186</v>
      </c>
      <c r="ED34" s="267">
        <v>3184</v>
      </c>
      <c r="EE34" s="267">
        <v>3202</v>
      </c>
      <c r="EF34" s="89">
        <v>3193</v>
      </c>
      <c r="EG34" s="89">
        <v>3199</v>
      </c>
      <c r="EH34" s="89">
        <v>3262</v>
      </c>
      <c r="EI34" s="89">
        <v>3289</v>
      </c>
      <c r="EJ34" s="89">
        <v>3301</v>
      </c>
      <c r="EK34" s="89">
        <v>3296</v>
      </c>
      <c r="EL34" s="89">
        <v>3276</v>
      </c>
      <c r="EM34" s="89">
        <v>3252</v>
      </c>
      <c r="EN34" s="89">
        <v>3285</v>
      </c>
      <c r="EO34" s="89">
        <v>3282</v>
      </c>
      <c r="EP34" s="89">
        <v>3316</v>
      </c>
      <c r="EQ34" s="89">
        <v>3321</v>
      </c>
      <c r="ER34" s="89">
        <v>3214</v>
      </c>
      <c r="ES34" s="89">
        <v>3194</v>
      </c>
      <c r="ET34" s="89">
        <v>3251</v>
      </c>
      <c r="EU34" s="89">
        <v>3268</v>
      </c>
      <c r="EV34" s="89">
        <v>3299</v>
      </c>
      <c r="EW34" s="269">
        <v>3296</v>
      </c>
      <c r="EX34" s="269">
        <v>3242</v>
      </c>
      <c r="EY34" s="269">
        <v>3281</v>
      </c>
      <c r="EZ34" s="269">
        <v>3250</v>
      </c>
      <c r="FA34" s="269">
        <v>3242</v>
      </c>
      <c r="FB34" s="269">
        <v>3208</v>
      </c>
      <c r="FC34" s="269">
        <v>3201</v>
      </c>
      <c r="FD34" s="269">
        <v>3080</v>
      </c>
      <c r="FE34" s="89">
        <v>3084</v>
      </c>
      <c r="FF34" s="89">
        <v>3104</v>
      </c>
      <c r="FG34" s="254">
        <v>24</v>
      </c>
      <c r="FH34" s="255">
        <v>100.77922077922076</v>
      </c>
      <c r="FI34" s="254">
        <v>-97</v>
      </c>
      <c r="FJ34" s="255">
        <v>96.969696969696969</v>
      </c>
    </row>
    <row r="35" spans="1:166" ht="15" outlineLevel="2">
      <c r="A35" s="304">
        <v>604</v>
      </c>
      <c r="B35" s="305" t="s">
        <v>319</v>
      </c>
      <c r="C35" s="304" t="s">
        <v>369</v>
      </c>
      <c r="D35" s="267">
        <v>3457</v>
      </c>
      <c r="E35" s="267">
        <v>3475</v>
      </c>
      <c r="F35" s="267">
        <v>3413</v>
      </c>
      <c r="G35" s="267">
        <v>3407</v>
      </c>
      <c r="H35" s="267">
        <v>3532</v>
      </c>
      <c r="I35" s="267">
        <v>3573</v>
      </c>
      <c r="J35" s="267">
        <v>3426</v>
      </c>
      <c r="K35" s="267">
        <v>3425</v>
      </c>
      <c r="L35" s="267">
        <v>3258</v>
      </c>
      <c r="M35" s="267">
        <v>3195</v>
      </c>
      <c r="N35" s="267">
        <v>3160</v>
      </c>
      <c r="O35" s="267">
        <v>3242</v>
      </c>
      <c r="P35" s="267">
        <v>2929</v>
      </c>
      <c r="Q35" s="267">
        <v>2740</v>
      </c>
      <c r="R35" s="267">
        <v>3133</v>
      </c>
      <c r="S35" s="267">
        <v>3082</v>
      </c>
      <c r="T35" s="267">
        <v>3532</v>
      </c>
      <c r="U35" s="267">
        <v>3261</v>
      </c>
      <c r="V35" s="267">
        <v>3263</v>
      </c>
      <c r="W35" s="267">
        <v>3419</v>
      </c>
      <c r="X35" s="267">
        <v>3488</v>
      </c>
      <c r="Y35" s="267">
        <v>3565</v>
      </c>
      <c r="Z35" s="267">
        <v>3429</v>
      </c>
      <c r="AA35" s="267">
        <v>3275</v>
      </c>
      <c r="AB35" s="267">
        <v>3091</v>
      </c>
      <c r="AC35" s="267">
        <v>2995</v>
      </c>
      <c r="AD35" s="267">
        <v>3039</v>
      </c>
      <c r="AE35" s="267">
        <v>3044</v>
      </c>
      <c r="AF35" s="267">
        <v>3110</v>
      </c>
      <c r="AG35" s="267">
        <v>3255</v>
      </c>
      <c r="AH35" s="267">
        <v>3387</v>
      </c>
      <c r="AI35" s="267">
        <v>3503</v>
      </c>
      <c r="AJ35" s="267">
        <v>3612</v>
      </c>
      <c r="AK35" s="267">
        <v>3656</v>
      </c>
      <c r="AL35" s="267">
        <v>3371</v>
      </c>
      <c r="AM35" s="267">
        <v>3369</v>
      </c>
      <c r="AN35" s="267">
        <v>3349</v>
      </c>
      <c r="AO35" s="267">
        <v>3125</v>
      </c>
      <c r="AP35" s="267">
        <v>3185</v>
      </c>
      <c r="AQ35" s="267">
        <v>3305</v>
      </c>
      <c r="AR35" s="267">
        <v>3439</v>
      </c>
      <c r="AS35" s="267">
        <v>3778</v>
      </c>
      <c r="AT35" s="267">
        <v>3824</v>
      </c>
      <c r="AU35" s="267">
        <v>3838</v>
      </c>
      <c r="AV35" s="267">
        <v>3961</v>
      </c>
      <c r="AW35" s="267">
        <v>4051</v>
      </c>
      <c r="AX35" s="267">
        <v>4116</v>
      </c>
      <c r="AY35" s="267">
        <v>4312</v>
      </c>
      <c r="AZ35" s="267">
        <v>4274</v>
      </c>
      <c r="BA35" s="267">
        <v>4254</v>
      </c>
      <c r="BB35" s="267">
        <v>4304</v>
      </c>
      <c r="BC35" s="267">
        <v>4184</v>
      </c>
      <c r="BD35" s="267">
        <v>4149</v>
      </c>
      <c r="BE35" s="267">
        <v>4297</v>
      </c>
      <c r="BF35" s="267">
        <v>4480</v>
      </c>
      <c r="BG35" s="267">
        <v>4415</v>
      </c>
      <c r="BH35" s="267">
        <v>4211</v>
      </c>
      <c r="BI35" s="267">
        <v>4032</v>
      </c>
      <c r="BJ35" s="267">
        <v>4097</v>
      </c>
      <c r="BK35" s="267">
        <v>4241</v>
      </c>
      <c r="BL35" s="89">
        <v>4271</v>
      </c>
      <c r="BM35" s="89">
        <v>4175</v>
      </c>
      <c r="BN35" s="89">
        <v>4350</v>
      </c>
      <c r="BO35" s="89">
        <v>4350</v>
      </c>
      <c r="BP35" s="89">
        <v>4249</v>
      </c>
      <c r="BQ35" s="89">
        <v>4281</v>
      </c>
      <c r="BR35" s="89">
        <v>4275</v>
      </c>
      <c r="BS35" s="89">
        <v>4360</v>
      </c>
      <c r="BT35" s="89">
        <v>4407</v>
      </c>
      <c r="BU35" s="89">
        <v>4502</v>
      </c>
      <c r="BV35" s="89">
        <v>4551</v>
      </c>
      <c r="BW35" s="89">
        <v>4583</v>
      </c>
      <c r="BX35" s="267">
        <v>4608</v>
      </c>
      <c r="BY35" s="267">
        <v>4606</v>
      </c>
      <c r="BZ35" s="267">
        <v>4497</v>
      </c>
      <c r="CA35" s="267">
        <v>4628</v>
      </c>
      <c r="CB35" s="267">
        <v>4620</v>
      </c>
      <c r="CC35" s="267">
        <v>4697</v>
      </c>
      <c r="CD35" s="267">
        <v>4814</v>
      </c>
      <c r="CE35" s="267">
        <v>4877</v>
      </c>
      <c r="CF35" s="267">
        <v>4811</v>
      </c>
      <c r="CG35" s="267">
        <v>4895</v>
      </c>
      <c r="CH35" s="267">
        <v>4950</v>
      </c>
      <c r="CI35" s="267">
        <v>4936</v>
      </c>
      <c r="CJ35" s="89">
        <v>4842</v>
      </c>
      <c r="CK35" s="89">
        <v>4778</v>
      </c>
      <c r="CL35" s="89">
        <v>4853</v>
      </c>
      <c r="CM35" s="89">
        <v>4925</v>
      </c>
      <c r="CN35" s="89">
        <v>4734</v>
      </c>
      <c r="CO35" s="89">
        <v>4748</v>
      </c>
      <c r="CP35" s="89">
        <v>4838</v>
      </c>
      <c r="CQ35" s="89">
        <v>5063</v>
      </c>
      <c r="CR35" s="89">
        <v>5155</v>
      </c>
      <c r="CS35" s="89">
        <v>5302</v>
      </c>
      <c r="CT35" s="89">
        <v>5438</v>
      </c>
      <c r="CU35" s="89">
        <v>5613</v>
      </c>
      <c r="CV35" s="267">
        <v>5601</v>
      </c>
      <c r="CW35" s="267">
        <v>5724</v>
      </c>
      <c r="CX35" s="267">
        <v>5777</v>
      </c>
      <c r="CY35" s="267">
        <v>5923</v>
      </c>
      <c r="CZ35" s="267">
        <v>6112</v>
      </c>
      <c r="DA35" s="267">
        <v>6161</v>
      </c>
      <c r="DB35" s="267">
        <v>6168</v>
      </c>
      <c r="DC35" s="267">
        <v>6179</v>
      </c>
      <c r="DD35" s="267">
        <v>5869</v>
      </c>
      <c r="DE35" s="267">
        <v>5890</v>
      </c>
      <c r="DF35" s="267">
        <v>5884</v>
      </c>
      <c r="DG35" s="267">
        <v>5977</v>
      </c>
      <c r="DH35" s="89">
        <v>5815</v>
      </c>
      <c r="DI35" s="89">
        <v>5848</v>
      </c>
      <c r="DJ35" s="89">
        <v>6128</v>
      </c>
      <c r="DK35" s="89">
        <v>6176</v>
      </c>
      <c r="DL35" s="89">
        <v>6146</v>
      </c>
      <c r="DM35" s="89">
        <v>6175</v>
      </c>
      <c r="DN35" s="89">
        <v>5566</v>
      </c>
      <c r="DO35" s="89">
        <v>5646</v>
      </c>
      <c r="DP35" s="89">
        <v>5754</v>
      </c>
      <c r="DQ35" s="89">
        <v>5739</v>
      </c>
      <c r="DR35" s="89">
        <v>5782</v>
      </c>
      <c r="DS35" s="89">
        <v>5789</v>
      </c>
      <c r="DT35" s="267">
        <v>5608</v>
      </c>
      <c r="DU35" s="267">
        <v>5579</v>
      </c>
      <c r="DV35" s="267">
        <v>5737</v>
      </c>
      <c r="DW35" s="267">
        <v>5649</v>
      </c>
      <c r="DX35" s="267">
        <v>5653</v>
      </c>
      <c r="DY35" s="267">
        <v>5750</v>
      </c>
      <c r="DZ35" s="267">
        <v>5737</v>
      </c>
      <c r="EA35" s="267">
        <v>5821</v>
      </c>
      <c r="EB35" s="267">
        <v>5843</v>
      </c>
      <c r="EC35" s="267">
        <v>5940</v>
      </c>
      <c r="ED35" s="267">
        <v>5988</v>
      </c>
      <c r="EE35" s="267">
        <v>5878</v>
      </c>
      <c r="EF35" s="89">
        <v>5763</v>
      </c>
      <c r="EG35" s="89">
        <v>5696</v>
      </c>
      <c r="EH35" s="89">
        <v>5692</v>
      </c>
      <c r="EI35" s="89">
        <v>5774</v>
      </c>
      <c r="EJ35" s="89">
        <v>5759</v>
      </c>
      <c r="EK35" s="89">
        <v>5787</v>
      </c>
      <c r="EL35" s="89">
        <v>5700</v>
      </c>
      <c r="EM35" s="89">
        <v>5731</v>
      </c>
      <c r="EN35" s="89">
        <v>5803</v>
      </c>
      <c r="EO35" s="89">
        <v>5790</v>
      </c>
      <c r="EP35" s="89">
        <v>5860</v>
      </c>
      <c r="EQ35" s="89">
        <v>5866</v>
      </c>
      <c r="ER35" s="89">
        <v>5685</v>
      </c>
      <c r="ES35" s="89">
        <v>5640</v>
      </c>
      <c r="ET35" s="89">
        <v>5823</v>
      </c>
      <c r="EU35" s="89">
        <v>5919</v>
      </c>
      <c r="EV35" s="89">
        <v>5892</v>
      </c>
      <c r="EW35" s="269">
        <v>5885</v>
      </c>
      <c r="EX35" s="269">
        <v>5913</v>
      </c>
      <c r="EY35" s="269">
        <v>5885</v>
      </c>
      <c r="EZ35" s="269">
        <v>5969</v>
      </c>
      <c r="FA35" s="269">
        <v>6002</v>
      </c>
      <c r="FB35" s="269">
        <v>5998</v>
      </c>
      <c r="FC35" s="269">
        <v>6073</v>
      </c>
      <c r="FD35" s="269">
        <v>5989</v>
      </c>
      <c r="FE35" s="89">
        <v>5811</v>
      </c>
      <c r="FF35" s="89">
        <v>5977</v>
      </c>
      <c r="FG35" s="254">
        <v>-12</v>
      </c>
      <c r="FH35" s="255">
        <v>99.799632659876437</v>
      </c>
      <c r="FI35" s="254">
        <v>-96</v>
      </c>
      <c r="FJ35" s="255">
        <v>98.419232669191501</v>
      </c>
    </row>
    <row r="36" spans="1:166" ht="15" outlineLevel="2">
      <c r="A36" s="304">
        <v>670</v>
      </c>
      <c r="B36" s="305" t="s">
        <v>319</v>
      </c>
      <c r="C36" s="304" t="s">
        <v>370</v>
      </c>
      <c r="D36" s="267">
        <v>3419</v>
      </c>
      <c r="E36" s="267">
        <v>3678</v>
      </c>
      <c r="F36" s="267">
        <v>3754</v>
      </c>
      <c r="G36" s="267">
        <v>3715</v>
      </c>
      <c r="H36" s="267">
        <v>3819</v>
      </c>
      <c r="I36" s="267">
        <v>3922</v>
      </c>
      <c r="J36" s="267">
        <v>3848</v>
      </c>
      <c r="K36" s="267">
        <v>3756</v>
      </c>
      <c r="L36" s="267">
        <v>3561</v>
      </c>
      <c r="M36" s="267">
        <v>3611</v>
      </c>
      <c r="N36" s="267">
        <v>3685</v>
      </c>
      <c r="O36" s="267">
        <v>3689</v>
      </c>
      <c r="P36" s="267">
        <v>3150</v>
      </c>
      <c r="Q36" s="267">
        <v>3047</v>
      </c>
      <c r="R36" s="267">
        <v>3359</v>
      </c>
      <c r="S36" s="267">
        <v>3448</v>
      </c>
      <c r="T36" s="267">
        <v>3819</v>
      </c>
      <c r="U36" s="267">
        <v>3601</v>
      </c>
      <c r="V36" s="267">
        <v>3597</v>
      </c>
      <c r="W36" s="267">
        <v>3683</v>
      </c>
      <c r="X36" s="267">
        <v>3699</v>
      </c>
      <c r="Y36" s="267">
        <v>3804</v>
      </c>
      <c r="Z36" s="267">
        <v>3742</v>
      </c>
      <c r="AA36" s="267">
        <v>3680</v>
      </c>
      <c r="AB36" s="267">
        <v>3311</v>
      </c>
      <c r="AC36" s="267">
        <v>3273</v>
      </c>
      <c r="AD36" s="267">
        <v>3278</v>
      </c>
      <c r="AE36" s="267">
        <v>3381</v>
      </c>
      <c r="AF36" s="267">
        <v>3402</v>
      </c>
      <c r="AG36" s="267">
        <v>3527</v>
      </c>
      <c r="AH36" s="267">
        <v>3745</v>
      </c>
      <c r="AI36" s="267">
        <v>3787</v>
      </c>
      <c r="AJ36" s="267">
        <v>3854</v>
      </c>
      <c r="AK36" s="267">
        <v>3815</v>
      </c>
      <c r="AL36" s="267">
        <v>3620</v>
      </c>
      <c r="AM36" s="267">
        <v>3683</v>
      </c>
      <c r="AN36" s="267">
        <v>3571</v>
      </c>
      <c r="AO36" s="267">
        <v>3394</v>
      </c>
      <c r="AP36" s="267">
        <v>3464</v>
      </c>
      <c r="AQ36" s="267">
        <v>3590</v>
      </c>
      <c r="AR36" s="267">
        <v>3680</v>
      </c>
      <c r="AS36" s="267">
        <v>3797</v>
      </c>
      <c r="AT36" s="267">
        <v>3865</v>
      </c>
      <c r="AU36" s="267">
        <v>3888</v>
      </c>
      <c r="AV36" s="267">
        <v>3852</v>
      </c>
      <c r="AW36" s="267">
        <v>3867</v>
      </c>
      <c r="AX36" s="267">
        <v>3849</v>
      </c>
      <c r="AY36" s="267">
        <v>3839</v>
      </c>
      <c r="AZ36" s="267">
        <v>3674</v>
      </c>
      <c r="BA36" s="267">
        <v>3671</v>
      </c>
      <c r="BB36" s="267">
        <v>3692</v>
      </c>
      <c r="BC36" s="267">
        <v>3552</v>
      </c>
      <c r="BD36" s="267">
        <v>3558</v>
      </c>
      <c r="BE36" s="267">
        <v>3638</v>
      </c>
      <c r="BF36" s="267">
        <v>3602</v>
      </c>
      <c r="BG36" s="267">
        <v>3754</v>
      </c>
      <c r="BH36" s="267">
        <v>3554</v>
      </c>
      <c r="BI36" s="267">
        <v>3470</v>
      </c>
      <c r="BJ36" s="267">
        <v>3368</v>
      </c>
      <c r="BK36" s="267">
        <v>3368</v>
      </c>
      <c r="BL36" s="89">
        <v>3247</v>
      </c>
      <c r="BM36" s="89">
        <v>3262</v>
      </c>
      <c r="BN36" s="89">
        <v>3264</v>
      </c>
      <c r="BO36" s="89">
        <v>3263</v>
      </c>
      <c r="BP36" s="89">
        <v>3202</v>
      </c>
      <c r="BQ36" s="89">
        <v>3241</v>
      </c>
      <c r="BR36" s="89">
        <v>3200</v>
      </c>
      <c r="BS36" s="89">
        <v>3288</v>
      </c>
      <c r="BT36" s="89">
        <v>3328</v>
      </c>
      <c r="BU36" s="89">
        <v>3304</v>
      </c>
      <c r="BV36" s="89">
        <v>3313</v>
      </c>
      <c r="BW36" s="89">
        <v>3257</v>
      </c>
      <c r="BX36" s="267">
        <v>3050</v>
      </c>
      <c r="BY36" s="267">
        <v>2994</v>
      </c>
      <c r="BZ36" s="267">
        <v>3083</v>
      </c>
      <c r="CA36" s="267">
        <v>3102</v>
      </c>
      <c r="CB36" s="267">
        <v>3185</v>
      </c>
      <c r="CC36" s="267">
        <v>3212</v>
      </c>
      <c r="CD36" s="267">
        <v>3262</v>
      </c>
      <c r="CE36" s="267">
        <v>3318</v>
      </c>
      <c r="CF36" s="267">
        <v>3279</v>
      </c>
      <c r="CG36" s="267">
        <v>3329</v>
      </c>
      <c r="CH36" s="267">
        <v>3407</v>
      </c>
      <c r="CI36" s="267">
        <v>3389</v>
      </c>
      <c r="CJ36" s="89">
        <v>3277</v>
      </c>
      <c r="CK36" s="89">
        <v>3250</v>
      </c>
      <c r="CL36" s="89">
        <v>3333</v>
      </c>
      <c r="CM36" s="89">
        <v>3286</v>
      </c>
      <c r="CN36" s="89">
        <v>3212</v>
      </c>
      <c r="CO36" s="89">
        <v>3265</v>
      </c>
      <c r="CP36" s="89">
        <v>3261</v>
      </c>
      <c r="CQ36" s="89">
        <v>3369</v>
      </c>
      <c r="CR36" s="89">
        <v>3351</v>
      </c>
      <c r="CS36" s="89">
        <v>3366</v>
      </c>
      <c r="CT36" s="89">
        <v>3415</v>
      </c>
      <c r="CU36" s="89">
        <v>3402</v>
      </c>
      <c r="CV36" s="267">
        <v>3308</v>
      </c>
      <c r="CW36" s="267">
        <v>3376</v>
      </c>
      <c r="CX36" s="267">
        <v>3452</v>
      </c>
      <c r="CY36" s="267">
        <v>3526</v>
      </c>
      <c r="CZ36" s="267">
        <v>3597</v>
      </c>
      <c r="DA36" s="267">
        <v>3610</v>
      </c>
      <c r="DB36" s="267">
        <v>3618</v>
      </c>
      <c r="DC36" s="267">
        <v>3680</v>
      </c>
      <c r="DD36" s="267">
        <v>3723</v>
      </c>
      <c r="DE36" s="267">
        <v>3714</v>
      </c>
      <c r="DF36" s="267">
        <v>3677</v>
      </c>
      <c r="DG36" s="267">
        <v>3703</v>
      </c>
      <c r="DH36" s="89">
        <v>3603</v>
      </c>
      <c r="DI36" s="89">
        <v>3653</v>
      </c>
      <c r="DJ36" s="89">
        <v>3733</v>
      </c>
      <c r="DK36" s="89">
        <v>3779</v>
      </c>
      <c r="DL36" s="89">
        <v>3748</v>
      </c>
      <c r="DM36" s="89">
        <v>3784</v>
      </c>
      <c r="DN36" s="89">
        <v>3469</v>
      </c>
      <c r="DO36" s="89">
        <v>3494</v>
      </c>
      <c r="DP36" s="89">
        <v>3493</v>
      </c>
      <c r="DQ36" s="89">
        <v>3478</v>
      </c>
      <c r="DR36" s="89">
        <v>3482</v>
      </c>
      <c r="DS36" s="89">
        <v>3393</v>
      </c>
      <c r="DT36" s="267">
        <v>3276</v>
      </c>
      <c r="DU36" s="267">
        <v>3304</v>
      </c>
      <c r="DV36" s="267">
        <v>3375</v>
      </c>
      <c r="DW36" s="267">
        <v>3397</v>
      </c>
      <c r="DX36" s="267">
        <v>3467</v>
      </c>
      <c r="DY36" s="267">
        <v>3526</v>
      </c>
      <c r="DZ36" s="267">
        <v>3515</v>
      </c>
      <c r="EA36" s="267">
        <v>3518</v>
      </c>
      <c r="EB36" s="267">
        <v>3499</v>
      </c>
      <c r="EC36" s="267">
        <v>3482</v>
      </c>
      <c r="ED36" s="267">
        <v>3573</v>
      </c>
      <c r="EE36" s="267">
        <v>3567</v>
      </c>
      <c r="EF36" s="89">
        <v>3426</v>
      </c>
      <c r="EG36" s="89">
        <v>3439</v>
      </c>
      <c r="EH36" s="89">
        <v>3474</v>
      </c>
      <c r="EI36" s="89">
        <v>3553</v>
      </c>
      <c r="EJ36" s="89">
        <v>3596</v>
      </c>
      <c r="EK36" s="89">
        <v>3638</v>
      </c>
      <c r="EL36" s="89">
        <v>3627</v>
      </c>
      <c r="EM36" s="89">
        <v>3638</v>
      </c>
      <c r="EN36" s="89">
        <v>3674</v>
      </c>
      <c r="EO36" s="89">
        <v>3622</v>
      </c>
      <c r="EP36" s="89">
        <v>3632</v>
      </c>
      <c r="EQ36" s="89">
        <v>3595</v>
      </c>
      <c r="ER36" s="89">
        <v>3503</v>
      </c>
      <c r="ES36" s="89">
        <v>3464</v>
      </c>
      <c r="ET36" s="89">
        <v>3614</v>
      </c>
      <c r="EU36" s="89">
        <v>3692</v>
      </c>
      <c r="EV36" s="89">
        <v>3706</v>
      </c>
      <c r="EW36" s="269">
        <v>3755</v>
      </c>
      <c r="EX36" s="269">
        <v>3756</v>
      </c>
      <c r="EY36" s="269">
        <v>3778</v>
      </c>
      <c r="EZ36" s="269">
        <v>3807</v>
      </c>
      <c r="FA36" s="269">
        <v>3834</v>
      </c>
      <c r="FB36" s="269">
        <v>3803</v>
      </c>
      <c r="FC36" s="269">
        <v>3796</v>
      </c>
      <c r="FD36" s="269">
        <v>3640</v>
      </c>
      <c r="FE36" s="89">
        <v>3662</v>
      </c>
      <c r="FF36" s="89">
        <v>3742</v>
      </c>
      <c r="FG36" s="254">
        <v>102</v>
      </c>
      <c r="FH36" s="255">
        <v>102.8021978021978</v>
      </c>
      <c r="FI36" s="254">
        <v>-54</v>
      </c>
      <c r="FJ36" s="255">
        <v>98.577449947312957</v>
      </c>
    </row>
    <row r="37" spans="1:166" ht="15" outlineLevel="2">
      <c r="A37" s="304">
        <v>690</v>
      </c>
      <c r="B37" s="305" t="s">
        <v>319</v>
      </c>
      <c r="C37" s="304" t="s">
        <v>371</v>
      </c>
      <c r="D37" s="267">
        <v>1277</v>
      </c>
      <c r="E37" s="267">
        <v>1310</v>
      </c>
      <c r="F37" s="267">
        <v>1295</v>
      </c>
      <c r="G37" s="267">
        <v>1315</v>
      </c>
      <c r="H37" s="267">
        <v>1280</v>
      </c>
      <c r="I37" s="267">
        <v>1311</v>
      </c>
      <c r="J37" s="267">
        <v>1310</v>
      </c>
      <c r="K37" s="267">
        <v>1268</v>
      </c>
      <c r="L37" s="267">
        <v>1256</v>
      </c>
      <c r="M37" s="267">
        <v>1260</v>
      </c>
      <c r="N37" s="267">
        <v>1294</v>
      </c>
      <c r="O37" s="267">
        <v>1268</v>
      </c>
      <c r="P37" s="267">
        <v>1240</v>
      </c>
      <c r="Q37" s="267">
        <v>1197</v>
      </c>
      <c r="R37" s="267">
        <v>1215</v>
      </c>
      <c r="S37" s="267">
        <v>1218</v>
      </c>
      <c r="T37" s="267">
        <v>1280</v>
      </c>
      <c r="U37" s="267">
        <v>1282</v>
      </c>
      <c r="V37" s="267">
        <v>1284</v>
      </c>
      <c r="W37" s="267">
        <v>1314</v>
      </c>
      <c r="X37" s="267">
        <v>1324</v>
      </c>
      <c r="Y37" s="267">
        <v>1338</v>
      </c>
      <c r="Z37" s="267">
        <v>1323</v>
      </c>
      <c r="AA37" s="267">
        <v>1288</v>
      </c>
      <c r="AB37" s="267">
        <v>1264</v>
      </c>
      <c r="AC37" s="267">
        <v>1241</v>
      </c>
      <c r="AD37" s="267">
        <v>1242</v>
      </c>
      <c r="AE37" s="267">
        <v>1249</v>
      </c>
      <c r="AF37" s="267">
        <v>1216</v>
      </c>
      <c r="AG37" s="267">
        <v>1230</v>
      </c>
      <c r="AH37" s="267">
        <v>1322</v>
      </c>
      <c r="AI37" s="267">
        <v>1358</v>
      </c>
      <c r="AJ37" s="267">
        <v>1372</v>
      </c>
      <c r="AK37" s="267">
        <v>1353</v>
      </c>
      <c r="AL37" s="267">
        <v>1290</v>
      </c>
      <c r="AM37" s="267">
        <v>1320</v>
      </c>
      <c r="AN37" s="267">
        <v>1329</v>
      </c>
      <c r="AO37" s="267">
        <v>1209</v>
      </c>
      <c r="AP37" s="267">
        <v>1204</v>
      </c>
      <c r="AQ37" s="267">
        <v>1241</v>
      </c>
      <c r="AR37" s="267">
        <v>1255</v>
      </c>
      <c r="AS37" s="267">
        <v>1272</v>
      </c>
      <c r="AT37" s="267">
        <v>1320</v>
      </c>
      <c r="AU37" s="267">
        <v>1315</v>
      </c>
      <c r="AV37" s="267">
        <v>1283</v>
      </c>
      <c r="AW37" s="267">
        <v>1275</v>
      </c>
      <c r="AX37" s="267">
        <v>1249</v>
      </c>
      <c r="AY37" s="267">
        <v>1235</v>
      </c>
      <c r="AZ37" s="267">
        <v>1189</v>
      </c>
      <c r="BA37" s="267">
        <v>1186</v>
      </c>
      <c r="BB37" s="267">
        <v>1175</v>
      </c>
      <c r="BC37" s="267">
        <v>1152</v>
      </c>
      <c r="BD37" s="267">
        <v>1173</v>
      </c>
      <c r="BE37" s="267">
        <v>1241</v>
      </c>
      <c r="BF37" s="267">
        <v>1241</v>
      </c>
      <c r="BG37" s="267">
        <v>1238</v>
      </c>
      <c r="BH37" s="267">
        <v>1266</v>
      </c>
      <c r="BI37" s="267">
        <v>1252</v>
      </c>
      <c r="BJ37" s="267">
        <v>1226</v>
      </c>
      <c r="BK37" s="267">
        <v>1240</v>
      </c>
      <c r="BL37" s="89">
        <v>1216</v>
      </c>
      <c r="BM37" s="89">
        <v>1224</v>
      </c>
      <c r="BN37" s="89">
        <v>1227</v>
      </c>
      <c r="BO37" s="89">
        <v>1257</v>
      </c>
      <c r="BP37" s="89">
        <v>1298</v>
      </c>
      <c r="BQ37" s="89">
        <v>1336</v>
      </c>
      <c r="BR37" s="89">
        <v>1339</v>
      </c>
      <c r="BS37" s="89">
        <v>1355</v>
      </c>
      <c r="BT37" s="89">
        <v>1357</v>
      </c>
      <c r="BU37" s="89">
        <v>1398</v>
      </c>
      <c r="BV37" s="89">
        <v>1398</v>
      </c>
      <c r="BW37" s="89">
        <v>1390</v>
      </c>
      <c r="BX37" s="267">
        <v>1353</v>
      </c>
      <c r="BY37" s="267">
        <v>1375</v>
      </c>
      <c r="BZ37" s="267">
        <v>1399</v>
      </c>
      <c r="CA37" s="267">
        <v>1420</v>
      </c>
      <c r="CB37" s="267">
        <v>1415</v>
      </c>
      <c r="CC37" s="267">
        <v>1447</v>
      </c>
      <c r="CD37" s="267">
        <v>1473</v>
      </c>
      <c r="CE37" s="267">
        <v>1497</v>
      </c>
      <c r="CF37" s="267">
        <v>1449</v>
      </c>
      <c r="CG37" s="267">
        <v>1464</v>
      </c>
      <c r="CH37" s="267">
        <v>1475</v>
      </c>
      <c r="CI37" s="267">
        <v>1483</v>
      </c>
      <c r="CJ37" s="89">
        <v>1433</v>
      </c>
      <c r="CK37" s="89">
        <v>1397</v>
      </c>
      <c r="CL37" s="89">
        <v>1399</v>
      </c>
      <c r="CM37" s="89">
        <v>1401</v>
      </c>
      <c r="CN37" s="89">
        <v>1422</v>
      </c>
      <c r="CO37" s="89">
        <v>1423</v>
      </c>
      <c r="CP37" s="89">
        <v>1420</v>
      </c>
      <c r="CQ37" s="89">
        <v>1449</v>
      </c>
      <c r="CR37" s="89">
        <v>1453</v>
      </c>
      <c r="CS37" s="89">
        <v>1476</v>
      </c>
      <c r="CT37" s="89">
        <v>1534</v>
      </c>
      <c r="CU37" s="89">
        <v>1540</v>
      </c>
      <c r="CV37" s="267">
        <v>1501</v>
      </c>
      <c r="CW37" s="267">
        <v>1536</v>
      </c>
      <c r="CX37" s="267">
        <v>1529</v>
      </c>
      <c r="CY37" s="267">
        <v>1543</v>
      </c>
      <c r="CZ37" s="267">
        <v>1546</v>
      </c>
      <c r="DA37" s="267">
        <v>1539</v>
      </c>
      <c r="DB37" s="267">
        <v>1506</v>
      </c>
      <c r="DC37" s="267">
        <v>1526</v>
      </c>
      <c r="DD37" s="267">
        <v>1564</v>
      </c>
      <c r="DE37" s="267">
        <v>1573</v>
      </c>
      <c r="DF37" s="267">
        <v>1567</v>
      </c>
      <c r="DG37" s="267">
        <v>1568</v>
      </c>
      <c r="DH37" s="89">
        <v>1556</v>
      </c>
      <c r="DI37" s="89">
        <v>1573</v>
      </c>
      <c r="DJ37" s="89">
        <v>1584</v>
      </c>
      <c r="DK37" s="89">
        <v>1586</v>
      </c>
      <c r="DL37" s="89">
        <v>1583</v>
      </c>
      <c r="DM37" s="89">
        <v>1582</v>
      </c>
      <c r="DN37" s="89">
        <v>1467</v>
      </c>
      <c r="DO37" s="89">
        <v>1467</v>
      </c>
      <c r="DP37" s="89">
        <v>1473</v>
      </c>
      <c r="DQ37" s="89">
        <v>1484</v>
      </c>
      <c r="DR37" s="89">
        <v>1473</v>
      </c>
      <c r="DS37" s="89">
        <v>1474</v>
      </c>
      <c r="DT37" s="267">
        <v>1446</v>
      </c>
      <c r="DU37" s="267">
        <v>1501</v>
      </c>
      <c r="DV37" s="267">
        <v>1546</v>
      </c>
      <c r="DW37" s="267">
        <v>1563</v>
      </c>
      <c r="DX37" s="267">
        <v>1612</v>
      </c>
      <c r="DY37" s="267">
        <v>1635</v>
      </c>
      <c r="DZ37" s="267">
        <v>1621</v>
      </c>
      <c r="EA37" s="267">
        <v>1607</v>
      </c>
      <c r="EB37" s="267">
        <v>1577</v>
      </c>
      <c r="EC37" s="267">
        <v>1587</v>
      </c>
      <c r="ED37" s="267">
        <v>1611</v>
      </c>
      <c r="EE37" s="267">
        <v>1614</v>
      </c>
      <c r="EF37" s="89">
        <v>1551</v>
      </c>
      <c r="EG37" s="89">
        <v>1565</v>
      </c>
      <c r="EH37" s="89">
        <v>1571</v>
      </c>
      <c r="EI37" s="89">
        <v>1582</v>
      </c>
      <c r="EJ37" s="89">
        <v>1588</v>
      </c>
      <c r="EK37" s="89">
        <v>1588</v>
      </c>
      <c r="EL37" s="89">
        <v>1619</v>
      </c>
      <c r="EM37" s="89">
        <v>1647</v>
      </c>
      <c r="EN37" s="89">
        <v>1664</v>
      </c>
      <c r="EO37" s="89">
        <v>1669</v>
      </c>
      <c r="EP37" s="89">
        <v>1695</v>
      </c>
      <c r="EQ37" s="89">
        <v>1693</v>
      </c>
      <c r="ER37" s="89">
        <v>1639</v>
      </c>
      <c r="ES37" s="89">
        <v>1677</v>
      </c>
      <c r="ET37" s="89">
        <v>1732</v>
      </c>
      <c r="EU37" s="89">
        <v>1743</v>
      </c>
      <c r="EV37" s="89">
        <v>1753</v>
      </c>
      <c r="EW37" s="269">
        <v>1743</v>
      </c>
      <c r="EX37" s="269">
        <v>1744</v>
      </c>
      <c r="EY37" s="269">
        <v>1744</v>
      </c>
      <c r="EZ37" s="269">
        <v>1745</v>
      </c>
      <c r="FA37" s="269">
        <v>1741</v>
      </c>
      <c r="FB37" s="269">
        <v>1759</v>
      </c>
      <c r="FC37" s="269">
        <v>1769</v>
      </c>
      <c r="FD37" s="269">
        <v>1681</v>
      </c>
      <c r="FE37" s="89">
        <v>1646</v>
      </c>
      <c r="FF37" s="89">
        <v>1673</v>
      </c>
      <c r="FG37" s="254">
        <v>-8</v>
      </c>
      <c r="FH37" s="255">
        <v>99.524092801903635</v>
      </c>
      <c r="FI37" s="254">
        <v>-96</v>
      </c>
      <c r="FJ37" s="255">
        <v>94.573205200678345</v>
      </c>
    </row>
    <row r="38" spans="1:166" ht="15" outlineLevel="2">
      <c r="A38" s="304">
        <v>736</v>
      </c>
      <c r="B38" s="305" t="s">
        <v>319</v>
      </c>
      <c r="C38" s="304" t="s">
        <v>372</v>
      </c>
      <c r="D38" s="267">
        <v>16319</v>
      </c>
      <c r="E38" s="267">
        <v>15976</v>
      </c>
      <c r="F38" s="267">
        <v>15521</v>
      </c>
      <c r="G38" s="267">
        <v>15485</v>
      </c>
      <c r="H38" s="267">
        <v>15564</v>
      </c>
      <c r="I38" s="267">
        <v>15775</v>
      </c>
      <c r="J38" s="267">
        <v>15035</v>
      </c>
      <c r="K38" s="267">
        <v>15045</v>
      </c>
      <c r="L38" s="267">
        <v>14490</v>
      </c>
      <c r="M38" s="267">
        <v>14256</v>
      </c>
      <c r="N38" s="267">
        <v>14096</v>
      </c>
      <c r="O38" s="267">
        <v>13940</v>
      </c>
      <c r="P38" s="267">
        <v>12777</v>
      </c>
      <c r="Q38" s="267">
        <v>12579</v>
      </c>
      <c r="R38" s="267">
        <v>12012</v>
      </c>
      <c r="S38" s="267">
        <v>12056</v>
      </c>
      <c r="T38" s="267">
        <v>15564</v>
      </c>
      <c r="U38" s="267">
        <v>12678</v>
      </c>
      <c r="V38" s="267">
        <v>12690</v>
      </c>
      <c r="W38" s="267">
        <v>13340</v>
      </c>
      <c r="X38" s="267">
        <v>13806</v>
      </c>
      <c r="Y38" s="267">
        <v>14122</v>
      </c>
      <c r="Z38" s="267">
        <v>13755</v>
      </c>
      <c r="AA38" s="267">
        <v>13605</v>
      </c>
      <c r="AB38" s="267">
        <v>13068</v>
      </c>
      <c r="AC38" s="267">
        <v>12866</v>
      </c>
      <c r="AD38" s="267">
        <v>12698</v>
      </c>
      <c r="AE38" s="267">
        <v>12736</v>
      </c>
      <c r="AF38" s="267">
        <v>12576</v>
      </c>
      <c r="AG38" s="267">
        <v>12923</v>
      </c>
      <c r="AH38" s="267">
        <v>13178</v>
      </c>
      <c r="AI38" s="267">
        <v>13471</v>
      </c>
      <c r="AJ38" s="267">
        <v>13653</v>
      </c>
      <c r="AK38" s="267">
        <v>13673</v>
      </c>
      <c r="AL38" s="267">
        <v>13015</v>
      </c>
      <c r="AM38" s="267">
        <v>13132</v>
      </c>
      <c r="AN38" s="267">
        <v>13052</v>
      </c>
      <c r="AO38" s="267">
        <v>12594</v>
      </c>
      <c r="AP38" s="267">
        <v>12760</v>
      </c>
      <c r="AQ38" s="267">
        <v>13212</v>
      </c>
      <c r="AR38" s="267">
        <v>13370</v>
      </c>
      <c r="AS38" s="267">
        <v>14405</v>
      </c>
      <c r="AT38" s="267">
        <v>14512</v>
      </c>
      <c r="AU38" s="267">
        <v>14631</v>
      </c>
      <c r="AV38" s="267">
        <v>14857</v>
      </c>
      <c r="AW38" s="267">
        <v>14909</v>
      </c>
      <c r="AX38" s="267">
        <v>14988</v>
      </c>
      <c r="AY38" s="267">
        <v>15360</v>
      </c>
      <c r="AZ38" s="267">
        <v>15332</v>
      </c>
      <c r="BA38" s="267">
        <v>15301</v>
      </c>
      <c r="BB38" s="267">
        <v>15275</v>
      </c>
      <c r="BC38" s="267">
        <v>14642</v>
      </c>
      <c r="BD38" s="267">
        <v>14737</v>
      </c>
      <c r="BE38" s="267">
        <v>14823</v>
      </c>
      <c r="BF38" s="267">
        <v>15371</v>
      </c>
      <c r="BG38" s="267">
        <v>15319</v>
      </c>
      <c r="BH38" s="267">
        <v>14241</v>
      </c>
      <c r="BI38" s="267">
        <v>14076</v>
      </c>
      <c r="BJ38" s="267">
        <v>14063</v>
      </c>
      <c r="BK38" s="267">
        <v>14288</v>
      </c>
      <c r="BL38" s="89">
        <v>14232</v>
      </c>
      <c r="BM38" s="89">
        <v>14017</v>
      </c>
      <c r="BN38" s="89">
        <v>14215</v>
      </c>
      <c r="BO38" s="89">
        <v>14277</v>
      </c>
      <c r="BP38" s="89">
        <v>13797</v>
      </c>
      <c r="BQ38" s="89">
        <v>13781</v>
      </c>
      <c r="BR38" s="89">
        <v>13717</v>
      </c>
      <c r="BS38" s="89">
        <v>13897</v>
      </c>
      <c r="BT38" s="89">
        <v>13992</v>
      </c>
      <c r="BU38" s="89">
        <v>13993</v>
      </c>
      <c r="BV38" s="89">
        <v>13918</v>
      </c>
      <c r="BW38" s="89">
        <v>13818</v>
      </c>
      <c r="BX38" s="267">
        <v>13742</v>
      </c>
      <c r="BY38" s="267">
        <v>13724</v>
      </c>
      <c r="BZ38" s="267">
        <v>13744</v>
      </c>
      <c r="CA38" s="267">
        <v>13759</v>
      </c>
      <c r="CB38" s="267">
        <v>13705</v>
      </c>
      <c r="CC38" s="267">
        <v>13782</v>
      </c>
      <c r="CD38" s="267">
        <v>13901</v>
      </c>
      <c r="CE38" s="267">
        <v>13934</v>
      </c>
      <c r="CF38" s="267">
        <v>13861</v>
      </c>
      <c r="CG38" s="267">
        <v>14032</v>
      </c>
      <c r="CH38" s="267">
        <v>14102</v>
      </c>
      <c r="CI38" s="267">
        <v>14099</v>
      </c>
      <c r="CJ38" s="89">
        <v>13668</v>
      </c>
      <c r="CK38" s="89">
        <v>13412</v>
      </c>
      <c r="CL38" s="89">
        <v>13437</v>
      </c>
      <c r="CM38" s="89">
        <v>13318</v>
      </c>
      <c r="CN38" s="89">
        <v>13055</v>
      </c>
      <c r="CO38" s="89">
        <v>13081</v>
      </c>
      <c r="CP38" s="89">
        <v>13239</v>
      </c>
      <c r="CQ38" s="89">
        <v>13716</v>
      </c>
      <c r="CR38" s="89">
        <v>13855</v>
      </c>
      <c r="CS38" s="89">
        <v>14061</v>
      </c>
      <c r="CT38" s="89">
        <v>14380</v>
      </c>
      <c r="CU38" s="89">
        <v>14619</v>
      </c>
      <c r="CV38" s="267">
        <v>14526</v>
      </c>
      <c r="CW38" s="267">
        <v>14683</v>
      </c>
      <c r="CX38" s="267">
        <v>14885</v>
      </c>
      <c r="CY38" s="267">
        <v>14925</v>
      </c>
      <c r="CZ38" s="267">
        <v>15095</v>
      </c>
      <c r="DA38" s="267">
        <v>15090</v>
      </c>
      <c r="DB38" s="267">
        <v>14998</v>
      </c>
      <c r="DC38" s="267">
        <v>15103</v>
      </c>
      <c r="DD38" s="267">
        <v>14830</v>
      </c>
      <c r="DE38" s="267">
        <v>14935</v>
      </c>
      <c r="DF38" s="267">
        <v>15050</v>
      </c>
      <c r="DG38" s="267">
        <v>15196</v>
      </c>
      <c r="DH38" s="89">
        <v>15006</v>
      </c>
      <c r="DI38" s="89">
        <v>15149</v>
      </c>
      <c r="DJ38" s="89">
        <v>15591</v>
      </c>
      <c r="DK38" s="89">
        <v>15735</v>
      </c>
      <c r="DL38" s="89">
        <v>15519</v>
      </c>
      <c r="DM38" s="89">
        <v>15578</v>
      </c>
      <c r="DN38" s="89">
        <v>14153</v>
      </c>
      <c r="DO38" s="89">
        <v>14239</v>
      </c>
      <c r="DP38" s="89">
        <v>14448</v>
      </c>
      <c r="DQ38" s="89">
        <v>14420</v>
      </c>
      <c r="DR38" s="89">
        <v>14536</v>
      </c>
      <c r="DS38" s="89">
        <v>14473</v>
      </c>
      <c r="DT38" s="267">
        <v>14234</v>
      </c>
      <c r="DU38" s="267">
        <v>13988</v>
      </c>
      <c r="DV38" s="267">
        <v>14298</v>
      </c>
      <c r="DW38" s="267">
        <v>14151</v>
      </c>
      <c r="DX38" s="267">
        <v>14244</v>
      </c>
      <c r="DY38" s="267">
        <v>14443</v>
      </c>
      <c r="DZ38" s="267">
        <v>14461</v>
      </c>
      <c r="EA38" s="267">
        <v>14712</v>
      </c>
      <c r="EB38" s="267">
        <v>14518</v>
      </c>
      <c r="EC38" s="267">
        <v>14631</v>
      </c>
      <c r="ED38" s="267">
        <v>14707</v>
      </c>
      <c r="EE38" s="267">
        <v>14416</v>
      </c>
      <c r="EF38" s="89">
        <v>14207</v>
      </c>
      <c r="EG38" s="89">
        <v>14256</v>
      </c>
      <c r="EH38" s="89">
        <v>14459</v>
      </c>
      <c r="EI38" s="89">
        <v>14602</v>
      </c>
      <c r="EJ38" s="89">
        <v>14500</v>
      </c>
      <c r="EK38" s="89">
        <v>14527</v>
      </c>
      <c r="EL38" s="89">
        <v>14295</v>
      </c>
      <c r="EM38" s="89">
        <v>14413</v>
      </c>
      <c r="EN38" s="89">
        <v>14508</v>
      </c>
      <c r="EO38" s="89">
        <v>14496</v>
      </c>
      <c r="EP38" s="89">
        <v>14501</v>
      </c>
      <c r="EQ38" s="89">
        <v>14405</v>
      </c>
      <c r="ER38" s="89">
        <v>14046</v>
      </c>
      <c r="ES38" s="89">
        <v>14154</v>
      </c>
      <c r="ET38" s="89">
        <v>14421</v>
      </c>
      <c r="EU38" s="89">
        <v>14567</v>
      </c>
      <c r="EV38" s="89">
        <v>14533</v>
      </c>
      <c r="EW38" s="269">
        <v>14566</v>
      </c>
      <c r="EX38" s="269">
        <v>14374</v>
      </c>
      <c r="EY38" s="269">
        <v>14354</v>
      </c>
      <c r="EZ38" s="269">
        <v>14389</v>
      </c>
      <c r="FA38" s="269">
        <v>14421</v>
      </c>
      <c r="FB38" s="269">
        <v>14252</v>
      </c>
      <c r="FC38" s="269">
        <v>14264</v>
      </c>
      <c r="FD38" s="269">
        <v>14042</v>
      </c>
      <c r="FE38" s="89">
        <v>13862</v>
      </c>
      <c r="FF38" s="89">
        <v>14054</v>
      </c>
      <c r="FG38" s="254">
        <v>12</v>
      </c>
      <c r="FH38" s="255">
        <v>100.08545791197835</v>
      </c>
      <c r="FI38" s="254">
        <v>-210</v>
      </c>
      <c r="FJ38" s="255">
        <v>98.52776219854178</v>
      </c>
    </row>
    <row r="39" spans="1:166" ht="15" outlineLevel="2">
      <c r="A39" s="304">
        <v>858</v>
      </c>
      <c r="B39" s="305" t="s">
        <v>319</v>
      </c>
      <c r="C39" s="304" t="s">
        <v>373</v>
      </c>
      <c r="D39" s="267">
        <v>1642</v>
      </c>
      <c r="E39" s="267">
        <v>1762</v>
      </c>
      <c r="F39" s="267">
        <v>1797</v>
      </c>
      <c r="G39" s="267">
        <v>1828</v>
      </c>
      <c r="H39" s="267">
        <v>1850</v>
      </c>
      <c r="I39" s="267">
        <v>1836</v>
      </c>
      <c r="J39" s="267">
        <v>1817</v>
      </c>
      <c r="K39" s="267">
        <v>1811</v>
      </c>
      <c r="L39" s="267">
        <v>1789</v>
      </c>
      <c r="M39" s="267">
        <v>1847</v>
      </c>
      <c r="N39" s="267">
        <v>1877</v>
      </c>
      <c r="O39" s="267">
        <v>1821</v>
      </c>
      <c r="P39" s="267">
        <v>1647</v>
      </c>
      <c r="Q39" s="267">
        <v>1685</v>
      </c>
      <c r="R39" s="267">
        <v>1737</v>
      </c>
      <c r="S39" s="267">
        <v>1747</v>
      </c>
      <c r="T39" s="267">
        <v>1850</v>
      </c>
      <c r="U39" s="267">
        <v>1821</v>
      </c>
      <c r="V39" s="267">
        <v>1828</v>
      </c>
      <c r="W39" s="267">
        <v>1924</v>
      </c>
      <c r="X39" s="267">
        <v>1922</v>
      </c>
      <c r="Y39" s="267">
        <v>1993</v>
      </c>
      <c r="Z39" s="267">
        <v>1952</v>
      </c>
      <c r="AA39" s="267">
        <v>1854</v>
      </c>
      <c r="AB39" s="267">
        <v>1691</v>
      </c>
      <c r="AC39" s="267">
        <v>1646</v>
      </c>
      <c r="AD39" s="267">
        <v>1734</v>
      </c>
      <c r="AE39" s="267">
        <v>1762</v>
      </c>
      <c r="AF39" s="267">
        <v>1773</v>
      </c>
      <c r="AG39" s="267">
        <v>1823</v>
      </c>
      <c r="AH39" s="267">
        <v>1963</v>
      </c>
      <c r="AI39" s="267">
        <v>2064</v>
      </c>
      <c r="AJ39" s="267">
        <v>2173</v>
      </c>
      <c r="AK39" s="267">
        <v>2191</v>
      </c>
      <c r="AL39" s="267">
        <v>2172</v>
      </c>
      <c r="AM39" s="267">
        <v>2215</v>
      </c>
      <c r="AN39" s="267">
        <v>2107</v>
      </c>
      <c r="AO39" s="267">
        <v>1932</v>
      </c>
      <c r="AP39" s="267">
        <v>2044</v>
      </c>
      <c r="AQ39" s="267">
        <v>2095</v>
      </c>
      <c r="AR39" s="267">
        <v>2086</v>
      </c>
      <c r="AS39" s="267">
        <v>2247</v>
      </c>
      <c r="AT39" s="267">
        <v>2285</v>
      </c>
      <c r="AU39" s="267">
        <v>2280</v>
      </c>
      <c r="AV39" s="267">
        <v>2263</v>
      </c>
      <c r="AW39" s="267">
        <v>2277</v>
      </c>
      <c r="AX39" s="267">
        <v>2248</v>
      </c>
      <c r="AY39" s="267">
        <v>2209</v>
      </c>
      <c r="AZ39" s="267">
        <v>2088</v>
      </c>
      <c r="BA39" s="267">
        <v>2051</v>
      </c>
      <c r="BB39" s="267">
        <v>2051</v>
      </c>
      <c r="BC39" s="267">
        <v>1953</v>
      </c>
      <c r="BD39" s="267">
        <v>1943</v>
      </c>
      <c r="BE39" s="267">
        <v>1921</v>
      </c>
      <c r="BF39" s="267">
        <v>1958</v>
      </c>
      <c r="BG39" s="267">
        <v>2065</v>
      </c>
      <c r="BH39" s="267">
        <v>1925</v>
      </c>
      <c r="BI39" s="267">
        <v>1894</v>
      </c>
      <c r="BJ39" s="267">
        <v>1912</v>
      </c>
      <c r="BK39" s="267">
        <v>1976</v>
      </c>
      <c r="BL39" s="89">
        <v>1985</v>
      </c>
      <c r="BM39" s="89">
        <v>1997</v>
      </c>
      <c r="BN39" s="89">
        <v>2095</v>
      </c>
      <c r="BO39" s="89">
        <v>2143</v>
      </c>
      <c r="BP39" s="89">
        <v>2225</v>
      </c>
      <c r="BQ39" s="89">
        <v>2348</v>
      </c>
      <c r="BR39" s="89">
        <v>2393</v>
      </c>
      <c r="BS39" s="89">
        <v>2475</v>
      </c>
      <c r="BT39" s="89">
        <v>2545</v>
      </c>
      <c r="BU39" s="89">
        <v>2568</v>
      </c>
      <c r="BV39" s="89">
        <v>2606</v>
      </c>
      <c r="BW39" s="89">
        <v>2558</v>
      </c>
      <c r="BX39" s="267">
        <v>2332</v>
      </c>
      <c r="BY39" s="267">
        <v>2271</v>
      </c>
      <c r="BZ39" s="267">
        <v>2393</v>
      </c>
      <c r="CA39" s="267">
        <v>2401</v>
      </c>
      <c r="CB39" s="267">
        <v>2407</v>
      </c>
      <c r="CC39" s="267">
        <v>2355</v>
      </c>
      <c r="CD39" s="267">
        <v>2256</v>
      </c>
      <c r="CE39" s="267">
        <v>2299</v>
      </c>
      <c r="CF39" s="267">
        <v>2199</v>
      </c>
      <c r="CG39" s="267">
        <v>2236</v>
      </c>
      <c r="CH39" s="267">
        <v>2235</v>
      </c>
      <c r="CI39" s="267">
        <v>2217</v>
      </c>
      <c r="CJ39" s="89">
        <v>2109</v>
      </c>
      <c r="CK39" s="89">
        <v>1956</v>
      </c>
      <c r="CL39" s="89">
        <v>1958</v>
      </c>
      <c r="CM39" s="89">
        <v>1969</v>
      </c>
      <c r="CN39" s="89">
        <v>1958</v>
      </c>
      <c r="CO39" s="89">
        <v>1978</v>
      </c>
      <c r="CP39" s="89">
        <v>1957</v>
      </c>
      <c r="CQ39" s="89">
        <v>2069</v>
      </c>
      <c r="CR39" s="89">
        <v>2083</v>
      </c>
      <c r="CS39" s="89">
        <v>2089</v>
      </c>
      <c r="CT39" s="89">
        <v>2145</v>
      </c>
      <c r="CU39" s="89">
        <v>2161</v>
      </c>
      <c r="CV39" s="267">
        <v>2136</v>
      </c>
      <c r="CW39" s="267">
        <v>2195</v>
      </c>
      <c r="CX39" s="267">
        <v>2298</v>
      </c>
      <c r="CY39" s="267">
        <v>2379</v>
      </c>
      <c r="CZ39" s="267">
        <v>2418</v>
      </c>
      <c r="DA39" s="267">
        <v>2459</v>
      </c>
      <c r="DB39" s="267">
        <v>2498</v>
      </c>
      <c r="DC39" s="267">
        <v>2568</v>
      </c>
      <c r="DD39" s="267">
        <v>2565</v>
      </c>
      <c r="DE39" s="267">
        <v>2577</v>
      </c>
      <c r="DF39" s="267">
        <v>2532</v>
      </c>
      <c r="DG39" s="267">
        <v>2547</v>
      </c>
      <c r="DH39" s="89">
        <v>2497</v>
      </c>
      <c r="DI39" s="89">
        <v>2563</v>
      </c>
      <c r="DJ39" s="89">
        <v>2654</v>
      </c>
      <c r="DK39" s="89">
        <v>2704</v>
      </c>
      <c r="DL39" s="89">
        <v>2687</v>
      </c>
      <c r="DM39" s="89">
        <v>2675</v>
      </c>
      <c r="DN39" s="89">
        <v>2478</v>
      </c>
      <c r="DO39" s="89">
        <v>2501</v>
      </c>
      <c r="DP39" s="89">
        <v>2582</v>
      </c>
      <c r="DQ39" s="89">
        <v>2594</v>
      </c>
      <c r="DR39" s="89">
        <v>2648</v>
      </c>
      <c r="DS39" s="89">
        <v>2557</v>
      </c>
      <c r="DT39" s="267">
        <v>2466</v>
      </c>
      <c r="DU39" s="267">
        <v>2509</v>
      </c>
      <c r="DV39" s="267">
        <v>2612</v>
      </c>
      <c r="DW39" s="267">
        <v>2651</v>
      </c>
      <c r="DX39" s="267">
        <v>2696</v>
      </c>
      <c r="DY39" s="267">
        <v>2678</v>
      </c>
      <c r="DZ39" s="267">
        <v>2649</v>
      </c>
      <c r="EA39" s="267">
        <v>2701</v>
      </c>
      <c r="EB39" s="267">
        <v>2747</v>
      </c>
      <c r="EC39" s="267">
        <v>2721</v>
      </c>
      <c r="ED39" s="267">
        <v>2741</v>
      </c>
      <c r="EE39" s="267">
        <v>2752</v>
      </c>
      <c r="EF39" s="89">
        <v>2713</v>
      </c>
      <c r="EG39" s="89">
        <v>2806</v>
      </c>
      <c r="EH39" s="89">
        <v>2854</v>
      </c>
      <c r="EI39" s="89">
        <v>2897</v>
      </c>
      <c r="EJ39" s="89">
        <v>2933</v>
      </c>
      <c r="EK39" s="89">
        <v>2962</v>
      </c>
      <c r="EL39" s="89">
        <v>2914</v>
      </c>
      <c r="EM39" s="89">
        <v>2909</v>
      </c>
      <c r="EN39" s="89">
        <v>2892</v>
      </c>
      <c r="EO39" s="89">
        <v>2905</v>
      </c>
      <c r="EP39" s="89">
        <v>2886</v>
      </c>
      <c r="EQ39" s="89">
        <v>2862</v>
      </c>
      <c r="ER39" s="89">
        <v>2732</v>
      </c>
      <c r="ES39" s="89">
        <v>2703</v>
      </c>
      <c r="ET39" s="89">
        <v>2716</v>
      </c>
      <c r="EU39" s="89">
        <v>2705</v>
      </c>
      <c r="EV39" s="89">
        <v>2648</v>
      </c>
      <c r="EW39" s="269">
        <v>2652</v>
      </c>
      <c r="EX39" s="269">
        <v>2606</v>
      </c>
      <c r="EY39" s="269">
        <v>2563</v>
      </c>
      <c r="EZ39" s="269">
        <v>2563</v>
      </c>
      <c r="FA39" s="269">
        <v>2498</v>
      </c>
      <c r="FB39" s="269">
        <v>2475</v>
      </c>
      <c r="FC39" s="269">
        <v>2437</v>
      </c>
      <c r="FD39" s="269">
        <v>2281</v>
      </c>
      <c r="FE39" s="89">
        <v>2279</v>
      </c>
      <c r="FF39" s="89">
        <v>2313</v>
      </c>
      <c r="FG39" s="254">
        <v>32</v>
      </c>
      <c r="FH39" s="255">
        <v>101.40289346777729</v>
      </c>
      <c r="FI39" s="254">
        <v>-124</v>
      </c>
      <c r="FJ39" s="255">
        <v>94.911776774723023</v>
      </c>
    </row>
    <row r="40" spans="1:166" ht="15" outlineLevel="2">
      <c r="A40" s="304">
        <v>885</v>
      </c>
      <c r="B40" s="305" t="s">
        <v>319</v>
      </c>
      <c r="C40" s="304" t="s">
        <v>374</v>
      </c>
      <c r="D40" s="267">
        <v>862</v>
      </c>
      <c r="E40" s="267">
        <v>854</v>
      </c>
      <c r="F40" s="267">
        <v>899</v>
      </c>
      <c r="G40" s="267">
        <v>883</v>
      </c>
      <c r="H40" s="267">
        <v>953</v>
      </c>
      <c r="I40" s="267">
        <v>966</v>
      </c>
      <c r="J40" s="267">
        <v>928</v>
      </c>
      <c r="K40" s="267">
        <v>922</v>
      </c>
      <c r="L40" s="267">
        <v>910</v>
      </c>
      <c r="M40" s="267">
        <v>911</v>
      </c>
      <c r="N40" s="267">
        <v>912</v>
      </c>
      <c r="O40" s="267">
        <v>899</v>
      </c>
      <c r="P40" s="267">
        <v>809</v>
      </c>
      <c r="Q40" s="267">
        <v>782</v>
      </c>
      <c r="R40" s="267">
        <v>833</v>
      </c>
      <c r="S40" s="267">
        <v>831</v>
      </c>
      <c r="T40" s="267">
        <v>953</v>
      </c>
      <c r="U40" s="267">
        <v>856</v>
      </c>
      <c r="V40" s="267">
        <v>885</v>
      </c>
      <c r="W40" s="267">
        <v>939</v>
      </c>
      <c r="X40" s="267">
        <v>955</v>
      </c>
      <c r="Y40" s="267">
        <v>985</v>
      </c>
      <c r="Z40" s="267">
        <v>959</v>
      </c>
      <c r="AA40" s="267">
        <v>926</v>
      </c>
      <c r="AB40" s="267">
        <v>852</v>
      </c>
      <c r="AC40" s="267">
        <v>812</v>
      </c>
      <c r="AD40" s="267">
        <v>822</v>
      </c>
      <c r="AE40" s="267">
        <v>832</v>
      </c>
      <c r="AF40" s="267">
        <v>806</v>
      </c>
      <c r="AG40" s="267">
        <v>803</v>
      </c>
      <c r="AH40" s="267">
        <v>865</v>
      </c>
      <c r="AI40" s="267">
        <v>874</v>
      </c>
      <c r="AJ40" s="267">
        <v>878</v>
      </c>
      <c r="AK40" s="267">
        <v>886</v>
      </c>
      <c r="AL40" s="267">
        <v>838</v>
      </c>
      <c r="AM40" s="267">
        <v>851</v>
      </c>
      <c r="AN40" s="267">
        <v>833</v>
      </c>
      <c r="AO40" s="267">
        <v>764</v>
      </c>
      <c r="AP40" s="267">
        <v>768</v>
      </c>
      <c r="AQ40" s="267">
        <v>797</v>
      </c>
      <c r="AR40" s="267">
        <v>777</v>
      </c>
      <c r="AS40" s="267">
        <v>793</v>
      </c>
      <c r="AT40" s="267">
        <v>842</v>
      </c>
      <c r="AU40" s="267">
        <v>840</v>
      </c>
      <c r="AV40" s="267">
        <v>824</v>
      </c>
      <c r="AW40" s="267">
        <v>824</v>
      </c>
      <c r="AX40" s="267">
        <v>832</v>
      </c>
      <c r="AY40" s="267">
        <v>852</v>
      </c>
      <c r="AZ40" s="267">
        <v>836</v>
      </c>
      <c r="BA40" s="267">
        <v>833</v>
      </c>
      <c r="BB40" s="267">
        <v>810</v>
      </c>
      <c r="BC40" s="267">
        <v>749</v>
      </c>
      <c r="BD40" s="267">
        <v>756</v>
      </c>
      <c r="BE40" s="267">
        <v>755</v>
      </c>
      <c r="BF40" s="267">
        <v>758</v>
      </c>
      <c r="BG40" s="267">
        <v>770</v>
      </c>
      <c r="BH40" s="267">
        <v>788</v>
      </c>
      <c r="BI40" s="267">
        <v>779</v>
      </c>
      <c r="BJ40" s="267">
        <v>773</v>
      </c>
      <c r="BK40" s="267">
        <v>804</v>
      </c>
      <c r="BL40" s="89">
        <v>789</v>
      </c>
      <c r="BM40" s="89">
        <v>819</v>
      </c>
      <c r="BN40" s="89">
        <v>829</v>
      </c>
      <c r="BO40" s="89">
        <v>839</v>
      </c>
      <c r="BP40" s="89">
        <v>840</v>
      </c>
      <c r="BQ40" s="89">
        <v>844</v>
      </c>
      <c r="BR40" s="89">
        <v>821</v>
      </c>
      <c r="BS40" s="89">
        <v>817</v>
      </c>
      <c r="BT40" s="89">
        <v>840</v>
      </c>
      <c r="BU40" s="89">
        <v>842</v>
      </c>
      <c r="BV40" s="89">
        <v>864</v>
      </c>
      <c r="BW40" s="89">
        <v>869</v>
      </c>
      <c r="BX40" s="267">
        <v>835</v>
      </c>
      <c r="BY40" s="267">
        <v>801</v>
      </c>
      <c r="BZ40" s="267">
        <v>799</v>
      </c>
      <c r="CA40" s="267">
        <v>806</v>
      </c>
      <c r="CB40" s="267">
        <v>815</v>
      </c>
      <c r="CC40" s="267">
        <v>806</v>
      </c>
      <c r="CD40" s="267">
        <v>796</v>
      </c>
      <c r="CE40" s="267">
        <v>825</v>
      </c>
      <c r="CF40" s="267">
        <v>814</v>
      </c>
      <c r="CG40" s="267">
        <v>828</v>
      </c>
      <c r="CH40" s="267">
        <v>833</v>
      </c>
      <c r="CI40" s="267">
        <v>849</v>
      </c>
      <c r="CJ40" s="89">
        <v>808</v>
      </c>
      <c r="CK40" s="89">
        <v>789</v>
      </c>
      <c r="CL40" s="89">
        <v>799</v>
      </c>
      <c r="CM40" s="89">
        <v>812</v>
      </c>
      <c r="CN40" s="89">
        <v>795</v>
      </c>
      <c r="CO40" s="89">
        <v>809</v>
      </c>
      <c r="CP40" s="89">
        <v>809</v>
      </c>
      <c r="CQ40" s="89">
        <v>834</v>
      </c>
      <c r="CR40" s="89">
        <v>822</v>
      </c>
      <c r="CS40" s="89">
        <v>838</v>
      </c>
      <c r="CT40" s="89">
        <v>835</v>
      </c>
      <c r="CU40" s="89">
        <v>854</v>
      </c>
      <c r="CV40" s="267">
        <v>857</v>
      </c>
      <c r="CW40" s="267">
        <v>867</v>
      </c>
      <c r="CX40" s="267">
        <v>889</v>
      </c>
      <c r="CY40" s="267">
        <v>913</v>
      </c>
      <c r="CZ40" s="267">
        <v>924</v>
      </c>
      <c r="DA40" s="267">
        <v>931</v>
      </c>
      <c r="DB40" s="267">
        <v>922</v>
      </c>
      <c r="DC40" s="267">
        <v>946</v>
      </c>
      <c r="DD40" s="267">
        <v>958</v>
      </c>
      <c r="DE40" s="267">
        <v>973</v>
      </c>
      <c r="DF40" s="267">
        <v>970</v>
      </c>
      <c r="DG40" s="267">
        <v>947</v>
      </c>
      <c r="DH40" s="89">
        <v>924</v>
      </c>
      <c r="DI40" s="89">
        <v>956</v>
      </c>
      <c r="DJ40" s="89">
        <v>952</v>
      </c>
      <c r="DK40" s="89">
        <v>982</v>
      </c>
      <c r="DL40" s="89">
        <v>999</v>
      </c>
      <c r="DM40" s="89">
        <v>1018</v>
      </c>
      <c r="DN40" s="89">
        <v>947</v>
      </c>
      <c r="DO40" s="89">
        <v>965</v>
      </c>
      <c r="DP40" s="89">
        <v>984</v>
      </c>
      <c r="DQ40" s="89">
        <v>973</v>
      </c>
      <c r="DR40" s="89">
        <v>992</v>
      </c>
      <c r="DS40" s="89">
        <v>992</v>
      </c>
      <c r="DT40" s="267">
        <v>973</v>
      </c>
      <c r="DU40" s="267">
        <v>1001</v>
      </c>
      <c r="DV40" s="267">
        <v>1018</v>
      </c>
      <c r="DW40" s="267">
        <v>1022</v>
      </c>
      <c r="DX40" s="267">
        <v>1032</v>
      </c>
      <c r="DY40" s="267">
        <v>1030</v>
      </c>
      <c r="DZ40" s="267">
        <v>1012</v>
      </c>
      <c r="EA40" s="267">
        <v>1016</v>
      </c>
      <c r="EB40" s="267">
        <v>1026</v>
      </c>
      <c r="EC40" s="267">
        <v>1023</v>
      </c>
      <c r="ED40" s="267">
        <v>1021</v>
      </c>
      <c r="EE40" s="267">
        <v>1001</v>
      </c>
      <c r="EF40" s="89">
        <v>967</v>
      </c>
      <c r="EG40" s="89">
        <v>991</v>
      </c>
      <c r="EH40" s="89">
        <v>999</v>
      </c>
      <c r="EI40" s="89">
        <v>1007</v>
      </c>
      <c r="EJ40" s="89">
        <v>1015</v>
      </c>
      <c r="EK40" s="89">
        <v>1033</v>
      </c>
      <c r="EL40" s="89">
        <v>1025</v>
      </c>
      <c r="EM40" s="89">
        <v>1030</v>
      </c>
      <c r="EN40" s="89">
        <v>1021</v>
      </c>
      <c r="EO40" s="89">
        <v>1021</v>
      </c>
      <c r="EP40" s="89">
        <v>1039</v>
      </c>
      <c r="EQ40" s="89">
        <v>1026</v>
      </c>
      <c r="ER40" s="89">
        <v>969</v>
      </c>
      <c r="ES40" s="89">
        <v>993</v>
      </c>
      <c r="ET40" s="89">
        <v>983</v>
      </c>
      <c r="EU40" s="89">
        <v>991</v>
      </c>
      <c r="EV40" s="89">
        <v>1004</v>
      </c>
      <c r="EW40" s="269">
        <v>1040</v>
      </c>
      <c r="EX40" s="269">
        <v>1002</v>
      </c>
      <c r="EY40" s="269">
        <v>1001</v>
      </c>
      <c r="EZ40" s="269">
        <v>1003</v>
      </c>
      <c r="FA40" s="269">
        <v>997</v>
      </c>
      <c r="FB40" s="269">
        <v>1013</v>
      </c>
      <c r="FC40" s="269">
        <v>1005</v>
      </c>
      <c r="FD40" s="269">
        <v>938</v>
      </c>
      <c r="FE40" s="89">
        <v>955</v>
      </c>
      <c r="FF40" s="89">
        <v>990</v>
      </c>
      <c r="FG40" s="254">
        <v>52</v>
      </c>
      <c r="FH40" s="255">
        <v>105.54371002132197</v>
      </c>
      <c r="FI40" s="254">
        <v>-15</v>
      </c>
      <c r="FJ40" s="255">
        <v>98.507462686567166</v>
      </c>
    </row>
    <row r="41" spans="1:166" ht="15" outlineLevel="2">
      <c r="A41" s="304">
        <v>890</v>
      </c>
      <c r="B41" s="305" t="s">
        <v>319</v>
      </c>
      <c r="C41" s="304" t="s">
        <v>375</v>
      </c>
      <c r="D41" s="267">
        <v>2262</v>
      </c>
      <c r="E41" s="267">
        <v>2417</v>
      </c>
      <c r="F41" s="267">
        <v>2440</v>
      </c>
      <c r="G41" s="267">
        <v>2424</v>
      </c>
      <c r="H41" s="267">
        <v>2523</v>
      </c>
      <c r="I41" s="267">
        <v>2670</v>
      </c>
      <c r="J41" s="267">
        <v>2592</v>
      </c>
      <c r="K41" s="267">
        <v>2418</v>
      </c>
      <c r="L41" s="267">
        <v>2423</v>
      </c>
      <c r="M41" s="267">
        <v>2430</v>
      </c>
      <c r="N41" s="267">
        <v>2434</v>
      </c>
      <c r="O41" s="267">
        <v>2381</v>
      </c>
      <c r="P41" s="267">
        <v>2134</v>
      </c>
      <c r="Q41" s="267">
        <v>2304</v>
      </c>
      <c r="R41" s="267">
        <v>2364</v>
      </c>
      <c r="S41" s="267">
        <v>2405</v>
      </c>
      <c r="T41" s="267">
        <v>2523</v>
      </c>
      <c r="U41" s="267">
        <v>2445</v>
      </c>
      <c r="V41" s="267">
        <v>2479</v>
      </c>
      <c r="W41" s="267">
        <v>2563</v>
      </c>
      <c r="X41" s="267">
        <v>2615</v>
      </c>
      <c r="Y41" s="267">
        <v>2703</v>
      </c>
      <c r="Z41" s="267">
        <v>2583</v>
      </c>
      <c r="AA41" s="267">
        <v>2522</v>
      </c>
      <c r="AB41" s="267">
        <v>2308</v>
      </c>
      <c r="AC41" s="267">
        <v>2284</v>
      </c>
      <c r="AD41" s="267">
        <v>2314</v>
      </c>
      <c r="AE41" s="267">
        <v>2404</v>
      </c>
      <c r="AF41" s="267">
        <v>2414</v>
      </c>
      <c r="AG41" s="267">
        <v>2445</v>
      </c>
      <c r="AH41" s="267">
        <v>2654</v>
      </c>
      <c r="AI41" s="267">
        <v>2739</v>
      </c>
      <c r="AJ41" s="267">
        <v>2797</v>
      </c>
      <c r="AK41" s="267">
        <v>2741</v>
      </c>
      <c r="AL41" s="267">
        <v>2587</v>
      </c>
      <c r="AM41" s="267">
        <v>2659</v>
      </c>
      <c r="AN41" s="267">
        <v>2591</v>
      </c>
      <c r="AO41" s="267">
        <v>2348</v>
      </c>
      <c r="AP41" s="267">
        <v>2379</v>
      </c>
      <c r="AQ41" s="267">
        <v>2539</v>
      </c>
      <c r="AR41" s="267">
        <v>2596</v>
      </c>
      <c r="AS41" s="267">
        <v>2801</v>
      </c>
      <c r="AT41" s="267">
        <v>2857</v>
      </c>
      <c r="AU41" s="267">
        <v>2864</v>
      </c>
      <c r="AV41" s="267">
        <v>2864</v>
      </c>
      <c r="AW41" s="267">
        <v>2881</v>
      </c>
      <c r="AX41" s="267">
        <v>2879</v>
      </c>
      <c r="AY41" s="267">
        <v>2919</v>
      </c>
      <c r="AZ41" s="267">
        <v>2844</v>
      </c>
      <c r="BA41" s="267">
        <v>2848</v>
      </c>
      <c r="BB41" s="267">
        <v>2835</v>
      </c>
      <c r="BC41" s="267">
        <v>2741</v>
      </c>
      <c r="BD41" s="267">
        <v>2740</v>
      </c>
      <c r="BE41" s="267">
        <v>2827</v>
      </c>
      <c r="BF41" s="267">
        <v>2847</v>
      </c>
      <c r="BG41" s="267">
        <v>2827</v>
      </c>
      <c r="BH41" s="267">
        <v>2797</v>
      </c>
      <c r="BI41" s="267">
        <v>2825</v>
      </c>
      <c r="BJ41" s="267">
        <v>2798</v>
      </c>
      <c r="BK41" s="267">
        <v>2841</v>
      </c>
      <c r="BL41" s="89">
        <v>2833</v>
      </c>
      <c r="BM41" s="89">
        <v>2797</v>
      </c>
      <c r="BN41" s="89">
        <v>2928</v>
      </c>
      <c r="BO41" s="89">
        <v>2910</v>
      </c>
      <c r="BP41" s="89">
        <v>2893</v>
      </c>
      <c r="BQ41" s="89">
        <v>2969</v>
      </c>
      <c r="BR41" s="89">
        <v>2959</v>
      </c>
      <c r="BS41" s="89">
        <v>3037</v>
      </c>
      <c r="BT41" s="89">
        <v>3094</v>
      </c>
      <c r="BU41" s="89">
        <v>3137</v>
      </c>
      <c r="BV41" s="89">
        <v>3117</v>
      </c>
      <c r="BW41" s="89">
        <v>3037</v>
      </c>
      <c r="BX41" s="267">
        <v>2939</v>
      </c>
      <c r="BY41" s="267">
        <v>2922</v>
      </c>
      <c r="BZ41" s="267">
        <v>2970</v>
      </c>
      <c r="CA41" s="267">
        <v>2966</v>
      </c>
      <c r="CB41" s="267">
        <v>3046</v>
      </c>
      <c r="CC41" s="267">
        <v>3112</v>
      </c>
      <c r="CD41" s="267">
        <v>3144</v>
      </c>
      <c r="CE41" s="267">
        <v>3170</v>
      </c>
      <c r="CF41" s="267">
        <v>3096</v>
      </c>
      <c r="CG41" s="267">
        <v>3139</v>
      </c>
      <c r="CH41" s="267">
        <v>3154</v>
      </c>
      <c r="CI41" s="267">
        <v>3153</v>
      </c>
      <c r="CJ41" s="89">
        <v>3058</v>
      </c>
      <c r="CK41" s="89">
        <v>2948</v>
      </c>
      <c r="CL41" s="89">
        <v>3061</v>
      </c>
      <c r="CM41" s="89">
        <v>3121</v>
      </c>
      <c r="CN41" s="89">
        <v>3054</v>
      </c>
      <c r="CO41" s="89">
        <v>3051</v>
      </c>
      <c r="CP41" s="89">
        <v>3066</v>
      </c>
      <c r="CQ41" s="89">
        <v>3135</v>
      </c>
      <c r="CR41" s="89">
        <v>3186</v>
      </c>
      <c r="CS41" s="89">
        <v>3243</v>
      </c>
      <c r="CT41" s="89">
        <v>3326</v>
      </c>
      <c r="CU41" s="89">
        <v>3394</v>
      </c>
      <c r="CV41" s="267">
        <v>3382</v>
      </c>
      <c r="CW41" s="267">
        <v>3366</v>
      </c>
      <c r="CX41" s="267">
        <v>3484</v>
      </c>
      <c r="CY41" s="267">
        <v>3529</v>
      </c>
      <c r="CZ41" s="267">
        <v>3586</v>
      </c>
      <c r="DA41" s="267">
        <v>3585</v>
      </c>
      <c r="DB41" s="267">
        <v>3556</v>
      </c>
      <c r="DC41" s="267">
        <v>3594</v>
      </c>
      <c r="DD41" s="267">
        <v>3566</v>
      </c>
      <c r="DE41" s="267">
        <v>3611</v>
      </c>
      <c r="DF41" s="267">
        <v>3611</v>
      </c>
      <c r="DG41" s="267">
        <v>3657</v>
      </c>
      <c r="DH41" s="89">
        <v>3564</v>
      </c>
      <c r="DI41" s="89">
        <v>3581</v>
      </c>
      <c r="DJ41" s="89">
        <v>3726</v>
      </c>
      <c r="DK41" s="89">
        <v>3743</v>
      </c>
      <c r="DL41" s="89">
        <v>3735</v>
      </c>
      <c r="DM41" s="89">
        <v>3800</v>
      </c>
      <c r="DN41" s="89">
        <v>3447</v>
      </c>
      <c r="DO41" s="89">
        <v>3420</v>
      </c>
      <c r="DP41" s="89">
        <v>3483</v>
      </c>
      <c r="DQ41" s="89">
        <v>3457</v>
      </c>
      <c r="DR41" s="89">
        <v>3451</v>
      </c>
      <c r="DS41" s="89">
        <v>3449</v>
      </c>
      <c r="DT41" s="267">
        <v>3295</v>
      </c>
      <c r="DU41" s="267">
        <v>3285</v>
      </c>
      <c r="DV41" s="267">
        <v>3437</v>
      </c>
      <c r="DW41" s="267">
        <v>3483</v>
      </c>
      <c r="DX41" s="267">
        <v>3509</v>
      </c>
      <c r="DY41" s="267">
        <v>3528</v>
      </c>
      <c r="DZ41" s="267">
        <v>3504</v>
      </c>
      <c r="EA41" s="267">
        <v>3528</v>
      </c>
      <c r="EB41" s="267">
        <v>3525</v>
      </c>
      <c r="EC41" s="267">
        <v>3574</v>
      </c>
      <c r="ED41" s="267">
        <v>3678</v>
      </c>
      <c r="EE41" s="267">
        <v>3654</v>
      </c>
      <c r="EF41" s="89">
        <v>3551</v>
      </c>
      <c r="EG41" s="89">
        <v>3608</v>
      </c>
      <c r="EH41" s="89">
        <v>3698</v>
      </c>
      <c r="EI41" s="89">
        <v>3776</v>
      </c>
      <c r="EJ41" s="89">
        <v>3832</v>
      </c>
      <c r="EK41" s="89">
        <v>3891</v>
      </c>
      <c r="EL41" s="89">
        <v>3823</v>
      </c>
      <c r="EM41" s="89">
        <v>3881</v>
      </c>
      <c r="EN41" s="89">
        <v>3927</v>
      </c>
      <c r="EO41" s="89">
        <v>3896</v>
      </c>
      <c r="EP41" s="89">
        <v>3910</v>
      </c>
      <c r="EQ41" s="89">
        <v>3906</v>
      </c>
      <c r="ER41" s="89">
        <v>3781</v>
      </c>
      <c r="ES41" s="89">
        <v>3826</v>
      </c>
      <c r="ET41" s="89">
        <v>3933</v>
      </c>
      <c r="EU41" s="89">
        <v>4002</v>
      </c>
      <c r="EV41" s="89">
        <v>4095</v>
      </c>
      <c r="EW41" s="269">
        <v>4034</v>
      </c>
      <c r="EX41" s="269">
        <v>4015</v>
      </c>
      <c r="EY41" s="269">
        <v>4066</v>
      </c>
      <c r="EZ41" s="269">
        <v>4120</v>
      </c>
      <c r="FA41" s="269">
        <v>4137</v>
      </c>
      <c r="FB41" s="269">
        <v>4077</v>
      </c>
      <c r="FC41" s="269">
        <v>4105</v>
      </c>
      <c r="FD41" s="269">
        <v>4006</v>
      </c>
      <c r="FE41" s="89">
        <v>3959</v>
      </c>
      <c r="FF41" s="89">
        <v>4036</v>
      </c>
      <c r="FG41" s="254">
        <v>30</v>
      </c>
      <c r="FH41" s="255">
        <v>100.74887668497254</v>
      </c>
      <c r="FI41" s="254">
        <v>-69</v>
      </c>
      <c r="FJ41" s="255">
        <v>98.319123020706456</v>
      </c>
    </row>
    <row r="42" spans="1:166" ht="15" outlineLevel="1">
      <c r="A42" s="256" t="s">
        <v>320</v>
      </c>
      <c r="B42" s="257"/>
      <c r="C42" s="258"/>
      <c r="D42" s="259">
        <v>29608</v>
      </c>
      <c r="E42" s="259">
        <v>29660</v>
      </c>
      <c r="F42" s="259">
        <v>29904</v>
      </c>
      <c r="G42" s="259">
        <v>29939</v>
      </c>
      <c r="H42" s="259">
        <v>30600</v>
      </c>
      <c r="I42" s="259">
        <v>31027</v>
      </c>
      <c r="J42" s="259">
        <v>31041</v>
      </c>
      <c r="K42" s="259">
        <v>31477</v>
      </c>
      <c r="L42" s="259">
        <v>31639</v>
      </c>
      <c r="M42" s="259">
        <v>31760</v>
      </c>
      <c r="N42" s="259">
        <v>31794</v>
      </c>
      <c r="O42" s="259">
        <v>31685</v>
      </c>
      <c r="P42" s="259">
        <v>30458</v>
      </c>
      <c r="Q42" s="259">
        <v>27843</v>
      </c>
      <c r="R42" s="259">
        <v>30838</v>
      </c>
      <c r="S42" s="259">
        <v>31541</v>
      </c>
      <c r="T42" s="259">
        <v>30600</v>
      </c>
      <c r="U42" s="259">
        <v>32430</v>
      </c>
      <c r="V42" s="259">
        <v>32825</v>
      </c>
      <c r="W42" s="259">
        <v>34215</v>
      </c>
      <c r="X42" s="259">
        <v>34949</v>
      </c>
      <c r="Y42" s="259">
        <v>35794</v>
      </c>
      <c r="Z42" s="259">
        <v>34581</v>
      </c>
      <c r="AA42" s="259">
        <v>33514</v>
      </c>
      <c r="AB42" s="259">
        <v>32246</v>
      </c>
      <c r="AC42" s="259">
        <v>31414</v>
      </c>
      <c r="AD42" s="259">
        <v>31906</v>
      </c>
      <c r="AE42" s="259">
        <v>32326</v>
      </c>
      <c r="AF42" s="259">
        <v>32246</v>
      </c>
      <c r="AG42" s="259">
        <v>32932</v>
      </c>
      <c r="AH42" s="259">
        <v>34790</v>
      </c>
      <c r="AI42" s="259">
        <v>35833</v>
      </c>
      <c r="AJ42" s="259">
        <v>36362</v>
      </c>
      <c r="AK42" s="259">
        <v>36349</v>
      </c>
      <c r="AL42" s="259">
        <v>33874</v>
      </c>
      <c r="AM42" s="259">
        <v>36284</v>
      </c>
      <c r="AN42" s="259">
        <v>41021</v>
      </c>
      <c r="AO42" s="259">
        <v>38951</v>
      </c>
      <c r="AP42" s="259">
        <v>39328</v>
      </c>
      <c r="AQ42" s="259">
        <v>40525</v>
      </c>
      <c r="AR42" s="259">
        <v>40678</v>
      </c>
      <c r="AS42" s="259">
        <v>43583</v>
      </c>
      <c r="AT42" s="259">
        <v>43953</v>
      </c>
      <c r="AU42" s="259">
        <v>43692</v>
      </c>
      <c r="AV42" s="259">
        <v>43187</v>
      </c>
      <c r="AW42" s="259">
        <v>42966</v>
      </c>
      <c r="AX42" s="259">
        <v>42539</v>
      </c>
      <c r="AY42" s="259">
        <v>42026</v>
      </c>
      <c r="AZ42" s="259">
        <v>40512</v>
      </c>
      <c r="BA42" s="259">
        <v>39141</v>
      </c>
      <c r="BB42" s="259">
        <v>37943</v>
      </c>
      <c r="BC42" s="259">
        <v>35863</v>
      </c>
      <c r="BD42" s="259">
        <v>35588</v>
      </c>
      <c r="BE42" s="259">
        <v>35754</v>
      </c>
      <c r="BF42" s="259">
        <v>35975</v>
      </c>
      <c r="BG42" s="259">
        <v>36058</v>
      </c>
      <c r="BH42" s="259">
        <v>34959</v>
      </c>
      <c r="BI42" s="259">
        <v>34603</v>
      </c>
      <c r="BJ42" s="259">
        <v>33787</v>
      </c>
      <c r="BK42" s="259">
        <v>34119</v>
      </c>
      <c r="BL42" s="259">
        <v>33435</v>
      </c>
      <c r="BM42" s="259">
        <v>33145</v>
      </c>
      <c r="BN42" s="259">
        <v>33661</v>
      </c>
      <c r="BO42" s="259">
        <v>33847</v>
      </c>
      <c r="BP42" s="259">
        <v>33693</v>
      </c>
      <c r="BQ42" s="259">
        <v>34017</v>
      </c>
      <c r="BR42" s="259">
        <v>33857</v>
      </c>
      <c r="BS42" s="259">
        <v>34073</v>
      </c>
      <c r="BT42" s="259">
        <v>34293</v>
      </c>
      <c r="BU42" s="259">
        <v>34404</v>
      </c>
      <c r="BV42" s="259">
        <v>34344</v>
      </c>
      <c r="BW42" s="259">
        <v>34315</v>
      </c>
      <c r="BX42" s="259">
        <v>33429</v>
      </c>
      <c r="BY42" s="259">
        <v>33306</v>
      </c>
      <c r="BZ42" s="259">
        <v>33931</v>
      </c>
      <c r="CA42" s="259">
        <v>34374</v>
      </c>
      <c r="CB42" s="259">
        <v>34835</v>
      </c>
      <c r="CC42" s="259">
        <v>35154</v>
      </c>
      <c r="CD42" s="259">
        <v>35581</v>
      </c>
      <c r="CE42" s="259">
        <v>35675</v>
      </c>
      <c r="CF42" s="259">
        <v>35306</v>
      </c>
      <c r="CG42" s="259">
        <v>35882</v>
      </c>
      <c r="CH42" s="259">
        <v>35946</v>
      </c>
      <c r="CI42" s="259">
        <v>35923</v>
      </c>
      <c r="CJ42" s="259">
        <v>34769</v>
      </c>
      <c r="CK42" s="259">
        <v>34220</v>
      </c>
      <c r="CL42" s="259">
        <v>34735</v>
      </c>
      <c r="CM42" s="259">
        <v>34958</v>
      </c>
      <c r="CN42" s="259">
        <v>33998</v>
      </c>
      <c r="CO42" s="259">
        <v>34002</v>
      </c>
      <c r="CP42" s="259">
        <v>34300</v>
      </c>
      <c r="CQ42" s="259">
        <v>35430</v>
      </c>
      <c r="CR42" s="259">
        <v>35365</v>
      </c>
      <c r="CS42" s="259">
        <v>36109</v>
      </c>
      <c r="CT42" s="259">
        <v>37057</v>
      </c>
      <c r="CU42" s="259">
        <v>37470</v>
      </c>
      <c r="CV42" s="259">
        <v>36919</v>
      </c>
      <c r="CW42" s="259">
        <v>37262</v>
      </c>
      <c r="CX42" s="259">
        <v>38132</v>
      </c>
      <c r="CY42" s="259">
        <v>38555</v>
      </c>
      <c r="CZ42" s="259">
        <v>39046</v>
      </c>
      <c r="DA42" s="259">
        <v>39114</v>
      </c>
      <c r="DB42" s="259">
        <v>38943</v>
      </c>
      <c r="DC42" s="259">
        <v>39010</v>
      </c>
      <c r="DD42" s="259">
        <v>39174</v>
      </c>
      <c r="DE42" s="259">
        <v>39438</v>
      </c>
      <c r="DF42" s="259">
        <v>39252</v>
      </c>
      <c r="DG42" s="259">
        <v>39387</v>
      </c>
      <c r="DH42" s="259">
        <v>38751</v>
      </c>
      <c r="DI42" s="259">
        <v>38934</v>
      </c>
      <c r="DJ42" s="259">
        <v>39695</v>
      </c>
      <c r="DK42" s="259">
        <v>40237</v>
      </c>
      <c r="DL42" s="259">
        <v>40100</v>
      </c>
      <c r="DM42" s="259">
        <v>40044</v>
      </c>
      <c r="DN42" s="259">
        <v>35875</v>
      </c>
      <c r="DO42" s="259">
        <v>35714</v>
      </c>
      <c r="DP42" s="259">
        <v>36137</v>
      </c>
      <c r="DQ42" s="259">
        <v>35901</v>
      </c>
      <c r="DR42" s="259">
        <v>35841</v>
      </c>
      <c r="DS42" s="259">
        <v>35430</v>
      </c>
      <c r="DT42" s="259">
        <v>34241</v>
      </c>
      <c r="DU42" s="259">
        <v>34229</v>
      </c>
      <c r="DV42" s="259">
        <v>35652</v>
      </c>
      <c r="DW42" s="259">
        <v>35788</v>
      </c>
      <c r="DX42" s="259">
        <v>35896</v>
      </c>
      <c r="DY42" s="259">
        <v>35984</v>
      </c>
      <c r="DZ42" s="259">
        <v>35700</v>
      </c>
      <c r="EA42" s="259">
        <v>35877</v>
      </c>
      <c r="EB42" s="259">
        <v>35932</v>
      </c>
      <c r="EC42" s="259">
        <v>35901</v>
      </c>
      <c r="ED42" s="259">
        <v>36212</v>
      </c>
      <c r="EE42" s="259">
        <v>35816</v>
      </c>
      <c r="EF42" s="259">
        <v>34642</v>
      </c>
      <c r="EG42" s="259">
        <v>34430</v>
      </c>
      <c r="EH42" s="259">
        <v>34596</v>
      </c>
      <c r="EI42" s="259">
        <v>34876</v>
      </c>
      <c r="EJ42" s="259">
        <v>35429</v>
      </c>
      <c r="EK42" s="259">
        <v>35777</v>
      </c>
      <c r="EL42" s="259">
        <v>35481</v>
      </c>
      <c r="EM42" s="259">
        <v>35461</v>
      </c>
      <c r="EN42" s="259">
        <v>35704</v>
      </c>
      <c r="EO42" s="259">
        <v>35620</v>
      </c>
      <c r="EP42" s="259">
        <v>35737</v>
      </c>
      <c r="EQ42" s="259">
        <v>35432</v>
      </c>
      <c r="ER42" s="259">
        <v>33761</v>
      </c>
      <c r="ES42" s="259">
        <v>33772</v>
      </c>
      <c r="ET42" s="259">
        <v>34450</v>
      </c>
      <c r="EU42" s="259">
        <v>35100</v>
      </c>
      <c r="EV42" s="259">
        <v>35162</v>
      </c>
      <c r="EW42" s="261">
        <v>35201</v>
      </c>
      <c r="EX42" s="261">
        <v>34837</v>
      </c>
      <c r="EY42" s="261">
        <v>34943</v>
      </c>
      <c r="EZ42" s="261">
        <v>34982</v>
      </c>
      <c r="FA42" s="261">
        <v>34914</v>
      </c>
      <c r="FB42" s="261">
        <v>34785</v>
      </c>
      <c r="FC42" s="261">
        <v>34797</v>
      </c>
      <c r="FD42" s="261">
        <v>33277</v>
      </c>
      <c r="FE42" s="259">
        <v>33190</v>
      </c>
      <c r="FF42" s="259">
        <v>34229</v>
      </c>
      <c r="FG42" s="254">
        <v>952</v>
      </c>
      <c r="FH42" s="255">
        <v>102.8608348108303</v>
      </c>
      <c r="FI42" s="254">
        <v>-568</v>
      </c>
      <c r="FJ42" s="255">
        <v>98.367675374313876</v>
      </c>
    </row>
    <row r="43" spans="1:166" ht="15" outlineLevel="2">
      <c r="A43" s="304">
        <v>4</v>
      </c>
      <c r="B43" s="305" t="s">
        <v>320</v>
      </c>
      <c r="C43" s="304" t="s">
        <v>376</v>
      </c>
      <c r="D43" s="267">
        <v>199</v>
      </c>
      <c r="E43" s="267">
        <v>205</v>
      </c>
      <c r="F43" s="267">
        <v>208</v>
      </c>
      <c r="G43" s="267">
        <v>193</v>
      </c>
      <c r="H43" s="267">
        <v>187</v>
      </c>
      <c r="I43" s="267">
        <v>190</v>
      </c>
      <c r="J43" s="267">
        <v>185</v>
      </c>
      <c r="K43" s="267">
        <v>177</v>
      </c>
      <c r="L43" s="267">
        <v>171</v>
      </c>
      <c r="M43" s="267">
        <v>174</v>
      </c>
      <c r="N43" s="267">
        <v>176</v>
      </c>
      <c r="O43" s="267">
        <v>179</v>
      </c>
      <c r="P43" s="267">
        <v>171</v>
      </c>
      <c r="Q43" s="267">
        <v>164</v>
      </c>
      <c r="R43" s="267">
        <v>196</v>
      </c>
      <c r="S43" s="267">
        <v>186</v>
      </c>
      <c r="T43" s="267">
        <v>187</v>
      </c>
      <c r="U43" s="267">
        <v>205</v>
      </c>
      <c r="V43" s="267">
        <v>195</v>
      </c>
      <c r="W43" s="267">
        <v>209</v>
      </c>
      <c r="X43" s="267">
        <v>218</v>
      </c>
      <c r="Y43" s="267">
        <v>223</v>
      </c>
      <c r="Z43" s="267">
        <v>209</v>
      </c>
      <c r="AA43" s="267">
        <v>205</v>
      </c>
      <c r="AB43" s="267">
        <v>210</v>
      </c>
      <c r="AC43" s="267">
        <v>214</v>
      </c>
      <c r="AD43" s="267">
        <v>209</v>
      </c>
      <c r="AE43" s="267">
        <v>199</v>
      </c>
      <c r="AF43" s="267">
        <v>196</v>
      </c>
      <c r="AG43" s="267">
        <v>192</v>
      </c>
      <c r="AH43" s="267">
        <v>208</v>
      </c>
      <c r="AI43" s="267">
        <v>223</v>
      </c>
      <c r="AJ43" s="267">
        <v>230</v>
      </c>
      <c r="AK43" s="267">
        <v>230</v>
      </c>
      <c r="AL43" s="267">
        <v>216</v>
      </c>
      <c r="AM43" s="267">
        <v>296</v>
      </c>
      <c r="AN43" s="267">
        <v>491</v>
      </c>
      <c r="AO43" s="267">
        <v>497</v>
      </c>
      <c r="AP43" s="267">
        <v>490</v>
      </c>
      <c r="AQ43" s="267">
        <v>481</v>
      </c>
      <c r="AR43" s="267">
        <v>589</v>
      </c>
      <c r="AS43" s="267">
        <v>782</v>
      </c>
      <c r="AT43" s="267">
        <v>870</v>
      </c>
      <c r="AU43" s="267">
        <v>855</v>
      </c>
      <c r="AV43" s="267">
        <v>745</v>
      </c>
      <c r="AW43" s="267">
        <v>690</v>
      </c>
      <c r="AX43" s="267">
        <v>640</v>
      </c>
      <c r="AY43" s="267">
        <v>603</v>
      </c>
      <c r="AZ43" s="267">
        <v>573</v>
      </c>
      <c r="BA43" s="267">
        <v>534</v>
      </c>
      <c r="BB43" s="267">
        <v>505</v>
      </c>
      <c r="BC43" s="267">
        <v>463</v>
      </c>
      <c r="BD43" s="267">
        <v>446</v>
      </c>
      <c r="BE43" s="267">
        <v>427</v>
      </c>
      <c r="BF43" s="267">
        <v>420</v>
      </c>
      <c r="BG43" s="267">
        <v>404</v>
      </c>
      <c r="BH43" s="267">
        <v>396</v>
      </c>
      <c r="BI43" s="267">
        <v>382</v>
      </c>
      <c r="BJ43" s="267">
        <v>362</v>
      </c>
      <c r="BK43" s="267">
        <v>358</v>
      </c>
      <c r="BL43" s="89">
        <v>356</v>
      </c>
      <c r="BM43" s="89">
        <v>358</v>
      </c>
      <c r="BN43" s="89">
        <v>367</v>
      </c>
      <c r="BO43" s="89">
        <v>355</v>
      </c>
      <c r="BP43" s="89">
        <v>350</v>
      </c>
      <c r="BQ43" s="89">
        <v>343</v>
      </c>
      <c r="BR43" s="89">
        <v>345</v>
      </c>
      <c r="BS43" s="89">
        <v>331</v>
      </c>
      <c r="BT43" s="89">
        <v>334</v>
      </c>
      <c r="BU43" s="89">
        <v>334</v>
      </c>
      <c r="BV43" s="89">
        <v>326</v>
      </c>
      <c r="BW43" s="89">
        <v>309</v>
      </c>
      <c r="BX43" s="267">
        <v>268</v>
      </c>
      <c r="BY43" s="267">
        <v>291</v>
      </c>
      <c r="BZ43" s="267">
        <v>310</v>
      </c>
      <c r="CA43" s="267">
        <v>316</v>
      </c>
      <c r="CB43" s="267">
        <v>315</v>
      </c>
      <c r="CC43" s="267">
        <v>315</v>
      </c>
      <c r="CD43" s="267">
        <v>311</v>
      </c>
      <c r="CE43" s="267">
        <v>302</v>
      </c>
      <c r="CF43" s="267">
        <v>288</v>
      </c>
      <c r="CG43" s="267">
        <v>289</v>
      </c>
      <c r="CH43" s="267">
        <v>297</v>
      </c>
      <c r="CI43" s="267">
        <v>280</v>
      </c>
      <c r="CJ43" s="89">
        <v>279</v>
      </c>
      <c r="CK43" s="89">
        <v>285</v>
      </c>
      <c r="CL43" s="89">
        <v>269</v>
      </c>
      <c r="CM43" s="89">
        <v>269</v>
      </c>
      <c r="CN43" s="89">
        <v>271</v>
      </c>
      <c r="CO43" s="89">
        <v>267</v>
      </c>
      <c r="CP43" s="89">
        <v>263</v>
      </c>
      <c r="CQ43" s="89">
        <v>268</v>
      </c>
      <c r="CR43" s="89">
        <v>268</v>
      </c>
      <c r="CS43" s="89">
        <v>269</v>
      </c>
      <c r="CT43" s="89">
        <v>278</v>
      </c>
      <c r="CU43" s="89">
        <v>266</v>
      </c>
      <c r="CV43" s="267">
        <v>243</v>
      </c>
      <c r="CW43" s="267">
        <v>253</v>
      </c>
      <c r="CX43" s="267">
        <v>256</v>
      </c>
      <c r="CY43" s="267">
        <v>257</v>
      </c>
      <c r="CZ43" s="267">
        <v>267</v>
      </c>
      <c r="DA43" s="267">
        <v>279</v>
      </c>
      <c r="DB43" s="267">
        <v>294</v>
      </c>
      <c r="DC43" s="267">
        <v>300</v>
      </c>
      <c r="DD43" s="267">
        <v>320</v>
      </c>
      <c r="DE43" s="267">
        <v>328</v>
      </c>
      <c r="DF43" s="267">
        <v>327</v>
      </c>
      <c r="DG43" s="267">
        <v>324</v>
      </c>
      <c r="DH43" s="89">
        <v>309</v>
      </c>
      <c r="DI43" s="89">
        <v>330</v>
      </c>
      <c r="DJ43" s="89">
        <v>334</v>
      </c>
      <c r="DK43" s="89">
        <v>336</v>
      </c>
      <c r="DL43" s="89">
        <v>353</v>
      </c>
      <c r="DM43" s="89">
        <v>356</v>
      </c>
      <c r="DN43" s="89">
        <v>314</v>
      </c>
      <c r="DO43" s="89">
        <v>320</v>
      </c>
      <c r="DP43" s="89">
        <v>323</v>
      </c>
      <c r="DQ43" s="89">
        <v>326</v>
      </c>
      <c r="DR43" s="89">
        <v>332</v>
      </c>
      <c r="DS43" s="89">
        <v>315</v>
      </c>
      <c r="DT43" s="267">
        <v>305</v>
      </c>
      <c r="DU43" s="267">
        <v>330</v>
      </c>
      <c r="DV43" s="267">
        <v>341</v>
      </c>
      <c r="DW43" s="267">
        <v>352</v>
      </c>
      <c r="DX43" s="267">
        <v>355</v>
      </c>
      <c r="DY43" s="267">
        <v>342</v>
      </c>
      <c r="DZ43" s="267">
        <v>341</v>
      </c>
      <c r="EA43" s="267">
        <v>327</v>
      </c>
      <c r="EB43" s="267">
        <v>318</v>
      </c>
      <c r="EC43" s="267">
        <v>308</v>
      </c>
      <c r="ED43" s="267">
        <v>308</v>
      </c>
      <c r="EE43" s="267">
        <v>302</v>
      </c>
      <c r="EF43" s="89">
        <v>309</v>
      </c>
      <c r="EG43" s="89">
        <v>334</v>
      </c>
      <c r="EH43" s="89">
        <v>340</v>
      </c>
      <c r="EI43" s="89">
        <v>340</v>
      </c>
      <c r="EJ43" s="89">
        <v>339</v>
      </c>
      <c r="EK43" s="89">
        <v>337</v>
      </c>
      <c r="EL43" s="89">
        <v>321</v>
      </c>
      <c r="EM43" s="89">
        <v>322</v>
      </c>
      <c r="EN43" s="89">
        <v>319</v>
      </c>
      <c r="EO43" s="89">
        <v>325</v>
      </c>
      <c r="EP43" s="89">
        <v>339</v>
      </c>
      <c r="EQ43" s="89">
        <v>323</v>
      </c>
      <c r="ER43" s="89">
        <v>273</v>
      </c>
      <c r="ES43" s="89">
        <v>281</v>
      </c>
      <c r="ET43" s="89">
        <v>310</v>
      </c>
      <c r="EU43" s="89">
        <v>325</v>
      </c>
      <c r="EV43" s="89">
        <v>318</v>
      </c>
      <c r="EW43" s="269">
        <v>325</v>
      </c>
      <c r="EX43" s="269">
        <v>329</v>
      </c>
      <c r="EY43" s="269">
        <v>331</v>
      </c>
      <c r="EZ43" s="269">
        <v>341</v>
      </c>
      <c r="FA43" s="269">
        <v>346</v>
      </c>
      <c r="FB43" s="269">
        <v>355</v>
      </c>
      <c r="FC43" s="269">
        <v>344</v>
      </c>
      <c r="FD43" s="269">
        <v>303</v>
      </c>
      <c r="FE43" s="89">
        <v>316</v>
      </c>
      <c r="FF43" s="89">
        <v>322</v>
      </c>
      <c r="FG43" s="254">
        <v>19</v>
      </c>
      <c r="FH43" s="255">
        <v>106.27062706270627</v>
      </c>
      <c r="FI43" s="254">
        <v>-22</v>
      </c>
      <c r="FJ43" s="255">
        <v>93.604651162790702</v>
      </c>
    </row>
    <row r="44" spans="1:166" ht="15" outlineLevel="2">
      <c r="A44" s="304">
        <v>42</v>
      </c>
      <c r="B44" s="305" t="s">
        <v>320</v>
      </c>
      <c r="C44" s="304" t="s">
        <v>377</v>
      </c>
      <c r="D44" s="267">
        <v>7462</v>
      </c>
      <c r="E44" s="267">
        <v>7568</v>
      </c>
      <c r="F44" s="267">
        <v>7642</v>
      </c>
      <c r="G44" s="267">
        <v>7674</v>
      </c>
      <c r="H44" s="267">
        <v>7740</v>
      </c>
      <c r="I44" s="267">
        <v>7841</v>
      </c>
      <c r="J44" s="267">
        <v>7814</v>
      </c>
      <c r="K44" s="267">
        <v>7927</v>
      </c>
      <c r="L44" s="267">
        <v>7920</v>
      </c>
      <c r="M44" s="267">
        <v>7863</v>
      </c>
      <c r="N44" s="267">
        <v>7852</v>
      </c>
      <c r="O44" s="267">
        <v>7844</v>
      </c>
      <c r="P44" s="267">
        <v>7668</v>
      </c>
      <c r="Q44" s="267">
        <v>6779</v>
      </c>
      <c r="R44" s="267">
        <v>7720</v>
      </c>
      <c r="S44" s="267">
        <v>7891</v>
      </c>
      <c r="T44" s="267">
        <v>7740</v>
      </c>
      <c r="U44" s="267">
        <v>8395</v>
      </c>
      <c r="V44" s="267">
        <v>8543</v>
      </c>
      <c r="W44" s="267">
        <v>8869</v>
      </c>
      <c r="X44" s="267">
        <v>8960</v>
      </c>
      <c r="Y44" s="267">
        <v>9235</v>
      </c>
      <c r="Z44" s="267">
        <v>8982</v>
      </c>
      <c r="AA44" s="267">
        <v>8747</v>
      </c>
      <c r="AB44" s="267">
        <v>8504</v>
      </c>
      <c r="AC44" s="267">
        <v>8361</v>
      </c>
      <c r="AD44" s="267">
        <v>8564</v>
      </c>
      <c r="AE44" s="267">
        <v>8710</v>
      </c>
      <c r="AF44" s="267">
        <v>8761</v>
      </c>
      <c r="AG44" s="267">
        <v>9081</v>
      </c>
      <c r="AH44" s="267">
        <v>9452</v>
      </c>
      <c r="AI44" s="267">
        <v>9678</v>
      </c>
      <c r="AJ44" s="267">
        <v>9817</v>
      </c>
      <c r="AK44" s="267">
        <v>9820</v>
      </c>
      <c r="AL44" s="267">
        <v>9223</v>
      </c>
      <c r="AM44" s="267">
        <v>9340</v>
      </c>
      <c r="AN44" s="267">
        <v>9222</v>
      </c>
      <c r="AO44" s="267">
        <v>8754</v>
      </c>
      <c r="AP44" s="267">
        <v>8920</v>
      </c>
      <c r="AQ44" s="267">
        <v>9387</v>
      </c>
      <c r="AR44" s="267">
        <v>9341</v>
      </c>
      <c r="AS44" s="267">
        <v>9725</v>
      </c>
      <c r="AT44" s="267">
        <v>9678</v>
      </c>
      <c r="AU44" s="267">
        <v>9656</v>
      </c>
      <c r="AV44" s="267">
        <v>9701</v>
      </c>
      <c r="AW44" s="267">
        <v>9816</v>
      </c>
      <c r="AX44" s="267">
        <v>9744</v>
      </c>
      <c r="AY44" s="267">
        <v>9820</v>
      </c>
      <c r="AZ44" s="267">
        <v>9750</v>
      </c>
      <c r="BA44" s="267">
        <v>9783</v>
      </c>
      <c r="BB44" s="267">
        <v>9815</v>
      </c>
      <c r="BC44" s="267">
        <v>9641</v>
      </c>
      <c r="BD44" s="267">
        <v>9629</v>
      </c>
      <c r="BE44" s="267">
        <v>9625</v>
      </c>
      <c r="BF44" s="267">
        <v>9740</v>
      </c>
      <c r="BG44" s="267">
        <v>9959</v>
      </c>
      <c r="BH44" s="267">
        <v>9264</v>
      </c>
      <c r="BI44" s="267">
        <v>9154</v>
      </c>
      <c r="BJ44" s="267">
        <v>8988</v>
      </c>
      <c r="BK44" s="267">
        <v>9110</v>
      </c>
      <c r="BL44" s="89">
        <v>8849</v>
      </c>
      <c r="BM44" s="89">
        <v>8817</v>
      </c>
      <c r="BN44" s="89">
        <v>8895</v>
      </c>
      <c r="BO44" s="89">
        <v>8912</v>
      </c>
      <c r="BP44" s="89">
        <v>8785</v>
      </c>
      <c r="BQ44" s="89">
        <v>8784</v>
      </c>
      <c r="BR44" s="89">
        <v>8751</v>
      </c>
      <c r="BS44" s="89">
        <v>8817</v>
      </c>
      <c r="BT44" s="89">
        <v>8901</v>
      </c>
      <c r="BU44" s="89">
        <v>8953</v>
      </c>
      <c r="BV44" s="89">
        <v>8935</v>
      </c>
      <c r="BW44" s="89">
        <v>8902</v>
      </c>
      <c r="BX44" s="267">
        <v>8737</v>
      </c>
      <c r="BY44" s="267">
        <v>8637</v>
      </c>
      <c r="BZ44" s="267">
        <v>8611</v>
      </c>
      <c r="CA44" s="267">
        <v>8607</v>
      </c>
      <c r="CB44" s="267">
        <v>8507</v>
      </c>
      <c r="CC44" s="267">
        <v>8488</v>
      </c>
      <c r="CD44" s="267">
        <v>8546</v>
      </c>
      <c r="CE44" s="267">
        <v>8488</v>
      </c>
      <c r="CF44" s="267">
        <v>8547</v>
      </c>
      <c r="CG44" s="267">
        <v>8735</v>
      </c>
      <c r="CH44" s="267">
        <v>8754</v>
      </c>
      <c r="CI44" s="267">
        <v>8765</v>
      </c>
      <c r="CJ44" s="89">
        <v>8702</v>
      </c>
      <c r="CK44" s="89">
        <v>8542</v>
      </c>
      <c r="CL44" s="89">
        <v>8474</v>
      </c>
      <c r="CM44" s="89">
        <v>8409</v>
      </c>
      <c r="CN44" s="89">
        <v>8239</v>
      </c>
      <c r="CO44" s="89">
        <v>8150</v>
      </c>
      <c r="CP44" s="89">
        <v>8126</v>
      </c>
      <c r="CQ44" s="89">
        <v>8360</v>
      </c>
      <c r="CR44" s="89">
        <v>8459</v>
      </c>
      <c r="CS44" s="89">
        <v>8487</v>
      </c>
      <c r="CT44" s="89">
        <v>8658</v>
      </c>
      <c r="CU44" s="89">
        <v>8840</v>
      </c>
      <c r="CV44" s="267">
        <v>8769</v>
      </c>
      <c r="CW44" s="267">
        <v>8802</v>
      </c>
      <c r="CX44" s="267">
        <v>8957</v>
      </c>
      <c r="CY44" s="267">
        <v>8953</v>
      </c>
      <c r="CZ44" s="267">
        <v>9016</v>
      </c>
      <c r="DA44" s="267">
        <v>9063</v>
      </c>
      <c r="DB44" s="267">
        <v>8988</v>
      </c>
      <c r="DC44" s="267">
        <v>8981</v>
      </c>
      <c r="DD44" s="267">
        <v>8920</v>
      </c>
      <c r="DE44" s="267">
        <v>8987</v>
      </c>
      <c r="DF44" s="267">
        <v>9012</v>
      </c>
      <c r="DG44" s="267">
        <v>9067</v>
      </c>
      <c r="DH44" s="89">
        <v>9032</v>
      </c>
      <c r="DI44" s="89">
        <v>9083</v>
      </c>
      <c r="DJ44" s="89">
        <v>9228</v>
      </c>
      <c r="DK44" s="89">
        <v>9269</v>
      </c>
      <c r="DL44" s="89">
        <v>9271</v>
      </c>
      <c r="DM44" s="89">
        <v>9255</v>
      </c>
      <c r="DN44" s="89">
        <v>8351</v>
      </c>
      <c r="DO44" s="89">
        <v>8443</v>
      </c>
      <c r="DP44" s="89">
        <v>8641</v>
      </c>
      <c r="DQ44" s="89">
        <v>8632</v>
      </c>
      <c r="DR44" s="89">
        <v>8681</v>
      </c>
      <c r="DS44" s="89">
        <v>8686</v>
      </c>
      <c r="DT44" s="267">
        <v>8530</v>
      </c>
      <c r="DU44" s="267">
        <v>8577</v>
      </c>
      <c r="DV44" s="267">
        <v>8861</v>
      </c>
      <c r="DW44" s="267">
        <v>8953</v>
      </c>
      <c r="DX44" s="267">
        <v>9010</v>
      </c>
      <c r="DY44" s="267">
        <v>8987</v>
      </c>
      <c r="DZ44" s="267">
        <v>9039</v>
      </c>
      <c r="EA44" s="267">
        <v>9078</v>
      </c>
      <c r="EB44" s="267">
        <v>9075</v>
      </c>
      <c r="EC44" s="267">
        <v>9003</v>
      </c>
      <c r="ED44" s="267">
        <v>9028</v>
      </c>
      <c r="EE44" s="267">
        <v>8971</v>
      </c>
      <c r="EF44" s="89">
        <v>8837</v>
      </c>
      <c r="EG44" s="89">
        <v>8865</v>
      </c>
      <c r="EH44" s="89">
        <v>8872</v>
      </c>
      <c r="EI44" s="89">
        <v>8865</v>
      </c>
      <c r="EJ44" s="89">
        <v>8964</v>
      </c>
      <c r="EK44" s="89">
        <v>8991</v>
      </c>
      <c r="EL44" s="89">
        <v>8973</v>
      </c>
      <c r="EM44" s="89">
        <v>8970</v>
      </c>
      <c r="EN44" s="89">
        <v>9037</v>
      </c>
      <c r="EO44" s="89">
        <v>8998</v>
      </c>
      <c r="EP44" s="89">
        <v>9044</v>
      </c>
      <c r="EQ44" s="89">
        <v>9034</v>
      </c>
      <c r="ER44" s="89">
        <v>8763</v>
      </c>
      <c r="ES44" s="89">
        <v>8749</v>
      </c>
      <c r="ET44" s="89">
        <v>8831</v>
      </c>
      <c r="EU44" s="89">
        <v>8967</v>
      </c>
      <c r="EV44" s="89">
        <v>8981</v>
      </c>
      <c r="EW44" s="269">
        <v>8931</v>
      </c>
      <c r="EX44" s="269">
        <v>8919</v>
      </c>
      <c r="EY44" s="269">
        <v>8881</v>
      </c>
      <c r="EZ44" s="269">
        <v>8935</v>
      </c>
      <c r="FA44" s="269">
        <v>8983</v>
      </c>
      <c r="FB44" s="269">
        <v>9025</v>
      </c>
      <c r="FC44" s="269">
        <v>9001</v>
      </c>
      <c r="FD44" s="269">
        <v>8791</v>
      </c>
      <c r="FE44" s="89">
        <v>8655</v>
      </c>
      <c r="FF44" s="89">
        <v>8827</v>
      </c>
      <c r="FG44" s="254">
        <v>36</v>
      </c>
      <c r="FH44" s="255">
        <v>100.40950972585598</v>
      </c>
      <c r="FI44" s="254">
        <v>-174</v>
      </c>
      <c r="FJ44" s="255">
        <v>98.066881457615821</v>
      </c>
    </row>
    <row r="45" spans="1:166" ht="15" outlineLevel="2">
      <c r="A45" s="304">
        <v>44</v>
      </c>
      <c r="B45" s="305" t="s">
        <v>320</v>
      </c>
      <c r="C45" s="304" t="s">
        <v>378</v>
      </c>
      <c r="D45" s="267">
        <v>1080</v>
      </c>
      <c r="E45" s="267">
        <v>1090</v>
      </c>
      <c r="F45" s="267">
        <v>1097</v>
      </c>
      <c r="G45" s="267">
        <v>1123</v>
      </c>
      <c r="H45" s="267">
        <v>1133</v>
      </c>
      <c r="I45" s="267">
        <v>1118</v>
      </c>
      <c r="J45" s="267">
        <v>1117</v>
      </c>
      <c r="K45" s="267">
        <v>1133</v>
      </c>
      <c r="L45" s="267">
        <v>1173</v>
      </c>
      <c r="M45" s="267">
        <v>1131</v>
      </c>
      <c r="N45" s="267">
        <v>1156</v>
      </c>
      <c r="O45" s="267">
        <v>1157</v>
      </c>
      <c r="P45" s="267">
        <v>1139</v>
      </c>
      <c r="Q45" s="267">
        <v>1178</v>
      </c>
      <c r="R45" s="267">
        <v>1185</v>
      </c>
      <c r="S45" s="267">
        <v>1166</v>
      </c>
      <c r="T45" s="267">
        <v>1133</v>
      </c>
      <c r="U45" s="267">
        <v>1214</v>
      </c>
      <c r="V45" s="267">
        <v>1219</v>
      </c>
      <c r="W45" s="267">
        <v>1263</v>
      </c>
      <c r="X45" s="267">
        <v>1259</v>
      </c>
      <c r="Y45" s="267">
        <v>1289</v>
      </c>
      <c r="Z45" s="267">
        <v>1223</v>
      </c>
      <c r="AA45" s="267">
        <v>1166</v>
      </c>
      <c r="AB45" s="267">
        <v>1153</v>
      </c>
      <c r="AC45" s="267">
        <v>1125</v>
      </c>
      <c r="AD45" s="267">
        <v>1133</v>
      </c>
      <c r="AE45" s="267">
        <v>1177</v>
      </c>
      <c r="AF45" s="267">
        <v>1167</v>
      </c>
      <c r="AG45" s="267">
        <v>1178</v>
      </c>
      <c r="AH45" s="267">
        <v>1299</v>
      </c>
      <c r="AI45" s="267">
        <v>1333</v>
      </c>
      <c r="AJ45" s="267">
        <v>1346</v>
      </c>
      <c r="AK45" s="267">
        <v>1326</v>
      </c>
      <c r="AL45" s="267">
        <v>1213</v>
      </c>
      <c r="AM45" s="267">
        <v>1208</v>
      </c>
      <c r="AN45" s="267">
        <v>1198</v>
      </c>
      <c r="AO45" s="267">
        <v>1093</v>
      </c>
      <c r="AP45" s="267">
        <v>1107</v>
      </c>
      <c r="AQ45" s="267">
        <v>1220</v>
      </c>
      <c r="AR45" s="267">
        <v>1241</v>
      </c>
      <c r="AS45" s="267">
        <v>1286</v>
      </c>
      <c r="AT45" s="267">
        <v>1310</v>
      </c>
      <c r="AU45" s="267">
        <v>1309</v>
      </c>
      <c r="AV45" s="267">
        <v>1311</v>
      </c>
      <c r="AW45" s="267">
        <v>1298</v>
      </c>
      <c r="AX45" s="267">
        <v>1286</v>
      </c>
      <c r="AY45" s="267">
        <v>1245</v>
      </c>
      <c r="AZ45" s="267">
        <v>1227</v>
      </c>
      <c r="BA45" s="267">
        <v>1225</v>
      </c>
      <c r="BB45" s="267">
        <v>1214</v>
      </c>
      <c r="BC45" s="267">
        <v>1194</v>
      </c>
      <c r="BD45" s="267">
        <v>1214</v>
      </c>
      <c r="BE45" s="267">
        <v>1293</v>
      </c>
      <c r="BF45" s="267">
        <v>1314</v>
      </c>
      <c r="BG45" s="267">
        <v>1304</v>
      </c>
      <c r="BH45" s="267">
        <v>1321</v>
      </c>
      <c r="BI45" s="267">
        <v>1297</v>
      </c>
      <c r="BJ45" s="267">
        <v>1174</v>
      </c>
      <c r="BK45" s="267">
        <v>1194</v>
      </c>
      <c r="BL45" s="89">
        <v>1190</v>
      </c>
      <c r="BM45" s="89">
        <v>1203</v>
      </c>
      <c r="BN45" s="89">
        <v>1221</v>
      </c>
      <c r="BO45" s="89">
        <v>1242</v>
      </c>
      <c r="BP45" s="89">
        <v>1228</v>
      </c>
      <c r="BQ45" s="89">
        <v>1252</v>
      </c>
      <c r="BR45" s="89">
        <v>1183</v>
      </c>
      <c r="BS45" s="89">
        <v>1213</v>
      </c>
      <c r="BT45" s="89">
        <v>1236</v>
      </c>
      <c r="BU45" s="89">
        <v>1212</v>
      </c>
      <c r="BV45" s="89">
        <v>1208</v>
      </c>
      <c r="BW45" s="89">
        <v>1160</v>
      </c>
      <c r="BX45" s="267">
        <v>1101</v>
      </c>
      <c r="BY45" s="267">
        <v>1109</v>
      </c>
      <c r="BZ45" s="267">
        <v>1132</v>
      </c>
      <c r="CA45" s="267">
        <v>1129</v>
      </c>
      <c r="CB45" s="267">
        <v>1153</v>
      </c>
      <c r="CC45" s="267">
        <v>1188</v>
      </c>
      <c r="CD45" s="267">
        <v>1216</v>
      </c>
      <c r="CE45" s="267">
        <v>1228</v>
      </c>
      <c r="CF45" s="267">
        <v>1204</v>
      </c>
      <c r="CG45" s="267">
        <v>1210</v>
      </c>
      <c r="CH45" s="267">
        <v>1208</v>
      </c>
      <c r="CI45" s="267">
        <v>1187</v>
      </c>
      <c r="CJ45" s="89">
        <v>1134</v>
      </c>
      <c r="CK45" s="89">
        <v>1126</v>
      </c>
      <c r="CL45" s="89">
        <v>1127</v>
      </c>
      <c r="CM45" s="89">
        <v>1123</v>
      </c>
      <c r="CN45" s="89">
        <v>1101</v>
      </c>
      <c r="CO45" s="89">
        <v>1141</v>
      </c>
      <c r="CP45" s="89">
        <v>1135</v>
      </c>
      <c r="CQ45" s="89">
        <v>1156</v>
      </c>
      <c r="CR45" s="89">
        <v>1172</v>
      </c>
      <c r="CS45" s="89">
        <v>1175</v>
      </c>
      <c r="CT45" s="89">
        <v>1211</v>
      </c>
      <c r="CU45" s="89">
        <v>1214</v>
      </c>
      <c r="CV45" s="267">
        <v>1222</v>
      </c>
      <c r="CW45" s="267">
        <v>1243</v>
      </c>
      <c r="CX45" s="267">
        <v>1273</v>
      </c>
      <c r="CY45" s="267">
        <v>1303</v>
      </c>
      <c r="CZ45" s="267">
        <v>1358</v>
      </c>
      <c r="DA45" s="267">
        <v>1362</v>
      </c>
      <c r="DB45" s="267">
        <v>1365</v>
      </c>
      <c r="DC45" s="267">
        <v>1376</v>
      </c>
      <c r="DD45" s="267">
        <v>1411</v>
      </c>
      <c r="DE45" s="267">
        <v>1409</v>
      </c>
      <c r="DF45" s="267">
        <v>1397</v>
      </c>
      <c r="DG45" s="267">
        <v>1379</v>
      </c>
      <c r="DH45" s="89">
        <v>1351</v>
      </c>
      <c r="DI45" s="89">
        <v>1365</v>
      </c>
      <c r="DJ45" s="89">
        <v>1423</v>
      </c>
      <c r="DK45" s="89">
        <v>1460</v>
      </c>
      <c r="DL45" s="89">
        <v>1464</v>
      </c>
      <c r="DM45" s="89">
        <v>1395</v>
      </c>
      <c r="DN45" s="89">
        <v>1356</v>
      </c>
      <c r="DO45" s="89">
        <v>1355</v>
      </c>
      <c r="DP45" s="89">
        <v>1363</v>
      </c>
      <c r="DQ45" s="89">
        <v>1371</v>
      </c>
      <c r="DR45" s="89">
        <v>1328</v>
      </c>
      <c r="DS45" s="89">
        <v>1267</v>
      </c>
      <c r="DT45" s="267">
        <v>1226</v>
      </c>
      <c r="DU45" s="267">
        <v>1239</v>
      </c>
      <c r="DV45" s="267">
        <v>1295</v>
      </c>
      <c r="DW45" s="267">
        <v>1289</v>
      </c>
      <c r="DX45" s="267">
        <v>1292</v>
      </c>
      <c r="DY45" s="267">
        <v>1311</v>
      </c>
      <c r="DZ45" s="267">
        <v>1292</v>
      </c>
      <c r="EA45" s="267">
        <v>1277</v>
      </c>
      <c r="EB45" s="267">
        <v>1275</v>
      </c>
      <c r="EC45" s="267">
        <v>1252</v>
      </c>
      <c r="ED45" s="267">
        <v>1242</v>
      </c>
      <c r="EE45" s="267">
        <v>1238</v>
      </c>
      <c r="EF45" s="89">
        <v>1217</v>
      </c>
      <c r="EG45" s="89">
        <v>1207</v>
      </c>
      <c r="EH45" s="89">
        <v>1236</v>
      </c>
      <c r="EI45" s="89">
        <v>1248</v>
      </c>
      <c r="EJ45" s="89">
        <v>1275</v>
      </c>
      <c r="EK45" s="89">
        <v>1287</v>
      </c>
      <c r="EL45" s="89">
        <v>1300</v>
      </c>
      <c r="EM45" s="89">
        <v>1271</v>
      </c>
      <c r="EN45" s="89">
        <v>1253</v>
      </c>
      <c r="EO45" s="89">
        <v>1247</v>
      </c>
      <c r="EP45" s="89">
        <v>1250</v>
      </c>
      <c r="EQ45" s="89">
        <v>1239</v>
      </c>
      <c r="ER45" s="89">
        <v>1182</v>
      </c>
      <c r="ES45" s="89">
        <v>1207</v>
      </c>
      <c r="ET45" s="89">
        <v>1229</v>
      </c>
      <c r="EU45" s="89">
        <v>1254</v>
      </c>
      <c r="EV45" s="89">
        <v>1260</v>
      </c>
      <c r="EW45" s="269">
        <v>1290</v>
      </c>
      <c r="EX45" s="269">
        <v>1264</v>
      </c>
      <c r="EY45" s="269">
        <v>1271</v>
      </c>
      <c r="EZ45" s="269">
        <v>1254</v>
      </c>
      <c r="FA45" s="269">
        <v>1227</v>
      </c>
      <c r="FB45" s="269">
        <v>1226</v>
      </c>
      <c r="FC45" s="269">
        <v>1208</v>
      </c>
      <c r="FD45" s="269">
        <v>1139</v>
      </c>
      <c r="FE45" s="89">
        <v>1150</v>
      </c>
      <c r="FF45" s="89">
        <v>1177</v>
      </c>
      <c r="FG45" s="254">
        <v>38</v>
      </c>
      <c r="FH45" s="255">
        <v>103.33625987708517</v>
      </c>
      <c r="FI45" s="254">
        <v>-31</v>
      </c>
      <c r="FJ45" s="255">
        <v>97.433774834437088</v>
      </c>
    </row>
    <row r="46" spans="1:166" ht="15" outlineLevel="2">
      <c r="A46" s="304">
        <v>59</v>
      </c>
      <c r="B46" s="305" t="s">
        <v>320</v>
      </c>
      <c r="C46" s="304" t="s">
        <v>379</v>
      </c>
      <c r="D46" s="267">
        <v>1321</v>
      </c>
      <c r="E46" s="267">
        <v>1294</v>
      </c>
      <c r="F46" s="267">
        <v>1265</v>
      </c>
      <c r="G46" s="267">
        <v>1221</v>
      </c>
      <c r="H46" s="267">
        <v>1264</v>
      </c>
      <c r="I46" s="267">
        <v>1244</v>
      </c>
      <c r="J46" s="267">
        <v>1184</v>
      </c>
      <c r="K46" s="267">
        <v>1135</v>
      </c>
      <c r="L46" s="267">
        <v>1100</v>
      </c>
      <c r="M46" s="267">
        <v>1101</v>
      </c>
      <c r="N46" s="267">
        <v>1133</v>
      </c>
      <c r="O46" s="267">
        <v>1146</v>
      </c>
      <c r="P46" s="267">
        <v>1141</v>
      </c>
      <c r="Q46" s="267">
        <v>1005</v>
      </c>
      <c r="R46" s="267">
        <v>1036</v>
      </c>
      <c r="S46" s="267">
        <v>1044</v>
      </c>
      <c r="T46" s="267">
        <v>1264</v>
      </c>
      <c r="U46" s="267">
        <v>830</v>
      </c>
      <c r="V46" s="267">
        <v>820</v>
      </c>
      <c r="W46" s="267">
        <v>864</v>
      </c>
      <c r="X46" s="267">
        <v>902</v>
      </c>
      <c r="Y46" s="267">
        <v>919</v>
      </c>
      <c r="Z46" s="267">
        <v>889</v>
      </c>
      <c r="AA46" s="267">
        <v>874</v>
      </c>
      <c r="AB46" s="267">
        <v>904</v>
      </c>
      <c r="AC46" s="267">
        <v>891</v>
      </c>
      <c r="AD46" s="267">
        <v>902</v>
      </c>
      <c r="AE46" s="267">
        <v>827</v>
      </c>
      <c r="AF46" s="267">
        <v>893</v>
      </c>
      <c r="AG46" s="267">
        <v>891</v>
      </c>
      <c r="AH46" s="267">
        <v>901</v>
      </c>
      <c r="AI46" s="267">
        <v>888</v>
      </c>
      <c r="AJ46" s="267">
        <v>771</v>
      </c>
      <c r="AK46" s="267">
        <v>765</v>
      </c>
      <c r="AL46" s="267">
        <v>748</v>
      </c>
      <c r="AM46" s="267">
        <v>2655</v>
      </c>
      <c r="AN46" s="267">
        <v>7147</v>
      </c>
      <c r="AO46" s="267">
        <v>7291</v>
      </c>
      <c r="AP46" s="267">
        <v>7059</v>
      </c>
      <c r="AQ46" s="267">
        <v>6833</v>
      </c>
      <c r="AR46" s="267">
        <v>6625</v>
      </c>
      <c r="AS46" s="267">
        <v>7531</v>
      </c>
      <c r="AT46" s="267">
        <v>7478</v>
      </c>
      <c r="AU46" s="267">
        <v>7193</v>
      </c>
      <c r="AV46" s="267">
        <v>6786</v>
      </c>
      <c r="AW46" s="267">
        <v>6440</v>
      </c>
      <c r="AX46" s="267">
        <v>6152</v>
      </c>
      <c r="AY46" s="267">
        <v>5857</v>
      </c>
      <c r="AZ46" s="267">
        <v>4768</v>
      </c>
      <c r="BA46" s="267">
        <v>3682</v>
      </c>
      <c r="BB46" s="267">
        <v>2673</v>
      </c>
      <c r="BC46" s="267">
        <v>1669</v>
      </c>
      <c r="BD46" s="267">
        <v>1575</v>
      </c>
      <c r="BE46" s="267">
        <v>1510</v>
      </c>
      <c r="BF46" s="267">
        <v>1446</v>
      </c>
      <c r="BG46" s="267">
        <v>1387</v>
      </c>
      <c r="BH46" s="267">
        <v>1319</v>
      </c>
      <c r="BI46" s="267">
        <v>1252</v>
      </c>
      <c r="BJ46" s="267">
        <v>1172</v>
      </c>
      <c r="BK46" s="267">
        <v>1164</v>
      </c>
      <c r="BL46" s="89">
        <v>1163</v>
      </c>
      <c r="BM46" s="89">
        <v>1135</v>
      </c>
      <c r="BN46" s="89">
        <v>1061</v>
      </c>
      <c r="BO46" s="89">
        <v>1042</v>
      </c>
      <c r="BP46" s="89">
        <v>1192</v>
      </c>
      <c r="BQ46" s="89">
        <v>1213</v>
      </c>
      <c r="BR46" s="89">
        <v>1231</v>
      </c>
      <c r="BS46" s="89">
        <v>1252</v>
      </c>
      <c r="BT46" s="89">
        <v>1250</v>
      </c>
      <c r="BU46" s="89">
        <v>1260</v>
      </c>
      <c r="BV46" s="89">
        <v>1215</v>
      </c>
      <c r="BW46" s="89">
        <v>1181</v>
      </c>
      <c r="BX46" s="267">
        <v>1193</v>
      </c>
      <c r="BY46" s="267">
        <v>1176</v>
      </c>
      <c r="BZ46" s="267">
        <v>1293</v>
      </c>
      <c r="CA46" s="267">
        <v>1331</v>
      </c>
      <c r="CB46" s="267">
        <v>1256</v>
      </c>
      <c r="CC46" s="267">
        <v>1170</v>
      </c>
      <c r="CD46" s="267">
        <v>1117</v>
      </c>
      <c r="CE46" s="267">
        <v>1058</v>
      </c>
      <c r="CF46" s="267">
        <v>1019</v>
      </c>
      <c r="CG46" s="267">
        <v>981</v>
      </c>
      <c r="CH46" s="267">
        <v>915</v>
      </c>
      <c r="CI46" s="267">
        <v>891</v>
      </c>
      <c r="CJ46" s="89">
        <v>839</v>
      </c>
      <c r="CK46" s="89">
        <v>829</v>
      </c>
      <c r="CL46" s="89">
        <v>837</v>
      </c>
      <c r="CM46" s="89">
        <v>1040</v>
      </c>
      <c r="CN46" s="89">
        <v>996</v>
      </c>
      <c r="CO46" s="89">
        <v>948</v>
      </c>
      <c r="CP46" s="89">
        <v>922</v>
      </c>
      <c r="CQ46" s="89">
        <v>917</v>
      </c>
      <c r="CR46" s="89">
        <v>897</v>
      </c>
      <c r="CS46" s="89">
        <v>901</v>
      </c>
      <c r="CT46" s="89">
        <v>934</v>
      </c>
      <c r="CU46" s="89">
        <v>950</v>
      </c>
      <c r="CV46" s="267">
        <v>930</v>
      </c>
      <c r="CW46" s="267">
        <v>962</v>
      </c>
      <c r="CX46" s="267">
        <v>983</v>
      </c>
      <c r="CY46" s="267">
        <v>1018</v>
      </c>
      <c r="CZ46" s="267">
        <v>1036</v>
      </c>
      <c r="DA46" s="267">
        <v>1007</v>
      </c>
      <c r="DB46" s="267">
        <v>991</v>
      </c>
      <c r="DC46" s="267">
        <v>985</v>
      </c>
      <c r="DD46" s="267">
        <v>978</v>
      </c>
      <c r="DE46" s="267">
        <v>968</v>
      </c>
      <c r="DF46" s="267">
        <v>971</v>
      </c>
      <c r="DG46" s="267">
        <v>964</v>
      </c>
      <c r="DH46" s="89">
        <v>946</v>
      </c>
      <c r="DI46" s="89">
        <v>956</v>
      </c>
      <c r="DJ46" s="89">
        <v>961</v>
      </c>
      <c r="DK46" s="89">
        <v>965</v>
      </c>
      <c r="DL46" s="89">
        <v>929</v>
      </c>
      <c r="DM46" s="89">
        <v>927</v>
      </c>
      <c r="DN46" s="89">
        <v>829</v>
      </c>
      <c r="DO46" s="89">
        <v>822</v>
      </c>
      <c r="DP46" s="89">
        <v>815</v>
      </c>
      <c r="DQ46" s="89">
        <v>797</v>
      </c>
      <c r="DR46" s="89">
        <v>788</v>
      </c>
      <c r="DS46" s="89">
        <v>805</v>
      </c>
      <c r="DT46" s="267">
        <v>770</v>
      </c>
      <c r="DU46" s="267">
        <v>780</v>
      </c>
      <c r="DV46" s="267">
        <v>804</v>
      </c>
      <c r="DW46" s="267">
        <v>788</v>
      </c>
      <c r="DX46" s="267">
        <v>784</v>
      </c>
      <c r="DY46" s="267">
        <v>779</v>
      </c>
      <c r="DZ46" s="267">
        <v>754</v>
      </c>
      <c r="EA46" s="267">
        <v>761</v>
      </c>
      <c r="EB46" s="267">
        <v>771</v>
      </c>
      <c r="EC46" s="267">
        <v>773</v>
      </c>
      <c r="ED46" s="267">
        <v>820</v>
      </c>
      <c r="EE46" s="267">
        <v>830</v>
      </c>
      <c r="EF46" s="89">
        <v>804</v>
      </c>
      <c r="EG46" s="89">
        <v>772</v>
      </c>
      <c r="EH46" s="89">
        <v>772</v>
      </c>
      <c r="EI46" s="89">
        <v>751</v>
      </c>
      <c r="EJ46" s="89">
        <v>765</v>
      </c>
      <c r="EK46" s="89">
        <v>756</v>
      </c>
      <c r="EL46" s="89">
        <v>739</v>
      </c>
      <c r="EM46" s="89">
        <v>732</v>
      </c>
      <c r="EN46" s="89">
        <v>733</v>
      </c>
      <c r="EO46" s="89">
        <v>749</v>
      </c>
      <c r="EP46" s="89">
        <v>746</v>
      </c>
      <c r="EQ46" s="89">
        <v>742</v>
      </c>
      <c r="ER46" s="89">
        <v>711</v>
      </c>
      <c r="ES46" s="89">
        <v>689</v>
      </c>
      <c r="ET46" s="89">
        <v>702</v>
      </c>
      <c r="EU46" s="89">
        <v>737</v>
      </c>
      <c r="EV46" s="89">
        <v>753</v>
      </c>
      <c r="EW46" s="269">
        <v>720</v>
      </c>
      <c r="EX46" s="269">
        <v>694</v>
      </c>
      <c r="EY46" s="269">
        <v>688</v>
      </c>
      <c r="EZ46" s="269">
        <v>670</v>
      </c>
      <c r="FA46" s="269">
        <v>690</v>
      </c>
      <c r="FB46" s="269">
        <v>684</v>
      </c>
      <c r="FC46" s="269">
        <v>674</v>
      </c>
      <c r="FD46" s="269">
        <v>669</v>
      </c>
      <c r="FE46" s="89">
        <v>671</v>
      </c>
      <c r="FF46" s="89">
        <v>670</v>
      </c>
      <c r="FG46" s="254">
        <v>1</v>
      </c>
      <c r="FH46" s="255">
        <v>100.14947683109119</v>
      </c>
      <c r="FI46" s="254">
        <v>-4</v>
      </c>
      <c r="FJ46" s="255">
        <v>99.406528189910986</v>
      </c>
    </row>
    <row r="47" spans="1:166" ht="15" outlineLevel="2">
      <c r="A47" s="304">
        <v>113</v>
      </c>
      <c r="B47" s="305" t="s">
        <v>320</v>
      </c>
      <c r="C47" s="304" t="s">
        <v>380</v>
      </c>
      <c r="D47" s="267">
        <v>1444</v>
      </c>
      <c r="E47" s="267">
        <v>1632</v>
      </c>
      <c r="F47" s="267">
        <v>1699</v>
      </c>
      <c r="G47" s="267">
        <v>1616</v>
      </c>
      <c r="H47" s="267">
        <v>1813</v>
      </c>
      <c r="I47" s="267">
        <v>1934</v>
      </c>
      <c r="J47" s="267">
        <v>1939</v>
      </c>
      <c r="K47" s="267">
        <v>1993</v>
      </c>
      <c r="L47" s="267">
        <v>1965</v>
      </c>
      <c r="M47" s="267">
        <v>2044</v>
      </c>
      <c r="N47" s="267">
        <v>2109</v>
      </c>
      <c r="O47" s="267">
        <v>2154</v>
      </c>
      <c r="P47" s="267">
        <v>1873</v>
      </c>
      <c r="Q47" s="267">
        <v>1968</v>
      </c>
      <c r="R47" s="267">
        <v>1916</v>
      </c>
      <c r="S47" s="267">
        <v>2129</v>
      </c>
      <c r="T47" s="267">
        <v>1813</v>
      </c>
      <c r="U47" s="267">
        <v>1976</v>
      </c>
      <c r="V47" s="267">
        <v>2072</v>
      </c>
      <c r="W47" s="267">
        <v>2239</v>
      </c>
      <c r="X47" s="267">
        <v>2434</v>
      </c>
      <c r="Y47" s="267">
        <v>2521</v>
      </c>
      <c r="Z47" s="267">
        <v>2355</v>
      </c>
      <c r="AA47" s="267">
        <v>2174</v>
      </c>
      <c r="AB47" s="267">
        <v>2017</v>
      </c>
      <c r="AC47" s="267">
        <v>1983</v>
      </c>
      <c r="AD47" s="267">
        <v>1992</v>
      </c>
      <c r="AE47" s="267">
        <v>2010</v>
      </c>
      <c r="AF47" s="267">
        <v>1940</v>
      </c>
      <c r="AG47" s="267">
        <v>2093</v>
      </c>
      <c r="AH47" s="267">
        <v>2370</v>
      </c>
      <c r="AI47" s="267">
        <v>2533</v>
      </c>
      <c r="AJ47" s="267">
        <v>2689</v>
      </c>
      <c r="AK47" s="267">
        <v>2682</v>
      </c>
      <c r="AL47" s="267">
        <v>2372</v>
      </c>
      <c r="AM47" s="267">
        <v>2394</v>
      </c>
      <c r="AN47" s="267">
        <v>2362</v>
      </c>
      <c r="AO47" s="267">
        <v>2146</v>
      </c>
      <c r="AP47" s="267">
        <v>2088</v>
      </c>
      <c r="AQ47" s="267">
        <v>2237</v>
      </c>
      <c r="AR47" s="267">
        <v>2168</v>
      </c>
      <c r="AS47" s="267">
        <v>2163</v>
      </c>
      <c r="AT47" s="267">
        <v>2214</v>
      </c>
      <c r="AU47" s="267">
        <v>2169</v>
      </c>
      <c r="AV47" s="267">
        <v>2127</v>
      </c>
      <c r="AW47" s="267">
        <v>2072</v>
      </c>
      <c r="AX47" s="267">
        <v>2088</v>
      </c>
      <c r="AY47" s="267">
        <v>2025</v>
      </c>
      <c r="AZ47" s="267">
        <v>2062</v>
      </c>
      <c r="BA47" s="267">
        <v>2216</v>
      </c>
      <c r="BB47" s="267">
        <v>2213</v>
      </c>
      <c r="BC47" s="267">
        <v>2044</v>
      </c>
      <c r="BD47" s="267">
        <v>1892</v>
      </c>
      <c r="BE47" s="267">
        <v>1847</v>
      </c>
      <c r="BF47" s="267">
        <v>1954</v>
      </c>
      <c r="BG47" s="267">
        <v>1915</v>
      </c>
      <c r="BH47" s="267">
        <v>1831</v>
      </c>
      <c r="BI47" s="267">
        <v>1858</v>
      </c>
      <c r="BJ47" s="267">
        <v>1847</v>
      </c>
      <c r="BK47" s="267">
        <v>1856</v>
      </c>
      <c r="BL47" s="89">
        <v>1819</v>
      </c>
      <c r="BM47" s="89">
        <v>1855</v>
      </c>
      <c r="BN47" s="89">
        <v>1873</v>
      </c>
      <c r="BO47" s="89">
        <v>1881</v>
      </c>
      <c r="BP47" s="89">
        <v>1878</v>
      </c>
      <c r="BQ47" s="89">
        <v>1914</v>
      </c>
      <c r="BR47" s="89">
        <v>1905</v>
      </c>
      <c r="BS47" s="89">
        <v>1957</v>
      </c>
      <c r="BT47" s="89">
        <v>1939</v>
      </c>
      <c r="BU47" s="89">
        <v>1954</v>
      </c>
      <c r="BV47" s="89">
        <v>1936</v>
      </c>
      <c r="BW47" s="89">
        <v>1960</v>
      </c>
      <c r="BX47" s="267">
        <v>1885</v>
      </c>
      <c r="BY47" s="267">
        <v>1873</v>
      </c>
      <c r="BZ47" s="267">
        <v>1938</v>
      </c>
      <c r="CA47" s="267">
        <v>1949</v>
      </c>
      <c r="CB47" s="267">
        <v>1989</v>
      </c>
      <c r="CC47" s="267">
        <v>2018</v>
      </c>
      <c r="CD47" s="267">
        <v>2047</v>
      </c>
      <c r="CE47" s="267">
        <v>2109</v>
      </c>
      <c r="CF47" s="267">
        <v>2034</v>
      </c>
      <c r="CG47" s="267">
        <v>2044</v>
      </c>
      <c r="CH47" s="267">
        <v>2067</v>
      </c>
      <c r="CI47" s="267">
        <v>2084</v>
      </c>
      <c r="CJ47" s="89">
        <v>2006</v>
      </c>
      <c r="CK47" s="89">
        <v>1966</v>
      </c>
      <c r="CL47" s="89">
        <v>1940</v>
      </c>
      <c r="CM47" s="89">
        <v>1882</v>
      </c>
      <c r="CN47" s="89">
        <v>1832</v>
      </c>
      <c r="CO47" s="89">
        <v>1815</v>
      </c>
      <c r="CP47" s="89">
        <v>1820</v>
      </c>
      <c r="CQ47" s="89">
        <v>1871</v>
      </c>
      <c r="CR47" s="89">
        <v>1881</v>
      </c>
      <c r="CS47" s="89">
        <v>1886</v>
      </c>
      <c r="CT47" s="89">
        <v>1898</v>
      </c>
      <c r="CU47" s="89">
        <v>1895</v>
      </c>
      <c r="CV47" s="267">
        <v>1875</v>
      </c>
      <c r="CW47" s="267">
        <v>1878</v>
      </c>
      <c r="CX47" s="267">
        <v>1940</v>
      </c>
      <c r="CY47" s="267">
        <v>1958</v>
      </c>
      <c r="CZ47" s="267">
        <v>1984</v>
      </c>
      <c r="DA47" s="267">
        <v>2017</v>
      </c>
      <c r="DB47" s="267">
        <v>1934</v>
      </c>
      <c r="DC47" s="267">
        <v>1970</v>
      </c>
      <c r="DD47" s="267">
        <v>1977</v>
      </c>
      <c r="DE47" s="267">
        <v>2001</v>
      </c>
      <c r="DF47" s="267">
        <v>2000</v>
      </c>
      <c r="DG47" s="267">
        <v>2020</v>
      </c>
      <c r="DH47" s="89">
        <v>1964</v>
      </c>
      <c r="DI47" s="89">
        <v>2035</v>
      </c>
      <c r="DJ47" s="89">
        <v>2039</v>
      </c>
      <c r="DK47" s="89">
        <v>2094</v>
      </c>
      <c r="DL47" s="89">
        <v>2086</v>
      </c>
      <c r="DM47" s="89">
        <v>2079</v>
      </c>
      <c r="DN47" s="89">
        <v>1850</v>
      </c>
      <c r="DO47" s="89">
        <v>1821</v>
      </c>
      <c r="DP47" s="89">
        <v>1853</v>
      </c>
      <c r="DQ47" s="89">
        <v>1854</v>
      </c>
      <c r="DR47" s="89">
        <v>1893</v>
      </c>
      <c r="DS47" s="89">
        <v>1869</v>
      </c>
      <c r="DT47" s="267">
        <v>1806</v>
      </c>
      <c r="DU47" s="267">
        <v>1796</v>
      </c>
      <c r="DV47" s="267">
        <v>1816</v>
      </c>
      <c r="DW47" s="267">
        <v>1839</v>
      </c>
      <c r="DX47" s="267">
        <v>1868</v>
      </c>
      <c r="DY47" s="267">
        <v>1896</v>
      </c>
      <c r="DZ47" s="267">
        <v>1866</v>
      </c>
      <c r="EA47" s="267">
        <v>1849</v>
      </c>
      <c r="EB47" s="267">
        <v>1840</v>
      </c>
      <c r="EC47" s="267">
        <v>1822</v>
      </c>
      <c r="ED47" s="267">
        <v>1821</v>
      </c>
      <c r="EE47" s="267">
        <v>1806</v>
      </c>
      <c r="EF47" s="89">
        <v>1733</v>
      </c>
      <c r="EG47" s="89">
        <v>1736</v>
      </c>
      <c r="EH47" s="89">
        <v>1784</v>
      </c>
      <c r="EI47" s="89">
        <v>1790</v>
      </c>
      <c r="EJ47" s="89">
        <v>1823</v>
      </c>
      <c r="EK47" s="89">
        <v>1838</v>
      </c>
      <c r="EL47" s="89">
        <v>1809</v>
      </c>
      <c r="EM47" s="89">
        <v>1839</v>
      </c>
      <c r="EN47" s="89">
        <v>1824</v>
      </c>
      <c r="EO47" s="89">
        <v>1821</v>
      </c>
      <c r="EP47" s="89">
        <v>1867</v>
      </c>
      <c r="EQ47" s="89">
        <v>1851</v>
      </c>
      <c r="ER47" s="89">
        <v>1740</v>
      </c>
      <c r="ES47" s="89">
        <v>1764</v>
      </c>
      <c r="ET47" s="89">
        <v>1801</v>
      </c>
      <c r="EU47" s="89">
        <v>1819</v>
      </c>
      <c r="EV47" s="89">
        <v>1836</v>
      </c>
      <c r="EW47" s="269">
        <v>1847</v>
      </c>
      <c r="EX47" s="269">
        <v>1833</v>
      </c>
      <c r="EY47" s="269">
        <v>1850</v>
      </c>
      <c r="EZ47" s="269">
        <v>1877</v>
      </c>
      <c r="FA47" s="269">
        <v>1842</v>
      </c>
      <c r="FB47" s="269">
        <v>1807</v>
      </c>
      <c r="FC47" s="269">
        <v>1806</v>
      </c>
      <c r="FD47" s="269">
        <v>1730</v>
      </c>
      <c r="FE47" s="89">
        <v>1734</v>
      </c>
      <c r="FF47" s="89">
        <v>1778</v>
      </c>
      <c r="FG47" s="254">
        <v>48</v>
      </c>
      <c r="FH47" s="255">
        <v>102.77456647398844</v>
      </c>
      <c r="FI47" s="254">
        <v>-28</v>
      </c>
      <c r="FJ47" s="255">
        <v>98.449612403100772</v>
      </c>
    </row>
    <row r="48" spans="1:166" ht="15" outlineLevel="2">
      <c r="A48" s="304">
        <v>125</v>
      </c>
      <c r="B48" s="305" t="s">
        <v>320</v>
      </c>
      <c r="C48" s="304" t="s">
        <v>381</v>
      </c>
      <c r="D48" s="267">
        <v>500</v>
      </c>
      <c r="E48" s="267">
        <v>544</v>
      </c>
      <c r="F48" s="267">
        <v>590</v>
      </c>
      <c r="G48" s="267">
        <v>595</v>
      </c>
      <c r="H48" s="267">
        <v>603</v>
      </c>
      <c r="I48" s="267">
        <v>626</v>
      </c>
      <c r="J48" s="267">
        <v>606</v>
      </c>
      <c r="K48" s="267">
        <v>634</v>
      </c>
      <c r="L48" s="267">
        <v>648</v>
      </c>
      <c r="M48" s="267">
        <v>613</v>
      </c>
      <c r="N48" s="267">
        <v>588</v>
      </c>
      <c r="O48" s="267">
        <v>563</v>
      </c>
      <c r="P48" s="267">
        <v>464</v>
      </c>
      <c r="Q48" s="267">
        <v>516</v>
      </c>
      <c r="R48" s="267">
        <v>620</v>
      </c>
      <c r="S48" s="267">
        <v>631</v>
      </c>
      <c r="T48" s="267">
        <v>603</v>
      </c>
      <c r="U48" s="267">
        <v>596</v>
      </c>
      <c r="V48" s="267">
        <v>607</v>
      </c>
      <c r="W48" s="267">
        <v>621</v>
      </c>
      <c r="X48" s="267">
        <v>631</v>
      </c>
      <c r="Y48" s="267">
        <v>655</v>
      </c>
      <c r="Z48" s="267">
        <v>587</v>
      </c>
      <c r="AA48" s="267">
        <v>560</v>
      </c>
      <c r="AB48" s="267">
        <v>488</v>
      </c>
      <c r="AC48" s="267">
        <v>475</v>
      </c>
      <c r="AD48" s="267">
        <v>536</v>
      </c>
      <c r="AE48" s="267">
        <v>586</v>
      </c>
      <c r="AF48" s="267">
        <v>574</v>
      </c>
      <c r="AG48" s="267">
        <v>561</v>
      </c>
      <c r="AH48" s="267">
        <v>603</v>
      </c>
      <c r="AI48" s="267">
        <v>629</v>
      </c>
      <c r="AJ48" s="267">
        <v>624</v>
      </c>
      <c r="AK48" s="267">
        <v>629</v>
      </c>
      <c r="AL48" s="267">
        <v>583</v>
      </c>
      <c r="AM48" s="267">
        <v>654</v>
      </c>
      <c r="AN48" s="267">
        <v>780</v>
      </c>
      <c r="AO48" s="267">
        <v>706</v>
      </c>
      <c r="AP48" s="267">
        <v>703</v>
      </c>
      <c r="AQ48" s="267">
        <v>719</v>
      </c>
      <c r="AR48" s="267">
        <v>745</v>
      </c>
      <c r="AS48" s="267">
        <v>785</v>
      </c>
      <c r="AT48" s="267">
        <v>815</v>
      </c>
      <c r="AU48" s="267">
        <v>805</v>
      </c>
      <c r="AV48" s="267">
        <v>798</v>
      </c>
      <c r="AW48" s="267">
        <v>802</v>
      </c>
      <c r="AX48" s="267">
        <v>781</v>
      </c>
      <c r="AY48" s="267">
        <v>673</v>
      </c>
      <c r="AZ48" s="267">
        <v>626</v>
      </c>
      <c r="BA48" s="267">
        <v>573</v>
      </c>
      <c r="BB48" s="267">
        <v>574</v>
      </c>
      <c r="BC48" s="267">
        <v>544</v>
      </c>
      <c r="BD48" s="267">
        <v>559</v>
      </c>
      <c r="BE48" s="267">
        <v>572</v>
      </c>
      <c r="BF48" s="267">
        <v>556</v>
      </c>
      <c r="BG48" s="267">
        <v>539</v>
      </c>
      <c r="BH48" s="267">
        <v>563</v>
      </c>
      <c r="BI48" s="267">
        <v>540</v>
      </c>
      <c r="BJ48" s="267">
        <v>547</v>
      </c>
      <c r="BK48" s="267">
        <v>555</v>
      </c>
      <c r="BL48" s="89">
        <v>514</v>
      </c>
      <c r="BM48" s="89">
        <v>526</v>
      </c>
      <c r="BN48" s="89">
        <v>541</v>
      </c>
      <c r="BO48" s="89">
        <v>536</v>
      </c>
      <c r="BP48" s="89">
        <v>519</v>
      </c>
      <c r="BQ48" s="89">
        <v>544</v>
      </c>
      <c r="BR48" s="89">
        <v>533</v>
      </c>
      <c r="BS48" s="89">
        <v>555</v>
      </c>
      <c r="BT48" s="89">
        <v>588</v>
      </c>
      <c r="BU48" s="89">
        <v>578</v>
      </c>
      <c r="BV48" s="89">
        <v>565</v>
      </c>
      <c r="BW48" s="89">
        <v>565</v>
      </c>
      <c r="BX48" s="267">
        <v>498</v>
      </c>
      <c r="BY48" s="267">
        <v>518</v>
      </c>
      <c r="BZ48" s="267">
        <v>539</v>
      </c>
      <c r="CA48" s="267">
        <v>539</v>
      </c>
      <c r="CB48" s="267">
        <v>550</v>
      </c>
      <c r="CC48" s="267">
        <v>547</v>
      </c>
      <c r="CD48" s="267">
        <v>578</v>
      </c>
      <c r="CE48" s="267">
        <v>590</v>
      </c>
      <c r="CF48" s="267">
        <v>581</v>
      </c>
      <c r="CG48" s="267">
        <v>592</v>
      </c>
      <c r="CH48" s="267">
        <v>606</v>
      </c>
      <c r="CI48" s="267">
        <v>597</v>
      </c>
      <c r="CJ48" s="89">
        <v>532</v>
      </c>
      <c r="CK48" s="89">
        <v>523</v>
      </c>
      <c r="CL48" s="89">
        <v>564</v>
      </c>
      <c r="CM48" s="89">
        <v>608</v>
      </c>
      <c r="CN48" s="89">
        <v>638</v>
      </c>
      <c r="CO48" s="89">
        <v>636</v>
      </c>
      <c r="CP48" s="89">
        <v>645</v>
      </c>
      <c r="CQ48" s="89">
        <v>679</v>
      </c>
      <c r="CR48" s="89">
        <v>670</v>
      </c>
      <c r="CS48" s="89">
        <v>678</v>
      </c>
      <c r="CT48" s="89">
        <v>693</v>
      </c>
      <c r="CU48" s="89">
        <v>678</v>
      </c>
      <c r="CV48" s="267">
        <v>618</v>
      </c>
      <c r="CW48" s="267">
        <v>606</v>
      </c>
      <c r="CX48" s="267">
        <v>623</v>
      </c>
      <c r="CY48" s="267">
        <v>619</v>
      </c>
      <c r="CZ48" s="267">
        <v>619</v>
      </c>
      <c r="DA48" s="267">
        <v>637</v>
      </c>
      <c r="DB48" s="267">
        <v>609</v>
      </c>
      <c r="DC48" s="267">
        <v>603</v>
      </c>
      <c r="DD48" s="267">
        <v>621</v>
      </c>
      <c r="DE48" s="267">
        <v>620</v>
      </c>
      <c r="DF48" s="267">
        <v>616</v>
      </c>
      <c r="DG48" s="267">
        <v>602</v>
      </c>
      <c r="DH48" s="89">
        <v>565</v>
      </c>
      <c r="DI48" s="89">
        <v>589</v>
      </c>
      <c r="DJ48" s="89">
        <v>623</v>
      </c>
      <c r="DK48" s="89">
        <v>652</v>
      </c>
      <c r="DL48" s="89">
        <v>661</v>
      </c>
      <c r="DM48" s="89">
        <v>674</v>
      </c>
      <c r="DN48" s="89">
        <v>616</v>
      </c>
      <c r="DO48" s="89">
        <v>582</v>
      </c>
      <c r="DP48" s="89">
        <v>601</v>
      </c>
      <c r="DQ48" s="89">
        <v>609</v>
      </c>
      <c r="DR48" s="89">
        <v>622</v>
      </c>
      <c r="DS48" s="89">
        <v>612</v>
      </c>
      <c r="DT48" s="267">
        <v>553</v>
      </c>
      <c r="DU48" s="267">
        <v>558</v>
      </c>
      <c r="DV48" s="267">
        <v>610</v>
      </c>
      <c r="DW48" s="267">
        <v>622</v>
      </c>
      <c r="DX48" s="267">
        <v>623</v>
      </c>
      <c r="DY48" s="267">
        <v>617</v>
      </c>
      <c r="DZ48" s="267">
        <v>596</v>
      </c>
      <c r="EA48" s="267">
        <v>601</v>
      </c>
      <c r="EB48" s="267">
        <v>621</v>
      </c>
      <c r="EC48" s="267">
        <v>616</v>
      </c>
      <c r="ED48" s="267">
        <v>631</v>
      </c>
      <c r="EE48" s="267">
        <v>593</v>
      </c>
      <c r="EF48" s="89">
        <v>550</v>
      </c>
      <c r="EG48" s="89">
        <v>571</v>
      </c>
      <c r="EH48" s="89">
        <v>545</v>
      </c>
      <c r="EI48" s="89">
        <v>590</v>
      </c>
      <c r="EJ48" s="89">
        <v>628</v>
      </c>
      <c r="EK48" s="89">
        <v>628</v>
      </c>
      <c r="EL48" s="89">
        <v>612</v>
      </c>
      <c r="EM48" s="89">
        <v>606</v>
      </c>
      <c r="EN48" s="89">
        <v>622</v>
      </c>
      <c r="EO48" s="89">
        <v>610</v>
      </c>
      <c r="EP48" s="89">
        <v>626</v>
      </c>
      <c r="EQ48" s="89">
        <v>614</v>
      </c>
      <c r="ER48" s="89">
        <v>540</v>
      </c>
      <c r="ES48" s="89">
        <v>544</v>
      </c>
      <c r="ET48" s="89">
        <v>557</v>
      </c>
      <c r="EU48" s="89">
        <v>610</v>
      </c>
      <c r="EV48" s="89">
        <v>592</v>
      </c>
      <c r="EW48" s="269">
        <v>602</v>
      </c>
      <c r="EX48" s="269">
        <v>587</v>
      </c>
      <c r="EY48" s="269">
        <v>599</v>
      </c>
      <c r="EZ48" s="269">
        <v>599</v>
      </c>
      <c r="FA48" s="269">
        <v>604</v>
      </c>
      <c r="FB48" s="269">
        <v>595</v>
      </c>
      <c r="FC48" s="269">
        <v>601</v>
      </c>
      <c r="FD48" s="269">
        <v>526</v>
      </c>
      <c r="FE48" s="89">
        <v>535</v>
      </c>
      <c r="FF48" s="89">
        <v>568</v>
      </c>
      <c r="FG48" s="254">
        <v>42</v>
      </c>
      <c r="FH48" s="255">
        <v>107.98479087452471</v>
      </c>
      <c r="FI48" s="254">
        <v>-33</v>
      </c>
      <c r="FJ48" s="255">
        <v>94.509151414309486</v>
      </c>
    </row>
    <row r="49" spans="1:166" ht="15" outlineLevel="2">
      <c r="A49" s="304">
        <v>138</v>
      </c>
      <c r="B49" s="305" t="s">
        <v>320</v>
      </c>
      <c r="C49" s="304" t="s">
        <v>382</v>
      </c>
      <c r="D49" s="267">
        <v>1387</v>
      </c>
      <c r="E49" s="267">
        <v>1326</v>
      </c>
      <c r="F49" s="267">
        <v>1268</v>
      </c>
      <c r="G49" s="267">
        <v>1315</v>
      </c>
      <c r="H49" s="267">
        <v>1326</v>
      </c>
      <c r="I49" s="267">
        <v>1371</v>
      </c>
      <c r="J49" s="267">
        <v>1359</v>
      </c>
      <c r="K49" s="267">
        <v>1348</v>
      </c>
      <c r="L49" s="267">
        <v>1358</v>
      </c>
      <c r="M49" s="267">
        <v>1394</v>
      </c>
      <c r="N49" s="267">
        <v>1400</v>
      </c>
      <c r="O49" s="267">
        <v>1409</v>
      </c>
      <c r="P49" s="267">
        <v>1308</v>
      </c>
      <c r="Q49" s="267">
        <v>868</v>
      </c>
      <c r="R49" s="267">
        <v>1132</v>
      </c>
      <c r="S49" s="267">
        <v>1219</v>
      </c>
      <c r="T49" s="267">
        <v>1326</v>
      </c>
      <c r="U49" s="267">
        <v>1344</v>
      </c>
      <c r="V49" s="267">
        <v>1363</v>
      </c>
      <c r="W49" s="267">
        <v>1430</v>
      </c>
      <c r="X49" s="267">
        <v>1436</v>
      </c>
      <c r="Y49" s="267">
        <v>1498</v>
      </c>
      <c r="Z49" s="267">
        <v>1497</v>
      </c>
      <c r="AA49" s="267">
        <v>1459</v>
      </c>
      <c r="AB49" s="267">
        <v>1365</v>
      </c>
      <c r="AC49" s="267">
        <v>1312</v>
      </c>
      <c r="AD49" s="267">
        <v>1304</v>
      </c>
      <c r="AE49" s="267">
        <v>1412</v>
      </c>
      <c r="AF49" s="267">
        <v>1385</v>
      </c>
      <c r="AG49" s="267">
        <v>1380</v>
      </c>
      <c r="AH49" s="267">
        <v>1500</v>
      </c>
      <c r="AI49" s="267">
        <v>1559</v>
      </c>
      <c r="AJ49" s="267">
        <v>1615</v>
      </c>
      <c r="AK49" s="267">
        <v>1632</v>
      </c>
      <c r="AL49" s="267">
        <v>1547</v>
      </c>
      <c r="AM49" s="267">
        <v>1546</v>
      </c>
      <c r="AN49" s="267">
        <v>1500</v>
      </c>
      <c r="AO49" s="267">
        <v>1357</v>
      </c>
      <c r="AP49" s="267">
        <v>1437</v>
      </c>
      <c r="AQ49" s="267">
        <v>1523</v>
      </c>
      <c r="AR49" s="267">
        <v>1536</v>
      </c>
      <c r="AS49" s="267">
        <v>1581</v>
      </c>
      <c r="AT49" s="267">
        <v>1621</v>
      </c>
      <c r="AU49" s="267">
        <v>1599</v>
      </c>
      <c r="AV49" s="267">
        <v>1575</v>
      </c>
      <c r="AW49" s="267">
        <v>1582</v>
      </c>
      <c r="AX49" s="267">
        <v>1577</v>
      </c>
      <c r="AY49" s="267">
        <v>1576</v>
      </c>
      <c r="AZ49" s="267">
        <v>1563</v>
      </c>
      <c r="BA49" s="267">
        <v>1518</v>
      </c>
      <c r="BB49" s="267">
        <v>1511</v>
      </c>
      <c r="BC49" s="267">
        <v>1464</v>
      </c>
      <c r="BD49" s="267">
        <v>1436</v>
      </c>
      <c r="BE49" s="267">
        <v>1455</v>
      </c>
      <c r="BF49" s="267">
        <v>1412</v>
      </c>
      <c r="BG49" s="267">
        <v>1387</v>
      </c>
      <c r="BH49" s="267">
        <v>1345</v>
      </c>
      <c r="BI49" s="267">
        <v>1315</v>
      </c>
      <c r="BJ49" s="267">
        <v>1316</v>
      </c>
      <c r="BK49" s="267">
        <v>1353</v>
      </c>
      <c r="BL49" s="89">
        <v>1343</v>
      </c>
      <c r="BM49" s="89">
        <v>1366</v>
      </c>
      <c r="BN49" s="89">
        <v>1395</v>
      </c>
      <c r="BO49" s="89">
        <v>1517</v>
      </c>
      <c r="BP49" s="89">
        <v>1550</v>
      </c>
      <c r="BQ49" s="89">
        <v>1618</v>
      </c>
      <c r="BR49" s="89">
        <v>1659</v>
      </c>
      <c r="BS49" s="89">
        <v>1697</v>
      </c>
      <c r="BT49" s="89">
        <v>1743</v>
      </c>
      <c r="BU49" s="89">
        <v>1766</v>
      </c>
      <c r="BV49" s="89">
        <v>1826</v>
      </c>
      <c r="BW49" s="89">
        <v>1923</v>
      </c>
      <c r="BX49" s="267">
        <v>1872</v>
      </c>
      <c r="BY49" s="267">
        <v>1920</v>
      </c>
      <c r="BZ49" s="267">
        <v>1998</v>
      </c>
      <c r="CA49" s="267">
        <v>2088</v>
      </c>
      <c r="CB49" s="267">
        <v>2137</v>
      </c>
      <c r="CC49" s="267">
        <v>2197</v>
      </c>
      <c r="CD49" s="267">
        <v>2226</v>
      </c>
      <c r="CE49" s="267">
        <v>2269</v>
      </c>
      <c r="CF49" s="267">
        <v>2209</v>
      </c>
      <c r="CG49" s="267">
        <v>2212</v>
      </c>
      <c r="CH49" s="267">
        <v>2177</v>
      </c>
      <c r="CI49" s="267">
        <v>2207</v>
      </c>
      <c r="CJ49" s="89">
        <v>2125</v>
      </c>
      <c r="CK49" s="89">
        <v>2133</v>
      </c>
      <c r="CL49" s="89">
        <v>2217</v>
      </c>
      <c r="CM49" s="89">
        <v>2176</v>
      </c>
      <c r="CN49" s="89">
        <v>2062</v>
      </c>
      <c r="CO49" s="89">
        <v>2075</v>
      </c>
      <c r="CP49" s="89">
        <v>2112</v>
      </c>
      <c r="CQ49" s="89">
        <v>2247</v>
      </c>
      <c r="CR49" s="89">
        <v>2274</v>
      </c>
      <c r="CS49" s="89">
        <v>2299</v>
      </c>
      <c r="CT49" s="89">
        <v>2370</v>
      </c>
      <c r="CU49" s="89">
        <v>2375</v>
      </c>
      <c r="CV49" s="267">
        <v>2345</v>
      </c>
      <c r="CW49" s="267">
        <v>2369</v>
      </c>
      <c r="CX49" s="267">
        <v>2495</v>
      </c>
      <c r="CY49" s="267">
        <v>2567</v>
      </c>
      <c r="CZ49" s="267">
        <v>2586</v>
      </c>
      <c r="DA49" s="267">
        <v>2591</v>
      </c>
      <c r="DB49" s="267">
        <v>2561</v>
      </c>
      <c r="DC49" s="267">
        <v>2595</v>
      </c>
      <c r="DD49" s="267">
        <v>2710</v>
      </c>
      <c r="DE49" s="267">
        <v>2749</v>
      </c>
      <c r="DF49" s="267">
        <v>2735</v>
      </c>
      <c r="DG49" s="267">
        <v>2764</v>
      </c>
      <c r="DH49" s="89">
        <v>2706</v>
      </c>
      <c r="DI49" s="89">
        <v>2731</v>
      </c>
      <c r="DJ49" s="89">
        <v>2780</v>
      </c>
      <c r="DK49" s="89">
        <v>2826</v>
      </c>
      <c r="DL49" s="89">
        <v>2832</v>
      </c>
      <c r="DM49" s="89">
        <v>2853</v>
      </c>
      <c r="DN49" s="89">
        <v>2640</v>
      </c>
      <c r="DO49" s="89">
        <v>2623</v>
      </c>
      <c r="DP49" s="89">
        <v>2618</v>
      </c>
      <c r="DQ49" s="89">
        <v>2595</v>
      </c>
      <c r="DR49" s="89">
        <v>2539</v>
      </c>
      <c r="DS49" s="89">
        <v>2536</v>
      </c>
      <c r="DT49" s="267">
        <v>2480</v>
      </c>
      <c r="DU49" s="267">
        <v>2509</v>
      </c>
      <c r="DV49" s="267">
        <v>2592</v>
      </c>
      <c r="DW49" s="267">
        <v>2600</v>
      </c>
      <c r="DX49" s="267">
        <v>2574</v>
      </c>
      <c r="DY49" s="267">
        <v>2550</v>
      </c>
      <c r="DZ49" s="267">
        <v>2518</v>
      </c>
      <c r="EA49" s="267">
        <v>2530</v>
      </c>
      <c r="EB49" s="267">
        <v>2536</v>
      </c>
      <c r="EC49" s="267">
        <v>2583</v>
      </c>
      <c r="ED49" s="267">
        <v>2593</v>
      </c>
      <c r="EE49" s="267">
        <v>2519</v>
      </c>
      <c r="EF49" s="89">
        <v>2417</v>
      </c>
      <c r="EG49" s="89">
        <v>2418</v>
      </c>
      <c r="EH49" s="89">
        <v>2418</v>
      </c>
      <c r="EI49" s="89">
        <v>2467</v>
      </c>
      <c r="EJ49" s="89">
        <v>2507</v>
      </c>
      <c r="EK49" s="89">
        <v>2534</v>
      </c>
      <c r="EL49" s="89">
        <v>2559</v>
      </c>
      <c r="EM49" s="89">
        <v>2519</v>
      </c>
      <c r="EN49" s="89">
        <v>2529</v>
      </c>
      <c r="EO49" s="89">
        <v>2469</v>
      </c>
      <c r="EP49" s="89">
        <v>2417</v>
      </c>
      <c r="EQ49" s="89">
        <v>2336</v>
      </c>
      <c r="ER49" s="89">
        <v>2193</v>
      </c>
      <c r="ES49" s="89">
        <v>2252</v>
      </c>
      <c r="ET49" s="89">
        <v>2264</v>
      </c>
      <c r="EU49" s="89">
        <v>2323</v>
      </c>
      <c r="EV49" s="89">
        <v>2337</v>
      </c>
      <c r="EW49" s="269">
        <v>2357</v>
      </c>
      <c r="EX49" s="269">
        <v>2307</v>
      </c>
      <c r="EY49" s="269">
        <v>2270</v>
      </c>
      <c r="EZ49" s="269">
        <v>2233</v>
      </c>
      <c r="FA49" s="269">
        <v>2207</v>
      </c>
      <c r="FB49" s="269">
        <v>2191</v>
      </c>
      <c r="FC49" s="269">
        <v>2257</v>
      </c>
      <c r="FD49" s="269">
        <v>2076</v>
      </c>
      <c r="FE49" s="89">
        <v>2117</v>
      </c>
      <c r="FF49" s="89">
        <v>2168</v>
      </c>
      <c r="FG49" s="254">
        <v>92</v>
      </c>
      <c r="FH49" s="255">
        <v>104.43159922928709</v>
      </c>
      <c r="FI49" s="254">
        <v>-89</v>
      </c>
      <c r="FJ49" s="255">
        <v>96.056712450155075</v>
      </c>
    </row>
    <row r="50" spans="1:166" ht="15" outlineLevel="2">
      <c r="A50" s="304">
        <v>234</v>
      </c>
      <c r="B50" s="305" t="s">
        <v>320</v>
      </c>
      <c r="C50" s="304" t="s">
        <v>383</v>
      </c>
      <c r="D50" s="267">
        <v>1152</v>
      </c>
      <c r="E50" s="267">
        <v>1119</v>
      </c>
      <c r="F50" s="267">
        <v>1154</v>
      </c>
      <c r="G50" s="267">
        <v>1184</v>
      </c>
      <c r="H50" s="267">
        <v>1242</v>
      </c>
      <c r="I50" s="267">
        <v>1249</v>
      </c>
      <c r="J50" s="267">
        <v>1312</v>
      </c>
      <c r="K50" s="267">
        <v>1353</v>
      </c>
      <c r="L50" s="267">
        <v>1383</v>
      </c>
      <c r="M50" s="267">
        <v>1440</v>
      </c>
      <c r="N50" s="267">
        <v>1442</v>
      </c>
      <c r="O50" s="267">
        <v>1442</v>
      </c>
      <c r="P50" s="267">
        <v>1241</v>
      </c>
      <c r="Q50" s="267">
        <v>1345</v>
      </c>
      <c r="R50" s="267">
        <v>1431</v>
      </c>
      <c r="S50" s="267">
        <v>1480</v>
      </c>
      <c r="T50" s="267">
        <v>1242</v>
      </c>
      <c r="U50" s="267">
        <v>1569</v>
      </c>
      <c r="V50" s="267">
        <v>1587</v>
      </c>
      <c r="W50" s="267">
        <v>1696</v>
      </c>
      <c r="X50" s="267">
        <v>1724</v>
      </c>
      <c r="Y50" s="267">
        <v>1793</v>
      </c>
      <c r="Z50" s="267">
        <v>1669</v>
      </c>
      <c r="AA50" s="267">
        <v>1582</v>
      </c>
      <c r="AB50" s="267">
        <v>1475</v>
      </c>
      <c r="AC50" s="267">
        <v>1395</v>
      </c>
      <c r="AD50" s="267">
        <v>1443</v>
      </c>
      <c r="AE50" s="267">
        <v>1485</v>
      </c>
      <c r="AF50" s="267">
        <v>1543</v>
      </c>
      <c r="AG50" s="267">
        <v>1578</v>
      </c>
      <c r="AH50" s="267">
        <v>1632</v>
      </c>
      <c r="AI50" s="267">
        <v>1675</v>
      </c>
      <c r="AJ50" s="267">
        <v>1689</v>
      </c>
      <c r="AK50" s="267">
        <v>1715</v>
      </c>
      <c r="AL50" s="267">
        <v>1572</v>
      </c>
      <c r="AM50" s="267">
        <v>1658</v>
      </c>
      <c r="AN50" s="267">
        <v>1655</v>
      </c>
      <c r="AO50" s="267">
        <v>1415</v>
      </c>
      <c r="AP50" s="267">
        <v>1530</v>
      </c>
      <c r="AQ50" s="267">
        <v>1598</v>
      </c>
      <c r="AR50" s="267">
        <v>1679</v>
      </c>
      <c r="AS50" s="267">
        <v>2052</v>
      </c>
      <c r="AT50" s="267">
        <v>2062</v>
      </c>
      <c r="AU50" s="267">
        <v>2059</v>
      </c>
      <c r="AV50" s="267">
        <v>2031</v>
      </c>
      <c r="AW50" s="267">
        <v>2049</v>
      </c>
      <c r="AX50" s="267">
        <v>2030</v>
      </c>
      <c r="AY50" s="267">
        <v>2031</v>
      </c>
      <c r="AZ50" s="267">
        <v>1991</v>
      </c>
      <c r="BA50" s="267">
        <v>1938</v>
      </c>
      <c r="BB50" s="267">
        <v>1856</v>
      </c>
      <c r="BC50" s="267">
        <v>1810</v>
      </c>
      <c r="BD50" s="267">
        <v>1803</v>
      </c>
      <c r="BE50" s="267">
        <v>1800</v>
      </c>
      <c r="BF50" s="267">
        <v>1807</v>
      </c>
      <c r="BG50" s="267">
        <v>1798</v>
      </c>
      <c r="BH50" s="267">
        <v>1761</v>
      </c>
      <c r="BI50" s="267">
        <v>1772</v>
      </c>
      <c r="BJ50" s="267">
        <v>1732</v>
      </c>
      <c r="BK50" s="267">
        <v>1744</v>
      </c>
      <c r="BL50" s="89">
        <v>1732</v>
      </c>
      <c r="BM50" s="89">
        <v>1626</v>
      </c>
      <c r="BN50" s="89">
        <v>1741</v>
      </c>
      <c r="BO50" s="89">
        <v>1720</v>
      </c>
      <c r="BP50" s="89">
        <v>1691</v>
      </c>
      <c r="BQ50" s="89">
        <v>1734</v>
      </c>
      <c r="BR50" s="89">
        <v>1755</v>
      </c>
      <c r="BS50" s="89">
        <v>1758</v>
      </c>
      <c r="BT50" s="89">
        <v>1749</v>
      </c>
      <c r="BU50" s="89">
        <v>1784</v>
      </c>
      <c r="BV50" s="89">
        <v>1807</v>
      </c>
      <c r="BW50" s="89">
        <v>1841</v>
      </c>
      <c r="BX50" s="267">
        <v>1841</v>
      </c>
      <c r="BY50" s="267">
        <v>1781</v>
      </c>
      <c r="BZ50" s="267">
        <v>1765</v>
      </c>
      <c r="CA50" s="267">
        <v>1837</v>
      </c>
      <c r="CB50" s="267">
        <v>1947</v>
      </c>
      <c r="CC50" s="267">
        <v>2027</v>
      </c>
      <c r="CD50" s="267">
        <v>2052</v>
      </c>
      <c r="CE50" s="267">
        <v>2043</v>
      </c>
      <c r="CF50" s="267">
        <v>2128</v>
      </c>
      <c r="CG50" s="267">
        <v>2349</v>
      </c>
      <c r="CH50" s="267">
        <v>2421</v>
      </c>
      <c r="CI50" s="267">
        <v>2466</v>
      </c>
      <c r="CJ50" s="89">
        <v>2508</v>
      </c>
      <c r="CK50" s="89">
        <v>2508</v>
      </c>
      <c r="CL50" s="89">
        <v>2679</v>
      </c>
      <c r="CM50" s="89">
        <v>2799</v>
      </c>
      <c r="CN50" s="89">
        <v>2717</v>
      </c>
      <c r="CO50" s="89">
        <v>2737</v>
      </c>
      <c r="CP50" s="89">
        <v>2922</v>
      </c>
      <c r="CQ50" s="89">
        <v>2969</v>
      </c>
      <c r="CR50" s="89">
        <v>2671</v>
      </c>
      <c r="CS50" s="89">
        <v>3083</v>
      </c>
      <c r="CT50" s="89">
        <v>3213</v>
      </c>
      <c r="CU50" s="89">
        <v>3317</v>
      </c>
      <c r="CV50" s="267">
        <v>3315</v>
      </c>
      <c r="CW50" s="267">
        <v>3359</v>
      </c>
      <c r="CX50" s="267">
        <v>3426</v>
      </c>
      <c r="CY50" s="267">
        <v>3459</v>
      </c>
      <c r="CZ50" s="267">
        <v>3533</v>
      </c>
      <c r="DA50" s="267">
        <v>3552</v>
      </c>
      <c r="DB50" s="267">
        <v>3621</v>
      </c>
      <c r="DC50" s="267">
        <v>3626</v>
      </c>
      <c r="DD50" s="267">
        <v>3620</v>
      </c>
      <c r="DE50" s="267">
        <v>3658</v>
      </c>
      <c r="DF50" s="267">
        <v>3674</v>
      </c>
      <c r="DG50" s="267">
        <v>3671</v>
      </c>
      <c r="DH50" s="89">
        <v>3613</v>
      </c>
      <c r="DI50" s="89">
        <v>3556</v>
      </c>
      <c r="DJ50" s="89">
        <v>3671</v>
      </c>
      <c r="DK50" s="89">
        <v>3689</v>
      </c>
      <c r="DL50" s="89">
        <v>3596</v>
      </c>
      <c r="DM50" s="89">
        <v>3549</v>
      </c>
      <c r="DN50" s="89">
        <v>2891</v>
      </c>
      <c r="DO50" s="89">
        <v>2831</v>
      </c>
      <c r="DP50" s="89">
        <v>2848</v>
      </c>
      <c r="DQ50" s="89">
        <v>2822</v>
      </c>
      <c r="DR50" s="89">
        <v>2731</v>
      </c>
      <c r="DS50" s="89">
        <v>2680</v>
      </c>
      <c r="DT50" s="267">
        <v>2506</v>
      </c>
      <c r="DU50" s="267">
        <v>2408</v>
      </c>
      <c r="DV50" s="267">
        <v>2537</v>
      </c>
      <c r="DW50" s="267">
        <v>2495</v>
      </c>
      <c r="DX50" s="267">
        <v>2431</v>
      </c>
      <c r="DY50" s="267">
        <v>2466</v>
      </c>
      <c r="DZ50" s="267">
        <v>2416</v>
      </c>
      <c r="EA50" s="267">
        <v>2452</v>
      </c>
      <c r="EB50" s="267">
        <v>2460</v>
      </c>
      <c r="EC50" s="267">
        <v>2447</v>
      </c>
      <c r="ED50" s="267">
        <v>2425</v>
      </c>
      <c r="EE50" s="267">
        <v>2385</v>
      </c>
      <c r="EF50" s="89">
        <v>2255</v>
      </c>
      <c r="EG50" s="89">
        <v>2107</v>
      </c>
      <c r="EH50" s="89">
        <v>2128</v>
      </c>
      <c r="EI50" s="89">
        <v>2149</v>
      </c>
      <c r="EJ50" s="89">
        <v>2175</v>
      </c>
      <c r="EK50" s="89">
        <v>2256</v>
      </c>
      <c r="EL50" s="89">
        <v>2261</v>
      </c>
      <c r="EM50" s="89">
        <v>2260</v>
      </c>
      <c r="EN50" s="89">
        <v>2329</v>
      </c>
      <c r="EO50" s="89">
        <v>2345</v>
      </c>
      <c r="EP50" s="89">
        <v>2329</v>
      </c>
      <c r="EQ50" s="89">
        <v>2307</v>
      </c>
      <c r="ER50" s="89">
        <v>2184</v>
      </c>
      <c r="ES50" s="89">
        <v>2109</v>
      </c>
      <c r="ET50" s="89">
        <v>2224</v>
      </c>
      <c r="EU50" s="89">
        <v>2259</v>
      </c>
      <c r="EV50" s="89">
        <v>2219</v>
      </c>
      <c r="EW50" s="269">
        <v>2240</v>
      </c>
      <c r="EX50" s="269">
        <v>2212</v>
      </c>
      <c r="EY50" s="269">
        <v>2245</v>
      </c>
      <c r="EZ50" s="269">
        <v>2273</v>
      </c>
      <c r="FA50" s="269">
        <v>2282</v>
      </c>
      <c r="FB50" s="269">
        <v>2283</v>
      </c>
      <c r="FC50" s="269">
        <v>2243</v>
      </c>
      <c r="FD50" s="269">
        <v>2115</v>
      </c>
      <c r="FE50" s="89">
        <v>2055</v>
      </c>
      <c r="FF50" s="89">
        <v>2209</v>
      </c>
      <c r="FG50" s="254">
        <v>94</v>
      </c>
      <c r="FH50" s="255">
        <v>104.44444444444446</v>
      </c>
      <c r="FI50" s="254">
        <v>-34</v>
      </c>
      <c r="FJ50" s="255">
        <v>98.484172982612577</v>
      </c>
    </row>
    <row r="51" spans="1:166" ht="15" outlineLevel="2">
      <c r="A51" s="304">
        <v>240</v>
      </c>
      <c r="B51" s="305" t="s">
        <v>320</v>
      </c>
      <c r="C51" s="304" t="s">
        <v>384</v>
      </c>
      <c r="D51" s="267">
        <v>1712</v>
      </c>
      <c r="E51" s="267">
        <v>1749</v>
      </c>
      <c r="F51" s="267">
        <v>1761</v>
      </c>
      <c r="G51" s="267">
        <v>1757</v>
      </c>
      <c r="H51" s="267">
        <v>1753</v>
      </c>
      <c r="I51" s="267">
        <v>1724</v>
      </c>
      <c r="J51" s="267">
        <v>1725</v>
      </c>
      <c r="K51" s="267">
        <v>1737</v>
      </c>
      <c r="L51" s="267">
        <v>1766</v>
      </c>
      <c r="M51" s="267">
        <v>1730</v>
      </c>
      <c r="N51" s="267">
        <v>1738</v>
      </c>
      <c r="O51" s="267">
        <v>1740</v>
      </c>
      <c r="P51" s="267">
        <v>1721</v>
      </c>
      <c r="Q51" s="267">
        <v>1439</v>
      </c>
      <c r="R51" s="267">
        <v>1651</v>
      </c>
      <c r="S51" s="267">
        <v>1697</v>
      </c>
      <c r="T51" s="267">
        <v>1753</v>
      </c>
      <c r="U51" s="267">
        <v>1793</v>
      </c>
      <c r="V51" s="267">
        <v>1802</v>
      </c>
      <c r="W51" s="267">
        <v>1848</v>
      </c>
      <c r="X51" s="267">
        <v>1864</v>
      </c>
      <c r="Y51" s="267">
        <v>1888</v>
      </c>
      <c r="Z51" s="267">
        <v>1852</v>
      </c>
      <c r="AA51" s="267">
        <v>1822</v>
      </c>
      <c r="AB51" s="267">
        <v>1829</v>
      </c>
      <c r="AC51" s="267">
        <v>1774</v>
      </c>
      <c r="AD51" s="267">
        <v>1790</v>
      </c>
      <c r="AE51" s="267">
        <v>1785</v>
      </c>
      <c r="AF51" s="267">
        <v>1776</v>
      </c>
      <c r="AG51" s="267">
        <v>1813</v>
      </c>
      <c r="AH51" s="267">
        <v>2037</v>
      </c>
      <c r="AI51" s="267">
        <v>2078</v>
      </c>
      <c r="AJ51" s="267">
        <v>2087</v>
      </c>
      <c r="AK51" s="267">
        <v>2045</v>
      </c>
      <c r="AL51" s="267">
        <v>1905</v>
      </c>
      <c r="AM51" s="267">
        <v>1930</v>
      </c>
      <c r="AN51" s="267">
        <v>1931</v>
      </c>
      <c r="AO51" s="267">
        <v>1869</v>
      </c>
      <c r="AP51" s="267">
        <v>1886</v>
      </c>
      <c r="AQ51" s="267">
        <v>1923</v>
      </c>
      <c r="AR51" s="267">
        <v>1979</v>
      </c>
      <c r="AS51" s="267">
        <v>2068</v>
      </c>
      <c r="AT51" s="267">
        <v>2174</v>
      </c>
      <c r="AU51" s="267">
        <v>2176</v>
      </c>
      <c r="AV51" s="267">
        <v>2131</v>
      </c>
      <c r="AW51" s="267">
        <v>2130</v>
      </c>
      <c r="AX51" s="267">
        <v>2139</v>
      </c>
      <c r="AY51" s="267">
        <v>2135</v>
      </c>
      <c r="AZ51" s="267">
        <v>2100</v>
      </c>
      <c r="BA51" s="267">
        <v>2075</v>
      </c>
      <c r="BB51" s="267">
        <v>2016</v>
      </c>
      <c r="BC51" s="267">
        <v>1939</v>
      </c>
      <c r="BD51" s="267">
        <v>1930</v>
      </c>
      <c r="BE51" s="267">
        <v>1931</v>
      </c>
      <c r="BF51" s="267">
        <v>1941</v>
      </c>
      <c r="BG51" s="267">
        <v>1956</v>
      </c>
      <c r="BH51" s="267">
        <v>1957</v>
      </c>
      <c r="BI51" s="267">
        <v>1902</v>
      </c>
      <c r="BJ51" s="267">
        <v>1842</v>
      </c>
      <c r="BK51" s="267">
        <v>1838</v>
      </c>
      <c r="BL51" s="89">
        <v>1812</v>
      </c>
      <c r="BM51" s="89">
        <v>1829</v>
      </c>
      <c r="BN51" s="89">
        <v>1833</v>
      </c>
      <c r="BO51" s="89">
        <v>1874</v>
      </c>
      <c r="BP51" s="89">
        <v>1833</v>
      </c>
      <c r="BQ51" s="89">
        <v>1855</v>
      </c>
      <c r="BR51" s="89">
        <v>1848</v>
      </c>
      <c r="BS51" s="89">
        <v>1866</v>
      </c>
      <c r="BT51" s="89">
        <v>1867</v>
      </c>
      <c r="BU51" s="89">
        <v>1844</v>
      </c>
      <c r="BV51" s="89">
        <v>1800</v>
      </c>
      <c r="BW51" s="89">
        <v>1789</v>
      </c>
      <c r="BX51" s="267">
        <v>1724</v>
      </c>
      <c r="BY51" s="267">
        <v>1741</v>
      </c>
      <c r="BZ51" s="267">
        <v>1764</v>
      </c>
      <c r="CA51" s="267">
        <v>1760</v>
      </c>
      <c r="CB51" s="267">
        <v>1782</v>
      </c>
      <c r="CC51" s="267">
        <v>1781</v>
      </c>
      <c r="CD51" s="267">
        <v>1785</v>
      </c>
      <c r="CE51" s="267">
        <v>1827</v>
      </c>
      <c r="CF51" s="267">
        <v>1815</v>
      </c>
      <c r="CG51" s="267">
        <v>1818</v>
      </c>
      <c r="CH51" s="267">
        <v>1850</v>
      </c>
      <c r="CI51" s="267">
        <v>1871</v>
      </c>
      <c r="CJ51" s="89">
        <v>1807</v>
      </c>
      <c r="CK51" s="89">
        <v>1768</v>
      </c>
      <c r="CL51" s="89">
        <v>1806</v>
      </c>
      <c r="CM51" s="89">
        <v>1774</v>
      </c>
      <c r="CN51" s="89">
        <v>1735</v>
      </c>
      <c r="CO51" s="89">
        <v>1740</v>
      </c>
      <c r="CP51" s="89">
        <v>1760</v>
      </c>
      <c r="CQ51" s="89">
        <v>1773</v>
      </c>
      <c r="CR51" s="89">
        <v>1745</v>
      </c>
      <c r="CS51" s="89">
        <v>1723</v>
      </c>
      <c r="CT51" s="89">
        <v>1772</v>
      </c>
      <c r="CU51" s="89">
        <v>1794</v>
      </c>
      <c r="CV51" s="267">
        <v>1765</v>
      </c>
      <c r="CW51" s="267">
        <v>1768</v>
      </c>
      <c r="CX51" s="267">
        <v>1824</v>
      </c>
      <c r="CY51" s="267">
        <v>1811</v>
      </c>
      <c r="CZ51" s="267">
        <v>1811</v>
      </c>
      <c r="DA51" s="267">
        <v>1813</v>
      </c>
      <c r="DB51" s="267">
        <v>1778</v>
      </c>
      <c r="DC51" s="267">
        <v>1756</v>
      </c>
      <c r="DD51" s="267">
        <v>1787</v>
      </c>
      <c r="DE51" s="267">
        <v>1798</v>
      </c>
      <c r="DF51" s="267">
        <v>1795</v>
      </c>
      <c r="DG51" s="267">
        <v>1814</v>
      </c>
      <c r="DH51" s="89">
        <v>1808</v>
      </c>
      <c r="DI51" s="89">
        <v>1788</v>
      </c>
      <c r="DJ51" s="89">
        <v>1815</v>
      </c>
      <c r="DK51" s="89">
        <v>1822</v>
      </c>
      <c r="DL51" s="89">
        <v>1821</v>
      </c>
      <c r="DM51" s="89">
        <v>1830</v>
      </c>
      <c r="DN51" s="89">
        <v>1722</v>
      </c>
      <c r="DO51" s="89">
        <v>1690</v>
      </c>
      <c r="DP51" s="89">
        <v>1717</v>
      </c>
      <c r="DQ51" s="89">
        <v>1720</v>
      </c>
      <c r="DR51" s="89">
        <v>1735</v>
      </c>
      <c r="DS51" s="89">
        <v>1719</v>
      </c>
      <c r="DT51" s="267">
        <v>1666</v>
      </c>
      <c r="DU51" s="267">
        <v>1684</v>
      </c>
      <c r="DV51" s="267">
        <v>1723</v>
      </c>
      <c r="DW51" s="267">
        <v>1738</v>
      </c>
      <c r="DX51" s="267">
        <v>1741</v>
      </c>
      <c r="DY51" s="267">
        <v>1756</v>
      </c>
      <c r="DZ51" s="267">
        <v>1724</v>
      </c>
      <c r="EA51" s="267">
        <v>1701</v>
      </c>
      <c r="EB51" s="267">
        <v>1741</v>
      </c>
      <c r="EC51" s="267">
        <v>1754</v>
      </c>
      <c r="ED51" s="267">
        <v>1780</v>
      </c>
      <c r="EE51" s="267">
        <v>1779</v>
      </c>
      <c r="EF51" s="89">
        <v>1747</v>
      </c>
      <c r="EG51" s="89">
        <v>1753</v>
      </c>
      <c r="EH51" s="89">
        <v>1747</v>
      </c>
      <c r="EI51" s="89">
        <v>1766</v>
      </c>
      <c r="EJ51" s="89">
        <v>1775</v>
      </c>
      <c r="EK51" s="89">
        <v>1794</v>
      </c>
      <c r="EL51" s="89">
        <v>1798</v>
      </c>
      <c r="EM51" s="89">
        <v>1788</v>
      </c>
      <c r="EN51" s="89">
        <v>1769</v>
      </c>
      <c r="EO51" s="89">
        <v>1784</v>
      </c>
      <c r="EP51" s="89">
        <v>1748</v>
      </c>
      <c r="EQ51" s="89">
        <v>1733</v>
      </c>
      <c r="ER51" s="89">
        <v>1682</v>
      </c>
      <c r="ES51" s="89">
        <v>1690</v>
      </c>
      <c r="ET51" s="89">
        <v>1699</v>
      </c>
      <c r="EU51" s="89">
        <v>1712</v>
      </c>
      <c r="EV51" s="89">
        <v>1734</v>
      </c>
      <c r="EW51" s="269">
        <v>1781</v>
      </c>
      <c r="EX51" s="269">
        <v>1754</v>
      </c>
      <c r="EY51" s="269">
        <v>1762</v>
      </c>
      <c r="EZ51" s="269">
        <v>1763</v>
      </c>
      <c r="FA51" s="269">
        <v>1710</v>
      </c>
      <c r="FB51" s="269">
        <v>1724</v>
      </c>
      <c r="FC51" s="269">
        <v>1705</v>
      </c>
      <c r="FD51" s="269">
        <v>1630</v>
      </c>
      <c r="FE51" s="89">
        <v>1628</v>
      </c>
      <c r="FF51" s="89">
        <v>1660</v>
      </c>
      <c r="FG51" s="254">
        <v>30</v>
      </c>
      <c r="FH51" s="255">
        <v>101.840490797546</v>
      </c>
      <c r="FI51" s="254">
        <v>-45</v>
      </c>
      <c r="FJ51" s="255">
        <v>97.360703812316714</v>
      </c>
    </row>
    <row r="52" spans="1:166" ht="15" outlineLevel="2">
      <c r="A52" s="304">
        <v>284</v>
      </c>
      <c r="B52" s="305" t="s">
        <v>320</v>
      </c>
      <c r="C52" s="304" t="s">
        <v>385</v>
      </c>
      <c r="D52" s="267">
        <v>2489</v>
      </c>
      <c r="E52" s="267">
        <v>2407</v>
      </c>
      <c r="F52" s="267">
        <v>2439</v>
      </c>
      <c r="G52" s="267">
        <v>2458</v>
      </c>
      <c r="H52" s="267">
        <v>2524</v>
      </c>
      <c r="I52" s="267">
        <v>2584</v>
      </c>
      <c r="J52" s="267">
        <v>2555</v>
      </c>
      <c r="K52" s="267">
        <v>2634</v>
      </c>
      <c r="L52" s="267">
        <v>2667</v>
      </c>
      <c r="M52" s="267">
        <v>2650</v>
      </c>
      <c r="N52" s="267">
        <v>2621</v>
      </c>
      <c r="O52" s="267">
        <v>2598</v>
      </c>
      <c r="P52" s="267">
        <v>2489</v>
      </c>
      <c r="Q52" s="267">
        <v>2424</v>
      </c>
      <c r="R52" s="267">
        <v>2552</v>
      </c>
      <c r="S52" s="267">
        <v>2550</v>
      </c>
      <c r="T52" s="267">
        <v>2524</v>
      </c>
      <c r="U52" s="267">
        <v>2566</v>
      </c>
      <c r="V52" s="267">
        <v>2539</v>
      </c>
      <c r="W52" s="267">
        <v>2638</v>
      </c>
      <c r="X52" s="267">
        <v>2702</v>
      </c>
      <c r="Y52" s="267">
        <v>2746</v>
      </c>
      <c r="Z52" s="267">
        <v>2651</v>
      </c>
      <c r="AA52" s="267">
        <v>2606</v>
      </c>
      <c r="AB52" s="267">
        <v>2469</v>
      </c>
      <c r="AC52" s="267">
        <v>2421</v>
      </c>
      <c r="AD52" s="267">
        <v>2356</v>
      </c>
      <c r="AE52" s="267">
        <v>2498</v>
      </c>
      <c r="AF52" s="267">
        <v>2481</v>
      </c>
      <c r="AG52" s="267">
        <v>2394</v>
      </c>
      <c r="AH52" s="267">
        <v>2477</v>
      </c>
      <c r="AI52" s="267">
        <v>2493</v>
      </c>
      <c r="AJ52" s="267">
        <v>2514</v>
      </c>
      <c r="AK52" s="267">
        <v>2511</v>
      </c>
      <c r="AL52" s="267">
        <v>2383</v>
      </c>
      <c r="AM52" s="267">
        <v>2417</v>
      </c>
      <c r="AN52" s="267">
        <v>2374</v>
      </c>
      <c r="AO52" s="267">
        <v>2131</v>
      </c>
      <c r="AP52" s="267">
        <v>2221</v>
      </c>
      <c r="AQ52" s="267">
        <v>2306</v>
      </c>
      <c r="AR52" s="267">
        <v>2323</v>
      </c>
      <c r="AS52" s="267">
        <v>2536</v>
      </c>
      <c r="AT52" s="267">
        <v>2514</v>
      </c>
      <c r="AU52" s="267">
        <v>2582</v>
      </c>
      <c r="AV52" s="267">
        <v>2613</v>
      </c>
      <c r="AW52" s="267">
        <v>2674</v>
      </c>
      <c r="AX52" s="267">
        <v>2695</v>
      </c>
      <c r="AY52" s="267">
        <v>2712</v>
      </c>
      <c r="AZ52" s="267">
        <v>2722</v>
      </c>
      <c r="BA52" s="267">
        <v>2682</v>
      </c>
      <c r="BB52" s="267">
        <v>2664</v>
      </c>
      <c r="BC52" s="267">
        <v>2599</v>
      </c>
      <c r="BD52" s="267">
        <v>2618</v>
      </c>
      <c r="BE52" s="267">
        <v>2671</v>
      </c>
      <c r="BF52" s="267">
        <v>2667</v>
      </c>
      <c r="BG52" s="267">
        <v>2660</v>
      </c>
      <c r="BH52" s="267">
        <v>2670</v>
      </c>
      <c r="BI52" s="267">
        <v>2705</v>
      </c>
      <c r="BJ52" s="267">
        <v>2699</v>
      </c>
      <c r="BK52" s="267">
        <v>2721</v>
      </c>
      <c r="BL52" s="89">
        <v>2655</v>
      </c>
      <c r="BM52" s="89">
        <v>2503</v>
      </c>
      <c r="BN52" s="89">
        <v>2601</v>
      </c>
      <c r="BO52" s="89">
        <v>2644</v>
      </c>
      <c r="BP52" s="89">
        <v>2600</v>
      </c>
      <c r="BQ52" s="89">
        <v>2619</v>
      </c>
      <c r="BR52" s="89">
        <v>2615</v>
      </c>
      <c r="BS52" s="89">
        <v>2647</v>
      </c>
      <c r="BT52" s="89">
        <v>2644</v>
      </c>
      <c r="BU52" s="89">
        <v>2672</v>
      </c>
      <c r="BV52" s="89">
        <v>2695</v>
      </c>
      <c r="BW52" s="89">
        <v>2701</v>
      </c>
      <c r="BX52" s="267">
        <v>2629</v>
      </c>
      <c r="BY52" s="267">
        <v>2532</v>
      </c>
      <c r="BZ52" s="267">
        <v>2501</v>
      </c>
      <c r="CA52" s="267">
        <v>2534</v>
      </c>
      <c r="CB52" s="267">
        <v>2610</v>
      </c>
      <c r="CC52" s="267">
        <v>2698</v>
      </c>
      <c r="CD52" s="267">
        <v>2753</v>
      </c>
      <c r="CE52" s="267">
        <v>2718</v>
      </c>
      <c r="CF52" s="267">
        <v>2690</v>
      </c>
      <c r="CG52" s="267">
        <v>2728</v>
      </c>
      <c r="CH52" s="267">
        <v>2701</v>
      </c>
      <c r="CI52" s="267">
        <v>2706</v>
      </c>
      <c r="CJ52" s="89">
        <v>2619</v>
      </c>
      <c r="CK52" s="89">
        <v>2579</v>
      </c>
      <c r="CL52" s="89">
        <v>2597</v>
      </c>
      <c r="CM52" s="89">
        <v>2637</v>
      </c>
      <c r="CN52" s="89">
        <v>2512</v>
      </c>
      <c r="CO52" s="89">
        <v>2521</v>
      </c>
      <c r="CP52" s="89">
        <v>2558</v>
      </c>
      <c r="CQ52" s="89">
        <v>2688</v>
      </c>
      <c r="CR52" s="89">
        <v>2755</v>
      </c>
      <c r="CS52" s="89">
        <v>2877</v>
      </c>
      <c r="CT52" s="89">
        <v>2982</v>
      </c>
      <c r="CU52" s="89">
        <v>3040</v>
      </c>
      <c r="CV52" s="267">
        <v>2965</v>
      </c>
      <c r="CW52" s="267">
        <v>2908</v>
      </c>
      <c r="CX52" s="267">
        <v>2974</v>
      </c>
      <c r="CY52" s="267">
        <v>3038</v>
      </c>
      <c r="CZ52" s="267">
        <v>3077</v>
      </c>
      <c r="DA52" s="267">
        <v>3103</v>
      </c>
      <c r="DB52" s="267">
        <v>3132</v>
      </c>
      <c r="DC52" s="267">
        <v>3154</v>
      </c>
      <c r="DD52" s="267">
        <v>3078</v>
      </c>
      <c r="DE52" s="267">
        <v>3142</v>
      </c>
      <c r="DF52" s="267">
        <v>3151</v>
      </c>
      <c r="DG52" s="267">
        <v>3163</v>
      </c>
      <c r="DH52" s="89">
        <v>3122</v>
      </c>
      <c r="DI52" s="89">
        <v>3063</v>
      </c>
      <c r="DJ52" s="89">
        <v>3195</v>
      </c>
      <c r="DK52" s="89">
        <v>3220</v>
      </c>
      <c r="DL52" s="89">
        <v>3210</v>
      </c>
      <c r="DM52" s="89">
        <v>3184</v>
      </c>
      <c r="DN52" s="89">
        <v>2903</v>
      </c>
      <c r="DO52" s="89">
        <v>2883</v>
      </c>
      <c r="DP52" s="89">
        <v>2879</v>
      </c>
      <c r="DQ52" s="89">
        <v>2806</v>
      </c>
      <c r="DR52" s="89">
        <v>2818</v>
      </c>
      <c r="DS52" s="89">
        <v>2813</v>
      </c>
      <c r="DT52" s="267">
        <v>2688</v>
      </c>
      <c r="DU52" s="267">
        <v>2637</v>
      </c>
      <c r="DV52" s="267">
        <v>2842</v>
      </c>
      <c r="DW52" s="267">
        <v>2869</v>
      </c>
      <c r="DX52" s="267">
        <v>2838</v>
      </c>
      <c r="DY52" s="267">
        <v>2783</v>
      </c>
      <c r="DZ52" s="267">
        <v>2764</v>
      </c>
      <c r="EA52" s="267">
        <v>2809</v>
      </c>
      <c r="EB52" s="267">
        <v>2825</v>
      </c>
      <c r="EC52" s="267">
        <v>2859</v>
      </c>
      <c r="ED52" s="267">
        <v>2876</v>
      </c>
      <c r="EE52" s="267">
        <v>2851</v>
      </c>
      <c r="EF52" s="89">
        <v>2721</v>
      </c>
      <c r="EG52" s="89">
        <v>2676</v>
      </c>
      <c r="EH52" s="89">
        <v>2659</v>
      </c>
      <c r="EI52" s="89">
        <v>2688</v>
      </c>
      <c r="EJ52" s="89">
        <v>2752</v>
      </c>
      <c r="EK52" s="89">
        <v>2788</v>
      </c>
      <c r="EL52" s="89">
        <v>2750</v>
      </c>
      <c r="EM52" s="89">
        <v>2739</v>
      </c>
      <c r="EN52" s="89">
        <v>2776</v>
      </c>
      <c r="EO52" s="89">
        <v>2762</v>
      </c>
      <c r="EP52" s="89">
        <v>2825</v>
      </c>
      <c r="EQ52" s="89">
        <v>2841</v>
      </c>
      <c r="ER52" s="89">
        <v>2688</v>
      </c>
      <c r="ES52" s="89">
        <v>2647</v>
      </c>
      <c r="ET52" s="89">
        <v>2694</v>
      </c>
      <c r="EU52" s="89">
        <v>2723</v>
      </c>
      <c r="EV52" s="89">
        <v>2728</v>
      </c>
      <c r="EW52" s="269">
        <v>2744</v>
      </c>
      <c r="EX52" s="269">
        <v>2718</v>
      </c>
      <c r="EY52" s="269">
        <v>2744</v>
      </c>
      <c r="EZ52" s="269">
        <v>2758</v>
      </c>
      <c r="FA52" s="269">
        <v>2751</v>
      </c>
      <c r="FB52" s="269">
        <v>2732</v>
      </c>
      <c r="FC52" s="269">
        <v>2725</v>
      </c>
      <c r="FD52" s="269">
        <v>2649</v>
      </c>
      <c r="FE52" s="89">
        <v>2589</v>
      </c>
      <c r="FF52" s="89">
        <v>2691</v>
      </c>
      <c r="FG52" s="254">
        <v>42</v>
      </c>
      <c r="FH52" s="255">
        <v>101.58550396375992</v>
      </c>
      <c r="FI52" s="254">
        <v>-34</v>
      </c>
      <c r="FJ52" s="255">
        <v>98.752293577981646</v>
      </c>
    </row>
    <row r="53" spans="1:166" ht="15" outlineLevel="2">
      <c r="A53" s="304">
        <v>306</v>
      </c>
      <c r="B53" s="305" t="s">
        <v>320</v>
      </c>
      <c r="C53" s="304" t="s">
        <v>386</v>
      </c>
      <c r="D53" s="267">
        <v>512</v>
      </c>
      <c r="E53" s="267">
        <v>513</v>
      </c>
      <c r="F53" s="267">
        <v>521</v>
      </c>
      <c r="G53" s="267">
        <v>472</v>
      </c>
      <c r="H53" s="267">
        <v>491</v>
      </c>
      <c r="I53" s="267">
        <v>446</v>
      </c>
      <c r="J53" s="267">
        <v>476</v>
      </c>
      <c r="K53" s="267">
        <v>497</v>
      </c>
      <c r="L53" s="267">
        <v>502</v>
      </c>
      <c r="M53" s="267">
        <v>540</v>
      </c>
      <c r="N53" s="267">
        <v>543</v>
      </c>
      <c r="O53" s="267">
        <v>533</v>
      </c>
      <c r="P53" s="267">
        <v>510</v>
      </c>
      <c r="Q53" s="267">
        <v>507</v>
      </c>
      <c r="R53" s="267">
        <v>532</v>
      </c>
      <c r="S53" s="267">
        <v>552</v>
      </c>
      <c r="T53" s="267">
        <v>491</v>
      </c>
      <c r="U53" s="267">
        <v>563</v>
      </c>
      <c r="V53" s="267">
        <v>557</v>
      </c>
      <c r="W53" s="267">
        <v>575</v>
      </c>
      <c r="X53" s="267">
        <v>584</v>
      </c>
      <c r="Y53" s="267">
        <v>603</v>
      </c>
      <c r="Z53" s="267">
        <v>596</v>
      </c>
      <c r="AA53" s="267">
        <v>581</v>
      </c>
      <c r="AB53" s="267">
        <v>549</v>
      </c>
      <c r="AC53" s="267">
        <v>506</v>
      </c>
      <c r="AD53" s="267">
        <v>491</v>
      </c>
      <c r="AE53" s="267">
        <v>471</v>
      </c>
      <c r="AF53" s="267">
        <v>460</v>
      </c>
      <c r="AG53" s="267">
        <v>461</v>
      </c>
      <c r="AH53" s="267">
        <v>449</v>
      </c>
      <c r="AI53" s="267">
        <v>462</v>
      </c>
      <c r="AJ53" s="267">
        <v>501</v>
      </c>
      <c r="AK53" s="267">
        <v>517</v>
      </c>
      <c r="AL53" s="267">
        <v>506</v>
      </c>
      <c r="AM53" s="267">
        <v>563</v>
      </c>
      <c r="AN53" s="267">
        <v>680</v>
      </c>
      <c r="AO53" s="267">
        <v>604</v>
      </c>
      <c r="AP53" s="267">
        <v>604</v>
      </c>
      <c r="AQ53" s="267">
        <v>603</v>
      </c>
      <c r="AR53" s="267">
        <v>597</v>
      </c>
      <c r="AS53" s="267">
        <v>643</v>
      </c>
      <c r="AT53" s="267">
        <v>655</v>
      </c>
      <c r="AU53" s="267">
        <v>665</v>
      </c>
      <c r="AV53" s="267">
        <v>646</v>
      </c>
      <c r="AW53" s="267">
        <v>662</v>
      </c>
      <c r="AX53" s="267">
        <v>657</v>
      </c>
      <c r="AY53" s="267">
        <v>655</v>
      </c>
      <c r="AZ53" s="267">
        <v>634</v>
      </c>
      <c r="BA53" s="267">
        <v>629</v>
      </c>
      <c r="BB53" s="267">
        <v>661</v>
      </c>
      <c r="BC53" s="267">
        <v>629</v>
      </c>
      <c r="BD53" s="267">
        <v>650</v>
      </c>
      <c r="BE53" s="267">
        <v>669</v>
      </c>
      <c r="BF53" s="267">
        <v>650</v>
      </c>
      <c r="BG53" s="267">
        <v>666</v>
      </c>
      <c r="BH53" s="267">
        <v>660</v>
      </c>
      <c r="BI53" s="267">
        <v>646</v>
      </c>
      <c r="BJ53" s="267">
        <v>668</v>
      </c>
      <c r="BK53" s="267">
        <v>690</v>
      </c>
      <c r="BL53" s="89">
        <v>675</v>
      </c>
      <c r="BM53" s="89">
        <v>660</v>
      </c>
      <c r="BN53" s="89">
        <v>686</v>
      </c>
      <c r="BO53" s="89">
        <v>706</v>
      </c>
      <c r="BP53" s="89">
        <v>711</v>
      </c>
      <c r="BQ53" s="89">
        <v>763</v>
      </c>
      <c r="BR53" s="89">
        <v>761</v>
      </c>
      <c r="BS53" s="89">
        <v>773</v>
      </c>
      <c r="BT53" s="89">
        <v>768</v>
      </c>
      <c r="BU53" s="89">
        <v>806</v>
      </c>
      <c r="BV53" s="89">
        <v>829</v>
      </c>
      <c r="BW53" s="89">
        <v>827</v>
      </c>
      <c r="BX53" s="267">
        <v>818</v>
      </c>
      <c r="BY53" s="267">
        <v>802</v>
      </c>
      <c r="BZ53" s="267">
        <v>835</v>
      </c>
      <c r="CA53" s="267">
        <v>843</v>
      </c>
      <c r="CB53" s="267">
        <v>895</v>
      </c>
      <c r="CC53" s="267">
        <v>895</v>
      </c>
      <c r="CD53" s="267">
        <v>894</v>
      </c>
      <c r="CE53" s="267">
        <v>877</v>
      </c>
      <c r="CF53" s="267">
        <v>868</v>
      </c>
      <c r="CG53" s="267">
        <v>867</v>
      </c>
      <c r="CH53" s="267">
        <v>861</v>
      </c>
      <c r="CI53" s="267">
        <v>896</v>
      </c>
      <c r="CJ53" s="89">
        <v>840</v>
      </c>
      <c r="CK53" s="89">
        <v>850</v>
      </c>
      <c r="CL53" s="89">
        <v>891</v>
      </c>
      <c r="CM53" s="89">
        <v>889</v>
      </c>
      <c r="CN53" s="89">
        <v>837</v>
      </c>
      <c r="CO53" s="89">
        <v>801</v>
      </c>
      <c r="CP53" s="89">
        <v>774</v>
      </c>
      <c r="CQ53" s="89">
        <v>821</v>
      </c>
      <c r="CR53" s="89">
        <v>843</v>
      </c>
      <c r="CS53" s="89">
        <v>879</v>
      </c>
      <c r="CT53" s="89">
        <v>886</v>
      </c>
      <c r="CU53" s="89">
        <v>923</v>
      </c>
      <c r="CV53" s="267">
        <v>902</v>
      </c>
      <c r="CW53" s="267">
        <v>927</v>
      </c>
      <c r="CX53" s="267">
        <v>969</v>
      </c>
      <c r="CY53" s="267">
        <v>988</v>
      </c>
      <c r="CZ53" s="267">
        <v>992</v>
      </c>
      <c r="DA53" s="267">
        <v>1003</v>
      </c>
      <c r="DB53" s="267">
        <v>1012</v>
      </c>
      <c r="DC53" s="267">
        <v>1057</v>
      </c>
      <c r="DD53" s="267">
        <v>1074</v>
      </c>
      <c r="DE53" s="267">
        <v>1110</v>
      </c>
      <c r="DF53" s="267">
        <v>1025</v>
      </c>
      <c r="DG53" s="267">
        <v>1040</v>
      </c>
      <c r="DH53" s="89">
        <v>1000</v>
      </c>
      <c r="DI53" s="89">
        <v>1033</v>
      </c>
      <c r="DJ53" s="89">
        <v>1049</v>
      </c>
      <c r="DK53" s="89">
        <v>1133</v>
      </c>
      <c r="DL53" s="89">
        <v>1117</v>
      </c>
      <c r="DM53" s="89">
        <v>1146</v>
      </c>
      <c r="DN53" s="89">
        <v>1006</v>
      </c>
      <c r="DO53" s="89">
        <v>1012</v>
      </c>
      <c r="DP53" s="89">
        <v>1018</v>
      </c>
      <c r="DQ53" s="89">
        <v>1023</v>
      </c>
      <c r="DR53" s="89">
        <v>1032</v>
      </c>
      <c r="DS53" s="89">
        <v>1021</v>
      </c>
      <c r="DT53" s="267">
        <v>1010</v>
      </c>
      <c r="DU53" s="267">
        <v>1010</v>
      </c>
      <c r="DV53" s="267">
        <v>1068</v>
      </c>
      <c r="DW53" s="267">
        <v>1055</v>
      </c>
      <c r="DX53" s="267">
        <v>1075</v>
      </c>
      <c r="DY53" s="267">
        <v>1064</v>
      </c>
      <c r="DZ53" s="267">
        <v>1057</v>
      </c>
      <c r="EA53" s="267">
        <v>1097</v>
      </c>
      <c r="EB53" s="267">
        <v>1095</v>
      </c>
      <c r="EC53" s="267">
        <v>1085</v>
      </c>
      <c r="ED53" s="267">
        <v>1104</v>
      </c>
      <c r="EE53" s="267">
        <v>1074</v>
      </c>
      <c r="EF53" s="89">
        <v>1009</v>
      </c>
      <c r="EG53" s="89">
        <v>1021</v>
      </c>
      <c r="EH53" s="89">
        <v>1040</v>
      </c>
      <c r="EI53" s="89">
        <v>1025</v>
      </c>
      <c r="EJ53" s="89">
        <v>1052</v>
      </c>
      <c r="EK53" s="89">
        <v>1056</v>
      </c>
      <c r="EL53" s="89">
        <v>1027</v>
      </c>
      <c r="EM53" s="89">
        <v>1032</v>
      </c>
      <c r="EN53" s="89">
        <v>1027</v>
      </c>
      <c r="EO53" s="89">
        <v>1028</v>
      </c>
      <c r="EP53" s="89">
        <v>1009</v>
      </c>
      <c r="EQ53" s="89">
        <v>964</v>
      </c>
      <c r="ER53" s="89">
        <v>916</v>
      </c>
      <c r="ES53" s="89">
        <v>902</v>
      </c>
      <c r="ET53" s="89">
        <v>964</v>
      </c>
      <c r="EU53" s="89">
        <v>976</v>
      </c>
      <c r="EV53" s="89">
        <v>964</v>
      </c>
      <c r="EW53" s="269">
        <v>991</v>
      </c>
      <c r="EX53" s="269">
        <v>969</v>
      </c>
      <c r="EY53" s="269">
        <v>953</v>
      </c>
      <c r="EZ53" s="269">
        <v>959</v>
      </c>
      <c r="FA53" s="269">
        <v>964</v>
      </c>
      <c r="FB53" s="269">
        <v>915</v>
      </c>
      <c r="FC53" s="269">
        <v>898</v>
      </c>
      <c r="FD53" s="269">
        <v>849</v>
      </c>
      <c r="FE53" s="89">
        <v>840</v>
      </c>
      <c r="FF53" s="89">
        <v>874</v>
      </c>
      <c r="FG53" s="254">
        <v>25</v>
      </c>
      <c r="FH53" s="255">
        <v>102.94464075382803</v>
      </c>
      <c r="FI53" s="254">
        <v>-24</v>
      </c>
      <c r="FJ53" s="255">
        <v>97.327394209354125</v>
      </c>
    </row>
    <row r="54" spans="1:166" ht="15" outlineLevel="2">
      <c r="A54" s="304">
        <v>347</v>
      </c>
      <c r="B54" s="305" t="s">
        <v>320</v>
      </c>
      <c r="C54" s="304" t="s">
        <v>387</v>
      </c>
      <c r="D54" s="267">
        <v>862</v>
      </c>
      <c r="E54" s="267">
        <v>861</v>
      </c>
      <c r="F54" s="267">
        <v>861</v>
      </c>
      <c r="G54" s="267">
        <v>841</v>
      </c>
      <c r="H54" s="267">
        <v>859</v>
      </c>
      <c r="I54" s="267">
        <v>872</v>
      </c>
      <c r="J54" s="267">
        <v>841</v>
      </c>
      <c r="K54" s="267">
        <v>838</v>
      </c>
      <c r="L54" s="267">
        <v>826</v>
      </c>
      <c r="M54" s="267">
        <v>869</v>
      </c>
      <c r="N54" s="267">
        <v>869</v>
      </c>
      <c r="O54" s="267">
        <v>812</v>
      </c>
      <c r="P54" s="267">
        <v>792</v>
      </c>
      <c r="Q54" s="267">
        <v>652</v>
      </c>
      <c r="R54" s="267">
        <v>788</v>
      </c>
      <c r="S54" s="267">
        <v>814</v>
      </c>
      <c r="T54" s="267">
        <v>859</v>
      </c>
      <c r="U54" s="267">
        <v>850</v>
      </c>
      <c r="V54" s="267">
        <v>855</v>
      </c>
      <c r="W54" s="267">
        <v>878</v>
      </c>
      <c r="X54" s="267">
        <v>891</v>
      </c>
      <c r="Y54" s="267">
        <v>931</v>
      </c>
      <c r="Z54" s="267">
        <v>889</v>
      </c>
      <c r="AA54" s="267">
        <v>870</v>
      </c>
      <c r="AB54" s="267">
        <v>831</v>
      </c>
      <c r="AC54" s="267">
        <v>816</v>
      </c>
      <c r="AD54" s="267">
        <v>816</v>
      </c>
      <c r="AE54" s="267">
        <v>838</v>
      </c>
      <c r="AF54" s="267">
        <v>830</v>
      </c>
      <c r="AG54" s="267">
        <v>869</v>
      </c>
      <c r="AH54" s="267">
        <v>932</v>
      </c>
      <c r="AI54" s="267">
        <v>926</v>
      </c>
      <c r="AJ54" s="267">
        <v>935</v>
      </c>
      <c r="AK54" s="267">
        <v>931</v>
      </c>
      <c r="AL54" s="267">
        <v>843</v>
      </c>
      <c r="AM54" s="267">
        <v>846</v>
      </c>
      <c r="AN54" s="267">
        <v>800</v>
      </c>
      <c r="AO54" s="267">
        <v>760</v>
      </c>
      <c r="AP54" s="267">
        <v>780</v>
      </c>
      <c r="AQ54" s="267">
        <v>831</v>
      </c>
      <c r="AR54" s="267">
        <v>862</v>
      </c>
      <c r="AS54" s="267">
        <v>886</v>
      </c>
      <c r="AT54" s="267">
        <v>902</v>
      </c>
      <c r="AU54" s="267">
        <v>906</v>
      </c>
      <c r="AV54" s="267">
        <v>900</v>
      </c>
      <c r="AW54" s="267">
        <v>886</v>
      </c>
      <c r="AX54" s="267">
        <v>885</v>
      </c>
      <c r="AY54" s="267">
        <v>855</v>
      </c>
      <c r="AZ54" s="267">
        <v>814</v>
      </c>
      <c r="BA54" s="267">
        <v>784</v>
      </c>
      <c r="BB54" s="267">
        <v>781</v>
      </c>
      <c r="BC54" s="267">
        <v>748</v>
      </c>
      <c r="BD54" s="267">
        <v>737</v>
      </c>
      <c r="BE54" s="267">
        <v>754</v>
      </c>
      <c r="BF54" s="267">
        <v>758</v>
      </c>
      <c r="BG54" s="267">
        <v>742</v>
      </c>
      <c r="BH54" s="267">
        <v>793</v>
      </c>
      <c r="BI54" s="267">
        <v>790</v>
      </c>
      <c r="BJ54" s="267">
        <v>777</v>
      </c>
      <c r="BK54" s="267">
        <v>799</v>
      </c>
      <c r="BL54" s="89">
        <v>785</v>
      </c>
      <c r="BM54" s="89">
        <v>798</v>
      </c>
      <c r="BN54" s="89">
        <v>838</v>
      </c>
      <c r="BO54" s="89">
        <v>868</v>
      </c>
      <c r="BP54" s="89">
        <v>894</v>
      </c>
      <c r="BQ54" s="89">
        <v>887</v>
      </c>
      <c r="BR54" s="89">
        <v>910</v>
      </c>
      <c r="BS54" s="89">
        <v>899</v>
      </c>
      <c r="BT54" s="89">
        <v>908</v>
      </c>
      <c r="BU54" s="89">
        <v>881</v>
      </c>
      <c r="BV54" s="89">
        <v>856</v>
      </c>
      <c r="BW54" s="89">
        <v>868</v>
      </c>
      <c r="BX54" s="267">
        <v>842</v>
      </c>
      <c r="BY54" s="267">
        <v>836</v>
      </c>
      <c r="BZ54" s="267">
        <v>881</v>
      </c>
      <c r="CA54" s="267">
        <v>876</v>
      </c>
      <c r="CB54" s="267">
        <v>892</v>
      </c>
      <c r="CC54" s="267">
        <v>885</v>
      </c>
      <c r="CD54" s="267">
        <v>900</v>
      </c>
      <c r="CE54" s="267">
        <v>930</v>
      </c>
      <c r="CF54" s="267">
        <v>878</v>
      </c>
      <c r="CG54" s="267">
        <v>838</v>
      </c>
      <c r="CH54" s="267">
        <v>844</v>
      </c>
      <c r="CI54" s="267">
        <v>823</v>
      </c>
      <c r="CJ54" s="89">
        <v>776</v>
      </c>
      <c r="CK54" s="89">
        <v>727</v>
      </c>
      <c r="CL54" s="89">
        <v>739</v>
      </c>
      <c r="CM54" s="89">
        <v>758</v>
      </c>
      <c r="CN54" s="89">
        <v>751</v>
      </c>
      <c r="CO54" s="89">
        <v>742</v>
      </c>
      <c r="CP54" s="89">
        <v>733</v>
      </c>
      <c r="CQ54" s="89">
        <v>747</v>
      </c>
      <c r="CR54" s="89">
        <v>735</v>
      </c>
      <c r="CS54" s="89">
        <v>713</v>
      </c>
      <c r="CT54" s="89">
        <v>709</v>
      </c>
      <c r="CU54" s="89">
        <v>722</v>
      </c>
      <c r="CV54" s="267">
        <v>721</v>
      </c>
      <c r="CW54" s="267">
        <v>742</v>
      </c>
      <c r="CX54" s="267">
        <v>779</v>
      </c>
      <c r="CY54" s="267">
        <v>801</v>
      </c>
      <c r="CZ54" s="267">
        <v>802</v>
      </c>
      <c r="DA54" s="267">
        <v>796</v>
      </c>
      <c r="DB54" s="267">
        <v>767</v>
      </c>
      <c r="DC54" s="267">
        <v>768</v>
      </c>
      <c r="DD54" s="267">
        <v>778</v>
      </c>
      <c r="DE54" s="267">
        <v>781</v>
      </c>
      <c r="DF54" s="267">
        <v>784</v>
      </c>
      <c r="DG54" s="267">
        <v>801</v>
      </c>
      <c r="DH54" s="89">
        <v>778</v>
      </c>
      <c r="DI54" s="89">
        <v>750</v>
      </c>
      <c r="DJ54" s="89">
        <v>781</v>
      </c>
      <c r="DK54" s="89">
        <v>786</v>
      </c>
      <c r="DL54" s="89">
        <v>799</v>
      </c>
      <c r="DM54" s="89">
        <v>819</v>
      </c>
      <c r="DN54" s="89">
        <v>747</v>
      </c>
      <c r="DO54" s="89">
        <v>744</v>
      </c>
      <c r="DP54" s="89">
        <v>761</v>
      </c>
      <c r="DQ54" s="89">
        <v>762</v>
      </c>
      <c r="DR54" s="89">
        <v>738</v>
      </c>
      <c r="DS54" s="89">
        <v>729</v>
      </c>
      <c r="DT54" s="267">
        <v>713</v>
      </c>
      <c r="DU54" s="267">
        <v>744</v>
      </c>
      <c r="DV54" s="267">
        <v>771</v>
      </c>
      <c r="DW54" s="267">
        <v>773</v>
      </c>
      <c r="DX54" s="267">
        <v>791</v>
      </c>
      <c r="DY54" s="267">
        <v>805</v>
      </c>
      <c r="DZ54" s="267">
        <v>793</v>
      </c>
      <c r="EA54" s="267">
        <v>797</v>
      </c>
      <c r="EB54" s="267">
        <v>796</v>
      </c>
      <c r="EC54" s="267">
        <v>758</v>
      </c>
      <c r="ED54" s="267">
        <v>772</v>
      </c>
      <c r="EE54" s="267">
        <v>772</v>
      </c>
      <c r="EF54" s="89">
        <v>717</v>
      </c>
      <c r="EG54" s="89">
        <v>710</v>
      </c>
      <c r="EH54" s="89">
        <v>706</v>
      </c>
      <c r="EI54" s="89">
        <v>731</v>
      </c>
      <c r="EJ54" s="89">
        <v>718</v>
      </c>
      <c r="EK54" s="89">
        <v>723</v>
      </c>
      <c r="EL54" s="89">
        <v>707</v>
      </c>
      <c r="EM54" s="89">
        <v>690</v>
      </c>
      <c r="EN54" s="89">
        <v>707</v>
      </c>
      <c r="EO54" s="89">
        <v>701</v>
      </c>
      <c r="EP54" s="89">
        <v>691</v>
      </c>
      <c r="EQ54" s="89">
        <v>681</v>
      </c>
      <c r="ER54" s="89">
        <v>644</v>
      </c>
      <c r="ES54" s="89">
        <v>662</v>
      </c>
      <c r="ET54" s="89">
        <v>703</v>
      </c>
      <c r="EU54" s="89">
        <v>732</v>
      </c>
      <c r="EV54" s="89">
        <v>737</v>
      </c>
      <c r="EW54" s="269">
        <v>731</v>
      </c>
      <c r="EX54" s="269">
        <v>693</v>
      </c>
      <c r="EY54" s="269">
        <v>692</v>
      </c>
      <c r="EZ54" s="269">
        <v>681</v>
      </c>
      <c r="FA54" s="269">
        <v>683</v>
      </c>
      <c r="FB54" s="269">
        <v>672</v>
      </c>
      <c r="FC54" s="269">
        <v>689</v>
      </c>
      <c r="FD54" s="269">
        <v>644</v>
      </c>
      <c r="FE54" s="89">
        <v>662</v>
      </c>
      <c r="FF54" s="89">
        <v>692</v>
      </c>
      <c r="FG54" s="254">
        <v>48</v>
      </c>
      <c r="FH54" s="255">
        <v>107.45341614906832</v>
      </c>
      <c r="FI54" s="254">
        <v>3</v>
      </c>
      <c r="FJ54" s="255">
        <v>100.4354136429608</v>
      </c>
    </row>
    <row r="55" spans="1:166" ht="15" outlineLevel="2">
      <c r="A55" s="304">
        <v>411</v>
      </c>
      <c r="B55" s="305" t="s">
        <v>320</v>
      </c>
      <c r="C55" s="304" t="s">
        <v>388</v>
      </c>
      <c r="D55" s="267">
        <v>1097</v>
      </c>
      <c r="E55" s="267">
        <v>1049</v>
      </c>
      <c r="F55" s="267">
        <v>1051</v>
      </c>
      <c r="G55" s="267">
        <v>1085</v>
      </c>
      <c r="H55" s="267">
        <v>1093</v>
      </c>
      <c r="I55" s="267">
        <v>1091</v>
      </c>
      <c r="J55" s="267">
        <v>1126</v>
      </c>
      <c r="K55" s="267">
        <v>1112</v>
      </c>
      <c r="L55" s="267">
        <v>1082</v>
      </c>
      <c r="M55" s="267">
        <v>1116</v>
      </c>
      <c r="N55" s="267">
        <v>1132</v>
      </c>
      <c r="O55" s="267">
        <v>1139</v>
      </c>
      <c r="P55" s="267">
        <v>1142</v>
      </c>
      <c r="Q55" s="267">
        <v>1167</v>
      </c>
      <c r="R55" s="267">
        <v>1139</v>
      </c>
      <c r="S55" s="267">
        <v>1156</v>
      </c>
      <c r="T55" s="267">
        <v>1093</v>
      </c>
      <c r="U55" s="267">
        <v>1193</v>
      </c>
      <c r="V55" s="267">
        <v>1236</v>
      </c>
      <c r="W55" s="267">
        <v>1285</v>
      </c>
      <c r="X55" s="267">
        <v>1316</v>
      </c>
      <c r="Y55" s="267">
        <v>1300</v>
      </c>
      <c r="Z55" s="267">
        <v>1273</v>
      </c>
      <c r="AA55" s="267">
        <v>1251</v>
      </c>
      <c r="AB55" s="267">
        <v>1227</v>
      </c>
      <c r="AC55" s="267">
        <v>1165</v>
      </c>
      <c r="AD55" s="267">
        <v>1159</v>
      </c>
      <c r="AE55" s="267">
        <v>1148</v>
      </c>
      <c r="AF55" s="267">
        <v>1101</v>
      </c>
      <c r="AG55" s="267">
        <v>1020</v>
      </c>
      <c r="AH55" s="267">
        <v>1099</v>
      </c>
      <c r="AI55" s="267">
        <v>1308</v>
      </c>
      <c r="AJ55" s="267">
        <v>1330</v>
      </c>
      <c r="AK55" s="267">
        <v>1360</v>
      </c>
      <c r="AL55" s="267">
        <v>1288</v>
      </c>
      <c r="AM55" s="267">
        <v>1261</v>
      </c>
      <c r="AN55" s="267">
        <v>1228</v>
      </c>
      <c r="AO55" s="267">
        <v>1121</v>
      </c>
      <c r="AP55" s="267">
        <v>1150</v>
      </c>
      <c r="AQ55" s="267">
        <v>1174</v>
      </c>
      <c r="AR55" s="267">
        <v>1193</v>
      </c>
      <c r="AS55" s="267">
        <v>1226</v>
      </c>
      <c r="AT55" s="267">
        <v>1222</v>
      </c>
      <c r="AU55" s="267">
        <v>1211</v>
      </c>
      <c r="AV55" s="267">
        <v>1208</v>
      </c>
      <c r="AW55" s="267">
        <v>1216</v>
      </c>
      <c r="AX55" s="267">
        <v>1224</v>
      </c>
      <c r="AY55" s="267">
        <v>1256</v>
      </c>
      <c r="AZ55" s="267">
        <v>1269</v>
      </c>
      <c r="BA55" s="267">
        <v>1251</v>
      </c>
      <c r="BB55" s="267">
        <v>1216</v>
      </c>
      <c r="BC55" s="267">
        <v>1199</v>
      </c>
      <c r="BD55" s="267">
        <v>1179</v>
      </c>
      <c r="BE55" s="267">
        <v>1167</v>
      </c>
      <c r="BF55" s="267">
        <v>1184</v>
      </c>
      <c r="BG55" s="267">
        <v>1171</v>
      </c>
      <c r="BH55" s="267">
        <v>1184</v>
      </c>
      <c r="BI55" s="267">
        <v>1177</v>
      </c>
      <c r="BJ55" s="267">
        <v>1161</v>
      </c>
      <c r="BK55" s="267">
        <v>1181</v>
      </c>
      <c r="BL55" s="89">
        <v>1176</v>
      </c>
      <c r="BM55" s="89">
        <v>1185</v>
      </c>
      <c r="BN55" s="89">
        <v>1200</v>
      </c>
      <c r="BO55" s="89">
        <v>1200</v>
      </c>
      <c r="BP55" s="89">
        <v>1182</v>
      </c>
      <c r="BQ55" s="89">
        <v>1184</v>
      </c>
      <c r="BR55" s="89">
        <v>1150</v>
      </c>
      <c r="BS55" s="89">
        <v>1135</v>
      </c>
      <c r="BT55" s="89">
        <v>1126</v>
      </c>
      <c r="BU55" s="89">
        <v>1121</v>
      </c>
      <c r="BV55" s="89">
        <v>1088</v>
      </c>
      <c r="BW55" s="89">
        <v>1068</v>
      </c>
      <c r="BX55" s="267">
        <v>987</v>
      </c>
      <c r="BY55" s="267">
        <v>989</v>
      </c>
      <c r="BZ55" s="267">
        <v>1024</v>
      </c>
      <c r="CA55" s="267">
        <v>1036</v>
      </c>
      <c r="CB55" s="267">
        <v>1056</v>
      </c>
      <c r="CC55" s="267">
        <v>1066</v>
      </c>
      <c r="CD55" s="267">
        <v>1068</v>
      </c>
      <c r="CE55" s="267">
        <v>1087</v>
      </c>
      <c r="CF55" s="267">
        <v>1128</v>
      </c>
      <c r="CG55" s="267">
        <v>1142</v>
      </c>
      <c r="CH55" s="267">
        <v>1152</v>
      </c>
      <c r="CI55" s="267">
        <v>1127</v>
      </c>
      <c r="CJ55" s="89">
        <v>1082</v>
      </c>
      <c r="CK55" s="89">
        <v>1046</v>
      </c>
      <c r="CL55" s="89">
        <v>1044</v>
      </c>
      <c r="CM55" s="89">
        <v>1051</v>
      </c>
      <c r="CN55" s="89">
        <v>1027</v>
      </c>
      <c r="CO55" s="89">
        <v>1039</v>
      </c>
      <c r="CP55" s="89">
        <v>1049</v>
      </c>
      <c r="CQ55" s="89">
        <v>1111</v>
      </c>
      <c r="CR55" s="89">
        <v>1110</v>
      </c>
      <c r="CS55" s="89">
        <v>1149</v>
      </c>
      <c r="CT55" s="89">
        <v>1162</v>
      </c>
      <c r="CU55" s="89">
        <v>1147</v>
      </c>
      <c r="CV55" s="267">
        <v>1119</v>
      </c>
      <c r="CW55" s="267">
        <v>1140</v>
      </c>
      <c r="CX55" s="267">
        <v>1143</v>
      </c>
      <c r="CY55" s="267">
        <v>1171</v>
      </c>
      <c r="CZ55" s="267">
        <v>1217</v>
      </c>
      <c r="DA55" s="267">
        <v>1225</v>
      </c>
      <c r="DB55" s="267">
        <v>1203</v>
      </c>
      <c r="DC55" s="267">
        <v>1175</v>
      </c>
      <c r="DD55" s="267">
        <v>1245</v>
      </c>
      <c r="DE55" s="267">
        <v>1232</v>
      </c>
      <c r="DF55" s="267">
        <v>1187</v>
      </c>
      <c r="DG55" s="267">
        <v>1196</v>
      </c>
      <c r="DH55" s="89">
        <v>1144</v>
      </c>
      <c r="DI55" s="89">
        <v>1158</v>
      </c>
      <c r="DJ55" s="89">
        <v>1164</v>
      </c>
      <c r="DK55" s="89">
        <v>1201</v>
      </c>
      <c r="DL55" s="89">
        <v>1224</v>
      </c>
      <c r="DM55" s="89">
        <v>1234</v>
      </c>
      <c r="DN55" s="89">
        <v>1106</v>
      </c>
      <c r="DO55" s="89">
        <v>1086</v>
      </c>
      <c r="DP55" s="89">
        <v>1116</v>
      </c>
      <c r="DQ55" s="89">
        <v>1103</v>
      </c>
      <c r="DR55" s="89">
        <v>1121</v>
      </c>
      <c r="DS55" s="89">
        <v>1090</v>
      </c>
      <c r="DT55" s="267">
        <v>1042</v>
      </c>
      <c r="DU55" s="267">
        <v>1070</v>
      </c>
      <c r="DV55" s="267">
        <v>1102</v>
      </c>
      <c r="DW55" s="267">
        <v>1092</v>
      </c>
      <c r="DX55" s="267">
        <v>1113</v>
      </c>
      <c r="DY55" s="267">
        <v>1129</v>
      </c>
      <c r="DZ55" s="267">
        <v>1119</v>
      </c>
      <c r="EA55" s="267">
        <v>1135</v>
      </c>
      <c r="EB55" s="267">
        <v>1123</v>
      </c>
      <c r="EC55" s="267">
        <v>1114</v>
      </c>
      <c r="ED55" s="267">
        <v>1146</v>
      </c>
      <c r="EE55" s="267">
        <v>1130</v>
      </c>
      <c r="EF55" s="89">
        <v>1074</v>
      </c>
      <c r="EG55" s="89">
        <v>1082</v>
      </c>
      <c r="EH55" s="89">
        <v>1086</v>
      </c>
      <c r="EI55" s="89">
        <v>1092</v>
      </c>
      <c r="EJ55" s="89">
        <v>1110</v>
      </c>
      <c r="EK55" s="89">
        <v>1124</v>
      </c>
      <c r="EL55" s="89">
        <v>1122</v>
      </c>
      <c r="EM55" s="89">
        <v>1144</v>
      </c>
      <c r="EN55" s="89">
        <v>1183</v>
      </c>
      <c r="EO55" s="89">
        <v>1172</v>
      </c>
      <c r="EP55" s="89">
        <v>1148</v>
      </c>
      <c r="EQ55" s="89">
        <v>1134</v>
      </c>
      <c r="ER55" s="89">
        <v>1075</v>
      </c>
      <c r="ES55" s="89">
        <v>1094</v>
      </c>
      <c r="ET55" s="89">
        <v>1127</v>
      </c>
      <c r="EU55" s="89">
        <v>1136</v>
      </c>
      <c r="EV55" s="89">
        <v>1149</v>
      </c>
      <c r="EW55" s="269">
        <v>1170</v>
      </c>
      <c r="EX55" s="269">
        <v>1156</v>
      </c>
      <c r="EY55" s="269">
        <v>1173</v>
      </c>
      <c r="EZ55" s="269">
        <v>1175</v>
      </c>
      <c r="FA55" s="269">
        <v>1151</v>
      </c>
      <c r="FB55" s="269">
        <v>1146</v>
      </c>
      <c r="FC55" s="269">
        <v>1132</v>
      </c>
      <c r="FD55" s="269">
        <v>1058</v>
      </c>
      <c r="FE55" s="89">
        <v>1101</v>
      </c>
      <c r="FF55" s="89">
        <v>1142</v>
      </c>
      <c r="FG55" s="254">
        <v>84</v>
      </c>
      <c r="FH55" s="255">
        <v>107.93950850661626</v>
      </c>
      <c r="FI55" s="254">
        <v>10</v>
      </c>
      <c r="FJ55" s="255">
        <v>100.88339222614842</v>
      </c>
    </row>
    <row r="56" spans="1:166" ht="15" outlineLevel="2">
      <c r="A56" s="304">
        <v>501</v>
      </c>
      <c r="B56" s="305" t="s">
        <v>320</v>
      </c>
      <c r="C56" s="304" t="s">
        <v>389</v>
      </c>
      <c r="D56" s="267">
        <v>142</v>
      </c>
      <c r="E56" s="267">
        <v>147</v>
      </c>
      <c r="F56" s="267">
        <v>150</v>
      </c>
      <c r="G56" s="267">
        <v>186</v>
      </c>
      <c r="H56" s="267">
        <v>195</v>
      </c>
      <c r="I56" s="267">
        <v>182</v>
      </c>
      <c r="J56" s="267">
        <v>188</v>
      </c>
      <c r="K56" s="267">
        <v>192</v>
      </c>
      <c r="L56" s="267">
        <v>192</v>
      </c>
      <c r="M56" s="267">
        <v>200</v>
      </c>
      <c r="N56" s="267">
        <v>195</v>
      </c>
      <c r="O56" s="267">
        <v>183</v>
      </c>
      <c r="P56" s="267">
        <v>192</v>
      </c>
      <c r="Q56" s="267">
        <v>189</v>
      </c>
      <c r="R56" s="267">
        <v>194</v>
      </c>
      <c r="S56" s="267">
        <v>212</v>
      </c>
      <c r="T56" s="267">
        <v>195</v>
      </c>
      <c r="U56" s="267">
        <v>219</v>
      </c>
      <c r="V56" s="267">
        <v>231</v>
      </c>
      <c r="W56" s="267">
        <v>248</v>
      </c>
      <c r="X56" s="267">
        <v>253</v>
      </c>
      <c r="Y56" s="267">
        <v>284</v>
      </c>
      <c r="Z56" s="267">
        <v>270</v>
      </c>
      <c r="AA56" s="267">
        <v>254</v>
      </c>
      <c r="AB56" s="267">
        <v>255</v>
      </c>
      <c r="AC56" s="267">
        <v>230</v>
      </c>
      <c r="AD56" s="267">
        <v>223</v>
      </c>
      <c r="AE56" s="267">
        <v>204</v>
      </c>
      <c r="AF56" s="267">
        <v>172</v>
      </c>
      <c r="AG56" s="267">
        <v>164</v>
      </c>
      <c r="AH56" s="267">
        <v>173</v>
      </c>
      <c r="AI56" s="267">
        <v>189</v>
      </c>
      <c r="AJ56" s="267">
        <v>187</v>
      </c>
      <c r="AK56" s="267">
        <v>179</v>
      </c>
      <c r="AL56" s="267">
        <v>158</v>
      </c>
      <c r="AM56" s="267">
        <v>73</v>
      </c>
      <c r="AN56" s="267">
        <v>197</v>
      </c>
      <c r="AO56" s="267">
        <v>187</v>
      </c>
      <c r="AP56" s="267">
        <v>204</v>
      </c>
      <c r="AQ56" s="267">
        <v>216</v>
      </c>
      <c r="AR56" s="267">
        <v>220</v>
      </c>
      <c r="AS56" s="267">
        <v>233</v>
      </c>
      <c r="AT56" s="267">
        <v>242</v>
      </c>
      <c r="AU56" s="267">
        <v>231</v>
      </c>
      <c r="AV56" s="267">
        <v>223</v>
      </c>
      <c r="AW56" s="267">
        <v>267</v>
      </c>
      <c r="AX56" s="267">
        <v>266</v>
      </c>
      <c r="AY56" s="267">
        <v>246</v>
      </c>
      <c r="AZ56" s="267">
        <v>208</v>
      </c>
      <c r="BA56" s="267">
        <v>192</v>
      </c>
      <c r="BB56" s="267">
        <v>186</v>
      </c>
      <c r="BC56" s="267">
        <v>163</v>
      </c>
      <c r="BD56" s="267">
        <v>170</v>
      </c>
      <c r="BE56" s="267">
        <v>176</v>
      </c>
      <c r="BF56" s="267">
        <v>180</v>
      </c>
      <c r="BG56" s="267">
        <v>196</v>
      </c>
      <c r="BH56" s="267">
        <v>190</v>
      </c>
      <c r="BI56" s="267">
        <v>192</v>
      </c>
      <c r="BJ56" s="267">
        <v>182</v>
      </c>
      <c r="BK56" s="267">
        <v>182</v>
      </c>
      <c r="BL56" s="89">
        <v>174</v>
      </c>
      <c r="BM56" s="89">
        <v>188</v>
      </c>
      <c r="BN56" s="89">
        <v>180</v>
      </c>
      <c r="BO56" s="89">
        <v>186</v>
      </c>
      <c r="BP56" s="89">
        <v>196</v>
      </c>
      <c r="BQ56" s="89">
        <v>201</v>
      </c>
      <c r="BR56" s="89">
        <v>191</v>
      </c>
      <c r="BS56" s="89">
        <v>184</v>
      </c>
      <c r="BT56" s="89">
        <v>180</v>
      </c>
      <c r="BU56" s="89">
        <v>174</v>
      </c>
      <c r="BV56" s="89">
        <v>183</v>
      </c>
      <c r="BW56" s="89">
        <v>190</v>
      </c>
      <c r="BX56" s="267">
        <v>177</v>
      </c>
      <c r="BY56" s="267">
        <v>177</v>
      </c>
      <c r="BZ56" s="267">
        <v>185</v>
      </c>
      <c r="CA56" s="267">
        <v>181</v>
      </c>
      <c r="CB56" s="267">
        <v>189</v>
      </c>
      <c r="CC56" s="267">
        <v>187</v>
      </c>
      <c r="CD56" s="267">
        <v>199</v>
      </c>
      <c r="CE56" s="267">
        <v>217</v>
      </c>
      <c r="CF56" s="267">
        <v>215</v>
      </c>
      <c r="CG56" s="267">
        <v>220</v>
      </c>
      <c r="CH56" s="267">
        <v>219</v>
      </c>
      <c r="CI56" s="267">
        <v>223</v>
      </c>
      <c r="CJ56" s="89">
        <v>198</v>
      </c>
      <c r="CK56" s="89">
        <v>195</v>
      </c>
      <c r="CL56" s="89">
        <v>213</v>
      </c>
      <c r="CM56" s="89">
        <v>213</v>
      </c>
      <c r="CN56" s="89">
        <v>209</v>
      </c>
      <c r="CO56" s="89">
        <v>215</v>
      </c>
      <c r="CP56" s="89">
        <v>234</v>
      </c>
      <c r="CQ56" s="89">
        <v>245</v>
      </c>
      <c r="CR56" s="89">
        <v>243</v>
      </c>
      <c r="CS56" s="89">
        <v>249</v>
      </c>
      <c r="CT56" s="89">
        <v>249</v>
      </c>
      <c r="CU56" s="89">
        <v>241</v>
      </c>
      <c r="CV56" s="267">
        <v>235</v>
      </c>
      <c r="CW56" s="267">
        <v>258</v>
      </c>
      <c r="CX56" s="267">
        <v>260</v>
      </c>
      <c r="CY56" s="267">
        <v>276</v>
      </c>
      <c r="CZ56" s="267">
        <v>284</v>
      </c>
      <c r="DA56" s="267">
        <v>281</v>
      </c>
      <c r="DB56" s="267">
        <v>274</v>
      </c>
      <c r="DC56" s="267">
        <v>275</v>
      </c>
      <c r="DD56" s="267">
        <v>269</v>
      </c>
      <c r="DE56" s="267">
        <v>274</v>
      </c>
      <c r="DF56" s="267">
        <v>274</v>
      </c>
      <c r="DG56" s="267">
        <v>283</v>
      </c>
      <c r="DH56" s="89">
        <v>292</v>
      </c>
      <c r="DI56" s="89">
        <v>295</v>
      </c>
      <c r="DJ56" s="89">
        <v>298</v>
      </c>
      <c r="DK56" s="89">
        <v>307</v>
      </c>
      <c r="DL56" s="89">
        <v>326</v>
      </c>
      <c r="DM56" s="89">
        <v>335</v>
      </c>
      <c r="DN56" s="89">
        <v>308</v>
      </c>
      <c r="DO56" s="89">
        <v>299</v>
      </c>
      <c r="DP56" s="89">
        <v>287</v>
      </c>
      <c r="DQ56" s="89">
        <v>281</v>
      </c>
      <c r="DR56" s="89">
        <v>293</v>
      </c>
      <c r="DS56" s="89">
        <v>260</v>
      </c>
      <c r="DT56" s="267">
        <v>268</v>
      </c>
      <c r="DU56" s="267">
        <v>254</v>
      </c>
      <c r="DV56" s="267">
        <v>254</v>
      </c>
      <c r="DW56" s="267">
        <v>266</v>
      </c>
      <c r="DX56" s="267">
        <v>271</v>
      </c>
      <c r="DY56" s="267">
        <v>279</v>
      </c>
      <c r="DZ56" s="267">
        <v>274</v>
      </c>
      <c r="EA56" s="267">
        <v>278</v>
      </c>
      <c r="EB56" s="267">
        <v>283</v>
      </c>
      <c r="EC56" s="267">
        <v>281</v>
      </c>
      <c r="ED56" s="267">
        <v>284</v>
      </c>
      <c r="EE56" s="267">
        <v>274</v>
      </c>
      <c r="EF56" s="89">
        <v>272</v>
      </c>
      <c r="EG56" s="89">
        <v>264</v>
      </c>
      <c r="EH56" s="89">
        <v>265</v>
      </c>
      <c r="EI56" s="89">
        <v>277</v>
      </c>
      <c r="EJ56" s="89">
        <v>288</v>
      </c>
      <c r="EK56" s="89">
        <v>277</v>
      </c>
      <c r="EL56" s="89">
        <v>281</v>
      </c>
      <c r="EM56" s="89">
        <v>286</v>
      </c>
      <c r="EN56" s="89">
        <v>283</v>
      </c>
      <c r="EO56" s="89">
        <v>252</v>
      </c>
      <c r="EP56" s="89">
        <v>267</v>
      </c>
      <c r="EQ56" s="89">
        <v>274</v>
      </c>
      <c r="ER56" s="89">
        <v>259</v>
      </c>
      <c r="ES56" s="89">
        <v>257</v>
      </c>
      <c r="ET56" s="89">
        <v>252</v>
      </c>
      <c r="EU56" s="89">
        <v>266</v>
      </c>
      <c r="EV56" s="89">
        <v>275</v>
      </c>
      <c r="EW56" s="269">
        <v>289</v>
      </c>
      <c r="EX56" s="269">
        <v>281</v>
      </c>
      <c r="EY56" s="269">
        <v>290</v>
      </c>
      <c r="EZ56" s="269">
        <v>291</v>
      </c>
      <c r="FA56" s="269">
        <v>278</v>
      </c>
      <c r="FB56" s="269">
        <v>273</v>
      </c>
      <c r="FC56" s="269">
        <v>285</v>
      </c>
      <c r="FD56" s="269">
        <v>252</v>
      </c>
      <c r="FE56" s="89">
        <v>254</v>
      </c>
      <c r="FF56" s="89">
        <v>274</v>
      </c>
      <c r="FG56" s="254">
        <v>22</v>
      </c>
      <c r="FH56" s="255">
        <v>108.73015873015872</v>
      </c>
      <c r="FI56" s="254">
        <v>-11</v>
      </c>
      <c r="FJ56" s="255">
        <v>96.140350877192986</v>
      </c>
    </row>
    <row r="57" spans="1:166" ht="15" outlineLevel="2">
      <c r="A57" s="304">
        <v>543</v>
      </c>
      <c r="B57" s="305" t="s">
        <v>320</v>
      </c>
      <c r="C57" s="304" t="s">
        <v>390</v>
      </c>
      <c r="D57" s="267">
        <v>486</v>
      </c>
      <c r="E57" s="267">
        <v>484</v>
      </c>
      <c r="F57" s="267">
        <v>513</v>
      </c>
      <c r="G57" s="267">
        <v>483</v>
      </c>
      <c r="H57" s="267">
        <v>462</v>
      </c>
      <c r="I57" s="267">
        <v>528</v>
      </c>
      <c r="J57" s="267">
        <v>529</v>
      </c>
      <c r="K57" s="267">
        <v>562</v>
      </c>
      <c r="L57" s="267">
        <v>588</v>
      </c>
      <c r="M57" s="267">
        <v>596</v>
      </c>
      <c r="N57" s="267">
        <v>597</v>
      </c>
      <c r="O57" s="267">
        <v>553</v>
      </c>
      <c r="P57" s="267">
        <v>492</v>
      </c>
      <c r="Q57" s="267">
        <v>543</v>
      </c>
      <c r="R57" s="267">
        <v>604</v>
      </c>
      <c r="S57" s="267">
        <v>606</v>
      </c>
      <c r="T57" s="267">
        <v>462</v>
      </c>
      <c r="U57" s="267">
        <v>630</v>
      </c>
      <c r="V57" s="267">
        <v>650</v>
      </c>
      <c r="W57" s="267">
        <v>674</v>
      </c>
      <c r="X57" s="267">
        <v>713</v>
      </c>
      <c r="Y57" s="267">
        <v>736</v>
      </c>
      <c r="Z57" s="267">
        <v>688</v>
      </c>
      <c r="AA57" s="267">
        <v>656</v>
      </c>
      <c r="AB57" s="267">
        <v>594</v>
      </c>
      <c r="AC57" s="267">
        <v>562</v>
      </c>
      <c r="AD57" s="267">
        <v>566</v>
      </c>
      <c r="AE57" s="267">
        <v>577</v>
      </c>
      <c r="AF57" s="267">
        <v>583</v>
      </c>
      <c r="AG57" s="267">
        <v>613</v>
      </c>
      <c r="AH57" s="267">
        <v>647</v>
      </c>
      <c r="AI57" s="267">
        <v>670</v>
      </c>
      <c r="AJ57" s="267">
        <v>689</v>
      </c>
      <c r="AK57" s="267">
        <v>711</v>
      </c>
      <c r="AL57" s="267">
        <v>614</v>
      </c>
      <c r="AM57" s="267">
        <v>632</v>
      </c>
      <c r="AN57" s="267">
        <v>621</v>
      </c>
      <c r="AO57" s="267">
        <v>515</v>
      </c>
      <c r="AP57" s="267">
        <v>549</v>
      </c>
      <c r="AQ57" s="267">
        <v>565</v>
      </c>
      <c r="AR57" s="267">
        <v>574</v>
      </c>
      <c r="AS57" s="267">
        <v>663</v>
      </c>
      <c r="AT57" s="267">
        <v>646</v>
      </c>
      <c r="AU57" s="267">
        <v>655</v>
      </c>
      <c r="AV57" s="267">
        <v>645</v>
      </c>
      <c r="AW57" s="267">
        <v>633</v>
      </c>
      <c r="AX57" s="267">
        <v>637</v>
      </c>
      <c r="AY57" s="267">
        <v>644</v>
      </c>
      <c r="AZ57" s="267">
        <v>632</v>
      </c>
      <c r="BA57" s="267">
        <v>625</v>
      </c>
      <c r="BB57" s="267">
        <v>600</v>
      </c>
      <c r="BC57" s="267">
        <v>583</v>
      </c>
      <c r="BD57" s="267">
        <v>582</v>
      </c>
      <c r="BE57" s="267">
        <v>601</v>
      </c>
      <c r="BF57" s="267">
        <v>628</v>
      </c>
      <c r="BG57" s="267">
        <v>614</v>
      </c>
      <c r="BH57" s="267">
        <v>610</v>
      </c>
      <c r="BI57" s="267">
        <v>599</v>
      </c>
      <c r="BJ57" s="267">
        <v>575</v>
      </c>
      <c r="BK57" s="267">
        <v>593</v>
      </c>
      <c r="BL57" s="89">
        <v>573</v>
      </c>
      <c r="BM57" s="89">
        <v>565</v>
      </c>
      <c r="BN57" s="89">
        <v>611</v>
      </c>
      <c r="BO57" s="89">
        <v>614</v>
      </c>
      <c r="BP57" s="89">
        <v>603</v>
      </c>
      <c r="BQ57" s="89">
        <v>592</v>
      </c>
      <c r="BR57" s="89">
        <v>583</v>
      </c>
      <c r="BS57" s="89">
        <v>568</v>
      </c>
      <c r="BT57" s="89">
        <v>567</v>
      </c>
      <c r="BU57" s="89">
        <v>560</v>
      </c>
      <c r="BV57" s="89">
        <v>576</v>
      </c>
      <c r="BW57" s="89">
        <v>545</v>
      </c>
      <c r="BX57" s="267">
        <v>513</v>
      </c>
      <c r="BY57" s="267">
        <v>510</v>
      </c>
      <c r="BZ57" s="267">
        <v>502</v>
      </c>
      <c r="CA57" s="267">
        <v>509</v>
      </c>
      <c r="CB57" s="267">
        <v>544</v>
      </c>
      <c r="CC57" s="267">
        <v>556</v>
      </c>
      <c r="CD57" s="267">
        <v>566</v>
      </c>
      <c r="CE57" s="267">
        <v>528</v>
      </c>
      <c r="CF57" s="267">
        <v>529</v>
      </c>
      <c r="CG57" s="267">
        <v>559</v>
      </c>
      <c r="CH57" s="267">
        <v>543</v>
      </c>
      <c r="CI57" s="267">
        <v>547</v>
      </c>
      <c r="CJ57" s="89">
        <v>518</v>
      </c>
      <c r="CK57" s="89">
        <v>502</v>
      </c>
      <c r="CL57" s="89">
        <v>525</v>
      </c>
      <c r="CM57" s="89">
        <v>570</v>
      </c>
      <c r="CN57" s="89">
        <v>515</v>
      </c>
      <c r="CO57" s="89">
        <v>519</v>
      </c>
      <c r="CP57" s="89">
        <v>540</v>
      </c>
      <c r="CQ57" s="89">
        <v>585</v>
      </c>
      <c r="CR57" s="89">
        <v>558</v>
      </c>
      <c r="CS57" s="89">
        <v>582</v>
      </c>
      <c r="CT57" s="89">
        <v>601</v>
      </c>
      <c r="CU57" s="89">
        <v>616</v>
      </c>
      <c r="CV57" s="267">
        <v>584</v>
      </c>
      <c r="CW57" s="267">
        <v>585</v>
      </c>
      <c r="CX57" s="267">
        <v>583</v>
      </c>
      <c r="CY57" s="267">
        <v>608</v>
      </c>
      <c r="CZ57" s="267">
        <v>624</v>
      </c>
      <c r="DA57" s="267">
        <v>622</v>
      </c>
      <c r="DB57" s="267">
        <v>613</v>
      </c>
      <c r="DC57" s="267">
        <v>622</v>
      </c>
      <c r="DD57" s="267">
        <v>583</v>
      </c>
      <c r="DE57" s="267">
        <v>581</v>
      </c>
      <c r="DF57" s="267">
        <v>578</v>
      </c>
      <c r="DG57" s="267">
        <v>579</v>
      </c>
      <c r="DH57" s="89">
        <v>544</v>
      </c>
      <c r="DI57" s="89">
        <v>531</v>
      </c>
      <c r="DJ57" s="89">
        <v>612</v>
      </c>
      <c r="DK57" s="89">
        <v>630</v>
      </c>
      <c r="DL57" s="89">
        <v>633</v>
      </c>
      <c r="DM57" s="89">
        <v>620</v>
      </c>
      <c r="DN57" s="89">
        <v>580</v>
      </c>
      <c r="DO57" s="89">
        <v>559</v>
      </c>
      <c r="DP57" s="89">
        <v>574</v>
      </c>
      <c r="DQ57" s="89">
        <v>562</v>
      </c>
      <c r="DR57" s="89">
        <v>578</v>
      </c>
      <c r="DS57" s="89">
        <v>549</v>
      </c>
      <c r="DT57" s="267">
        <v>494</v>
      </c>
      <c r="DU57" s="267">
        <v>455</v>
      </c>
      <c r="DV57" s="267">
        <v>558</v>
      </c>
      <c r="DW57" s="267">
        <v>574</v>
      </c>
      <c r="DX57" s="267">
        <v>569</v>
      </c>
      <c r="DY57" s="267">
        <v>588</v>
      </c>
      <c r="DZ57" s="267">
        <v>572</v>
      </c>
      <c r="EA57" s="267">
        <v>560</v>
      </c>
      <c r="EB57" s="267">
        <v>522</v>
      </c>
      <c r="EC57" s="267">
        <v>527</v>
      </c>
      <c r="ED57" s="267">
        <v>554</v>
      </c>
      <c r="EE57" s="267">
        <v>537</v>
      </c>
      <c r="EF57" s="89">
        <v>483</v>
      </c>
      <c r="EG57" s="89">
        <v>447</v>
      </c>
      <c r="EH57" s="89">
        <v>468</v>
      </c>
      <c r="EI57" s="89">
        <v>500</v>
      </c>
      <c r="EJ57" s="89">
        <v>541</v>
      </c>
      <c r="EK57" s="89">
        <v>552</v>
      </c>
      <c r="EL57" s="89">
        <v>522</v>
      </c>
      <c r="EM57" s="89">
        <v>506</v>
      </c>
      <c r="EN57" s="89">
        <v>501</v>
      </c>
      <c r="EO57" s="89">
        <v>516</v>
      </c>
      <c r="EP57" s="89">
        <v>523</v>
      </c>
      <c r="EQ57" s="89">
        <v>525</v>
      </c>
      <c r="ER57" s="89">
        <v>449</v>
      </c>
      <c r="ES57" s="89">
        <v>426</v>
      </c>
      <c r="ET57" s="89">
        <v>471</v>
      </c>
      <c r="EU57" s="89">
        <v>472</v>
      </c>
      <c r="EV57" s="89">
        <v>507</v>
      </c>
      <c r="EW57" s="269">
        <v>546</v>
      </c>
      <c r="EX57" s="269">
        <v>533</v>
      </c>
      <c r="EY57" s="269">
        <v>556</v>
      </c>
      <c r="EZ57" s="269">
        <v>560</v>
      </c>
      <c r="FA57" s="269">
        <v>543</v>
      </c>
      <c r="FB57" s="269">
        <v>524</v>
      </c>
      <c r="FC57" s="269">
        <v>512</v>
      </c>
      <c r="FD57" s="269">
        <v>441</v>
      </c>
      <c r="FE57" s="89">
        <v>448</v>
      </c>
      <c r="FF57" s="89">
        <v>512</v>
      </c>
      <c r="FG57" s="254">
        <v>71</v>
      </c>
      <c r="FH57" s="255">
        <v>116.09977324263039</v>
      </c>
      <c r="FI57" s="254">
        <v>0</v>
      </c>
      <c r="FJ57" s="255">
        <v>100</v>
      </c>
    </row>
    <row r="58" spans="1:166" ht="15" outlineLevel="2">
      <c r="A58" s="304">
        <v>628</v>
      </c>
      <c r="B58" s="305" t="s">
        <v>320</v>
      </c>
      <c r="C58" s="304" t="s">
        <v>391</v>
      </c>
      <c r="D58" s="267">
        <v>766</v>
      </c>
      <c r="E58" s="267">
        <v>739</v>
      </c>
      <c r="F58" s="267">
        <v>725</v>
      </c>
      <c r="G58" s="267">
        <v>728</v>
      </c>
      <c r="H58" s="267">
        <v>767</v>
      </c>
      <c r="I58" s="267">
        <v>741</v>
      </c>
      <c r="J58" s="267">
        <v>803</v>
      </c>
      <c r="K58" s="267">
        <v>833</v>
      </c>
      <c r="L58" s="267">
        <v>901</v>
      </c>
      <c r="M58" s="267">
        <v>905</v>
      </c>
      <c r="N58" s="267">
        <v>915</v>
      </c>
      <c r="O58" s="267">
        <v>890</v>
      </c>
      <c r="P58" s="267">
        <v>824</v>
      </c>
      <c r="Q58" s="267">
        <v>856</v>
      </c>
      <c r="R58" s="267">
        <v>897</v>
      </c>
      <c r="S58" s="267">
        <v>911</v>
      </c>
      <c r="T58" s="267">
        <v>767</v>
      </c>
      <c r="U58" s="267">
        <v>883</v>
      </c>
      <c r="V58" s="267">
        <v>903</v>
      </c>
      <c r="W58" s="267">
        <v>957</v>
      </c>
      <c r="X58" s="267">
        <v>1055</v>
      </c>
      <c r="Y58" s="267">
        <v>1029</v>
      </c>
      <c r="Z58" s="267">
        <v>995</v>
      </c>
      <c r="AA58" s="267">
        <v>965</v>
      </c>
      <c r="AB58" s="267">
        <v>943</v>
      </c>
      <c r="AC58" s="267">
        <v>916</v>
      </c>
      <c r="AD58" s="267">
        <v>920</v>
      </c>
      <c r="AE58" s="267">
        <v>855</v>
      </c>
      <c r="AF58" s="267">
        <v>853</v>
      </c>
      <c r="AG58" s="267">
        <v>910</v>
      </c>
      <c r="AH58" s="267">
        <v>966</v>
      </c>
      <c r="AI58" s="267">
        <v>980</v>
      </c>
      <c r="AJ58" s="267">
        <v>961</v>
      </c>
      <c r="AK58" s="267">
        <v>931</v>
      </c>
      <c r="AL58" s="267">
        <v>855</v>
      </c>
      <c r="AM58" s="267">
        <v>897</v>
      </c>
      <c r="AN58" s="267">
        <v>1021</v>
      </c>
      <c r="AO58" s="267">
        <v>985</v>
      </c>
      <c r="AP58" s="267">
        <v>979</v>
      </c>
      <c r="AQ58" s="267">
        <v>1050</v>
      </c>
      <c r="AR58" s="267">
        <v>1031</v>
      </c>
      <c r="AS58" s="267">
        <v>1112</v>
      </c>
      <c r="AT58" s="267">
        <v>1136</v>
      </c>
      <c r="AU58" s="267">
        <v>1124</v>
      </c>
      <c r="AV58" s="267">
        <v>1225</v>
      </c>
      <c r="AW58" s="267">
        <v>1155</v>
      </c>
      <c r="AX58" s="267">
        <v>1128</v>
      </c>
      <c r="AY58" s="267">
        <v>1093</v>
      </c>
      <c r="AZ58" s="267">
        <v>1052</v>
      </c>
      <c r="BA58" s="267">
        <v>1010</v>
      </c>
      <c r="BB58" s="267">
        <v>983</v>
      </c>
      <c r="BC58" s="267">
        <v>924</v>
      </c>
      <c r="BD58" s="267">
        <v>891</v>
      </c>
      <c r="BE58" s="267">
        <v>882</v>
      </c>
      <c r="BF58" s="267">
        <v>877</v>
      </c>
      <c r="BG58" s="267">
        <v>889</v>
      </c>
      <c r="BH58" s="267">
        <v>894</v>
      </c>
      <c r="BI58" s="267">
        <v>862</v>
      </c>
      <c r="BJ58" s="267">
        <v>820</v>
      </c>
      <c r="BK58" s="267">
        <v>806</v>
      </c>
      <c r="BL58" s="89">
        <v>781</v>
      </c>
      <c r="BM58" s="89">
        <v>786</v>
      </c>
      <c r="BN58" s="89">
        <v>840</v>
      </c>
      <c r="BO58" s="89">
        <v>807</v>
      </c>
      <c r="BP58" s="89">
        <v>828</v>
      </c>
      <c r="BQ58" s="89">
        <v>804</v>
      </c>
      <c r="BR58" s="89">
        <v>798</v>
      </c>
      <c r="BS58" s="89">
        <v>808</v>
      </c>
      <c r="BT58" s="89">
        <v>816</v>
      </c>
      <c r="BU58" s="89">
        <v>788</v>
      </c>
      <c r="BV58" s="89">
        <v>747</v>
      </c>
      <c r="BW58" s="89">
        <v>714</v>
      </c>
      <c r="BX58" s="267">
        <v>668</v>
      </c>
      <c r="BY58" s="267">
        <v>658</v>
      </c>
      <c r="BZ58" s="267">
        <v>737</v>
      </c>
      <c r="CA58" s="267">
        <v>773</v>
      </c>
      <c r="CB58" s="267">
        <v>802</v>
      </c>
      <c r="CC58" s="267">
        <v>796</v>
      </c>
      <c r="CD58" s="267">
        <v>781</v>
      </c>
      <c r="CE58" s="267">
        <v>773</v>
      </c>
      <c r="CF58" s="267">
        <v>732</v>
      </c>
      <c r="CG58" s="267">
        <v>730</v>
      </c>
      <c r="CH58" s="267">
        <v>738</v>
      </c>
      <c r="CI58" s="267">
        <v>720</v>
      </c>
      <c r="CJ58" s="89">
        <v>658</v>
      </c>
      <c r="CK58" s="89">
        <v>659</v>
      </c>
      <c r="CL58" s="89">
        <v>642</v>
      </c>
      <c r="CM58" s="89">
        <v>671</v>
      </c>
      <c r="CN58" s="89">
        <v>642</v>
      </c>
      <c r="CO58" s="89">
        <v>653</v>
      </c>
      <c r="CP58" s="89">
        <v>639</v>
      </c>
      <c r="CQ58" s="89">
        <v>661</v>
      </c>
      <c r="CR58" s="89">
        <v>683</v>
      </c>
      <c r="CS58" s="89">
        <v>661</v>
      </c>
      <c r="CT58" s="89">
        <v>744</v>
      </c>
      <c r="CU58" s="89">
        <v>712</v>
      </c>
      <c r="CV58" s="267">
        <v>652</v>
      </c>
      <c r="CW58" s="267">
        <v>680</v>
      </c>
      <c r="CX58" s="267">
        <v>690</v>
      </c>
      <c r="CY58" s="267">
        <v>701</v>
      </c>
      <c r="CZ58" s="267">
        <v>701</v>
      </c>
      <c r="DA58" s="267">
        <v>703</v>
      </c>
      <c r="DB58" s="267">
        <v>720</v>
      </c>
      <c r="DC58" s="267">
        <v>730</v>
      </c>
      <c r="DD58" s="267">
        <v>750</v>
      </c>
      <c r="DE58" s="267">
        <v>750</v>
      </c>
      <c r="DF58" s="267">
        <v>728</v>
      </c>
      <c r="DG58" s="267">
        <v>712</v>
      </c>
      <c r="DH58" s="89">
        <v>672</v>
      </c>
      <c r="DI58" s="89">
        <v>709</v>
      </c>
      <c r="DJ58" s="89">
        <v>733</v>
      </c>
      <c r="DK58" s="89">
        <v>758</v>
      </c>
      <c r="DL58" s="89">
        <v>755</v>
      </c>
      <c r="DM58" s="89">
        <v>753</v>
      </c>
      <c r="DN58" s="89">
        <v>687</v>
      </c>
      <c r="DO58" s="89">
        <v>654</v>
      </c>
      <c r="DP58" s="89">
        <v>622</v>
      </c>
      <c r="DQ58" s="89">
        <v>597</v>
      </c>
      <c r="DR58" s="89">
        <v>606</v>
      </c>
      <c r="DS58" s="89">
        <v>572</v>
      </c>
      <c r="DT58" s="267">
        <v>501</v>
      </c>
      <c r="DU58" s="267">
        <v>491</v>
      </c>
      <c r="DV58" s="267">
        <v>564</v>
      </c>
      <c r="DW58" s="267">
        <v>580</v>
      </c>
      <c r="DX58" s="267">
        <v>607</v>
      </c>
      <c r="DY58" s="267">
        <v>622</v>
      </c>
      <c r="DZ58" s="267">
        <v>609</v>
      </c>
      <c r="EA58" s="267">
        <v>619</v>
      </c>
      <c r="EB58" s="267">
        <v>591</v>
      </c>
      <c r="EC58" s="267">
        <v>579</v>
      </c>
      <c r="ED58" s="267">
        <v>592</v>
      </c>
      <c r="EE58" s="267">
        <v>567</v>
      </c>
      <c r="EF58" s="89">
        <v>528</v>
      </c>
      <c r="EG58" s="89">
        <v>572</v>
      </c>
      <c r="EH58" s="89">
        <v>605</v>
      </c>
      <c r="EI58" s="89">
        <v>650</v>
      </c>
      <c r="EJ58" s="89">
        <v>687</v>
      </c>
      <c r="EK58" s="89">
        <v>700</v>
      </c>
      <c r="EL58" s="89">
        <v>658</v>
      </c>
      <c r="EM58" s="89">
        <v>647</v>
      </c>
      <c r="EN58" s="89">
        <v>675</v>
      </c>
      <c r="EO58" s="89">
        <v>660</v>
      </c>
      <c r="EP58" s="89">
        <v>654</v>
      </c>
      <c r="EQ58" s="89">
        <v>617</v>
      </c>
      <c r="ER58" s="89">
        <v>572</v>
      </c>
      <c r="ES58" s="89">
        <v>539</v>
      </c>
      <c r="ET58" s="89">
        <v>571</v>
      </c>
      <c r="EU58" s="89">
        <v>613</v>
      </c>
      <c r="EV58" s="89">
        <v>634</v>
      </c>
      <c r="EW58" s="269">
        <v>647</v>
      </c>
      <c r="EX58" s="269">
        <v>630</v>
      </c>
      <c r="EY58" s="269">
        <v>654</v>
      </c>
      <c r="EZ58" s="269">
        <v>634</v>
      </c>
      <c r="FA58" s="269">
        <v>648</v>
      </c>
      <c r="FB58" s="269">
        <v>652</v>
      </c>
      <c r="FC58" s="269">
        <v>666</v>
      </c>
      <c r="FD58" s="269">
        <v>595</v>
      </c>
      <c r="FE58" s="89">
        <v>656</v>
      </c>
      <c r="FF58" s="89">
        <v>691</v>
      </c>
      <c r="FG58" s="254">
        <v>96</v>
      </c>
      <c r="FH58" s="255">
        <v>116.13445378151262</v>
      </c>
      <c r="FI58" s="254">
        <v>25</v>
      </c>
      <c r="FJ58" s="255">
        <v>103.75375375375376</v>
      </c>
    </row>
    <row r="59" spans="1:166" ht="15" outlineLevel="2">
      <c r="A59" s="304">
        <v>656</v>
      </c>
      <c r="B59" s="305" t="s">
        <v>320</v>
      </c>
      <c r="C59" s="304" t="s">
        <v>392</v>
      </c>
      <c r="D59" s="267">
        <v>3966</v>
      </c>
      <c r="E59" s="267">
        <v>4000</v>
      </c>
      <c r="F59" s="267">
        <v>4008</v>
      </c>
      <c r="G59" s="267">
        <v>3991</v>
      </c>
      <c r="H59" s="267">
        <v>4117</v>
      </c>
      <c r="I59" s="267">
        <v>4229</v>
      </c>
      <c r="J59" s="267">
        <v>4231</v>
      </c>
      <c r="K59" s="267">
        <v>4268</v>
      </c>
      <c r="L59" s="267">
        <v>4269</v>
      </c>
      <c r="M59" s="267">
        <v>4264</v>
      </c>
      <c r="N59" s="267">
        <v>4232</v>
      </c>
      <c r="O59" s="267">
        <v>4242</v>
      </c>
      <c r="P59" s="267">
        <v>4260</v>
      </c>
      <c r="Q59" s="267">
        <v>3323</v>
      </c>
      <c r="R59" s="267">
        <v>4156</v>
      </c>
      <c r="S59" s="267">
        <v>4121</v>
      </c>
      <c r="T59" s="267">
        <v>4117</v>
      </c>
      <c r="U59" s="267">
        <v>4216</v>
      </c>
      <c r="V59" s="267">
        <v>4253</v>
      </c>
      <c r="W59" s="267">
        <v>4391</v>
      </c>
      <c r="X59" s="267">
        <v>4452</v>
      </c>
      <c r="Y59" s="267">
        <v>4536</v>
      </c>
      <c r="Z59" s="267">
        <v>4450</v>
      </c>
      <c r="AA59" s="267">
        <v>4349</v>
      </c>
      <c r="AB59" s="267">
        <v>4196</v>
      </c>
      <c r="AC59" s="267">
        <v>4123</v>
      </c>
      <c r="AD59" s="267">
        <v>4201</v>
      </c>
      <c r="AE59" s="267">
        <v>4211</v>
      </c>
      <c r="AF59" s="267">
        <v>4214</v>
      </c>
      <c r="AG59" s="267">
        <v>4359</v>
      </c>
      <c r="AH59" s="267">
        <v>4503</v>
      </c>
      <c r="AI59" s="267">
        <v>4603</v>
      </c>
      <c r="AJ59" s="267">
        <v>4706</v>
      </c>
      <c r="AK59" s="267">
        <v>4710</v>
      </c>
      <c r="AL59" s="267">
        <v>4409</v>
      </c>
      <c r="AM59" s="267">
        <v>4485</v>
      </c>
      <c r="AN59" s="267">
        <v>4437</v>
      </c>
      <c r="AO59" s="267">
        <v>4278</v>
      </c>
      <c r="AP59" s="267">
        <v>4293</v>
      </c>
      <c r="AQ59" s="267">
        <v>4418</v>
      </c>
      <c r="AR59" s="267">
        <v>4498</v>
      </c>
      <c r="AS59" s="267">
        <v>4641</v>
      </c>
      <c r="AT59" s="267">
        <v>4702</v>
      </c>
      <c r="AU59" s="267">
        <v>4734</v>
      </c>
      <c r="AV59" s="267">
        <v>4769</v>
      </c>
      <c r="AW59" s="267">
        <v>4815</v>
      </c>
      <c r="AX59" s="267">
        <v>4841</v>
      </c>
      <c r="AY59" s="267">
        <v>4846</v>
      </c>
      <c r="AZ59" s="267">
        <v>4794</v>
      </c>
      <c r="BA59" s="267">
        <v>4794</v>
      </c>
      <c r="BB59" s="267">
        <v>4855</v>
      </c>
      <c r="BC59" s="267">
        <v>4755</v>
      </c>
      <c r="BD59" s="267">
        <v>4782</v>
      </c>
      <c r="BE59" s="267">
        <v>4838</v>
      </c>
      <c r="BF59" s="267">
        <v>4848</v>
      </c>
      <c r="BG59" s="267">
        <v>4878</v>
      </c>
      <c r="BH59" s="267">
        <v>4736</v>
      </c>
      <c r="BI59" s="267">
        <v>4705</v>
      </c>
      <c r="BJ59" s="267">
        <v>4586</v>
      </c>
      <c r="BK59" s="267">
        <v>4578</v>
      </c>
      <c r="BL59" s="89">
        <v>4512</v>
      </c>
      <c r="BM59" s="89">
        <v>4453</v>
      </c>
      <c r="BN59" s="89">
        <v>4436</v>
      </c>
      <c r="BO59" s="89">
        <v>4429</v>
      </c>
      <c r="BP59" s="89">
        <v>4392</v>
      </c>
      <c r="BQ59" s="89">
        <v>4408</v>
      </c>
      <c r="BR59" s="89">
        <v>4370</v>
      </c>
      <c r="BS59" s="89">
        <v>4374</v>
      </c>
      <c r="BT59" s="89">
        <v>4414</v>
      </c>
      <c r="BU59" s="89">
        <v>4424</v>
      </c>
      <c r="BV59" s="89">
        <v>4440</v>
      </c>
      <c r="BW59" s="89">
        <v>4458</v>
      </c>
      <c r="BX59" s="267">
        <v>4381</v>
      </c>
      <c r="BY59" s="267">
        <v>4398</v>
      </c>
      <c r="BZ59" s="267">
        <v>4513</v>
      </c>
      <c r="CA59" s="267">
        <v>4597</v>
      </c>
      <c r="CB59" s="267">
        <v>4692</v>
      </c>
      <c r="CC59" s="267">
        <v>4754</v>
      </c>
      <c r="CD59" s="267">
        <v>4855</v>
      </c>
      <c r="CE59" s="267">
        <v>4989</v>
      </c>
      <c r="CF59" s="267">
        <v>4879</v>
      </c>
      <c r="CG59" s="267">
        <v>4935</v>
      </c>
      <c r="CH59" s="267">
        <v>4922</v>
      </c>
      <c r="CI59" s="267">
        <v>4883</v>
      </c>
      <c r="CJ59" s="89">
        <v>4635</v>
      </c>
      <c r="CK59" s="89">
        <v>4579</v>
      </c>
      <c r="CL59" s="89">
        <v>4668</v>
      </c>
      <c r="CM59" s="89">
        <v>4619</v>
      </c>
      <c r="CN59" s="89">
        <v>4505</v>
      </c>
      <c r="CO59" s="89">
        <v>4554</v>
      </c>
      <c r="CP59" s="89">
        <v>4548</v>
      </c>
      <c r="CQ59" s="89">
        <v>4664</v>
      </c>
      <c r="CR59" s="89">
        <v>4702</v>
      </c>
      <c r="CS59" s="89">
        <v>4786</v>
      </c>
      <c r="CT59" s="89">
        <v>4830</v>
      </c>
      <c r="CU59" s="89">
        <v>4856</v>
      </c>
      <c r="CV59" s="267">
        <v>4838</v>
      </c>
      <c r="CW59" s="267">
        <v>4935</v>
      </c>
      <c r="CX59" s="267">
        <v>5005</v>
      </c>
      <c r="CY59" s="267">
        <v>5010</v>
      </c>
      <c r="CZ59" s="267">
        <v>5064</v>
      </c>
      <c r="DA59" s="267">
        <v>5041</v>
      </c>
      <c r="DB59" s="267">
        <v>5040</v>
      </c>
      <c r="DC59" s="267">
        <v>5047</v>
      </c>
      <c r="DD59" s="267">
        <v>5107</v>
      </c>
      <c r="DE59" s="267">
        <v>5099</v>
      </c>
      <c r="DF59" s="267">
        <v>5024</v>
      </c>
      <c r="DG59" s="267">
        <v>5009</v>
      </c>
      <c r="DH59" s="89">
        <v>4960</v>
      </c>
      <c r="DI59" s="89">
        <v>4997</v>
      </c>
      <c r="DJ59" s="89">
        <v>4998</v>
      </c>
      <c r="DK59" s="89">
        <v>5025</v>
      </c>
      <c r="DL59" s="89">
        <v>5034</v>
      </c>
      <c r="DM59" s="89">
        <v>5055</v>
      </c>
      <c r="DN59" s="89">
        <v>4471</v>
      </c>
      <c r="DO59" s="89">
        <v>4517</v>
      </c>
      <c r="DP59" s="89">
        <v>4547</v>
      </c>
      <c r="DQ59" s="89">
        <v>4538</v>
      </c>
      <c r="DR59" s="89">
        <v>4520</v>
      </c>
      <c r="DS59" s="89">
        <v>4465</v>
      </c>
      <c r="DT59" s="267">
        <v>4370</v>
      </c>
      <c r="DU59" s="267">
        <v>4359</v>
      </c>
      <c r="DV59" s="267">
        <v>4450</v>
      </c>
      <c r="DW59" s="267">
        <v>4444</v>
      </c>
      <c r="DX59" s="267">
        <v>4434</v>
      </c>
      <c r="DY59" s="267">
        <v>4414</v>
      </c>
      <c r="DZ59" s="267">
        <v>4376</v>
      </c>
      <c r="EA59" s="267">
        <v>4442</v>
      </c>
      <c r="EB59" s="267">
        <v>4455</v>
      </c>
      <c r="EC59" s="267">
        <v>4519</v>
      </c>
      <c r="ED59" s="267">
        <v>4551</v>
      </c>
      <c r="EE59" s="267">
        <v>4540</v>
      </c>
      <c r="EF59" s="89">
        <v>4435</v>
      </c>
      <c r="EG59" s="89">
        <v>4420</v>
      </c>
      <c r="EH59" s="89">
        <v>4443</v>
      </c>
      <c r="EI59" s="89">
        <v>4447</v>
      </c>
      <c r="EJ59" s="89">
        <v>4494</v>
      </c>
      <c r="EK59" s="89">
        <v>4605</v>
      </c>
      <c r="EL59" s="89">
        <v>4584</v>
      </c>
      <c r="EM59" s="89">
        <v>4647</v>
      </c>
      <c r="EN59" s="89">
        <v>4655</v>
      </c>
      <c r="EO59" s="89">
        <v>4680</v>
      </c>
      <c r="EP59" s="89">
        <v>4755</v>
      </c>
      <c r="EQ59" s="89">
        <v>4780</v>
      </c>
      <c r="ER59" s="89">
        <v>4651</v>
      </c>
      <c r="ES59" s="89">
        <v>4687</v>
      </c>
      <c r="ET59" s="89">
        <v>4727</v>
      </c>
      <c r="EU59" s="89">
        <v>4792</v>
      </c>
      <c r="EV59" s="89">
        <v>4789</v>
      </c>
      <c r="EW59" s="269">
        <v>4662</v>
      </c>
      <c r="EX59" s="269">
        <v>4684</v>
      </c>
      <c r="EY59" s="269">
        <v>4701</v>
      </c>
      <c r="EZ59" s="269">
        <v>4704</v>
      </c>
      <c r="FA59" s="269">
        <v>4716</v>
      </c>
      <c r="FB59" s="269">
        <v>4722</v>
      </c>
      <c r="FC59" s="269">
        <v>4758</v>
      </c>
      <c r="FD59" s="269">
        <v>4645</v>
      </c>
      <c r="FE59" s="89">
        <v>4666</v>
      </c>
      <c r="FF59" s="89">
        <v>4708</v>
      </c>
      <c r="FG59" s="254">
        <v>63</v>
      </c>
      <c r="FH59" s="255">
        <v>101.35629709364909</v>
      </c>
      <c r="FI59" s="254">
        <v>-50</v>
      </c>
      <c r="FJ59" s="255">
        <v>98.94913829340058</v>
      </c>
    </row>
    <row r="60" spans="1:166" ht="15" outlineLevel="2">
      <c r="A60" s="304">
        <v>761</v>
      </c>
      <c r="B60" s="305" t="s">
        <v>320</v>
      </c>
      <c r="C60" s="304" t="s">
        <v>393</v>
      </c>
      <c r="D60" s="267">
        <v>2584</v>
      </c>
      <c r="E60" s="267">
        <v>2566</v>
      </c>
      <c r="F60" s="267">
        <v>2596</v>
      </c>
      <c r="G60" s="267">
        <v>2644</v>
      </c>
      <c r="H60" s="267">
        <v>2655</v>
      </c>
      <c r="I60" s="267">
        <v>2683</v>
      </c>
      <c r="J60" s="267">
        <v>2672</v>
      </c>
      <c r="K60" s="267">
        <v>2712</v>
      </c>
      <c r="L60" s="267">
        <v>2736</v>
      </c>
      <c r="M60" s="267">
        <v>2743</v>
      </c>
      <c r="N60" s="267">
        <v>2697</v>
      </c>
      <c r="O60" s="267">
        <v>2676</v>
      </c>
      <c r="P60" s="267">
        <v>2630</v>
      </c>
      <c r="Q60" s="267">
        <v>2495</v>
      </c>
      <c r="R60" s="267">
        <v>2624</v>
      </c>
      <c r="S60" s="267">
        <v>2670</v>
      </c>
      <c r="T60" s="267">
        <v>2655</v>
      </c>
      <c r="U60" s="267">
        <v>2804</v>
      </c>
      <c r="V60" s="267">
        <v>2825</v>
      </c>
      <c r="W60" s="267">
        <v>2919</v>
      </c>
      <c r="X60" s="267">
        <v>2935</v>
      </c>
      <c r="Y60" s="267">
        <v>2995</v>
      </c>
      <c r="Z60" s="267">
        <v>2980</v>
      </c>
      <c r="AA60" s="267">
        <v>2874</v>
      </c>
      <c r="AB60" s="267">
        <v>2716</v>
      </c>
      <c r="AC60" s="267">
        <v>2664</v>
      </c>
      <c r="AD60" s="267">
        <v>2768</v>
      </c>
      <c r="AE60" s="267">
        <v>2809</v>
      </c>
      <c r="AF60" s="267">
        <v>2791</v>
      </c>
      <c r="AG60" s="267">
        <v>2862</v>
      </c>
      <c r="AH60" s="267">
        <v>3015</v>
      </c>
      <c r="AI60" s="267">
        <v>3085</v>
      </c>
      <c r="AJ60" s="267">
        <v>3157</v>
      </c>
      <c r="AK60" s="267">
        <v>3149</v>
      </c>
      <c r="AL60" s="267">
        <v>2980</v>
      </c>
      <c r="AM60" s="267">
        <v>2994</v>
      </c>
      <c r="AN60" s="267">
        <v>2928</v>
      </c>
      <c r="AO60" s="267">
        <v>2823</v>
      </c>
      <c r="AP60" s="267">
        <v>2867</v>
      </c>
      <c r="AQ60" s="267">
        <v>2955</v>
      </c>
      <c r="AR60" s="267">
        <v>2968</v>
      </c>
      <c r="AS60" s="267">
        <v>3067</v>
      </c>
      <c r="AT60" s="267">
        <v>3139</v>
      </c>
      <c r="AU60" s="267">
        <v>3189</v>
      </c>
      <c r="AV60" s="267">
        <v>3192</v>
      </c>
      <c r="AW60" s="267">
        <v>3214</v>
      </c>
      <c r="AX60" s="267">
        <v>3221</v>
      </c>
      <c r="AY60" s="267">
        <v>3189</v>
      </c>
      <c r="AZ60" s="267">
        <v>3133</v>
      </c>
      <c r="BA60" s="267">
        <v>3036</v>
      </c>
      <c r="BB60" s="267">
        <v>3022</v>
      </c>
      <c r="BC60" s="267">
        <v>2916</v>
      </c>
      <c r="BD60" s="267">
        <v>2920</v>
      </c>
      <c r="BE60" s="267">
        <v>2962</v>
      </c>
      <c r="BF60" s="267">
        <v>3019</v>
      </c>
      <c r="BG60" s="267">
        <v>3011</v>
      </c>
      <c r="BH60" s="267">
        <v>2914</v>
      </c>
      <c r="BI60" s="267">
        <v>2895</v>
      </c>
      <c r="BJ60" s="267">
        <v>2777</v>
      </c>
      <c r="BK60" s="267">
        <v>2831</v>
      </c>
      <c r="BL60" s="89">
        <v>2756</v>
      </c>
      <c r="BM60" s="89">
        <v>2727</v>
      </c>
      <c r="BN60" s="89">
        <v>2758</v>
      </c>
      <c r="BO60" s="89">
        <v>2762</v>
      </c>
      <c r="BP60" s="89">
        <v>2722</v>
      </c>
      <c r="BQ60" s="89">
        <v>2748</v>
      </c>
      <c r="BR60" s="89">
        <v>2692</v>
      </c>
      <c r="BS60" s="89">
        <v>2635</v>
      </c>
      <c r="BT60" s="89">
        <v>2653</v>
      </c>
      <c r="BU60" s="89">
        <v>2676</v>
      </c>
      <c r="BV60" s="89">
        <v>2685</v>
      </c>
      <c r="BW60" s="89">
        <v>2674</v>
      </c>
      <c r="BX60" s="267">
        <v>2657</v>
      </c>
      <c r="BY60" s="267">
        <v>2684</v>
      </c>
      <c r="BZ60" s="267">
        <v>2720</v>
      </c>
      <c r="CA60" s="267">
        <v>2776</v>
      </c>
      <c r="CB60" s="267">
        <v>2784</v>
      </c>
      <c r="CC60" s="267">
        <v>2829</v>
      </c>
      <c r="CD60" s="267">
        <v>2886</v>
      </c>
      <c r="CE60" s="267">
        <v>2850</v>
      </c>
      <c r="CF60" s="267">
        <v>2772</v>
      </c>
      <c r="CG60" s="267">
        <v>2838</v>
      </c>
      <c r="CH60" s="267">
        <v>2871</v>
      </c>
      <c r="CI60" s="267">
        <v>2847</v>
      </c>
      <c r="CJ60" s="89">
        <v>2717</v>
      </c>
      <c r="CK60" s="89">
        <v>2641</v>
      </c>
      <c r="CL60" s="89">
        <v>2692</v>
      </c>
      <c r="CM60" s="89">
        <v>2626</v>
      </c>
      <c r="CN60" s="89">
        <v>2597</v>
      </c>
      <c r="CO60" s="89">
        <v>2624</v>
      </c>
      <c r="CP60" s="89">
        <v>2669</v>
      </c>
      <c r="CQ60" s="89">
        <v>2764</v>
      </c>
      <c r="CR60" s="89">
        <v>2773</v>
      </c>
      <c r="CS60" s="89">
        <v>2777</v>
      </c>
      <c r="CT60" s="89">
        <v>2884</v>
      </c>
      <c r="CU60" s="89">
        <v>2885</v>
      </c>
      <c r="CV60" s="267">
        <v>2838</v>
      </c>
      <c r="CW60" s="267">
        <v>2885</v>
      </c>
      <c r="CX60" s="267">
        <v>2944</v>
      </c>
      <c r="CY60" s="267">
        <v>2981</v>
      </c>
      <c r="CZ60" s="267">
        <v>3020</v>
      </c>
      <c r="DA60" s="267">
        <v>2976</v>
      </c>
      <c r="DB60" s="267">
        <v>3005</v>
      </c>
      <c r="DC60" s="267">
        <v>2983</v>
      </c>
      <c r="DD60" s="267">
        <v>2993</v>
      </c>
      <c r="DE60" s="267">
        <v>3004</v>
      </c>
      <c r="DF60" s="267">
        <v>3015</v>
      </c>
      <c r="DG60" s="267">
        <v>3039</v>
      </c>
      <c r="DH60" s="89">
        <v>3002</v>
      </c>
      <c r="DI60" s="89">
        <v>3046</v>
      </c>
      <c r="DJ60" s="89">
        <v>3041</v>
      </c>
      <c r="DK60" s="89">
        <v>3103</v>
      </c>
      <c r="DL60" s="89">
        <v>3072</v>
      </c>
      <c r="DM60" s="89">
        <v>3115</v>
      </c>
      <c r="DN60" s="89">
        <v>2758</v>
      </c>
      <c r="DO60" s="89">
        <v>2745</v>
      </c>
      <c r="DP60" s="89">
        <v>2827</v>
      </c>
      <c r="DQ60" s="89">
        <v>2775</v>
      </c>
      <c r="DR60" s="89">
        <v>2775</v>
      </c>
      <c r="DS60" s="89">
        <v>2745</v>
      </c>
      <c r="DT60" s="267">
        <v>2645</v>
      </c>
      <c r="DU60" s="267">
        <v>2691</v>
      </c>
      <c r="DV60" s="267">
        <v>2764</v>
      </c>
      <c r="DW60" s="267">
        <v>2769</v>
      </c>
      <c r="DX60" s="267">
        <v>2801</v>
      </c>
      <c r="DY60" s="267">
        <v>2870</v>
      </c>
      <c r="DZ60" s="267">
        <v>2863</v>
      </c>
      <c r="EA60" s="267">
        <v>2834</v>
      </c>
      <c r="EB60" s="267">
        <v>2876</v>
      </c>
      <c r="EC60" s="267">
        <v>2887</v>
      </c>
      <c r="ED60" s="267">
        <v>2950</v>
      </c>
      <c r="EE60" s="267">
        <v>2944</v>
      </c>
      <c r="EF60" s="89">
        <v>2847</v>
      </c>
      <c r="EG60" s="89">
        <v>2784</v>
      </c>
      <c r="EH60" s="89">
        <v>2780</v>
      </c>
      <c r="EI60" s="89">
        <v>2788</v>
      </c>
      <c r="EJ60" s="89">
        <v>2832</v>
      </c>
      <c r="EK60" s="89">
        <v>2843</v>
      </c>
      <c r="EL60" s="89">
        <v>2794</v>
      </c>
      <c r="EM60" s="89">
        <v>2801</v>
      </c>
      <c r="EN60" s="89">
        <v>2833</v>
      </c>
      <c r="EO60" s="89">
        <v>2854</v>
      </c>
      <c r="EP60" s="89">
        <v>2853</v>
      </c>
      <c r="EQ60" s="89">
        <v>2808</v>
      </c>
      <c r="ER60" s="89">
        <v>2649</v>
      </c>
      <c r="ES60" s="89">
        <v>2691</v>
      </c>
      <c r="ET60" s="89">
        <v>2714</v>
      </c>
      <c r="EU60" s="89">
        <v>2769</v>
      </c>
      <c r="EV60" s="89">
        <v>2780</v>
      </c>
      <c r="EW60" s="269">
        <v>2767</v>
      </c>
      <c r="EX60" s="269">
        <v>2727</v>
      </c>
      <c r="EY60" s="269">
        <v>2738</v>
      </c>
      <c r="EZ60" s="269">
        <v>2722</v>
      </c>
      <c r="FA60" s="269">
        <v>2710</v>
      </c>
      <c r="FB60" s="269">
        <v>2707</v>
      </c>
      <c r="FC60" s="269">
        <v>2719</v>
      </c>
      <c r="FD60" s="269">
        <v>2590</v>
      </c>
      <c r="FE60" s="89">
        <v>2583</v>
      </c>
      <c r="FF60" s="89">
        <v>2660</v>
      </c>
      <c r="FG60" s="254">
        <v>70</v>
      </c>
      <c r="FH60" s="255">
        <v>102.70270270270269</v>
      </c>
      <c r="FI60" s="254">
        <v>-59</v>
      </c>
      <c r="FJ60" s="255">
        <v>97.830084589922762</v>
      </c>
    </row>
    <row r="61" spans="1:166" ht="15" outlineLevel="2">
      <c r="A61" s="304">
        <v>842</v>
      </c>
      <c r="B61" s="305" t="s">
        <v>320</v>
      </c>
      <c r="C61" s="304" t="s">
        <v>394</v>
      </c>
      <c r="D61" s="267">
        <v>447</v>
      </c>
      <c r="E61" s="267">
        <v>367</v>
      </c>
      <c r="F61" s="267">
        <v>356</v>
      </c>
      <c r="G61" s="267">
        <v>373</v>
      </c>
      <c r="H61" s="267">
        <v>376</v>
      </c>
      <c r="I61" s="267">
        <v>374</v>
      </c>
      <c r="J61" s="267">
        <v>379</v>
      </c>
      <c r="K61" s="267">
        <v>392</v>
      </c>
      <c r="L61" s="267">
        <v>392</v>
      </c>
      <c r="M61" s="267">
        <v>387</v>
      </c>
      <c r="N61" s="267">
        <v>399</v>
      </c>
      <c r="O61" s="267">
        <v>425</v>
      </c>
      <c r="P61" s="267">
        <v>401</v>
      </c>
      <c r="Q61" s="267">
        <v>425</v>
      </c>
      <c r="R61" s="267">
        <v>465</v>
      </c>
      <c r="S61" s="267">
        <v>506</v>
      </c>
      <c r="T61" s="267">
        <v>376</v>
      </c>
      <c r="U61" s="267">
        <v>584</v>
      </c>
      <c r="V61" s="267">
        <v>568</v>
      </c>
      <c r="W61" s="267">
        <v>611</v>
      </c>
      <c r="X61" s="267">
        <v>620</v>
      </c>
      <c r="Y61" s="267">
        <v>613</v>
      </c>
      <c r="Z61" s="267">
        <v>526</v>
      </c>
      <c r="AA61" s="267">
        <v>519</v>
      </c>
      <c r="AB61" s="267">
        <v>521</v>
      </c>
      <c r="AC61" s="267">
        <v>481</v>
      </c>
      <c r="AD61" s="267">
        <v>533</v>
      </c>
      <c r="AE61" s="267">
        <v>524</v>
      </c>
      <c r="AF61" s="267">
        <v>526</v>
      </c>
      <c r="AG61" s="267">
        <v>513</v>
      </c>
      <c r="AH61" s="267">
        <v>527</v>
      </c>
      <c r="AI61" s="267">
        <v>521</v>
      </c>
      <c r="AJ61" s="267">
        <v>514</v>
      </c>
      <c r="AK61" s="267">
        <v>506</v>
      </c>
      <c r="AL61" s="267">
        <v>459</v>
      </c>
      <c r="AM61" s="267">
        <v>435</v>
      </c>
      <c r="AN61" s="267">
        <v>449</v>
      </c>
      <c r="AO61" s="267">
        <v>419</v>
      </c>
      <c r="AP61" s="267">
        <v>461</v>
      </c>
      <c r="AQ61" s="267">
        <v>486</v>
      </c>
      <c r="AR61" s="267">
        <v>509</v>
      </c>
      <c r="AS61" s="267">
        <v>603</v>
      </c>
      <c r="AT61" s="267">
        <v>573</v>
      </c>
      <c r="AU61" s="267">
        <v>574</v>
      </c>
      <c r="AV61" s="267">
        <v>561</v>
      </c>
      <c r="AW61" s="267">
        <v>565</v>
      </c>
      <c r="AX61" s="267">
        <v>548</v>
      </c>
      <c r="AY61" s="267">
        <v>565</v>
      </c>
      <c r="AZ61" s="267">
        <v>594</v>
      </c>
      <c r="BA61" s="267">
        <v>594</v>
      </c>
      <c r="BB61" s="267">
        <v>598</v>
      </c>
      <c r="BC61" s="267">
        <v>579</v>
      </c>
      <c r="BD61" s="267">
        <v>575</v>
      </c>
      <c r="BE61" s="267">
        <v>574</v>
      </c>
      <c r="BF61" s="267">
        <v>574</v>
      </c>
      <c r="BG61" s="267">
        <v>582</v>
      </c>
      <c r="BH61" s="267">
        <v>551</v>
      </c>
      <c r="BI61" s="267">
        <v>560</v>
      </c>
      <c r="BJ61" s="267">
        <v>562</v>
      </c>
      <c r="BK61" s="267">
        <v>566</v>
      </c>
      <c r="BL61" s="89">
        <v>570</v>
      </c>
      <c r="BM61" s="89">
        <v>565</v>
      </c>
      <c r="BN61" s="89">
        <v>584</v>
      </c>
      <c r="BO61" s="89">
        <v>552</v>
      </c>
      <c r="BP61" s="89">
        <v>539</v>
      </c>
      <c r="BQ61" s="89">
        <v>554</v>
      </c>
      <c r="BR61" s="89">
        <v>577</v>
      </c>
      <c r="BS61" s="89">
        <v>604</v>
      </c>
      <c r="BT61" s="89">
        <v>610</v>
      </c>
      <c r="BU61" s="89">
        <v>617</v>
      </c>
      <c r="BV61" s="89">
        <v>627</v>
      </c>
      <c r="BW61" s="89">
        <v>640</v>
      </c>
      <c r="BX61" s="267">
        <v>638</v>
      </c>
      <c r="BY61" s="267">
        <v>674</v>
      </c>
      <c r="BZ61" s="267">
        <v>683</v>
      </c>
      <c r="CA61" s="267">
        <v>693</v>
      </c>
      <c r="CB61" s="267">
        <v>735</v>
      </c>
      <c r="CC61" s="267">
        <v>757</v>
      </c>
      <c r="CD61" s="267">
        <v>801</v>
      </c>
      <c r="CE61" s="267">
        <v>792</v>
      </c>
      <c r="CF61" s="267">
        <v>790</v>
      </c>
      <c r="CG61" s="267">
        <v>795</v>
      </c>
      <c r="CH61" s="267">
        <v>800</v>
      </c>
      <c r="CI61" s="267">
        <v>803</v>
      </c>
      <c r="CJ61" s="89">
        <v>794</v>
      </c>
      <c r="CK61" s="89">
        <v>762</v>
      </c>
      <c r="CL61" s="89">
        <v>811</v>
      </c>
      <c r="CM61" s="89">
        <v>844</v>
      </c>
      <c r="CN61" s="89">
        <v>812</v>
      </c>
      <c r="CO61" s="89">
        <v>825</v>
      </c>
      <c r="CP61" s="89">
        <v>851</v>
      </c>
      <c r="CQ61" s="89">
        <v>904</v>
      </c>
      <c r="CR61" s="89">
        <v>926</v>
      </c>
      <c r="CS61" s="89">
        <v>935</v>
      </c>
      <c r="CT61" s="89">
        <v>983</v>
      </c>
      <c r="CU61" s="89">
        <v>999</v>
      </c>
      <c r="CV61" s="267">
        <v>983</v>
      </c>
      <c r="CW61" s="267">
        <v>962</v>
      </c>
      <c r="CX61" s="267">
        <v>1008</v>
      </c>
      <c r="CY61" s="267">
        <v>1036</v>
      </c>
      <c r="CZ61" s="267">
        <v>1055</v>
      </c>
      <c r="DA61" s="267">
        <v>1043</v>
      </c>
      <c r="DB61" s="267">
        <v>1036</v>
      </c>
      <c r="DC61" s="267">
        <v>1007</v>
      </c>
      <c r="DD61" s="267">
        <v>953</v>
      </c>
      <c r="DE61" s="267">
        <v>947</v>
      </c>
      <c r="DF61" s="267">
        <v>959</v>
      </c>
      <c r="DG61" s="267">
        <v>960</v>
      </c>
      <c r="DH61" s="89">
        <v>943</v>
      </c>
      <c r="DI61" s="89">
        <v>919</v>
      </c>
      <c r="DJ61" s="89">
        <v>950</v>
      </c>
      <c r="DK61" s="89">
        <v>961</v>
      </c>
      <c r="DL61" s="89">
        <v>917</v>
      </c>
      <c r="DM61" s="89">
        <v>865</v>
      </c>
      <c r="DN61" s="89">
        <v>740</v>
      </c>
      <c r="DO61" s="89">
        <v>728</v>
      </c>
      <c r="DP61" s="89">
        <v>727</v>
      </c>
      <c r="DQ61" s="89">
        <v>728</v>
      </c>
      <c r="DR61" s="89">
        <v>711</v>
      </c>
      <c r="DS61" s="89">
        <v>697</v>
      </c>
      <c r="DT61" s="267">
        <v>668</v>
      </c>
      <c r="DU61" s="267">
        <v>637</v>
      </c>
      <c r="DV61" s="267">
        <v>700</v>
      </c>
      <c r="DW61" s="267">
        <v>690</v>
      </c>
      <c r="DX61" s="267">
        <v>719</v>
      </c>
      <c r="DY61" s="267">
        <v>726</v>
      </c>
      <c r="DZ61" s="267">
        <v>727</v>
      </c>
      <c r="EA61" s="267">
        <v>730</v>
      </c>
      <c r="EB61" s="267">
        <v>729</v>
      </c>
      <c r="EC61" s="267">
        <v>734</v>
      </c>
      <c r="ED61" s="267">
        <v>735</v>
      </c>
      <c r="EE61" s="267">
        <v>704</v>
      </c>
      <c r="EF61" s="89">
        <v>687</v>
      </c>
      <c r="EG61" s="89">
        <v>691</v>
      </c>
      <c r="EH61" s="89">
        <v>702</v>
      </c>
      <c r="EI61" s="89">
        <v>712</v>
      </c>
      <c r="EJ61" s="89">
        <v>704</v>
      </c>
      <c r="EK61" s="89">
        <v>688</v>
      </c>
      <c r="EL61" s="89">
        <v>664</v>
      </c>
      <c r="EM61" s="89">
        <v>662</v>
      </c>
      <c r="EN61" s="89">
        <v>649</v>
      </c>
      <c r="EO61" s="89">
        <v>647</v>
      </c>
      <c r="EP61" s="89">
        <v>646</v>
      </c>
      <c r="EQ61" s="89">
        <v>629</v>
      </c>
      <c r="ER61" s="89">
        <v>590</v>
      </c>
      <c r="ES61" s="89">
        <v>582</v>
      </c>
      <c r="ET61" s="89">
        <v>610</v>
      </c>
      <c r="EU61" s="89">
        <v>615</v>
      </c>
      <c r="EV61" s="89">
        <v>569</v>
      </c>
      <c r="EW61" s="269">
        <v>561</v>
      </c>
      <c r="EX61" s="269">
        <v>547</v>
      </c>
      <c r="EY61" s="269">
        <v>545</v>
      </c>
      <c r="EZ61" s="269">
        <v>553</v>
      </c>
      <c r="FA61" s="269">
        <v>579</v>
      </c>
      <c r="FB61" s="269">
        <v>552</v>
      </c>
      <c r="FC61" s="269">
        <v>574</v>
      </c>
      <c r="FD61" s="269">
        <v>575</v>
      </c>
      <c r="FE61" s="89">
        <v>530</v>
      </c>
      <c r="FF61" s="89">
        <v>606</v>
      </c>
      <c r="FG61" s="254">
        <v>31</v>
      </c>
      <c r="FH61" s="255">
        <v>105.39130434782609</v>
      </c>
      <c r="FI61" s="254">
        <v>32</v>
      </c>
      <c r="FJ61" s="255">
        <v>105.57491289198606</v>
      </c>
    </row>
    <row r="62" spans="1:166" ht="15" outlineLevel="1">
      <c r="A62" s="256" t="s">
        <v>321</v>
      </c>
      <c r="B62" s="257"/>
      <c r="C62" s="258"/>
      <c r="D62" s="259">
        <v>68168</v>
      </c>
      <c r="E62" s="259">
        <v>68812</v>
      </c>
      <c r="F62" s="259">
        <v>69651</v>
      </c>
      <c r="G62" s="259">
        <v>70285</v>
      </c>
      <c r="H62" s="259">
        <v>71437</v>
      </c>
      <c r="I62" s="259">
        <v>72813</v>
      </c>
      <c r="J62" s="259">
        <v>72492</v>
      </c>
      <c r="K62" s="259">
        <v>72843</v>
      </c>
      <c r="L62" s="259">
        <v>72226</v>
      </c>
      <c r="M62" s="259">
        <v>72787</v>
      </c>
      <c r="N62" s="259">
        <v>73179</v>
      </c>
      <c r="O62" s="259">
        <v>72904</v>
      </c>
      <c r="P62" s="259">
        <v>71083</v>
      </c>
      <c r="Q62" s="259">
        <v>69217</v>
      </c>
      <c r="R62" s="259">
        <v>71796</v>
      </c>
      <c r="S62" s="259">
        <v>72059</v>
      </c>
      <c r="T62" s="259">
        <v>71437</v>
      </c>
      <c r="U62" s="259">
        <v>73961</v>
      </c>
      <c r="V62" s="259">
        <v>73557</v>
      </c>
      <c r="W62" s="259">
        <v>75960</v>
      </c>
      <c r="X62" s="259">
        <v>76593</v>
      </c>
      <c r="Y62" s="259">
        <v>77679</v>
      </c>
      <c r="Z62" s="259">
        <v>76989</v>
      </c>
      <c r="AA62" s="259">
        <v>75478</v>
      </c>
      <c r="AB62" s="259">
        <v>73290</v>
      </c>
      <c r="AC62" s="259">
        <v>72122</v>
      </c>
      <c r="AD62" s="259">
        <v>72543</v>
      </c>
      <c r="AE62" s="259">
        <v>73067</v>
      </c>
      <c r="AF62" s="259">
        <v>73150</v>
      </c>
      <c r="AG62" s="259">
        <v>74073</v>
      </c>
      <c r="AH62" s="259">
        <v>77062</v>
      </c>
      <c r="AI62" s="259">
        <v>78070</v>
      </c>
      <c r="AJ62" s="259">
        <v>79177</v>
      </c>
      <c r="AK62" s="259">
        <v>79373</v>
      </c>
      <c r="AL62" s="259">
        <v>77570</v>
      </c>
      <c r="AM62" s="259">
        <v>77824</v>
      </c>
      <c r="AN62" s="259">
        <v>76598</v>
      </c>
      <c r="AO62" s="259">
        <v>75119</v>
      </c>
      <c r="AP62" s="259">
        <v>76069</v>
      </c>
      <c r="AQ62" s="259">
        <v>77767</v>
      </c>
      <c r="AR62" s="259">
        <v>78075</v>
      </c>
      <c r="AS62" s="259">
        <v>80284</v>
      </c>
      <c r="AT62" s="259">
        <v>80791</v>
      </c>
      <c r="AU62" s="259">
        <v>81278</v>
      </c>
      <c r="AV62" s="259">
        <v>81688</v>
      </c>
      <c r="AW62" s="259">
        <v>83096</v>
      </c>
      <c r="AX62" s="259">
        <v>83573</v>
      </c>
      <c r="AY62" s="259">
        <v>84286</v>
      </c>
      <c r="AZ62" s="259">
        <v>84051</v>
      </c>
      <c r="BA62" s="259">
        <v>83950</v>
      </c>
      <c r="BB62" s="259">
        <v>86392</v>
      </c>
      <c r="BC62" s="259">
        <v>86132</v>
      </c>
      <c r="BD62" s="259">
        <v>85555</v>
      </c>
      <c r="BE62" s="259">
        <v>81942</v>
      </c>
      <c r="BF62" s="259">
        <v>81951</v>
      </c>
      <c r="BG62" s="259">
        <v>82489</v>
      </c>
      <c r="BH62" s="259">
        <v>82035</v>
      </c>
      <c r="BI62" s="259">
        <v>81688</v>
      </c>
      <c r="BJ62" s="259">
        <v>80942</v>
      </c>
      <c r="BK62" s="259">
        <v>81351</v>
      </c>
      <c r="BL62" s="259">
        <v>80200</v>
      </c>
      <c r="BM62" s="259">
        <v>79949</v>
      </c>
      <c r="BN62" s="259">
        <v>80951</v>
      </c>
      <c r="BO62" s="259">
        <v>81610</v>
      </c>
      <c r="BP62" s="259">
        <v>81360</v>
      </c>
      <c r="BQ62" s="259">
        <v>81862</v>
      </c>
      <c r="BR62" s="259">
        <v>81379</v>
      </c>
      <c r="BS62" s="259">
        <v>81475</v>
      </c>
      <c r="BT62" s="259">
        <v>82096</v>
      </c>
      <c r="BU62" s="259">
        <v>82392</v>
      </c>
      <c r="BV62" s="259">
        <v>82400</v>
      </c>
      <c r="BW62" s="259">
        <v>81992</v>
      </c>
      <c r="BX62" s="259">
        <v>80644</v>
      </c>
      <c r="BY62" s="259">
        <v>80745</v>
      </c>
      <c r="BZ62" s="259">
        <v>81932</v>
      </c>
      <c r="CA62" s="259">
        <v>82767</v>
      </c>
      <c r="CB62" s="259">
        <v>83226</v>
      </c>
      <c r="CC62" s="259">
        <v>83837</v>
      </c>
      <c r="CD62" s="259">
        <v>84478</v>
      </c>
      <c r="CE62" s="259">
        <v>85250</v>
      </c>
      <c r="CF62" s="259">
        <v>84935</v>
      </c>
      <c r="CG62" s="259">
        <v>85310</v>
      </c>
      <c r="CH62" s="259">
        <v>85606</v>
      </c>
      <c r="CI62" s="259">
        <v>85229</v>
      </c>
      <c r="CJ62" s="259">
        <v>83534</v>
      </c>
      <c r="CK62" s="259">
        <v>83032</v>
      </c>
      <c r="CL62" s="259">
        <v>83391</v>
      </c>
      <c r="CM62" s="259">
        <v>83100</v>
      </c>
      <c r="CN62" s="259">
        <v>82526</v>
      </c>
      <c r="CO62" s="259">
        <v>82799</v>
      </c>
      <c r="CP62" s="259">
        <v>83468</v>
      </c>
      <c r="CQ62" s="259">
        <v>85224</v>
      </c>
      <c r="CR62" s="259">
        <v>85881</v>
      </c>
      <c r="CS62" s="259">
        <v>86805</v>
      </c>
      <c r="CT62" s="259">
        <v>87976</v>
      </c>
      <c r="CU62" s="259">
        <v>88235</v>
      </c>
      <c r="CV62" s="259">
        <v>87683</v>
      </c>
      <c r="CW62" s="259">
        <v>88990</v>
      </c>
      <c r="CX62" s="259">
        <v>90251</v>
      </c>
      <c r="CY62" s="259">
        <v>91398</v>
      </c>
      <c r="CZ62" s="259">
        <v>92215</v>
      </c>
      <c r="DA62" s="259">
        <v>92443</v>
      </c>
      <c r="DB62" s="259">
        <v>92401</v>
      </c>
      <c r="DC62" s="259">
        <v>93058</v>
      </c>
      <c r="DD62" s="259">
        <v>91613</v>
      </c>
      <c r="DE62" s="259">
        <v>92175</v>
      </c>
      <c r="DF62" s="259">
        <v>92340</v>
      </c>
      <c r="DG62" s="259">
        <v>92363</v>
      </c>
      <c r="DH62" s="259">
        <v>91976</v>
      </c>
      <c r="DI62" s="259">
        <v>92040</v>
      </c>
      <c r="DJ62" s="259">
        <v>91069</v>
      </c>
      <c r="DK62" s="259">
        <v>91940</v>
      </c>
      <c r="DL62" s="259">
        <v>91807</v>
      </c>
      <c r="DM62" s="259">
        <v>92098</v>
      </c>
      <c r="DN62" s="259">
        <v>86092</v>
      </c>
      <c r="DO62" s="259">
        <v>86158</v>
      </c>
      <c r="DP62" s="259">
        <v>86512</v>
      </c>
      <c r="DQ62" s="259">
        <v>86513</v>
      </c>
      <c r="DR62" s="259">
        <v>86624</v>
      </c>
      <c r="DS62" s="259">
        <v>86012</v>
      </c>
      <c r="DT62" s="259">
        <v>84167</v>
      </c>
      <c r="DU62" s="259">
        <v>83572</v>
      </c>
      <c r="DV62" s="259">
        <v>84964</v>
      </c>
      <c r="DW62" s="259">
        <v>85457</v>
      </c>
      <c r="DX62" s="259">
        <v>85277</v>
      </c>
      <c r="DY62" s="259">
        <v>85533</v>
      </c>
      <c r="DZ62" s="259">
        <v>85196</v>
      </c>
      <c r="EA62" s="259">
        <v>85311</v>
      </c>
      <c r="EB62" s="259">
        <v>85369</v>
      </c>
      <c r="EC62" s="259">
        <v>85406</v>
      </c>
      <c r="ED62" s="259">
        <v>85629</v>
      </c>
      <c r="EE62" s="259">
        <v>85158</v>
      </c>
      <c r="EF62" s="259">
        <v>83282</v>
      </c>
      <c r="EG62" s="259">
        <v>82928</v>
      </c>
      <c r="EH62" s="259">
        <v>83391</v>
      </c>
      <c r="EI62" s="259">
        <v>84170</v>
      </c>
      <c r="EJ62" s="259">
        <v>85057</v>
      </c>
      <c r="EK62" s="259">
        <v>85360</v>
      </c>
      <c r="EL62" s="259">
        <v>85473</v>
      </c>
      <c r="EM62" s="259">
        <v>85743</v>
      </c>
      <c r="EN62" s="259">
        <v>85894</v>
      </c>
      <c r="EO62" s="259">
        <v>85890</v>
      </c>
      <c r="EP62" s="259">
        <v>86134</v>
      </c>
      <c r="EQ62" s="259">
        <v>86005</v>
      </c>
      <c r="ER62" s="259">
        <v>83750</v>
      </c>
      <c r="ES62" s="259">
        <v>83943</v>
      </c>
      <c r="ET62" s="259">
        <v>85177</v>
      </c>
      <c r="EU62" s="259">
        <v>85589</v>
      </c>
      <c r="EV62" s="259">
        <v>85627</v>
      </c>
      <c r="EW62" s="261">
        <v>85673</v>
      </c>
      <c r="EX62" s="261">
        <v>85342</v>
      </c>
      <c r="EY62" s="261">
        <v>85572</v>
      </c>
      <c r="EZ62" s="261">
        <v>85815</v>
      </c>
      <c r="FA62" s="261">
        <v>85913</v>
      </c>
      <c r="FB62" s="261">
        <v>85996</v>
      </c>
      <c r="FC62" s="261">
        <v>85972</v>
      </c>
      <c r="FD62" s="261">
        <v>83757</v>
      </c>
      <c r="FE62" s="259">
        <v>83713</v>
      </c>
      <c r="FF62" s="259">
        <v>84641</v>
      </c>
      <c r="FG62" s="254">
        <v>884</v>
      </c>
      <c r="FH62" s="255">
        <v>101.05543417266615</v>
      </c>
      <c r="FI62" s="254">
        <v>-1331</v>
      </c>
      <c r="FJ62" s="255">
        <v>98.451821523286654</v>
      </c>
    </row>
    <row r="63" spans="1:166" ht="15" outlineLevel="2">
      <c r="A63" s="304">
        <v>38</v>
      </c>
      <c r="B63" s="305" t="s">
        <v>321</v>
      </c>
      <c r="C63" s="304" t="s">
        <v>395</v>
      </c>
      <c r="D63" s="267">
        <v>833</v>
      </c>
      <c r="E63" s="267">
        <v>833</v>
      </c>
      <c r="F63" s="267">
        <v>859</v>
      </c>
      <c r="G63" s="267">
        <v>884</v>
      </c>
      <c r="H63" s="267">
        <v>897</v>
      </c>
      <c r="I63" s="267">
        <v>919</v>
      </c>
      <c r="J63" s="267">
        <v>868</v>
      </c>
      <c r="K63" s="267">
        <v>846</v>
      </c>
      <c r="L63" s="267">
        <v>838</v>
      </c>
      <c r="M63" s="267">
        <v>865</v>
      </c>
      <c r="N63" s="267">
        <v>874</v>
      </c>
      <c r="O63" s="267">
        <v>854</v>
      </c>
      <c r="P63" s="267">
        <v>806</v>
      </c>
      <c r="Q63" s="267">
        <v>810</v>
      </c>
      <c r="R63" s="267">
        <v>817</v>
      </c>
      <c r="S63" s="267">
        <v>850</v>
      </c>
      <c r="T63" s="267">
        <v>897</v>
      </c>
      <c r="U63" s="267">
        <v>868</v>
      </c>
      <c r="V63" s="267">
        <v>872</v>
      </c>
      <c r="W63" s="267">
        <v>902</v>
      </c>
      <c r="X63" s="267">
        <v>930</v>
      </c>
      <c r="Y63" s="267">
        <v>923</v>
      </c>
      <c r="Z63" s="267">
        <v>898</v>
      </c>
      <c r="AA63" s="267">
        <v>869</v>
      </c>
      <c r="AB63" s="267">
        <v>829</v>
      </c>
      <c r="AC63" s="267">
        <v>833</v>
      </c>
      <c r="AD63" s="267">
        <v>838</v>
      </c>
      <c r="AE63" s="267">
        <v>827</v>
      </c>
      <c r="AF63" s="267">
        <v>827</v>
      </c>
      <c r="AG63" s="267">
        <v>817</v>
      </c>
      <c r="AH63" s="267">
        <v>848</v>
      </c>
      <c r="AI63" s="267">
        <v>862</v>
      </c>
      <c r="AJ63" s="267">
        <v>888</v>
      </c>
      <c r="AK63" s="267">
        <v>872</v>
      </c>
      <c r="AL63" s="267">
        <v>839</v>
      </c>
      <c r="AM63" s="267">
        <v>847</v>
      </c>
      <c r="AN63" s="267">
        <v>863</v>
      </c>
      <c r="AO63" s="267">
        <v>847</v>
      </c>
      <c r="AP63" s="267">
        <v>841</v>
      </c>
      <c r="AQ63" s="267">
        <v>895</v>
      </c>
      <c r="AR63" s="267">
        <v>922</v>
      </c>
      <c r="AS63" s="267">
        <v>1143</v>
      </c>
      <c r="AT63" s="267">
        <v>1070</v>
      </c>
      <c r="AU63" s="267">
        <v>1097</v>
      </c>
      <c r="AV63" s="267">
        <v>1076</v>
      </c>
      <c r="AW63" s="267">
        <v>1060</v>
      </c>
      <c r="AX63" s="267">
        <v>1049</v>
      </c>
      <c r="AY63" s="267">
        <v>1060</v>
      </c>
      <c r="AZ63" s="267">
        <v>1028</v>
      </c>
      <c r="BA63" s="267">
        <v>1004</v>
      </c>
      <c r="BB63" s="267">
        <v>1002</v>
      </c>
      <c r="BC63" s="267">
        <v>978</v>
      </c>
      <c r="BD63" s="267">
        <v>938</v>
      </c>
      <c r="BE63" s="267">
        <v>961</v>
      </c>
      <c r="BF63" s="267">
        <v>943</v>
      </c>
      <c r="BG63" s="267">
        <v>934</v>
      </c>
      <c r="BH63" s="267">
        <v>924</v>
      </c>
      <c r="BI63" s="267">
        <v>921</v>
      </c>
      <c r="BJ63" s="267">
        <v>937</v>
      </c>
      <c r="BK63" s="267">
        <v>968</v>
      </c>
      <c r="BL63" s="89">
        <v>973</v>
      </c>
      <c r="BM63" s="89">
        <v>950</v>
      </c>
      <c r="BN63" s="89">
        <v>1013</v>
      </c>
      <c r="BO63" s="89">
        <v>1041</v>
      </c>
      <c r="BP63" s="89">
        <v>1040</v>
      </c>
      <c r="BQ63" s="89">
        <v>1071</v>
      </c>
      <c r="BR63" s="89">
        <v>1073</v>
      </c>
      <c r="BS63" s="89">
        <v>1067</v>
      </c>
      <c r="BT63" s="89">
        <v>1034</v>
      </c>
      <c r="BU63" s="89">
        <v>1052</v>
      </c>
      <c r="BV63" s="89">
        <v>1034</v>
      </c>
      <c r="BW63" s="89">
        <v>1026</v>
      </c>
      <c r="BX63" s="267">
        <v>1019</v>
      </c>
      <c r="BY63" s="267">
        <v>994</v>
      </c>
      <c r="BZ63" s="267">
        <v>969</v>
      </c>
      <c r="CA63" s="267">
        <v>988</v>
      </c>
      <c r="CB63" s="267">
        <v>1027</v>
      </c>
      <c r="CC63" s="267">
        <v>1040</v>
      </c>
      <c r="CD63" s="267">
        <v>1060</v>
      </c>
      <c r="CE63" s="267">
        <v>1035</v>
      </c>
      <c r="CF63" s="267">
        <v>1008</v>
      </c>
      <c r="CG63" s="267">
        <v>1040</v>
      </c>
      <c r="CH63" s="267">
        <v>1023</v>
      </c>
      <c r="CI63" s="267">
        <v>1020</v>
      </c>
      <c r="CJ63" s="89">
        <v>991</v>
      </c>
      <c r="CK63" s="89">
        <v>1015</v>
      </c>
      <c r="CL63" s="89">
        <v>1035</v>
      </c>
      <c r="CM63" s="89">
        <v>1079</v>
      </c>
      <c r="CN63" s="89">
        <v>1057</v>
      </c>
      <c r="CO63" s="89">
        <v>1069</v>
      </c>
      <c r="CP63" s="89">
        <v>1070</v>
      </c>
      <c r="CQ63" s="89">
        <v>1086</v>
      </c>
      <c r="CR63" s="89">
        <v>1105</v>
      </c>
      <c r="CS63" s="89">
        <v>1117</v>
      </c>
      <c r="CT63" s="89">
        <v>1172</v>
      </c>
      <c r="CU63" s="89">
        <v>1209</v>
      </c>
      <c r="CV63" s="267">
        <v>1203</v>
      </c>
      <c r="CW63" s="267">
        <v>1193</v>
      </c>
      <c r="CX63" s="267">
        <v>1230</v>
      </c>
      <c r="CY63" s="267">
        <v>1244</v>
      </c>
      <c r="CZ63" s="267">
        <v>1256</v>
      </c>
      <c r="DA63" s="267">
        <v>1252</v>
      </c>
      <c r="DB63" s="267">
        <v>1236</v>
      </c>
      <c r="DC63" s="267">
        <v>1253</v>
      </c>
      <c r="DD63" s="267">
        <v>1169</v>
      </c>
      <c r="DE63" s="267">
        <v>1169</v>
      </c>
      <c r="DF63" s="267">
        <v>1166</v>
      </c>
      <c r="DG63" s="267">
        <v>1170</v>
      </c>
      <c r="DH63" s="89">
        <v>1174</v>
      </c>
      <c r="DI63" s="89">
        <v>1141</v>
      </c>
      <c r="DJ63" s="89">
        <v>1181</v>
      </c>
      <c r="DK63" s="89">
        <v>1178</v>
      </c>
      <c r="DL63" s="89">
        <v>1154</v>
      </c>
      <c r="DM63" s="89">
        <v>1213</v>
      </c>
      <c r="DN63" s="89">
        <v>1078</v>
      </c>
      <c r="DO63" s="89">
        <v>1063</v>
      </c>
      <c r="DP63" s="89">
        <v>1072</v>
      </c>
      <c r="DQ63" s="89">
        <v>1085</v>
      </c>
      <c r="DR63" s="89">
        <v>1090</v>
      </c>
      <c r="DS63" s="89">
        <v>1082</v>
      </c>
      <c r="DT63" s="267">
        <v>1039</v>
      </c>
      <c r="DU63" s="267">
        <v>902</v>
      </c>
      <c r="DV63" s="267">
        <v>1009</v>
      </c>
      <c r="DW63" s="267">
        <v>1068</v>
      </c>
      <c r="DX63" s="267">
        <v>1051</v>
      </c>
      <c r="DY63" s="267">
        <v>1069</v>
      </c>
      <c r="DZ63" s="267">
        <v>1078</v>
      </c>
      <c r="EA63" s="267">
        <v>1065</v>
      </c>
      <c r="EB63" s="267">
        <v>1072</v>
      </c>
      <c r="EC63" s="267">
        <v>1069</v>
      </c>
      <c r="ED63" s="267">
        <v>1084</v>
      </c>
      <c r="EE63" s="267">
        <v>1072</v>
      </c>
      <c r="EF63" s="89">
        <v>1027</v>
      </c>
      <c r="EG63" s="89">
        <v>986</v>
      </c>
      <c r="EH63" s="89">
        <v>982</v>
      </c>
      <c r="EI63" s="89">
        <v>988</v>
      </c>
      <c r="EJ63" s="89">
        <v>1000</v>
      </c>
      <c r="EK63" s="89">
        <v>1011</v>
      </c>
      <c r="EL63" s="89">
        <v>1006</v>
      </c>
      <c r="EM63" s="89">
        <v>1019</v>
      </c>
      <c r="EN63" s="89">
        <v>1041</v>
      </c>
      <c r="EO63" s="89">
        <v>1038</v>
      </c>
      <c r="EP63" s="89">
        <v>1036</v>
      </c>
      <c r="EQ63" s="89">
        <v>1042</v>
      </c>
      <c r="ER63" s="89">
        <v>1022</v>
      </c>
      <c r="ES63" s="89">
        <v>996</v>
      </c>
      <c r="ET63" s="89">
        <v>1036</v>
      </c>
      <c r="EU63" s="89">
        <v>1047</v>
      </c>
      <c r="EV63" s="89">
        <v>1012</v>
      </c>
      <c r="EW63" s="269">
        <v>1040</v>
      </c>
      <c r="EX63" s="269">
        <v>1038</v>
      </c>
      <c r="EY63" s="269">
        <v>1046</v>
      </c>
      <c r="EZ63" s="269">
        <v>1073</v>
      </c>
      <c r="FA63" s="269">
        <v>1051</v>
      </c>
      <c r="FB63" s="269">
        <v>1034</v>
      </c>
      <c r="FC63" s="269">
        <v>1069</v>
      </c>
      <c r="FD63" s="269">
        <v>1037</v>
      </c>
      <c r="FE63" s="89">
        <v>990</v>
      </c>
      <c r="FF63" s="89">
        <v>1087</v>
      </c>
      <c r="FG63" s="254">
        <v>50</v>
      </c>
      <c r="FH63" s="255">
        <v>104.82160077145612</v>
      </c>
      <c r="FI63" s="254">
        <v>18</v>
      </c>
      <c r="FJ63" s="255">
        <v>101.68381665107577</v>
      </c>
    </row>
    <row r="64" spans="1:166" ht="15" outlineLevel="2">
      <c r="A64" s="304">
        <v>86</v>
      </c>
      <c r="B64" s="305" t="s">
        <v>321</v>
      </c>
      <c r="C64" s="304" t="s">
        <v>396</v>
      </c>
      <c r="D64" s="267">
        <v>967</v>
      </c>
      <c r="E64" s="267">
        <v>969</v>
      </c>
      <c r="F64" s="267">
        <v>994</v>
      </c>
      <c r="G64" s="267">
        <v>993</v>
      </c>
      <c r="H64" s="267">
        <v>1007</v>
      </c>
      <c r="I64" s="267">
        <v>1051</v>
      </c>
      <c r="J64" s="267">
        <v>1035</v>
      </c>
      <c r="K64" s="267">
        <v>1003</v>
      </c>
      <c r="L64" s="267">
        <v>980</v>
      </c>
      <c r="M64" s="267">
        <v>993</v>
      </c>
      <c r="N64" s="267">
        <v>1028</v>
      </c>
      <c r="O64" s="267">
        <v>1032</v>
      </c>
      <c r="P64" s="267">
        <v>1041</v>
      </c>
      <c r="Q64" s="267">
        <v>1045</v>
      </c>
      <c r="R64" s="267">
        <v>1063</v>
      </c>
      <c r="S64" s="267">
        <v>1048</v>
      </c>
      <c r="T64" s="267">
        <v>1007</v>
      </c>
      <c r="U64" s="267">
        <v>1076</v>
      </c>
      <c r="V64" s="267">
        <v>1081</v>
      </c>
      <c r="W64" s="267">
        <v>1104</v>
      </c>
      <c r="X64" s="267">
        <v>1117</v>
      </c>
      <c r="Y64" s="267">
        <v>1140</v>
      </c>
      <c r="Z64" s="267">
        <v>1105</v>
      </c>
      <c r="AA64" s="267">
        <v>1066</v>
      </c>
      <c r="AB64" s="267">
        <v>1043</v>
      </c>
      <c r="AC64" s="267">
        <v>1022</v>
      </c>
      <c r="AD64" s="267">
        <v>1043</v>
      </c>
      <c r="AE64" s="267">
        <v>1065</v>
      </c>
      <c r="AF64" s="267">
        <v>1075</v>
      </c>
      <c r="AG64" s="267">
        <v>1095</v>
      </c>
      <c r="AH64" s="267">
        <v>1196</v>
      </c>
      <c r="AI64" s="267">
        <v>1237</v>
      </c>
      <c r="AJ64" s="267">
        <v>1251</v>
      </c>
      <c r="AK64" s="267">
        <v>1243</v>
      </c>
      <c r="AL64" s="267">
        <v>1197</v>
      </c>
      <c r="AM64" s="267">
        <v>1170</v>
      </c>
      <c r="AN64" s="267">
        <v>1138</v>
      </c>
      <c r="AO64" s="267">
        <v>1079</v>
      </c>
      <c r="AP64" s="267">
        <v>1100</v>
      </c>
      <c r="AQ64" s="267">
        <v>1123</v>
      </c>
      <c r="AR64" s="267">
        <v>1133</v>
      </c>
      <c r="AS64" s="267">
        <v>1154</v>
      </c>
      <c r="AT64" s="267">
        <v>1174</v>
      </c>
      <c r="AU64" s="267">
        <v>1219</v>
      </c>
      <c r="AV64" s="267">
        <v>1166</v>
      </c>
      <c r="AW64" s="267">
        <v>1231</v>
      </c>
      <c r="AX64" s="267">
        <v>1219</v>
      </c>
      <c r="AY64" s="267">
        <v>1205</v>
      </c>
      <c r="AZ64" s="267">
        <v>1152</v>
      </c>
      <c r="BA64" s="267">
        <v>1135</v>
      </c>
      <c r="BB64" s="267">
        <v>1101</v>
      </c>
      <c r="BC64" s="267">
        <v>1077</v>
      </c>
      <c r="BD64" s="267">
        <v>1076</v>
      </c>
      <c r="BE64" s="267">
        <v>1090</v>
      </c>
      <c r="BF64" s="267">
        <v>1088</v>
      </c>
      <c r="BG64" s="267">
        <v>1043</v>
      </c>
      <c r="BH64" s="267">
        <v>1045</v>
      </c>
      <c r="BI64" s="267">
        <v>1050</v>
      </c>
      <c r="BJ64" s="267">
        <v>1054</v>
      </c>
      <c r="BK64" s="267">
        <v>1043</v>
      </c>
      <c r="BL64" s="89">
        <v>1018</v>
      </c>
      <c r="BM64" s="89">
        <v>1007</v>
      </c>
      <c r="BN64" s="89">
        <v>1017</v>
      </c>
      <c r="BO64" s="89">
        <v>1034</v>
      </c>
      <c r="BP64" s="89">
        <v>1037</v>
      </c>
      <c r="BQ64" s="89">
        <v>1049</v>
      </c>
      <c r="BR64" s="89">
        <v>1051</v>
      </c>
      <c r="BS64" s="89">
        <v>1098</v>
      </c>
      <c r="BT64" s="89">
        <v>1100</v>
      </c>
      <c r="BU64" s="89">
        <v>1085</v>
      </c>
      <c r="BV64" s="89">
        <v>1095</v>
      </c>
      <c r="BW64" s="89">
        <v>1083</v>
      </c>
      <c r="BX64" s="267">
        <v>1073</v>
      </c>
      <c r="BY64" s="267">
        <v>1085</v>
      </c>
      <c r="BZ64" s="267">
        <v>1096</v>
      </c>
      <c r="CA64" s="267">
        <v>1106</v>
      </c>
      <c r="CB64" s="267">
        <v>1107</v>
      </c>
      <c r="CC64" s="267">
        <v>1121</v>
      </c>
      <c r="CD64" s="267">
        <v>1124</v>
      </c>
      <c r="CE64" s="267">
        <v>1178</v>
      </c>
      <c r="CF64" s="267">
        <v>1160</v>
      </c>
      <c r="CG64" s="267">
        <v>1164</v>
      </c>
      <c r="CH64" s="267">
        <v>1171</v>
      </c>
      <c r="CI64" s="267">
        <v>1140</v>
      </c>
      <c r="CJ64" s="89">
        <v>1103</v>
      </c>
      <c r="CK64" s="89">
        <v>1088</v>
      </c>
      <c r="CL64" s="89">
        <v>1097</v>
      </c>
      <c r="CM64" s="89">
        <v>1099</v>
      </c>
      <c r="CN64" s="89">
        <v>1078</v>
      </c>
      <c r="CO64" s="89">
        <v>1095</v>
      </c>
      <c r="CP64" s="89">
        <v>1127</v>
      </c>
      <c r="CQ64" s="89">
        <v>1161</v>
      </c>
      <c r="CR64" s="89">
        <v>1135</v>
      </c>
      <c r="CS64" s="89">
        <v>1150</v>
      </c>
      <c r="CT64" s="89">
        <v>1153</v>
      </c>
      <c r="CU64" s="89">
        <v>1123</v>
      </c>
      <c r="CV64" s="267">
        <v>1122</v>
      </c>
      <c r="CW64" s="267">
        <v>1147</v>
      </c>
      <c r="CX64" s="267">
        <v>1160</v>
      </c>
      <c r="CY64" s="267">
        <v>1188</v>
      </c>
      <c r="CZ64" s="267">
        <v>1190</v>
      </c>
      <c r="DA64" s="267">
        <v>1165</v>
      </c>
      <c r="DB64" s="267">
        <v>1154</v>
      </c>
      <c r="DC64" s="267">
        <v>1156</v>
      </c>
      <c r="DD64" s="267">
        <v>1131</v>
      </c>
      <c r="DE64" s="267">
        <v>1148</v>
      </c>
      <c r="DF64" s="267">
        <v>1174</v>
      </c>
      <c r="DG64" s="267">
        <v>1162</v>
      </c>
      <c r="DH64" s="89">
        <v>1171</v>
      </c>
      <c r="DI64" s="89">
        <v>1168</v>
      </c>
      <c r="DJ64" s="89">
        <v>1184</v>
      </c>
      <c r="DK64" s="89">
        <v>1192</v>
      </c>
      <c r="DL64" s="89">
        <v>1182</v>
      </c>
      <c r="DM64" s="89">
        <v>1204</v>
      </c>
      <c r="DN64" s="89">
        <v>1126</v>
      </c>
      <c r="DO64" s="89">
        <v>1127</v>
      </c>
      <c r="DP64" s="89">
        <v>1120</v>
      </c>
      <c r="DQ64" s="89">
        <v>1134</v>
      </c>
      <c r="DR64" s="89">
        <v>1142</v>
      </c>
      <c r="DS64" s="89">
        <v>1149</v>
      </c>
      <c r="DT64" s="267">
        <v>1131</v>
      </c>
      <c r="DU64" s="267">
        <v>1135</v>
      </c>
      <c r="DV64" s="267">
        <v>1171</v>
      </c>
      <c r="DW64" s="267">
        <v>1179</v>
      </c>
      <c r="DX64" s="267">
        <v>1199</v>
      </c>
      <c r="DY64" s="267">
        <v>1211</v>
      </c>
      <c r="DZ64" s="267">
        <v>1199</v>
      </c>
      <c r="EA64" s="267">
        <v>1201</v>
      </c>
      <c r="EB64" s="267">
        <v>1224</v>
      </c>
      <c r="EC64" s="267">
        <v>1220</v>
      </c>
      <c r="ED64" s="267">
        <v>1234</v>
      </c>
      <c r="EE64" s="267">
        <v>1213</v>
      </c>
      <c r="EF64" s="89">
        <v>1157</v>
      </c>
      <c r="EG64" s="89">
        <v>1173</v>
      </c>
      <c r="EH64" s="89">
        <v>1179</v>
      </c>
      <c r="EI64" s="89">
        <v>1198</v>
      </c>
      <c r="EJ64" s="89">
        <v>1198</v>
      </c>
      <c r="EK64" s="89">
        <v>1232</v>
      </c>
      <c r="EL64" s="89">
        <v>1243</v>
      </c>
      <c r="EM64" s="89">
        <v>1230</v>
      </c>
      <c r="EN64" s="89">
        <v>1241</v>
      </c>
      <c r="EO64" s="89">
        <v>1229</v>
      </c>
      <c r="EP64" s="89">
        <v>1257</v>
      </c>
      <c r="EQ64" s="89">
        <v>1266</v>
      </c>
      <c r="ER64" s="89">
        <v>1189</v>
      </c>
      <c r="ES64" s="89">
        <v>1225</v>
      </c>
      <c r="ET64" s="89">
        <v>1250</v>
      </c>
      <c r="EU64" s="89">
        <v>1251</v>
      </c>
      <c r="EV64" s="89">
        <v>1249</v>
      </c>
      <c r="EW64" s="269">
        <v>1256</v>
      </c>
      <c r="EX64" s="269">
        <v>1241</v>
      </c>
      <c r="EY64" s="269">
        <v>1250</v>
      </c>
      <c r="EZ64" s="269">
        <v>1248</v>
      </c>
      <c r="FA64" s="269">
        <v>1255</v>
      </c>
      <c r="FB64" s="269">
        <v>1250</v>
      </c>
      <c r="FC64" s="269">
        <v>1239</v>
      </c>
      <c r="FD64" s="269">
        <v>1153</v>
      </c>
      <c r="FE64" s="89">
        <v>1171</v>
      </c>
      <c r="FF64" s="89">
        <v>1196</v>
      </c>
      <c r="FG64" s="254">
        <v>43</v>
      </c>
      <c r="FH64" s="255">
        <v>103.72940156114483</v>
      </c>
      <c r="FI64" s="254">
        <v>-43</v>
      </c>
      <c r="FJ64" s="255">
        <v>96.52945924132365</v>
      </c>
    </row>
    <row r="65" spans="1:166" ht="15" outlineLevel="2">
      <c r="A65" s="304">
        <v>107</v>
      </c>
      <c r="B65" s="305" t="s">
        <v>321</v>
      </c>
      <c r="C65" s="304" t="s">
        <v>397</v>
      </c>
      <c r="D65" s="267">
        <v>630</v>
      </c>
      <c r="E65" s="267">
        <v>649</v>
      </c>
      <c r="F65" s="267">
        <v>640</v>
      </c>
      <c r="G65" s="267">
        <v>637</v>
      </c>
      <c r="H65" s="267">
        <v>677</v>
      </c>
      <c r="I65" s="267">
        <v>723</v>
      </c>
      <c r="J65" s="267">
        <v>720</v>
      </c>
      <c r="K65" s="267">
        <v>707</v>
      </c>
      <c r="L65" s="267">
        <v>721</v>
      </c>
      <c r="M65" s="267">
        <v>715</v>
      </c>
      <c r="N65" s="267">
        <v>729</v>
      </c>
      <c r="O65" s="267">
        <v>745</v>
      </c>
      <c r="P65" s="267">
        <v>699</v>
      </c>
      <c r="Q65" s="267">
        <v>669</v>
      </c>
      <c r="R65" s="267">
        <v>671</v>
      </c>
      <c r="S65" s="267">
        <v>695</v>
      </c>
      <c r="T65" s="267">
        <v>677</v>
      </c>
      <c r="U65" s="267">
        <v>727</v>
      </c>
      <c r="V65" s="267">
        <v>724</v>
      </c>
      <c r="W65" s="267">
        <v>757</v>
      </c>
      <c r="X65" s="267">
        <v>763</v>
      </c>
      <c r="Y65" s="267">
        <v>779</v>
      </c>
      <c r="Z65" s="267">
        <v>754</v>
      </c>
      <c r="AA65" s="267">
        <v>739</v>
      </c>
      <c r="AB65" s="267">
        <v>707</v>
      </c>
      <c r="AC65" s="267">
        <v>662</v>
      </c>
      <c r="AD65" s="267">
        <v>691</v>
      </c>
      <c r="AE65" s="267">
        <v>718</v>
      </c>
      <c r="AF65" s="267">
        <v>731</v>
      </c>
      <c r="AG65" s="267">
        <v>780</v>
      </c>
      <c r="AH65" s="267">
        <v>915</v>
      </c>
      <c r="AI65" s="267">
        <v>942</v>
      </c>
      <c r="AJ65" s="267">
        <v>937</v>
      </c>
      <c r="AK65" s="267">
        <v>925</v>
      </c>
      <c r="AL65" s="267">
        <v>833</v>
      </c>
      <c r="AM65" s="267">
        <v>858</v>
      </c>
      <c r="AN65" s="267">
        <v>830</v>
      </c>
      <c r="AO65" s="267">
        <v>704</v>
      </c>
      <c r="AP65" s="267">
        <v>717</v>
      </c>
      <c r="AQ65" s="267">
        <v>741</v>
      </c>
      <c r="AR65" s="267">
        <v>726</v>
      </c>
      <c r="AS65" s="267">
        <v>809</v>
      </c>
      <c r="AT65" s="267">
        <v>784</v>
      </c>
      <c r="AU65" s="267">
        <v>809</v>
      </c>
      <c r="AV65" s="267">
        <v>809</v>
      </c>
      <c r="AW65" s="267">
        <v>832</v>
      </c>
      <c r="AX65" s="267">
        <v>850</v>
      </c>
      <c r="AY65" s="267">
        <v>904</v>
      </c>
      <c r="AZ65" s="267">
        <v>899</v>
      </c>
      <c r="BA65" s="267">
        <v>897</v>
      </c>
      <c r="BB65" s="267">
        <v>881</v>
      </c>
      <c r="BC65" s="267">
        <v>809</v>
      </c>
      <c r="BD65" s="267">
        <v>811</v>
      </c>
      <c r="BE65" s="267">
        <v>815</v>
      </c>
      <c r="BF65" s="267">
        <v>830</v>
      </c>
      <c r="BG65" s="267">
        <v>805</v>
      </c>
      <c r="BH65" s="267">
        <v>798</v>
      </c>
      <c r="BI65" s="267">
        <v>769</v>
      </c>
      <c r="BJ65" s="267">
        <v>794</v>
      </c>
      <c r="BK65" s="267">
        <v>814</v>
      </c>
      <c r="BL65" s="89">
        <v>811</v>
      </c>
      <c r="BM65" s="89">
        <v>792</v>
      </c>
      <c r="BN65" s="89">
        <v>831</v>
      </c>
      <c r="BO65" s="89">
        <v>820</v>
      </c>
      <c r="BP65" s="89">
        <v>802</v>
      </c>
      <c r="BQ65" s="89">
        <v>814</v>
      </c>
      <c r="BR65" s="89">
        <v>795</v>
      </c>
      <c r="BS65" s="89">
        <v>770</v>
      </c>
      <c r="BT65" s="89">
        <v>777</v>
      </c>
      <c r="BU65" s="89">
        <v>793</v>
      </c>
      <c r="BV65" s="89">
        <v>756</v>
      </c>
      <c r="BW65" s="89">
        <v>785</v>
      </c>
      <c r="BX65" s="267">
        <v>758</v>
      </c>
      <c r="BY65" s="267">
        <v>799</v>
      </c>
      <c r="BZ65" s="267">
        <v>770</v>
      </c>
      <c r="CA65" s="267">
        <v>763</v>
      </c>
      <c r="CB65" s="267">
        <v>697</v>
      </c>
      <c r="CC65" s="267">
        <v>697</v>
      </c>
      <c r="CD65" s="267">
        <v>699</v>
      </c>
      <c r="CE65" s="267">
        <v>704</v>
      </c>
      <c r="CF65" s="267">
        <v>662</v>
      </c>
      <c r="CG65" s="267">
        <v>682</v>
      </c>
      <c r="CH65" s="267">
        <v>698</v>
      </c>
      <c r="CI65" s="267">
        <v>701</v>
      </c>
      <c r="CJ65" s="89">
        <v>774</v>
      </c>
      <c r="CK65" s="89">
        <v>762</v>
      </c>
      <c r="CL65" s="89">
        <v>792</v>
      </c>
      <c r="CM65" s="89">
        <v>789</v>
      </c>
      <c r="CN65" s="89">
        <v>772</v>
      </c>
      <c r="CO65" s="89">
        <v>774</v>
      </c>
      <c r="CP65" s="89">
        <v>762</v>
      </c>
      <c r="CQ65" s="89">
        <v>786</v>
      </c>
      <c r="CR65" s="89">
        <v>829</v>
      </c>
      <c r="CS65" s="89">
        <v>788</v>
      </c>
      <c r="CT65" s="89">
        <v>842</v>
      </c>
      <c r="CU65" s="89">
        <v>847</v>
      </c>
      <c r="CV65" s="267">
        <v>831</v>
      </c>
      <c r="CW65" s="267">
        <v>816</v>
      </c>
      <c r="CX65" s="267">
        <v>828</v>
      </c>
      <c r="CY65" s="267">
        <v>836</v>
      </c>
      <c r="CZ65" s="267">
        <v>863</v>
      </c>
      <c r="DA65" s="267">
        <v>875</v>
      </c>
      <c r="DB65" s="267">
        <v>827</v>
      </c>
      <c r="DC65" s="267">
        <v>802</v>
      </c>
      <c r="DD65" s="267">
        <v>797</v>
      </c>
      <c r="DE65" s="267">
        <v>798</v>
      </c>
      <c r="DF65" s="267">
        <v>807</v>
      </c>
      <c r="DG65" s="267">
        <v>822</v>
      </c>
      <c r="DH65" s="89">
        <v>802</v>
      </c>
      <c r="DI65" s="89">
        <v>810</v>
      </c>
      <c r="DJ65" s="89">
        <v>884</v>
      </c>
      <c r="DK65" s="89">
        <v>896</v>
      </c>
      <c r="DL65" s="89">
        <v>903</v>
      </c>
      <c r="DM65" s="89">
        <v>875</v>
      </c>
      <c r="DN65" s="89">
        <v>753</v>
      </c>
      <c r="DO65" s="89">
        <v>705</v>
      </c>
      <c r="DP65" s="89">
        <v>727</v>
      </c>
      <c r="DQ65" s="89">
        <v>711</v>
      </c>
      <c r="DR65" s="89">
        <v>717</v>
      </c>
      <c r="DS65" s="89">
        <v>709</v>
      </c>
      <c r="DT65" s="267">
        <v>643</v>
      </c>
      <c r="DU65" s="267">
        <v>598</v>
      </c>
      <c r="DV65" s="267">
        <v>668</v>
      </c>
      <c r="DW65" s="267">
        <v>690</v>
      </c>
      <c r="DX65" s="267">
        <v>671</v>
      </c>
      <c r="DY65" s="267">
        <v>680</v>
      </c>
      <c r="DZ65" s="267">
        <v>676</v>
      </c>
      <c r="EA65" s="267">
        <v>690</v>
      </c>
      <c r="EB65" s="267">
        <v>666</v>
      </c>
      <c r="EC65" s="267">
        <v>646</v>
      </c>
      <c r="ED65" s="267">
        <v>652</v>
      </c>
      <c r="EE65" s="267">
        <v>658</v>
      </c>
      <c r="EF65" s="89">
        <v>626</v>
      </c>
      <c r="EG65" s="89">
        <v>550</v>
      </c>
      <c r="EH65" s="89">
        <v>583</v>
      </c>
      <c r="EI65" s="89">
        <v>605</v>
      </c>
      <c r="EJ65" s="89">
        <v>659</v>
      </c>
      <c r="EK65" s="89">
        <v>658</v>
      </c>
      <c r="EL65" s="89">
        <v>673</v>
      </c>
      <c r="EM65" s="89">
        <v>674</v>
      </c>
      <c r="EN65" s="89">
        <v>700</v>
      </c>
      <c r="EO65" s="89">
        <v>678</v>
      </c>
      <c r="EP65" s="89">
        <v>678</v>
      </c>
      <c r="EQ65" s="89">
        <v>658</v>
      </c>
      <c r="ER65" s="89">
        <v>600</v>
      </c>
      <c r="ES65" s="89">
        <v>557</v>
      </c>
      <c r="ET65" s="89">
        <v>641</v>
      </c>
      <c r="EU65" s="89">
        <v>656</v>
      </c>
      <c r="EV65" s="89">
        <v>645</v>
      </c>
      <c r="EW65" s="269">
        <v>657</v>
      </c>
      <c r="EX65" s="269">
        <v>628</v>
      </c>
      <c r="EY65" s="269">
        <v>626</v>
      </c>
      <c r="EZ65" s="269">
        <v>640</v>
      </c>
      <c r="FA65" s="269">
        <v>635</v>
      </c>
      <c r="FB65" s="269">
        <v>659</v>
      </c>
      <c r="FC65" s="269">
        <v>646</v>
      </c>
      <c r="FD65" s="269">
        <v>610</v>
      </c>
      <c r="FE65" s="89">
        <v>601</v>
      </c>
      <c r="FF65" s="89">
        <v>630</v>
      </c>
      <c r="FG65" s="254">
        <v>20</v>
      </c>
      <c r="FH65" s="255">
        <v>103.27868852459017</v>
      </c>
      <c r="FI65" s="254">
        <v>-16</v>
      </c>
      <c r="FJ65" s="255">
        <v>97.523219814241486</v>
      </c>
    </row>
    <row r="66" spans="1:166" ht="15" outlineLevel="2">
      <c r="A66" s="304">
        <v>134</v>
      </c>
      <c r="B66" s="305" t="s">
        <v>321</v>
      </c>
      <c r="C66" s="304" t="s">
        <v>398</v>
      </c>
      <c r="D66" s="267">
        <v>558</v>
      </c>
      <c r="E66" s="267">
        <v>562</v>
      </c>
      <c r="F66" s="267">
        <v>587</v>
      </c>
      <c r="G66" s="267">
        <v>602</v>
      </c>
      <c r="H66" s="267">
        <v>616</v>
      </c>
      <c r="I66" s="267">
        <v>628</v>
      </c>
      <c r="J66" s="267">
        <v>628</v>
      </c>
      <c r="K66" s="267">
        <v>646</v>
      </c>
      <c r="L66" s="267">
        <v>643</v>
      </c>
      <c r="M66" s="267">
        <v>657</v>
      </c>
      <c r="N66" s="267">
        <v>670</v>
      </c>
      <c r="O66" s="267">
        <v>662</v>
      </c>
      <c r="P66" s="267">
        <v>666</v>
      </c>
      <c r="Q66" s="267">
        <v>693</v>
      </c>
      <c r="R66" s="267">
        <v>712</v>
      </c>
      <c r="S66" s="267">
        <v>620</v>
      </c>
      <c r="T66" s="267">
        <v>616</v>
      </c>
      <c r="U66" s="267">
        <v>712</v>
      </c>
      <c r="V66" s="267">
        <v>715</v>
      </c>
      <c r="W66" s="267">
        <v>742</v>
      </c>
      <c r="X66" s="267">
        <v>746</v>
      </c>
      <c r="Y66" s="267">
        <v>762</v>
      </c>
      <c r="Z66" s="267">
        <v>726</v>
      </c>
      <c r="AA66" s="267">
        <v>729</v>
      </c>
      <c r="AB66" s="267">
        <v>694</v>
      </c>
      <c r="AC66" s="267">
        <v>686</v>
      </c>
      <c r="AD66" s="267">
        <v>694</v>
      </c>
      <c r="AE66" s="267">
        <v>676</v>
      </c>
      <c r="AF66" s="267">
        <v>659</v>
      </c>
      <c r="AG66" s="267">
        <v>629</v>
      </c>
      <c r="AH66" s="267">
        <v>657</v>
      </c>
      <c r="AI66" s="267">
        <v>660</v>
      </c>
      <c r="AJ66" s="267">
        <v>676</v>
      </c>
      <c r="AK66" s="267">
        <v>670</v>
      </c>
      <c r="AL66" s="267">
        <v>643</v>
      </c>
      <c r="AM66" s="267">
        <v>636</v>
      </c>
      <c r="AN66" s="267">
        <v>622</v>
      </c>
      <c r="AO66" s="267">
        <v>597</v>
      </c>
      <c r="AP66" s="267">
        <v>614</v>
      </c>
      <c r="AQ66" s="267">
        <v>624</v>
      </c>
      <c r="AR66" s="267">
        <v>634</v>
      </c>
      <c r="AS66" s="267">
        <v>680</v>
      </c>
      <c r="AT66" s="267">
        <v>688</v>
      </c>
      <c r="AU66" s="267">
        <v>694</v>
      </c>
      <c r="AV66" s="267">
        <v>701</v>
      </c>
      <c r="AW66" s="267">
        <v>705</v>
      </c>
      <c r="AX66" s="267">
        <v>688</v>
      </c>
      <c r="AY66" s="267">
        <v>665</v>
      </c>
      <c r="AZ66" s="267">
        <v>664</v>
      </c>
      <c r="BA66" s="267">
        <v>668</v>
      </c>
      <c r="BB66" s="267">
        <v>661</v>
      </c>
      <c r="BC66" s="267">
        <v>639</v>
      </c>
      <c r="BD66" s="267">
        <v>638</v>
      </c>
      <c r="BE66" s="267">
        <v>642</v>
      </c>
      <c r="BF66" s="267">
        <v>619</v>
      </c>
      <c r="BG66" s="267">
        <v>602</v>
      </c>
      <c r="BH66" s="267">
        <v>600</v>
      </c>
      <c r="BI66" s="267">
        <v>575</v>
      </c>
      <c r="BJ66" s="267">
        <v>569</v>
      </c>
      <c r="BK66" s="267">
        <v>582</v>
      </c>
      <c r="BL66" s="89">
        <v>568</v>
      </c>
      <c r="BM66" s="89">
        <v>573</v>
      </c>
      <c r="BN66" s="89">
        <v>574</v>
      </c>
      <c r="BO66" s="89">
        <v>575</v>
      </c>
      <c r="BP66" s="89">
        <v>587</v>
      </c>
      <c r="BQ66" s="89">
        <v>606</v>
      </c>
      <c r="BR66" s="89">
        <v>577</v>
      </c>
      <c r="BS66" s="89">
        <v>568</v>
      </c>
      <c r="BT66" s="89">
        <v>568</v>
      </c>
      <c r="BU66" s="89">
        <v>564</v>
      </c>
      <c r="BV66" s="89">
        <v>560</v>
      </c>
      <c r="BW66" s="89">
        <v>558</v>
      </c>
      <c r="BX66" s="267">
        <v>527</v>
      </c>
      <c r="BY66" s="267">
        <v>523</v>
      </c>
      <c r="BZ66" s="267">
        <v>548</v>
      </c>
      <c r="CA66" s="267">
        <v>546</v>
      </c>
      <c r="CB66" s="267">
        <v>537</v>
      </c>
      <c r="CC66" s="267">
        <v>545</v>
      </c>
      <c r="CD66" s="267">
        <v>521</v>
      </c>
      <c r="CE66" s="267">
        <v>538</v>
      </c>
      <c r="CF66" s="267">
        <v>533</v>
      </c>
      <c r="CG66" s="267">
        <v>513</v>
      </c>
      <c r="CH66" s="267">
        <v>511</v>
      </c>
      <c r="CI66" s="267">
        <v>503</v>
      </c>
      <c r="CJ66" s="89">
        <v>449</v>
      </c>
      <c r="CK66" s="89">
        <v>459</v>
      </c>
      <c r="CL66" s="89">
        <v>436</v>
      </c>
      <c r="CM66" s="89">
        <v>424</v>
      </c>
      <c r="CN66" s="89">
        <v>427</v>
      </c>
      <c r="CO66" s="89">
        <v>447</v>
      </c>
      <c r="CP66" s="89">
        <v>449</v>
      </c>
      <c r="CQ66" s="89">
        <v>472</v>
      </c>
      <c r="CR66" s="89">
        <v>464</v>
      </c>
      <c r="CS66" s="89">
        <v>477</v>
      </c>
      <c r="CT66" s="89">
        <v>496</v>
      </c>
      <c r="CU66" s="89">
        <v>471</v>
      </c>
      <c r="CV66" s="267">
        <v>454</v>
      </c>
      <c r="CW66" s="267">
        <v>457</v>
      </c>
      <c r="CX66" s="267">
        <v>466</v>
      </c>
      <c r="CY66" s="267">
        <v>477</v>
      </c>
      <c r="CZ66" s="267">
        <v>507</v>
      </c>
      <c r="DA66" s="267">
        <v>510</v>
      </c>
      <c r="DB66" s="267">
        <v>489</v>
      </c>
      <c r="DC66" s="267">
        <v>501</v>
      </c>
      <c r="DD66" s="267">
        <v>519</v>
      </c>
      <c r="DE66" s="267">
        <v>510</v>
      </c>
      <c r="DF66" s="267">
        <v>525</v>
      </c>
      <c r="DG66" s="267">
        <v>523</v>
      </c>
      <c r="DH66" s="89">
        <v>531</v>
      </c>
      <c r="DI66" s="89">
        <v>536</v>
      </c>
      <c r="DJ66" s="89">
        <v>536</v>
      </c>
      <c r="DK66" s="89">
        <v>536</v>
      </c>
      <c r="DL66" s="89">
        <v>539</v>
      </c>
      <c r="DM66" s="89">
        <v>533</v>
      </c>
      <c r="DN66" s="89">
        <v>455</v>
      </c>
      <c r="DO66" s="89">
        <v>449</v>
      </c>
      <c r="DP66" s="89">
        <v>442</v>
      </c>
      <c r="DQ66" s="89">
        <v>435</v>
      </c>
      <c r="DR66" s="89">
        <v>470</v>
      </c>
      <c r="DS66" s="89">
        <v>461</v>
      </c>
      <c r="DT66" s="267">
        <v>438</v>
      </c>
      <c r="DU66" s="267">
        <v>429</v>
      </c>
      <c r="DV66" s="267">
        <v>435</v>
      </c>
      <c r="DW66" s="267">
        <v>441</v>
      </c>
      <c r="DX66" s="267">
        <v>451</v>
      </c>
      <c r="DY66" s="267">
        <v>470</v>
      </c>
      <c r="DZ66" s="267">
        <v>486</v>
      </c>
      <c r="EA66" s="267">
        <v>500</v>
      </c>
      <c r="EB66" s="267">
        <v>492</v>
      </c>
      <c r="EC66" s="267">
        <v>495</v>
      </c>
      <c r="ED66" s="267">
        <v>497</v>
      </c>
      <c r="EE66" s="267">
        <v>491</v>
      </c>
      <c r="EF66" s="89">
        <v>465</v>
      </c>
      <c r="EG66" s="89">
        <v>438</v>
      </c>
      <c r="EH66" s="89">
        <v>454</v>
      </c>
      <c r="EI66" s="89">
        <v>470</v>
      </c>
      <c r="EJ66" s="89">
        <v>463</v>
      </c>
      <c r="EK66" s="89">
        <v>468</v>
      </c>
      <c r="EL66" s="89">
        <v>457</v>
      </c>
      <c r="EM66" s="89">
        <v>455</v>
      </c>
      <c r="EN66" s="89">
        <v>457</v>
      </c>
      <c r="EO66" s="89">
        <v>474</v>
      </c>
      <c r="EP66" s="89">
        <v>471</v>
      </c>
      <c r="EQ66" s="89">
        <v>468</v>
      </c>
      <c r="ER66" s="89">
        <v>433</v>
      </c>
      <c r="ES66" s="89">
        <v>454</v>
      </c>
      <c r="ET66" s="89">
        <v>473</v>
      </c>
      <c r="EU66" s="89">
        <v>472</v>
      </c>
      <c r="EV66" s="89">
        <v>473</v>
      </c>
      <c r="EW66" s="269">
        <v>486</v>
      </c>
      <c r="EX66" s="269">
        <v>478</v>
      </c>
      <c r="EY66" s="269">
        <v>489</v>
      </c>
      <c r="EZ66" s="269">
        <v>499</v>
      </c>
      <c r="FA66" s="269">
        <v>476</v>
      </c>
      <c r="FB66" s="269">
        <v>477</v>
      </c>
      <c r="FC66" s="269">
        <v>481</v>
      </c>
      <c r="FD66" s="269">
        <v>421</v>
      </c>
      <c r="FE66" s="89">
        <v>446</v>
      </c>
      <c r="FF66" s="89">
        <v>461</v>
      </c>
      <c r="FG66" s="254">
        <v>40</v>
      </c>
      <c r="FH66" s="255">
        <v>109.50118764845607</v>
      </c>
      <c r="FI66" s="254">
        <v>-20</v>
      </c>
      <c r="FJ66" s="255">
        <v>95.841995841995839</v>
      </c>
    </row>
    <row r="67" spans="1:166" ht="15" outlineLevel="2">
      <c r="A67" s="304">
        <v>150</v>
      </c>
      <c r="B67" s="305" t="s">
        <v>321</v>
      </c>
      <c r="C67" s="304" t="s">
        <v>399</v>
      </c>
      <c r="D67" s="267">
        <v>1484</v>
      </c>
      <c r="E67" s="267">
        <v>1474</v>
      </c>
      <c r="F67" s="267">
        <v>1503</v>
      </c>
      <c r="G67" s="267">
        <v>1541</v>
      </c>
      <c r="H67" s="267">
        <v>1535</v>
      </c>
      <c r="I67" s="267">
        <v>1547</v>
      </c>
      <c r="J67" s="267">
        <v>1508</v>
      </c>
      <c r="K67" s="267">
        <v>1510</v>
      </c>
      <c r="L67" s="267">
        <v>1493</v>
      </c>
      <c r="M67" s="267">
        <v>1529</v>
      </c>
      <c r="N67" s="267">
        <v>1579</v>
      </c>
      <c r="O67" s="267">
        <v>1563</v>
      </c>
      <c r="P67" s="267">
        <v>1514</v>
      </c>
      <c r="Q67" s="267">
        <v>1524</v>
      </c>
      <c r="R67" s="267">
        <v>1547</v>
      </c>
      <c r="S67" s="267">
        <v>1531</v>
      </c>
      <c r="T67" s="267">
        <v>1535</v>
      </c>
      <c r="U67" s="267">
        <v>1579</v>
      </c>
      <c r="V67" s="267">
        <v>1602</v>
      </c>
      <c r="W67" s="267">
        <v>1637</v>
      </c>
      <c r="X67" s="267">
        <v>1611</v>
      </c>
      <c r="Y67" s="267">
        <v>1611</v>
      </c>
      <c r="Z67" s="267">
        <v>1553</v>
      </c>
      <c r="AA67" s="267">
        <v>1530</v>
      </c>
      <c r="AB67" s="267">
        <v>1448</v>
      </c>
      <c r="AC67" s="267">
        <v>1418</v>
      </c>
      <c r="AD67" s="267">
        <v>1441</v>
      </c>
      <c r="AE67" s="267">
        <v>1445</v>
      </c>
      <c r="AF67" s="267">
        <v>1436</v>
      </c>
      <c r="AG67" s="267">
        <v>1387</v>
      </c>
      <c r="AH67" s="267">
        <v>1584</v>
      </c>
      <c r="AI67" s="267">
        <v>1629</v>
      </c>
      <c r="AJ67" s="267">
        <v>1679</v>
      </c>
      <c r="AK67" s="267">
        <v>1676</v>
      </c>
      <c r="AL67" s="267">
        <v>1549</v>
      </c>
      <c r="AM67" s="267">
        <v>1504</v>
      </c>
      <c r="AN67" s="267">
        <v>1391</v>
      </c>
      <c r="AO67" s="267">
        <v>1236</v>
      </c>
      <c r="AP67" s="267">
        <v>1228</v>
      </c>
      <c r="AQ67" s="267">
        <v>1257</v>
      </c>
      <c r="AR67" s="267">
        <v>1280</v>
      </c>
      <c r="AS67" s="267">
        <v>1313</v>
      </c>
      <c r="AT67" s="267">
        <v>1307</v>
      </c>
      <c r="AU67" s="267">
        <v>1287</v>
      </c>
      <c r="AV67" s="267">
        <v>1274</v>
      </c>
      <c r="AW67" s="267">
        <v>1280</v>
      </c>
      <c r="AX67" s="267">
        <v>1278</v>
      </c>
      <c r="AY67" s="267">
        <v>1299</v>
      </c>
      <c r="AZ67" s="267">
        <v>1285</v>
      </c>
      <c r="BA67" s="267">
        <v>1258</v>
      </c>
      <c r="BB67" s="267">
        <v>1258</v>
      </c>
      <c r="BC67" s="267">
        <v>1232</v>
      </c>
      <c r="BD67" s="267">
        <v>1234</v>
      </c>
      <c r="BE67" s="267">
        <v>1224</v>
      </c>
      <c r="BF67" s="267">
        <v>1219</v>
      </c>
      <c r="BG67" s="267">
        <v>1215</v>
      </c>
      <c r="BH67" s="267">
        <v>1204</v>
      </c>
      <c r="BI67" s="267">
        <v>1189</v>
      </c>
      <c r="BJ67" s="267">
        <v>1148</v>
      </c>
      <c r="BK67" s="267">
        <v>1182</v>
      </c>
      <c r="BL67" s="89">
        <v>1164</v>
      </c>
      <c r="BM67" s="89">
        <v>1165</v>
      </c>
      <c r="BN67" s="89">
        <v>1143</v>
      </c>
      <c r="BO67" s="89">
        <v>1137</v>
      </c>
      <c r="BP67" s="89">
        <v>1116</v>
      </c>
      <c r="BQ67" s="89">
        <v>1133</v>
      </c>
      <c r="BR67" s="89">
        <v>1127</v>
      </c>
      <c r="BS67" s="89">
        <v>1112</v>
      </c>
      <c r="BT67" s="89">
        <v>1111</v>
      </c>
      <c r="BU67" s="89">
        <v>1122</v>
      </c>
      <c r="BV67" s="89">
        <v>1103</v>
      </c>
      <c r="BW67" s="89">
        <v>1108</v>
      </c>
      <c r="BX67" s="267">
        <v>1070</v>
      </c>
      <c r="BY67" s="267">
        <v>1072</v>
      </c>
      <c r="BZ67" s="267">
        <v>1107</v>
      </c>
      <c r="CA67" s="267">
        <v>1115</v>
      </c>
      <c r="CB67" s="267">
        <v>1108</v>
      </c>
      <c r="CC67" s="267">
        <v>1121</v>
      </c>
      <c r="CD67" s="267">
        <v>1128</v>
      </c>
      <c r="CE67" s="267">
        <v>1105</v>
      </c>
      <c r="CF67" s="267">
        <v>1093</v>
      </c>
      <c r="CG67" s="267">
        <v>1107</v>
      </c>
      <c r="CH67" s="267">
        <v>1109</v>
      </c>
      <c r="CI67" s="267">
        <v>1091</v>
      </c>
      <c r="CJ67" s="89">
        <v>1069</v>
      </c>
      <c r="CK67" s="89">
        <v>1069</v>
      </c>
      <c r="CL67" s="89">
        <v>1077</v>
      </c>
      <c r="CM67" s="89">
        <v>1077</v>
      </c>
      <c r="CN67" s="89">
        <v>1070</v>
      </c>
      <c r="CO67" s="89">
        <v>1087</v>
      </c>
      <c r="CP67" s="89">
        <v>1088</v>
      </c>
      <c r="CQ67" s="89">
        <v>1112</v>
      </c>
      <c r="CR67" s="89">
        <v>1112</v>
      </c>
      <c r="CS67" s="89">
        <v>1126</v>
      </c>
      <c r="CT67" s="89">
        <v>1138</v>
      </c>
      <c r="CU67" s="89">
        <v>1153</v>
      </c>
      <c r="CV67" s="267">
        <v>1110</v>
      </c>
      <c r="CW67" s="267">
        <v>1146</v>
      </c>
      <c r="CX67" s="267">
        <v>1171</v>
      </c>
      <c r="CY67" s="267">
        <v>1187</v>
      </c>
      <c r="CZ67" s="267">
        <v>1195</v>
      </c>
      <c r="DA67" s="267">
        <v>1179</v>
      </c>
      <c r="DB67" s="267">
        <v>1198</v>
      </c>
      <c r="DC67" s="267">
        <v>1210</v>
      </c>
      <c r="DD67" s="267">
        <v>1219</v>
      </c>
      <c r="DE67" s="267">
        <v>1229</v>
      </c>
      <c r="DF67" s="267">
        <v>1232</v>
      </c>
      <c r="DG67" s="267">
        <v>1221</v>
      </c>
      <c r="DH67" s="89">
        <v>1214</v>
      </c>
      <c r="DI67" s="89">
        <v>1224</v>
      </c>
      <c r="DJ67" s="89">
        <v>1235</v>
      </c>
      <c r="DK67" s="89">
        <v>1239</v>
      </c>
      <c r="DL67" s="89">
        <v>1228</v>
      </c>
      <c r="DM67" s="89">
        <v>1234</v>
      </c>
      <c r="DN67" s="89">
        <v>1106</v>
      </c>
      <c r="DO67" s="89">
        <v>1131</v>
      </c>
      <c r="DP67" s="89">
        <v>1132</v>
      </c>
      <c r="DQ67" s="89">
        <v>1127</v>
      </c>
      <c r="DR67" s="89">
        <v>1115</v>
      </c>
      <c r="DS67" s="89">
        <v>1100</v>
      </c>
      <c r="DT67" s="267">
        <v>1089</v>
      </c>
      <c r="DU67" s="267">
        <v>1084</v>
      </c>
      <c r="DV67" s="267">
        <v>1104</v>
      </c>
      <c r="DW67" s="267">
        <v>1118</v>
      </c>
      <c r="DX67" s="267">
        <v>1139</v>
      </c>
      <c r="DY67" s="267">
        <v>1147</v>
      </c>
      <c r="DZ67" s="267">
        <v>1138</v>
      </c>
      <c r="EA67" s="267">
        <v>1131</v>
      </c>
      <c r="EB67" s="267">
        <v>1121</v>
      </c>
      <c r="EC67" s="267">
        <v>1113</v>
      </c>
      <c r="ED67" s="267">
        <v>1125</v>
      </c>
      <c r="EE67" s="267">
        <v>1100</v>
      </c>
      <c r="EF67" s="89">
        <v>1053</v>
      </c>
      <c r="EG67" s="89">
        <v>1066</v>
      </c>
      <c r="EH67" s="89">
        <v>1102</v>
      </c>
      <c r="EI67" s="89">
        <v>1102</v>
      </c>
      <c r="EJ67" s="89">
        <v>1146</v>
      </c>
      <c r="EK67" s="89">
        <v>1141</v>
      </c>
      <c r="EL67" s="89">
        <v>1140</v>
      </c>
      <c r="EM67" s="89">
        <v>1103</v>
      </c>
      <c r="EN67" s="89">
        <v>1129</v>
      </c>
      <c r="EO67" s="89">
        <v>1139</v>
      </c>
      <c r="EP67" s="89">
        <v>1138</v>
      </c>
      <c r="EQ67" s="89">
        <v>1137</v>
      </c>
      <c r="ER67" s="89">
        <v>1051</v>
      </c>
      <c r="ES67" s="89">
        <v>1060</v>
      </c>
      <c r="ET67" s="89">
        <v>1125</v>
      </c>
      <c r="EU67" s="89">
        <v>1138</v>
      </c>
      <c r="EV67" s="89">
        <v>1145</v>
      </c>
      <c r="EW67" s="269">
        <v>1153</v>
      </c>
      <c r="EX67" s="269">
        <v>1133</v>
      </c>
      <c r="EY67" s="269">
        <v>1103</v>
      </c>
      <c r="EZ67" s="269">
        <v>1122</v>
      </c>
      <c r="FA67" s="269">
        <v>1128</v>
      </c>
      <c r="FB67" s="269">
        <v>1135</v>
      </c>
      <c r="FC67" s="269">
        <v>1111</v>
      </c>
      <c r="FD67" s="269">
        <v>1058</v>
      </c>
      <c r="FE67" s="89">
        <v>1050</v>
      </c>
      <c r="FF67" s="89">
        <v>1083</v>
      </c>
      <c r="FG67" s="254">
        <v>25</v>
      </c>
      <c r="FH67" s="255">
        <v>102.36294896030245</v>
      </c>
      <c r="FI67" s="254">
        <v>-28</v>
      </c>
      <c r="FJ67" s="255">
        <v>97.479747974797476</v>
      </c>
    </row>
    <row r="68" spans="1:166" ht="15" outlineLevel="2">
      <c r="A68" s="304">
        <v>237</v>
      </c>
      <c r="B68" s="305" t="s">
        <v>321</v>
      </c>
      <c r="C68" s="304" t="s">
        <v>400</v>
      </c>
      <c r="D68" s="267">
        <v>9674</v>
      </c>
      <c r="E68" s="267">
        <v>9965</v>
      </c>
      <c r="F68" s="267">
        <v>10308</v>
      </c>
      <c r="G68" s="267">
        <v>10414</v>
      </c>
      <c r="H68" s="267">
        <v>10537</v>
      </c>
      <c r="I68" s="267">
        <v>10627</v>
      </c>
      <c r="J68" s="267">
        <v>10664</v>
      </c>
      <c r="K68" s="267">
        <v>10639</v>
      </c>
      <c r="L68" s="267">
        <v>10487</v>
      </c>
      <c r="M68" s="267">
        <v>10592</v>
      </c>
      <c r="N68" s="267">
        <v>10655</v>
      </c>
      <c r="O68" s="267">
        <v>10545</v>
      </c>
      <c r="P68" s="267">
        <v>9885</v>
      </c>
      <c r="Q68" s="267">
        <v>10017</v>
      </c>
      <c r="R68" s="267">
        <v>10517</v>
      </c>
      <c r="S68" s="267">
        <v>10663</v>
      </c>
      <c r="T68" s="267">
        <v>10537</v>
      </c>
      <c r="U68" s="267">
        <v>10854</v>
      </c>
      <c r="V68" s="267">
        <v>10865</v>
      </c>
      <c r="W68" s="267">
        <v>11213</v>
      </c>
      <c r="X68" s="267">
        <v>11302</v>
      </c>
      <c r="Y68" s="267">
        <v>11295</v>
      </c>
      <c r="Z68" s="267">
        <v>11219</v>
      </c>
      <c r="AA68" s="267">
        <v>11058</v>
      </c>
      <c r="AB68" s="267">
        <v>10694</v>
      </c>
      <c r="AC68" s="267">
        <v>10771</v>
      </c>
      <c r="AD68" s="267">
        <v>10992</v>
      </c>
      <c r="AE68" s="267">
        <v>11175</v>
      </c>
      <c r="AF68" s="267">
        <v>11172</v>
      </c>
      <c r="AG68" s="267">
        <v>11347</v>
      </c>
      <c r="AH68" s="267">
        <v>11734</v>
      </c>
      <c r="AI68" s="267">
        <v>11868</v>
      </c>
      <c r="AJ68" s="267">
        <v>11932</v>
      </c>
      <c r="AK68" s="267">
        <v>11957</v>
      </c>
      <c r="AL68" s="267">
        <v>11775</v>
      </c>
      <c r="AM68" s="267">
        <v>11806</v>
      </c>
      <c r="AN68" s="267">
        <v>11400</v>
      </c>
      <c r="AO68" s="267">
        <v>11317</v>
      </c>
      <c r="AP68" s="267">
        <v>11636</v>
      </c>
      <c r="AQ68" s="267">
        <v>11870</v>
      </c>
      <c r="AR68" s="267">
        <v>11897</v>
      </c>
      <c r="AS68" s="267">
        <v>12103</v>
      </c>
      <c r="AT68" s="267">
        <v>12163</v>
      </c>
      <c r="AU68" s="267">
        <v>12237</v>
      </c>
      <c r="AV68" s="267">
        <v>12374</v>
      </c>
      <c r="AW68" s="267">
        <v>12863</v>
      </c>
      <c r="AX68" s="267">
        <v>13646</v>
      </c>
      <c r="AY68" s="267">
        <v>14352</v>
      </c>
      <c r="AZ68" s="267">
        <v>15108</v>
      </c>
      <c r="BA68" s="267">
        <v>15353</v>
      </c>
      <c r="BB68" s="267">
        <v>16949</v>
      </c>
      <c r="BC68" s="267">
        <v>17694</v>
      </c>
      <c r="BD68" s="267">
        <v>17009</v>
      </c>
      <c r="BE68" s="267">
        <v>12817</v>
      </c>
      <c r="BF68" s="267">
        <v>12803</v>
      </c>
      <c r="BG68" s="267">
        <v>13136</v>
      </c>
      <c r="BH68" s="267">
        <v>12854</v>
      </c>
      <c r="BI68" s="267">
        <v>12772</v>
      </c>
      <c r="BJ68" s="267">
        <v>12636</v>
      </c>
      <c r="BK68" s="267">
        <v>12583</v>
      </c>
      <c r="BL68" s="89">
        <v>12350</v>
      </c>
      <c r="BM68" s="89">
        <v>12310</v>
      </c>
      <c r="BN68" s="89">
        <v>12472</v>
      </c>
      <c r="BO68" s="89">
        <v>12512</v>
      </c>
      <c r="BP68" s="89">
        <v>12503</v>
      </c>
      <c r="BQ68" s="89">
        <v>12578</v>
      </c>
      <c r="BR68" s="89">
        <v>12598</v>
      </c>
      <c r="BS68" s="89">
        <v>12716</v>
      </c>
      <c r="BT68" s="89">
        <v>12856</v>
      </c>
      <c r="BU68" s="89">
        <v>12947</v>
      </c>
      <c r="BV68" s="89">
        <v>12935</v>
      </c>
      <c r="BW68" s="89">
        <v>12828</v>
      </c>
      <c r="BX68" s="267">
        <v>12628</v>
      </c>
      <c r="BY68" s="267">
        <v>12670</v>
      </c>
      <c r="BZ68" s="267">
        <v>12981</v>
      </c>
      <c r="CA68" s="267">
        <v>13168</v>
      </c>
      <c r="CB68" s="267">
        <v>13292</v>
      </c>
      <c r="CC68" s="267">
        <v>13395</v>
      </c>
      <c r="CD68" s="267">
        <v>13505</v>
      </c>
      <c r="CE68" s="267">
        <v>13603</v>
      </c>
      <c r="CF68" s="267">
        <v>13607</v>
      </c>
      <c r="CG68" s="267">
        <v>13646</v>
      </c>
      <c r="CH68" s="267">
        <v>13705</v>
      </c>
      <c r="CI68" s="267">
        <v>13594</v>
      </c>
      <c r="CJ68" s="89">
        <v>13277</v>
      </c>
      <c r="CK68" s="89">
        <v>13166</v>
      </c>
      <c r="CL68" s="89">
        <v>13367</v>
      </c>
      <c r="CM68" s="89">
        <v>13358</v>
      </c>
      <c r="CN68" s="89">
        <v>13375</v>
      </c>
      <c r="CO68" s="89">
        <v>13432</v>
      </c>
      <c r="CP68" s="89">
        <v>13630</v>
      </c>
      <c r="CQ68" s="89">
        <v>13911</v>
      </c>
      <c r="CR68" s="89">
        <v>14030</v>
      </c>
      <c r="CS68" s="89">
        <v>14146</v>
      </c>
      <c r="CT68" s="89">
        <v>14221</v>
      </c>
      <c r="CU68" s="89">
        <v>14153</v>
      </c>
      <c r="CV68" s="267">
        <v>14166</v>
      </c>
      <c r="CW68" s="267">
        <v>14471</v>
      </c>
      <c r="CX68" s="267">
        <v>14648</v>
      </c>
      <c r="CY68" s="267">
        <v>14842</v>
      </c>
      <c r="CZ68" s="267">
        <v>14987</v>
      </c>
      <c r="DA68" s="267">
        <v>15063</v>
      </c>
      <c r="DB68" s="267">
        <v>15141</v>
      </c>
      <c r="DC68" s="267">
        <v>15296</v>
      </c>
      <c r="DD68" s="267">
        <v>14925</v>
      </c>
      <c r="DE68" s="267">
        <v>15091</v>
      </c>
      <c r="DF68" s="267">
        <v>15086</v>
      </c>
      <c r="DG68" s="267">
        <v>15013</v>
      </c>
      <c r="DH68" s="89">
        <v>14974</v>
      </c>
      <c r="DI68" s="89">
        <v>14928</v>
      </c>
      <c r="DJ68" s="89">
        <v>14690</v>
      </c>
      <c r="DK68" s="89">
        <v>14771</v>
      </c>
      <c r="DL68" s="89">
        <v>14670</v>
      </c>
      <c r="DM68" s="89">
        <v>14684</v>
      </c>
      <c r="DN68" s="89">
        <v>13725</v>
      </c>
      <c r="DO68" s="89">
        <v>13799</v>
      </c>
      <c r="DP68" s="89">
        <v>13858</v>
      </c>
      <c r="DQ68" s="89">
        <v>13870</v>
      </c>
      <c r="DR68" s="89">
        <v>13803</v>
      </c>
      <c r="DS68" s="89">
        <v>13682</v>
      </c>
      <c r="DT68" s="267">
        <v>13310</v>
      </c>
      <c r="DU68" s="267">
        <v>13280</v>
      </c>
      <c r="DV68" s="267">
        <v>13475</v>
      </c>
      <c r="DW68" s="267">
        <v>13508</v>
      </c>
      <c r="DX68" s="267">
        <v>13394</v>
      </c>
      <c r="DY68" s="267">
        <v>13417</v>
      </c>
      <c r="DZ68" s="267">
        <v>13306</v>
      </c>
      <c r="EA68" s="267">
        <v>13336</v>
      </c>
      <c r="EB68" s="267">
        <v>13380</v>
      </c>
      <c r="EC68" s="267">
        <v>13293</v>
      </c>
      <c r="ED68" s="267">
        <v>13320</v>
      </c>
      <c r="EE68" s="267">
        <v>13262</v>
      </c>
      <c r="EF68" s="89">
        <v>12848</v>
      </c>
      <c r="EG68" s="89">
        <v>12974</v>
      </c>
      <c r="EH68" s="89">
        <v>13135</v>
      </c>
      <c r="EI68" s="89">
        <v>13181</v>
      </c>
      <c r="EJ68" s="89">
        <v>13200</v>
      </c>
      <c r="EK68" s="89">
        <v>13228</v>
      </c>
      <c r="EL68" s="89">
        <v>13219</v>
      </c>
      <c r="EM68" s="89">
        <v>13207</v>
      </c>
      <c r="EN68" s="89">
        <v>13157</v>
      </c>
      <c r="EO68" s="89">
        <v>13055</v>
      </c>
      <c r="EP68" s="89">
        <v>13037</v>
      </c>
      <c r="EQ68" s="89">
        <v>13000</v>
      </c>
      <c r="ER68" s="89">
        <v>12727</v>
      </c>
      <c r="ES68" s="89">
        <v>12699</v>
      </c>
      <c r="ET68" s="89">
        <v>12909</v>
      </c>
      <c r="EU68" s="89">
        <v>12963</v>
      </c>
      <c r="EV68" s="89">
        <v>13000</v>
      </c>
      <c r="EW68" s="269">
        <v>12964</v>
      </c>
      <c r="EX68" s="269">
        <v>12902</v>
      </c>
      <c r="EY68" s="269">
        <v>12950</v>
      </c>
      <c r="EZ68" s="269">
        <v>12954</v>
      </c>
      <c r="FA68" s="269">
        <v>12953</v>
      </c>
      <c r="FB68" s="269">
        <v>12943</v>
      </c>
      <c r="FC68" s="269">
        <v>12910</v>
      </c>
      <c r="FD68" s="269">
        <v>12563</v>
      </c>
      <c r="FE68" s="89">
        <v>12619</v>
      </c>
      <c r="FF68" s="89">
        <v>12697</v>
      </c>
      <c r="FG68" s="254">
        <v>134</v>
      </c>
      <c r="FH68" s="255">
        <v>101.06662421396165</v>
      </c>
      <c r="FI68" s="254">
        <v>-213</v>
      </c>
      <c r="FJ68" s="255">
        <v>98.350116189000772</v>
      </c>
    </row>
    <row r="69" spans="1:166" ht="15" outlineLevel="2">
      <c r="A69" s="304">
        <v>264</v>
      </c>
      <c r="B69" s="305" t="s">
        <v>321</v>
      </c>
      <c r="C69" s="304" t="s">
        <v>401</v>
      </c>
      <c r="D69" s="267">
        <v>5775</v>
      </c>
      <c r="E69" s="267">
        <v>5780</v>
      </c>
      <c r="F69" s="267">
        <v>5810</v>
      </c>
      <c r="G69" s="267">
        <v>5802</v>
      </c>
      <c r="H69" s="267">
        <v>5839</v>
      </c>
      <c r="I69" s="267">
        <v>5876</v>
      </c>
      <c r="J69" s="267">
        <v>5805</v>
      </c>
      <c r="K69" s="267">
        <v>5796</v>
      </c>
      <c r="L69" s="267">
        <v>5737</v>
      </c>
      <c r="M69" s="267">
        <v>5741</v>
      </c>
      <c r="N69" s="267">
        <v>5754</v>
      </c>
      <c r="O69" s="267">
        <v>5759</v>
      </c>
      <c r="P69" s="267">
        <v>5726</v>
      </c>
      <c r="Q69" s="267">
        <v>5651</v>
      </c>
      <c r="R69" s="267">
        <v>5690</v>
      </c>
      <c r="S69" s="267">
        <v>5722</v>
      </c>
      <c r="T69" s="267">
        <v>5839</v>
      </c>
      <c r="U69" s="267">
        <v>5753</v>
      </c>
      <c r="V69" s="267">
        <v>5679</v>
      </c>
      <c r="W69" s="267">
        <v>5884</v>
      </c>
      <c r="X69" s="267">
        <v>5896</v>
      </c>
      <c r="Y69" s="267">
        <v>5922</v>
      </c>
      <c r="Z69" s="267">
        <v>5936</v>
      </c>
      <c r="AA69" s="267">
        <v>5801</v>
      </c>
      <c r="AB69" s="267">
        <v>5714</v>
      </c>
      <c r="AC69" s="267">
        <v>5680</v>
      </c>
      <c r="AD69" s="267">
        <v>5717</v>
      </c>
      <c r="AE69" s="267">
        <v>5701</v>
      </c>
      <c r="AF69" s="267">
        <v>5704</v>
      </c>
      <c r="AG69" s="267">
        <v>5777</v>
      </c>
      <c r="AH69" s="267">
        <v>5877</v>
      </c>
      <c r="AI69" s="267">
        <v>5918</v>
      </c>
      <c r="AJ69" s="267">
        <v>6040</v>
      </c>
      <c r="AK69" s="267">
        <v>6015</v>
      </c>
      <c r="AL69" s="267">
        <v>5982</v>
      </c>
      <c r="AM69" s="267">
        <v>5967</v>
      </c>
      <c r="AN69" s="267">
        <v>5895</v>
      </c>
      <c r="AO69" s="267">
        <v>5897</v>
      </c>
      <c r="AP69" s="267">
        <v>5953</v>
      </c>
      <c r="AQ69" s="267">
        <v>6033</v>
      </c>
      <c r="AR69" s="267">
        <v>6032</v>
      </c>
      <c r="AS69" s="267">
        <v>6125</v>
      </c>
      <c r="AT69" s="267">
        <v>6092</v>
      </c>
      <c r="AU69" s="267">
        <v>6161</v>
      </c>
      <c r="AV69" s="267">
        <v>6197</v>
      </c>
      <c r="AW69" s="267">
        <v>6258</v>
      </c>
      <c r="AX69" s="267">
        <v>6176</v>
      </c>
      <c r="AY69" s="267">
        <v>6223</v>
      </c>
      <c r="AZ69" s="267">
        <v>6184</v>
      </c>
      <c r="BA69" s="267">
        <v>6193</v>
      </c>
      <c r="BB69" s="267">
        <v>6246</v>
      </c>
      <c r="BC69" s="267">
        <v>6209</v>
      </c>
      <c r="BD69" s="267">
        <v>6209</v>
      </c>
      <c r="BE69" s="267">
        <v>6172</v>
      </c>
      <c r="BF69" s="267">
        <v>6224</v>
      </c>
      <c r="BG69" s="267">
        <v>6528</v>
      </c>
      <c r="BH69" s="267">
        <v>6194</v>
      </c>
      <c r="BI69" s="267">
        <v>6239</v>
      </c>
      <c r="BJ69" s="267">
        <v>6149</v>
      </c>
      <c r="BK69" s="267">
        <v>6126</v>
      </c>
      <c r="BL69" s="89">
        <v>6093</v>
      </c>
      <c r="BM69" s="89">
        <v>6098</v>
      </c>
      <c r="BN69" s="89">
        <v>6096</v>
      </c>
      <c r="BO69" s="89">
        <v>6129</v>
      </c>
      <c r="BP69" s="89">
        <v>6132</v>
      </c>
      <c r="BQ69" s="89">
        <v>6145</v>
      </c>
      <c r="BR69" s="89">
        <v>6151</v>
      </c>
      <c r="BS69" s="89">
        <v>6205</v>
      </c>
      <c r="BT69" s="89">
        <v>6297</v>
      </c>
      <c r="BU69" s="89">
        <v>6294</v>
      </c>
      <c r="BV69" s="89">
        <v>6289</v>
      </c>
      <c r="BW69" s="89">
        <v>6323</v>
      </c>
      <c r="BX69" s="267">
        <v>6300</v>
      </c>
      <c r="BY69" s="267">
        <v>6269</v>
      </c>
      <c r="BZ69" s="267">
        <v>6341</v>
      </c>
      <c r="CA69" s="267">
        <v>6339</v>
      </c>
      <c r="CB69" s="267">
        <v>6357</v>
      </c>
      <c r="CC69" s="267">
        <v>6410</v>
      </c>
      <c r="CD69" s="267">
        <v>6439</v>
      </c>
      <c r="CE69" s="267">
        <v>6468</v>
      </c>
      <c r="CF69" s="267">
        <v>6461</v>
      </c>
      <c r="CG69" s="267">
        <v>6485</v>
      </c>
      <c r="CH69" s="267">
        <v>6506</v>
      </c>
      <c r="CI69" s="267">
        <v>6464</v>
      </c>
      <c r="CJ69" s="89">
        <v>6375</v>
      </c>
      <c r="CK69" s="89">
        <v>6437</v>
      </c>
      <c r="CL69" s="89">
        <v>6445</v>
      </c>
      <c r="CM69" s="89">
        <v>6503</v>
      </c>
      <c r="CN69" s="89">
        <v>6423</v>
      </c>
      <c r="CO69" s="89">
        <v>6364</v>
      </c>
      <c r="CP69" s="89">
        <v>6510</v>
      </c>
      <c r="CQ69" s="89">
        <v>6627</v>
      </c>
      <c r="CR69" s="89">
        <v>6682</v>
      </c>
      <c r="CS69" s="89">
        <v>6674</v>
      </c>
      <c r="CT69" s="89">
        <v>6728</v>
      </c>
      <c r="CU69" s="89">
        <v>6721</v>
      </c>
      <c r="CV69" s="267">
        <v>6729</v>
      </c>
      <c r="CW69" s="267">
        <v>6843</v>
      </c>
      <c r="CX69" s="267">
        <v>6934</v>
      </c>
      <c r="CY69" s="267">
        <v>6953</v>
      </c>
      <c r="CZ69" s="267">
        <v>7017</v>
      </c>
      <c r="DA69" s="267">
        <v>7007</v>
      </c>
      <c r="DB69" s="267">
        <v>6965</v>
      </c>
      <c r="DC69" s="267">
        <v>6991</v>
      </c>
      <c r="DD69" s="267">
        <v>6990</v>
      </c>
      <c r="DE69" s="267">
        <v>7005</v>
      </c>
      <c r="DF69" s="267">
        <v>6989</v>
      </c>
      <c r="DG69" s="267">
        <v>6990</v>
      </c>
      <c r="DH69" s="89">
        <v>6971</v>
      </c>
      <c r="DI69" s="89">
        <v>7023</v>
      </c>
      <c r="DJ69" s="89">
        <v>6853</v>
      </c>
      <c r="DK69" s="89">
        <v>6927</v>
      </c>
      <c r="DL69" s="89">
        <v>6965</v>
      </c>
      <c r="DM69" s="89">
        <v>6988</v>
      </c>
      <c r="DN69" s="89">
        <v>6577</v>
      </c>
      <c r="DO69" s="89">
        <v>6526</v>
      </c>
      <c r="DP69" s="89">
        <v>6546</v>
      </c>
      <c r="DQ69" s="89">
        <v>6537</v>
      </c>
      <c r="DR69" s="89">
        <v>6536</v>
      </c>
      <c r="DS69" s="89">
        <v>6537</v>
      </c>
      <c r="DT69" s="267">
        <v>6430</v>
      </c>
      <c r="DU69" s="267">
        <v>6442</v>
      </c>
      <c r="DV69" s="267">
        <v>6427</v>
      </c>
      <c r="DW69" s="267">
        <v>6457</v>
      </c>
      <c r="DX69" s="267">
        <v>6422</v>
      </c>
      <c r="DY69" s="267">
        <v>6430</v>
      </c>
      <c r="DZ69" s="267">
        <v>6396</v>
      </c>
      <c r="EA69" s="267">
        <v>6369</v>
      </c>
      <c r="EB69" s="267">
        <v>6399</v>
      </c>
      <c r="EC69" s="267">
        <v>6432</v>
      </c>
      <c r="ED69" s="267">
        <v>6469</v>
      </c>
      <c r="EE69" s="267">
        <v>6401</v>
      </c>
      <c r="EF69" s="89">
        <v>6305</v>
      </c>
      <c r="EG69" s="89">
        <v>6285</v>
      </c>
      <c r="EH69" s="89">
        <v>6304</v>
      </c>
      <c r="EI69" s="89">
        <v>6378</v>
      </c>
      <c r="EJ69" s="89">
        <v>6402</v>
      </c>
      <c r="EK69" s="89">
        <v>6416</v>
      </c>
      <c r="EL69" s="89">
        <v>6430</v>
      </c>
      <c r="EM69" s="89">
        <v>6468</v>
      </c>
      <c r="EN69" s="89">
        <v>6473</v>
      </c>
      <c r="EO69" s="89">
        <v>6525</v>
      </c>
      <c r="EP69" s="89">
        <v>6519</v>
      </c>
      <c r="EQ69" s="89">
        <v>6528</v>
      </c>
      <c r="ER69" s="89">
        <v>6384</v>
      </c>
      <c r="ES69" s="89">
        <v>6405</v>
      </c>
      <c r="ET69" s="89">
        <v>6457</v>
      </c>
      <c r="EU69" s="89">
        <v>6485</v>
      </c>
      <c r="EV69" s="89">
        <v>6478</v>
      </c>
      <c r="EW69" s="269">
        <v>6380</v>
      </c>
      <c r="EX69" s="269">
        <v>6342</v>
      </c>
      <c r="EY69" s="269">
        <v>6351</v>
      </c>
      <c r="EZ69" s="269">
        <v>6340</v>
      </c>
      <c r="FA69" s="269">
        <v>6309</v>
      </c>
      <c r="FB69" s="269">
        <v>6279</v>
      </c>
      <c r="FC69" s="269">
        <v>6231</v>
      </c>
      <c r="FD69" s="269">
        <v>6064</v>
      </c>
      <c r="FE69" s="89">
        <v>6044</v>
      </c>
      <c r="FF69" s="89">
        <v>6006</v>
      </c>
      <c r="FG69" s="254">
        <v>-58</v>
      </c>
      <c r="FH69" s="255">
        <v>99.043535620052765</v>
      </c>
      <c r="FI69" s="254">
        <v>-225</v>
      </c>
      <c r="FJ69" s="255">
        <v>96.389022628791523</v>
      </c>
    </row>
    <row r="70" spans="1:166" ht="15" outlineLevel="2">
      <c r="A70" s="304">
        <v>310</v>
      </c>
      <c r="B70" s="305" t="s">
        <v>321</v>
      </c>
      <c r="C70" s="304" t="s">
        <v>402</v>
      </c>
      <c r="D70" s="267">
        <v>2459</v>
      </c>
      <c r="E70" s="267">
        <v>2505</v>
      </c>
      <c r="F70" s="267">
        <v>2554</v>
      </c>
      <c r="G70" s="267">
        <v>2550</v>
      </c>
      <c r="H70" s="267">
        <v>2592</v>
      </c>
      <c r="I70" s="267">
        <v>2612</v>
      </c>
      <c r="J70" s="267">
        <v>2567</v>
      </c>
      <c r="K70" s="267">
        <v>2556</v>
      </c>
      <c r="L70" s="267">
        <v>2567</v>
      </c>
      <c r="M70" s="267">
        <v>2546</v>
      </c>
      <c r="N70" s="267">
        <v>2550</v>
      </c>
      <c r="O70" s="267">
        <v>2589</v>
      </c>
      <c r="P70" s="267">
        <v>2515</v>
      </c>
      <c r="Q70" s="267">
        <v>2368</v>
      </c>
      <c r="R70" s="267">
        <v>2510</v>
      </c>
      <c r="S70" s="267">
        <v>2531</v>
      </c>
      <c r="T70" s="267">
        <v>2592</v>
      </c>
      <c r="U70" s="267">
        <v>2589</v>
      </c>
      <c r="V70" s="267">
        <v>2559</v>
      </c>
      <c r="W70" s="267">
        <v>2648</v>
      </c>
      <c r="X70" s="267">
        <v>2643</v>
      </c>
      <c r="Y70" s="267">
        <v>2686</v>
      </c>
      <c r="Z70" s="267">
        <v>2619</v>
      </c>
      <c r="AA70" s="267">
        <v>2550</v>
      </c>
      <c r="AB70" s="267">
        <v>2477</v>
      </c>
      <c r="AC70" s="267">
        <v>2434</v>
      </c>
      <c r="AD70" s="267">
        <v>2438</v>
      </c>
      <c r="AE70" s="267">
        <v>2429</v>
      </c>
      <c r="AF70" s="267">
        <v>2476</v>
      </c>
      <c r="AG70" s="267">
        <v>2558</v>
      </c>
      <c r="AH70" s="267">
        <v>2680</v>
      </c>
      <c r="AI70" s="267">
        <v>2686</v>
      </c>
      <c r="AJ70" s="267">
        <v>2697</v>
      </c>
      <c r="AK70" s="267">
        <v>2702</v>
      </c>
      <c r="AL70" s="267">
        <v>2585</v>
      </c>
      <c r="AM70" s="267">
        <v>2604</v>
      </c>
      <c r="AN70" s="267">
        <v>2594</v>
      </c>
      <c r="AO70" s="267">
        <v>2480</v>
      </c>
      <c r="AP70" s="267">
        <v>2516</v>
      </c>
      <c r="AQ70" s="267">
        <v>2570</v>
      </c>
      <c r="AR70" s="267">
        <v>2555</v>
      </c>
      <c r="AS70" s="267">
        <v>2621</v>
      </c>
      <c r="AT70" s="267">
        <v>2654</v>
      </c>
      <c r="AU70" s="267">
        <v>2658</v>
      </c>
      <c r="AV70" s="267">
        <v>2670</v>
      </c>
      <c r="AW70" s="267">
        <v>2683</v>
      </c>
      <c r="AX70" s="267">
        <v>2681</v>
      </c>
      <c r="AY70" s="267">
        <v>2702</v>
      </c>
      <c r="AZ70" s="267">
        <v>2668</v>
      </c>
      <c r="BA70" s="267">
        <v>2659</v>
      </c>
      <c r="BB70" s="267">
        <v>2691</v>
      </c>
      <c r="BC70" s="267">
        <v>2620</v>
      </c>
      <c r="BD70" s="267">
        <v>2600</v>
      </c>
      <c r="BE70" s="267">
        <v>2600</v>
      </c>
      <c r="BF70" s="267">
        <v>2586</v>
      </c>
      <c r="BG70" s="267">
        <v>2574</v>
      </c>
      <c r="BH70" s="267">
        <v>2474</v>
      </c>
      <c r="BI70" s="267">
        <v>2446</v>
      </c>
      <c r="BJ70" s="267">
        <v>2295</v>
      </c>
      <c r="BK70" s="267">
        <v>2306</v>
      </c>
      <c r="BL70" s="89">
        <v>2293</v>
      </c>
      <c r="BM70" s="89">
        <v>2271</v>
      </c>
      <c r="BN70" s="89">
        <v>2299</v>
      </c>
      <c r="BO70" s="89">
        <v>2312</v>
      </c>
      <c r="BP70" s="89">
        <v>2270</v>
      </c>
      <c r="BQ70" s="89">
        <v>2278</v>
      </c>
      <c r="BR70" s="89">
        <v>2246</v>
      </c>
      <c r="BS70" s="89">
        <v>2240</v>
      </c>
      <c r="BT70" s="89">
        <v>2289</v>
      </c>
      <c r="BU70" s="89">
        <v>2301</v>
      </c>
      <c r="BV70" s="89">
        <v>2261</v>
      </c>
      <c r="BW70" s="89">
        <v>2243</v>
      </c>
      <c r="BX70" s="267">
        <v>2185</v>
      </c>
      <c r="BY70" s="267">
        <v>2163</v>
      </c>
      <c r="BZ70" s="267">
        <v>2193</v>
      </c>
      <c r="CA70" s="267">
        <v>2223</v>
      </c>
      <c r="CB70" s="267">
        <v>2253</v>
      </c>
      <c r="CC70" s="267">
        <v>2263</v>
      </c>
      <c r="CD70" s="267">
        <v>2267</v>
      </c>
      <c r="CE70" s="267">
        <v>2300</v>
      </c>
      <c r="CF70" s="267">
        <v>2343</v>
      </c>
      <c r="CG70" s="267">
        <v>2360</v>
      </c>
      <c r="CH70" s="267">
        <v>2387</v>
      </c>
      <c r="CI70" s="267">
        <v>2367</v>
      </c>
      <c r="CJ70" s="89">
        <v>2256</v>
      </c>
      <c r="CK70" s="89">
        <v>2267</v>
      </c>
      <c r="CL70" s="89">
        <v>2292</v>
      </c>
      <c r="CM70" s="89">
        <v>2273</v>
      </c>
      <c r="CN70" s="89">
        <v>2229</v>
      </c>
      <c r="CO70" s="89">
        <v>2221</v>
      </c>
      <c r="CP70" s="89">
        <v>2256</v>
      </c>
      <c r="CQ70" s="89">
        <v>2314</v>
      </c>
      <c r="CR70" s="89">
        <v>2354</v>
      </c>
      <c r="CS70" s="89">
        <v>2413</v>
      </c>
      <c r="CT70" s="89">
        <v>2452</v>
      </c>
      <c r="CU70" s="89">
        <v>2464</v>
      </c>
      <c r="CV70" s="267">
        <v>2441</v>
      </c>
      <c r="CW70" s="267">
        <v>2503</v>
      </c>
      <c r="CX70" s="267">
        <v>2544</v>
      </c>
      <c r="CY70" s="267">
        <v>2595</v>
      </c>
      <c r="CZ70" s="267">
        <v>2600</v>
      </c>
      <c r="DA70" s="267">
        <v>2593</v>
      </c>
      <c r="DB70" s="267">
        <v>2578</v>
      </c>
      <c r="DC70" s="267">
        <v>2599</v>
      </c>
      <c r="DD70" s="267">
        <v>2551</v>
      </c>
      <c r="DE70" s="267">
        <v>2571</v>
      </c>
      <c r="DF70" s="267">
        <v>2571</v>
      </c>
      <c r="DG70" s="267">
        <v>2588</v>
      </c>
      <c r="DH70" s="89">
        <v>2565</v>
      </c>
      <c r="DI70" s="89">
        <v>2609</v>
      </c>
      <c r="DJ70" s="89">
        <v>2607</v>
      </c>
      <c r="DK70" s="89">
        <v>2637</v>
      </c>
      <c r="DL70" s="89">
        <v>2612</v>
      </c>
      <c r="DM70" s="89">
        <v>2597</v>
      </c>
      <c r="DN70" s="89">
        <v>2324</v>
      </c>
      <c r="DO70" s="89">
        <v>2334</v>
      </c>
      <c r="DP70" s="89">
        <v>2325</v>
      </c>
      <c r="DQ70" s="89">
        <v>2339</v>
      </c>
      <c r="DR70" s="89">
        <v>2330</v>
      </c>
      <c r="DS70" s="89">
        <v>2319</v>
      </c>
      <c r="DT70" s="267">
        <v>2265</v>
      </c>
      <c r="DU70" s="267">
        <v>2271</v>
      </c>
      <c r="DV70" s="267">
        <v>2273</v>
      </c>
      <c r="DW70" s="267">
        <v>2258</v>
      </c>
      <c r="DX70" s="267">
        <v>2262</v>
      </c>
      <c r="DY70" s="267">
        <v>2269</v>
      </c>
      <c r="DZ70" s="267">
        <v>2243</v>
      </c>
      <c r="EA70" s="267">
        <v>2227</v>
      </c>
      <c r="EB70" s="267">
        <v>2230</v>
      </c>
      <c r="EC70" s="267">
        <v>2222</v>
      </c>
      <c r="ED70" s="267">
        <v>2231</v>
      </c>
      <c r="EE70" s="267">
        <v>2185</v>
      </c>
      <c r="EF70" s="89">
        <v>2090</v>
      </c>
      <c r="EG70" s="89">
        <v>2069</v>
      </c>
      <c r="EH70" s="89">
        <v>2093</v>
      </c>
      <c r="EI70" s="89">
        <v>2118</v>
      </c>
      <c r="EJ70" s="89">
        <v>2124</v>
      </c>
      <c r="EK70" s="89">
        <v>2130</v>
      </c>
      <c r="EL70" s="89">
        <v>2123</v>
      </c>
      <c r="EM70" s="89">
        <v>2119</v>
      </c>
      <c r="EN70" s="89">
        <v>2120</v>
      </c>
      <c r="EO70" s="89">
        <v>2151</v>
      </c>
      <c r="EP70" s="89">
        <v>2146</v>
      </c>
      <c r="EQ70" s="89">
        <v>2095</v>
      </c>
      <c r="ER70" s="89">
        <v>2015</v>
      </c>
      <c r="ES70" s="89">
        <v>2026</v>
      </c>
      <c r="ET70" s="89">
        <v>2064</v>
      </c>
      <c r="EU70" s="89">
        <v>2097</v>
      </c>
      <c r="EV70" s="89">
        <v>2065</v>
      </c>
      <c r="EW70" s="269">
        <v>2066</v>
      </c>
      <c r="EX70" s="269">
        <v>2073</v>
      </c>
      <c r="EY70" s="269">
        <v>2051</v>
      </c>
      <c r="EZ70" s="269">
        <v>2051</v>
      </c>
      <c r="FA70" s="269">
        <v>2042</v>
      </c>
      <c r="FB70" s="269">
        <v>2025</v>
      </c>
      <c r="FC70" s="269">
        <v>2008</v>
      </c>
      <c r="FD70" s="269">
        <v>1940</v>
      </c>
      <c r="FE70" s="89">
        <v>1943</v>
      </c>
      <c r="FF70" s="89">
        <v>1922</v>
      </c>
      <c r="FG70" s="254">
        <v>-18</v>
      </c>
      <c r="FH70" s="255">
        <v>99.072164948453604</v>
      </c>
      <c r="FI70" s="254">
        <v>-86</v>
      </c>
      <c r="FJ70" s="255">
        <v>95.717131474103596</v>
      </c>
    </row>
    <row r="71" spans="1:166" ht="15" outlineLevel="2">
      <c r="A71" s="304">
        <v>315</v>
      </c>
      <c r="B71" s="305" t="s">
        <v>321</v>
      </c>
      <c r="C71" s="304" t="s">
        <v>403</v>
      </c>
      <c r="D71" s="267">
        <v>1379</v>
      </c>
      <c r="E71" s="267">
        <v>1358</v>
      </c>
      <c r="F71" s="267">
        <v>1353</v>
      </c>
      <c r="G71" s="267">
        <v>1329</v>
      </c>
      <c r="H71" s="267">
        <v>1334</v>
      </c>
      <c r="I71" s="267">
        <v>1368</v>
      </c>
      <c r="J71" s="267">
        <v>1379</v>
      </c>
      <c r="K71" s="267">
        <v>1374</v>
      </c>
      <c r="L71" s="267">
        <v>1355</v>
      </c>
      <c r="M71" s="267">
        <v>1382</v>
      </c>
      <c r="N71" s="267">
        <v>1388</v>
      </c>
      <c r="O71" s="267">
        <v>1414</v>
      </c>
      <c r="P71" s="267">
        <v>1358</v>
      </c>
      <c r="Q71" s="267">
        <v>1198</v>
      </c>
      <c r="R71" s="267">
        <v>1258</v>
      </c>
      <c r="S71" s="267">
        <v>1253</v>
      </c>
      <c r="T71" s="267">
        <v>1334</v>
      </c>
      <c r="U71" s="267">
        <v>1312</v>
      </c>
      <c r="V71" s="267">
        <v>1317</v>
      </c>
      <c r="W71" s="267">
        <v>1339</v>
      </c>
      <c r="X71" s="267">
        <v>1361</v>
      </c>
      <c r="Y71" s="267">
        <v>1390</v>
      </c>
      <c r="Z71" s="267">
        <v>1337</v>
      </c>
      <c r="AA71" s="267">
        <v>1320</v>
      </c>
      <c r="AB71" s="267">
        <v>1305</v>
      </c>
      <c r="AC71" s="267">
        <v>1308</v>
      </c>
      <c r="AD71" s="267">
        <v>1291</v>
      </c>
      <c r="AE71" s="267">
        <v>1309</v>
      </c>
      <c r="AF71" s="267">
        <v>1298</v>
      </c>
      <c r="AG71" s="267">
        <v>1315</v>
      </c>
      <c r="AH71" s="267">
        <v>1417</v>
      </c>
      <c r="AI71" s="267">
        <v>1434</v>
      </c>
      <c r="AJ71" s="267">
        <v>1455</v>
      </c>
      <c r="AK71" s="267">
        <v>1433</v>
      </c>
      <c r="AL71" s="267">
        <v>1327</v>
      </c>
      <c r="AM71" s="267">
        <v>1365</v>
      </c>
      <c r="AN71" s="267">
        <v>1371</v>
      </c>
      <c r="AO71" s="267">
        <v>1318</v>
      </c>
      <c r="AP71" s="267">
        <v>1334</v>
      </c>
      <c r="AQ71" s="267">
        <v>1410</v>
      </c>
      <c r="AR71" s="267">
        <v>1427</v>
      </c>
      <c r="AS71" s="267">
        <v>1472</v>
      </c>
      <c r="AT71" s="267">
        <v>1492</v>
      </c>
      <c r="AU71" s="267">
        <v>1504</v>
      </c>
      <c r="AV71" s="267">
        <v>1533</v>
      </c>
      <c r="AW71" s="267">
        <v>1540</v>
      </c>
      <c r="AX71" s="267">
        <v>1560</v>
      </c>
      <c r="AY71" s="267">
        <v>1556</v>
      </c>
      <c r="AZ71" s="267">
        <v>1538</v>
      </c>
      <c r="BA71" s="267">
        <v>1514</v>
      </c>
      <c r="BB71" s="267">
        <v>1496</v>
      </c>
      <c r="BC71" s="267">
        <v>1443</v>
      </c>
      <c r="BD71" s="267">
        <v>1413</v>
      </c>
      <c r="BE71" s="267">
        <v>1413</v>
      </c>
      <c r="BF71" s="267">
        <v>1410</v>
      </c>
      <c r="BG71" s="267">
        <v>1357</v>
      </c>
      <c r="BH71" s="267">
        <v>1313</v>
      </c>
      <c r="BI71" s="267">
        <v>1315</v>
      </c>
      <c r="BJ71" s="267">
        <v>1284</v>
      </c>
      <c r="BK71" s="267">
        <v>1289</v>
      </c>
      <c r="BL71" s="89">
        <v>1279</v>
      </c>
      <c r="BM71" s="89">
        <v>1283</v>
      </c>
      <c r="BN71" s="89">
        <v>1291</v>
      </c>
      <c r="BO71" s="89">
        <v>1340</v>
      </c>
      <c r="BP71" s="89">
        <v>1331</v>
      </c>
      <c r="BQ71" s="89">
        <v>1325</v>
      </c>
      <c r="BR71" s="89">
        <v>1245</v>
      </c>
      <c r="BS71" s="89">
        <v>1244</v>
      </c>
      <c r="BT71" s="89">
        <v>1261</v>
      </c>
      <c r="BU71" s="89">
        <v>1217</v>
      </c>
      <c r="BV71" s="89">
        <v>1218</v>
      </c>
      <c r="BW71" s="89">
        <v>1210</v>
      </c>
      <c r="BX71" s="267">
        <v>1182</v>
      </c>
      <c r="BY71" s="267">
        <v>1210</v>
      </c>
      <c r="BZ71" s="267">
        <v>1211</v>
      </c>
      <c r="CA71" s="267">
        <v>1225</v>
      </c>
      <c r="CB71" s="267">
        <v>1234</v>
      </c>
      <c r="CC71" s="267">
        <v>1245</v>
      </c>
      <c r="CD71" s="267">
        <v>1287</v>
      </c>
      <c r="CE71" s="267">
        <v>1325</v>
      </c>
      <c r="CF71" s="267">
        <v>1269</v>
      </c>
      <c r="CG71" s="267">
        <v>1272</v>
      </c>
      <c r="CH71" s="267">
        <v>1318</v>
      </c>
      <c r="CI71" s="267">
        <v>1326</v>
      </c>
      <c r="CJ71" s="89">
        <v>1257</v>
      </c>
      <c r="CK71" s="89">
        <v>1218</v>
      </c>
      <c r="CL71" s="89">
        <v>1196</v>
      </c>
      <c r="CM71" s="89">
        <v>1148</v>
      </c>
      <c r="CN71" s="89">
        <v>1131</v>
      </c>
      <c r="CO71" s="89">
        <v>1116</v>
      </c>
      <c r="CP71" s="89">
        <v>1115</v>
      </c>
      <c r="CQ71" s="89">
        <v>1145</v>
      </c>
      <c r="CR71" s="89">
        <v>1137</v>
      </c>
      <c r="CS71" s="89">
        <v>1150</v>
      </c>
      <c r="CT71" s="89">
        <v>1161</v>
      </c>
      <c r="CU71" s="89">
        <v>1173</v>
      </c>
      <c r="CV71" s="267">
        <v>1182</v>
      </c>
      <c r="CW71" s="267">
        <v>1222</v>
      </c>
      <c r="CX71" s="267">
        <v>1265</v>
      </c>
      <c r="CY71" s="267">
        <v>1272</v>
      </c>
      <c r="CZ71" s="267">
        <v>1285</v>
      </c>
      <c r="DA71" s="267">
        <v>1249</v>
      </c>
      <c r="DB71" s="267">
        <v>1242</v>
      </c>
      <c r="DC71" s="267">
        <v>1247</v>
      </c>
      <c r="DD71" s="267">
        <v>1247</v>
      </c>
      <c r="DE71" s="267">
        <v>1267</v>
      </c>
      <c r="DF71" s="267">
        <v>1283</v>
      </c>
      <c r="DG71" s="267">
        <v>1273</v>
      </c>
      <c r="DH71" s="89">
        <v>1220</v>
      </c>
      <c r="DI71" s="89">
        <v>1246</v>
      </c>
      <c r="DJ71" s="89">
        <v>1257</v>
      </c>
      <c r="DK71" s="89">
        <v>1288</v>
      </c>
      <c r="DL71" s="89">
        <v>1284</v>
      </c>
      <c r="DM71" s="89">
        <v>1259</v>
      </c>
      <c r="DN71" s="89">
        <v>1154</v>
      </c>
      <c r="DO71" s="89">
        <v>1142</v>
      </c>
      <c r="DP71" s="89">
        <v>1149</v>
      </c>
      <c r="DQ71" s="89">
        <v>1157</v>
      </c>
      <c r="DR71" s="89">
        <v>1151</v>
      </c>
      <c r="DS71" s="89">
        <v>1130</v>
      </c>
      <c r="DT71" s="267">
        <v>1076</v>
      </c>
      <c r="DU71" s="267">
        <v>1025</v>
      </c>
      <c r="DV71" s="267">
        <v>1084</v>
      </c>
      <c r="DW71" s="267">
        <v>1107</v>
      </c>
      <c r="DX71" s="267">
        <v>1129</v>
      </c>
      <c r="DY71" s="267">
        <v>1166</v>
      </c>
      <c r="DZ71" s="267">
        <v>1164</v>
      </c>
      <c r="EA71" s="267">
        <v>1178</v>
      </c>
      <c r="EB71" s="267">
        <v>1160</v>
      </c>
      <c r="EC71" s="267">
        <v>1166</v>
      </c>
      <c r="ED71" s="267">
        <v>1151</v>
      </c>
      <c r="EE71" s="267">
        <v>1137</v>
      </c>
      <c r="EF71" s="89">
        <v>1074</v>
      </c>
      <c r="EG71" s="89">
        <v>1070</v>
      </c>
      <c r="EH71" s="89">
        <v>1071</v>
      </c>
      <c r="EI71" s="89">
        <v>1067</v>
      </c>
      <c r="EJ71" s="89">
        <v>1084</v>
      </c>
      <c r="EK71" s="89">
        <v>1091</v>
      </c>
      <c r="EL71" s="89">
        <v>1086</v>
      </c>
      <c r="EM71" s="89">
        <v>1107</v>
      </c>
      <c r="EN71" s="89">
        <v>1096</v>
      </c>
      <c r="EO71" s="89">
        <v>1105</v>
      </c>
      <c r="EP71" s="89">
        <v>1090</v>
      </c>
      <c r="EQ71" s="89">
        <v>1081</v>
      </c>
      <c r="ER71" s="89">
        <v>1020</v>
      </c>
      <c r="ES71" s="89">
        <v>1006</v>
      </c>
      <c r="ET71" s="89">
        <v>1055</v>
      </c>
      <c r="EU71" s="89">
        <v>1094</v>
      </c>
      <c r="EV71" s="89">
        <v>1088</v>
      </c>
      <c r="EW71" s="269">
        <v>1106</v>
      </c>
      <c r="EX71" s="269">
        <v>1083</v>
      </c>
      <c r="EY71" s="269">
        <v>1086</v>
      </c>
      <c r="EZ71" s="269">
        <v>1090</v>
      </c>
      <c r="FA71" s="269">
        <v>1067</v>
      </c>
      <c r="FB71" s="269">
        <v>1069</v>
      </c>
      <c r="FC71" s="269">
        <v>1057</v>
      </c>
      <c r="FD71" s="269">
        <v>1023</v>
      </c>
      <c r="FE71" s="89">
        <v>1020</v>
      </c>
      <c r="FF71" s="89">
        <v>1047</v>
      </c>
      <c r="FG71" s="254">
        <v>24</v>
      </c>
      <c r="FH71" s="255">
        <v>102.34604105571847</v>
      </c>
      <c r="FI71" s="254">
        <v>-10</v>
      </c>
      <c r="FJ71" s="255">
        <v>99.053926206244086</v>
      </c>
    </row>
    <row r="72" spans="1:166" ht="15" outlineLevel="2">
      <c r="A72" s="304">
        <v>361</v>
      </c>
      <c r="B72" s="305" t="s">
        <v>321</v>
      </c>
      <c r="C72" s="304" t="s">
        <v>404</v>
      </c>
      <c r="D72" s="267">
        <v>2195</v>
      </c>
      <c r="E72" s="267">
        <v>2216</v>
      </c>
      <c r="F72" s="267">
        <v>2296</v>
      </c>
      <c r="G72" s="267">
        <v>2380</v>
      </c>
      <c r="H72" s="267">
        <v>2393</v>
      </c>
      <c r="I72" s="267">
        <v>2542</v>
      </c>
      <c r="J72" s="267">
        <v>2566</v>
      </c>
      <c r="K72" s="267">
        <v>2634</v>
      </c>
      <c r="L72" s="267">
        <v>2647</v>
      </c>
      <c r="M72" s="267">
        <v>2549</v>
      </c>
      <c r="N72" s="267">
        <v>2500</v>
      </c>
      <c r="O72" s="267">
        <v>2409</v>
      </c>
      <c r="P72" s="267">
        <v>2247</v>
      </c>
      <c r="Q72" s="267">
        <v>2177</v>
      </c>
      <c r="R72" s="267">
        <v>2279</v>
      </c>
      <c r="S72" s="267">
        <v>2287</v>
      </c>
      <c r="T72" s="267">
        <v>2393</v>
      </c>
      <c r="U72" s="267">
        <v>2461</v>
      </c>
      <c r="V72" s="267">
        <v>2456</v>
      </c>
      <c r="W72" s="267">
        <v>2569</v>
      </c>
      <c r="X72" s="267">
        <v>2623</v>
      </c>
      <c r="Y72" s="267">
        <v>2680</v>
      </c>
      <c r="Z72" s="267">
        <v>2597</v>
      </c>
      <c r="AA72" s="267">
        <v>2559</v>
      </c>
      <c r="AB72" s="267">
        <v>2415</v>
      </c>
      <c r="AC72" s="267">
        <v>2307</v>
      </c>
      <c r="AD72" s="267">
        <v>2312</v>
      </c>
      <c r="AE72" s="267">
        <v>2341</v>
      </c>
      <c r="AF72" s="267">
        <v>2367</v>
      </c>
      <c r="AG72" s="267">
        <v>2450</v>
      </c>
      <c r="AH72" s="267">
        <v>2752</v>
      </c>
      <c r="AI72" s="267">
        <v>2829</v>
      </c>
      <c r="AJ72" s="267">
        <v>2872</v>
      </c>
      <c r="AK72" s="267">
        <v>2836</v>
      </c>
      <c r="AL72" s="267">
        <v>2627</v>
      </c>
      <c r="AM72" s="267">
        <v>2631</v>
      </c>
      <c r="AN72" s="267">
        <v>2624</v>
      </c>
      <c r="AO72" s="267">
        <v>2425</v>
      </c>
      <c r="AP72" s="267">
        <v>2394</v>
      </c>
      <c r="AQ72" s="267">
        <v>2580</v>
      </c>
      <c r="AR72" s="267">
        <v>2608</v>
      </c>
      <c r="AS72" s="267">
        <v>2686</v>
      </c>
      <c r="AT72" s="267">
        <v>2745</v>
      </c>
      <c r="AU72" s="267">
        <v>2755</v>
      </c>
      <c r="AV72" s="267">
        <v>2719</v>
      </c>
      <c r="AW72" s="267">
        <v>2731</v>
      </c>
      <c r="AX72" s="267">
        <v>2734</v>
      </c>
      <c r="AY72" s="267">
        <v>2739</v>
      </c>
      <c r="AZ72" s="267">
        <v>2660</v>
      </c>
      <c r="BA72" s="267">
        <v>2612</v>
      </c>
      <c r="BB72" s="267">
        <v>2625</v>
      </c>
      <c r="BC72" s="267">
        <v>2487</v>
      </c>
      <c r="BD72" s="267">
        <v>2527</v>
      </c>
      <c r="BE72" s="267">
        <v>2592</v>
      </c>
      <c r="BF72" s="267">
        <v>2559</v>
      </c>
      <c r="BG72" s="267">
        <v>2569</v>
      </c>
      <c r="BH72" s="267">
        <v>2564</v>
      </c>
      <c r="BI72" s="267">
        <v>2507</v>
      </c>
      <c r="BJ72" s="267">
        <v>2411</v>
      </c>
      <c r="BK72" s="267">
        <v>2458</v>
      </c>
      <c r="BL72" s="89">
        <v>2456</v>
      </c>
      <c r="BM72" s="89">
        <v>2486</v>
      </c>
      <c r="BN72" s="89">
        <v>2604</v>
      </c>
      <c r="BO72" s="89">
        <v>2682</v>
      </c>
      <c r="BP72" s="89">
        <v>2501</v>
      </c>
      <c r="BQ72" s="89">
        <v>2479</v>
      </c>
      <c r="BR72" s="89">
        <v>2386</v>
      </c>
      <c r="BS72" s="89">
        <v>2306</v>
      </c>
      <c r="BT72" s="89">
        <v>2342</v>
      </c>
      <c r="BU72" s="89">
        <v>2353</v>
      </c>
      <c r="BV72" s="89">
        <v>2359</v>
      </c>
      <c r="BW72" s="89">
        <v>2323</v>
      </c>
      <c r="BX72" s="267">
        <v>2240</v>
      </c>
      <c r="BY72" s="267">
        <v>2166</v>
      </c>
      <c r="BZ72" s="267">
        <v>2161</v>
      </c>
      <c r="CA72" s="267">
        <v>2159</v>
      </c>
      <c r="CB72" s="267">
        <v>2186</v>
      </c>
      <c r="CC72" s="267">
        <v>2261</v>
      </c>
      <c r="CD72" s="267">
        <v>2319</v>
      </c>
      <c r="CE72" s="267">
        <v>2343</v>
      </c>
      <c r="CF72" s="267">
        <v>2197</v>
      </c>
      <c r="CG72" s="267">
        <v>2208</v>
      </c>
      <c r="CH72" s="267">
        <v>2261</v>
      </c>
      <c r="CI72" s="267">
        <v>2239</v>
      </c>
      <c r="CJ72" s="89">
        <v>2077</v>
      </c>
      <c r="CK72" s="89">
        <v>2012</v>
      </c>
      <c r="CL72" s="89">
        <v>2090</v>
      </c>
      <c r="CM72" s="89">
        <v>2118</v>
      </c>
      <c r="CN72" s="89">
        <v>2091</v>
      </c>
      <c r="CO72" s="89">
        <v>2074</v>
      </c>
      <c r="CP72" s="89">
        <v>2062</v>
      </c>
      <c r="CQ72" s="89">
        <v>2131</v>
      </c>
      <c r="CR72" s="89">
        <v>2148</v>
      </c>
      <c r="CS72" s="89">
        <v>2217</v>
      </c>
      <c r="CT72" s="89">
        <v>2266</v>
      </c>
      <c r="CU72" s="89">
        <v>2286</v>
      </c>
      <c r="CV72" s="267">
        <v>2205</v>
      </c>
      <c r="CW72" s="267">
        <v>2264</v>
      </c>
      <c r="CX72" s="267">
        <v>2330</v>
      </c>
      <c r="CY72" s="267">
        <v>2420</v>
      </c>
      <c r="CZ72" s="267">
        <v>2478</v>
      </c>
      <c r="DA72" s="267">
        <v>2462</v>
      </c>
      <c r="DB72" s="267">
        <v>2434</v>
      </c>
      <c r="DC72" s="267">
        <v>2440</v>
      </c>
      <c r="DD72" s="267">
        <v>2468</v>
      </c>
      <c r="DE72" s="267">
        <v>2513</v>
      </c>
      <c r="DF72" s="267">
        <v>2536</v>
      </c>
      <c r="DG72" s="267">
        <v>2546</v>
      </c>
      <c r="DH72" s="89">
        <v>2485</v>
      </c>
      <c r="DI72" s="89">
        <v>2542</v>
      </c>
      <c r="DJ72" s="89">
        <v>2648</v>
      </c>
      <c r="DK72" s="89">
        <v>2694</v>
      </c>
      <c r="DL72" s="89">
        <v>2714</v>
      </c>
      <c r="DM72" s="89">
        <v>2749</v>
      </c>
      <c r="DN72" s="89">
        <v>2462</v>
      </c>
      <c r="DO72" s="89">
        <v>2433</v>
      </c>
      <c r="DP72" s="89">
        <v>2417</v>
      </c>
      <c r="DQ72" s="89">
        <v>2406</v>
      </c>
      <c r="DR72" s="89">
        <v>2390</v>
      </c>
      <c r="DS72" s="89">
        <v>2247</v>
      </c>
      <c r="DT72" s="267">
        <v>2113</v>
      </c>
      <c r="DU72" s="267">
        <v>1989</v>
      </c>
      <c r="DV72" s="267">
        <v>2138</v>
      </c>
      <c r="DW72" s="267">
        <v>2198</v>
      </c>
      <c r="DX72" s="267">
        <v>2171</v>
      </c>
      <c r="DY72" s="267">
        <v>2259</v>
      </c>
      <c r="DZ72" s="267">
        <v>2229</v>
      </c>
      <c r="EA72" s="267">
        <v>2221</v>
      </c>
      <c r="EB72" s="267">
        <v>2223</v>
      </c>
      <c r="EC72" s="267">
        <v>2201</v>
      </c>
      <c r="ED72" s="267">
        <v>2242</v>
      </c>
      <c r="EE72" s="267">
        <v>2196</v>
      </c>
      <c r="EF72" s="89">
        <v>2097</v>
      </c>
      <c r="EG72" s="89">
        <v>2052</v>
      </c>
      <c r="EH72" s="89">
        <v>2076</v>
      </c>
      <c r="EI72" s="89">
        <v>2187</v>
      </c>
      <c r="EJ72" s="89">
        <v>2279</v>
      </c>
      <c r="EK72" s="89">
        <v>2303</v>
      </c>
      <c r="EL72" s="89">
        <v>2327</v>
      </c>
      <c r="EM72" s="89">
        <v>2316</v>
      </c>
      <c r="EN72" s="89">
        <v>2336</v>
      </c>
      <c r="EO72" s="89">
        <v>2315</v>
      </c>
      <c r="EP72" s="89">
        <v>2310</v>
      </c>
      <c r="EQ72" s="89">
        <v>2279</v>
      </c>
      <c r="ER72" s="89">
        <v>2111</v>
      </c>
      <c r="ES72" s="89">
        <v>2132</v>
      </c>
      <c r="ET72" s="89">
        <v>2217</v>
      </c>
      <c r="EU72" s="89">
        <v>2282</v>
      </c>
      <c r="EV72" s="89">
        <v>2298</v>
      </c>
      <c r="EW72" s="269">
        <v>2363</v>
      </c>
      <c r="EX72" s="269">
        <v>2378</v>
      </c>
      <c r="EY72" s="269">
        <v>2409</v>
      </c>
      <c r="EZ72" s="269">
        <v>2418</v>
      </c>
      <c r="FA72" s="269">
        <v>2434</v>
      </c>
      <c r="FB72" s="269">
        <v>2397</v>
      </c>
      <c r="FC72" s="269">
        <v>2442</v>
      </c>
      <c r="FD72" s="269">
        <v>2280</v>
      </c>
      <c r="FE72" s="89">
        <v>2309</v>
      </c>
      <c r="FF72" s="89">
        <v>2388</v>
      </c>
      <c r="FG72" s="254">
        <v>108</v>
      </c>
      <c r="FH72" s="255">
        <v>104.73684210526315</v>
      </c>
      <c r="FI72" s="254">
        <v>-54</v>
      </c>
      <c r="FJ72" s="255">
        <v>97.788697788697789</v>
      </c>
    </row>
    <row r="73" spans="1:166" ht="15" outlineLevel="2">
      <c r="A73" s="304">
        <v>647</v>
      </c>
      <c r="B73" s="305" t="s">
        <v>321</v>
      </c>
      <c r="C73" s="304" t="s">
        <v>405</v>
      </c>
      <c r="D73" s="267">
        <v>1139</v>
      </c>
      <c r="E73" s="267">
        <v>1207</v>
      </c>
      <c r="F73" s="267">
        <v>1200</v>
      </c>
      <c r="G73" s="267">
        <v>1258</v>
      </c>
      <c r="H73" s="267">
        <v>1302</v>
      </c>
      <c r="I73" s="267">
        <v>1422</v>
      </c>
      <c r="J73" s="267">
        <v>1438</v>
      </c>
      <c r="K73" s="267">
        <v>1398</v>
      </c>
      <c r="L73" s="267">
        <v>1316</v>
      </c>
      <c r="M73" s="267">
        <v>1303</v>
      </c>
      <c r="N73" s="267">
        <v>1305</v>
      </c>
      <c r="O73" s="267">
        <v>1335</v>
      </c>
      <c r="P73" s="267">
        <v>1299</v>
      </c>
      <c r="Q73" s="267">
        <v>1302</v>
      </c>
      <c r="R73" s="267">
        <v>1352</v>
      </c>
      <c r="S73" s="267">
        <v>1376</v>
      </c>
      <c r="T73" s="267">
        <v>1302</v>
      </c>
      <c r="U73" s="267">
        <v>1418</v>
      </c>
      <c r="V73" s="267">
        <v>1443</v>
      </c>
      <c r="W73" s="267">
        <v>1457</v>
      </c>
      <c r="X73" s="267">
        <v>1466</v>
      </c>
      <c r="Y73" s="267">
        <v>1530</v>
      </c>
      <c r="Z73" s="267">
        <v>1447</v>
      </c>
      <c r="AA73" s="267">
        <v>1407</v>
      </c>
      <c r="AB73" s="267">
        <v>1349</v>
      </c>
      <c r="AC73" s="267">
        <v>1322</v>
      </c>
      <c r="AD73" s="267">
        <v>1277</v>
      </c>
      <c r="AE73" s="267">
        <v>1233</v>
      </c>
      <c r="AF73" s="267">
        <v>1195</v>
      </c>
      <c r="AG73" s="267">
        <v>1175</v>
      </c>
      <c r="AH73" s="267">
        <v>1221</v>
      </c>
      <c r="AI73" s="267">
        <v>1345</v>
      </c>
      <c r="AJ73" s="267">
        <v>1396</v>
      </c>
      <c r="AK73" s="267">
        <v>1418</v>
      </c>
      <c r="AL73" s="267">
        <v>1443</v>
      </c>
      <c r="AM73" s="267">
        <v>1373</v>
      </c>
      <c r="AN73" s="267">
        <v>1357</v>
      </c>
      <c r="AO73" s="267">
        <v>1316</v>
      </c>
      <c r="AP73" s="267">
        <v>1273</v>
      </c>
      <c r="AQ73" s="267">
        <v>1300</v>
      </c>
      <c r="AR73" s="267">
        <v>1326</v>
      </c>
      <c r="AS73" s="267">
        <v>1351</v>
      </c>
      <c r="AT73" s="267">
        <v>1416</v>
      </c>
      <c r="AU73" s="267">
        <v>1439</v>
      </c>
      <c r="AV73" s="267">
        <v>1484</v>
      </c>
      <c r="AW73" s="267">
        <v>1484</v>
      </c>
      <c r="AX73" s="267">
        <v>1463</v>
      </c>
      <c r="AY73" s="267">
        <v>1493</v>
      </c>
      <c r="AZ73" s="267">
        <v>1453</v>
      </c>
      <c r="BA73" s="267">
        <v>1447</v>
      </c>
      <c r="BB73" s="267">
        <v>1465</v>
      </c>
      <c r="BC73" s="267">
        <v>1420</v>
      </c>
      <c r="BD73" s="267">
        <v>1413</v>
      </c>
      <c r="BE73" s="267">
        <v>1402</v>
      </c>
      <c r="BF73" s="267">
        <v>1429</v>
      </c>
      <c r="BG73" s="267">
        <v>1410</v>
      </c>
      <c r="BH73" s="267">
        <v>1449</v>
      </c>
      <c r="BI73" s="267">
        <v>1408</v>
      </c>
      <c r="BJ73" s="267">
        <v>1373</v>
      </c>
      <c r="BK73" s="267">
        <v>1381</v>
      </c>
      <c r="BL73" s="89">
        <v>1354</v>
      </c>
      <c r="BM73" s="89">
        <v>1333</v>
      </c>
      <c r="BN73" s="89">
        <v>1371</v>
      </c>
      <c r="BO73" s="89">
        <v>1391</v>
      </c>
      <c r="BP73" s="89">
        <v>1412</v>
      </c>
      <c r="BQ73" s="89">
        <v>1399</v>
      </c>
      <c r="BR73" s="89">
        <v>1381</v>
      </c>
      <c r="BS73" s="89">
        <v>1389</v>
      </c>
      <c r="BT73" s="89">
        <v>1398</v>
      </c>
      <c r="BU73" s="89">
        <v>1379</v>
      </c>
      <c r="BV73" s="89">
        <v>1368</v>
      </c>
      <c r="BW73" s="89">
        <v>1367</v>
      </c>
      <c r="BX73" s="267">
        <v>1325</v>
      </c>
      <c r="BY73" s="267">
        <v>1295</v>
      </c>
      <c r="BZ73" s="267">
        <v>1345</v>
      </c>
      <c r="CA73" s="267">
        <v>1391</v>
      </c>
      <c r="CB73" s="267">
        <v>1414</v>
      </c>
      <c r="CC73" s="267">
        <v>1444</v>
      </c>
      <c r="CD73" s="267">
        <v>1446</v>
      </c>
      <c r="CE73" s="267">
        <v>1482</v>
      </c>
      <c r="CF73" s="267">
        <v>1450</v>
      </c>
      <c r="CG73" s="267">
        <v>1457</v>
      </c>
      <c r="CH73" s="267">
        <v>1449</v>
      </c>
      <c r="CI73" s="267">
        <v>1406</v>
      </c>
      <c r="CJ73" s="89">
        <v>1339</v>
      </c>
      <c r="CK73" s="89">
        <v>1360</v>
      </c>
      <c r="CL73" s="89">
        <v>1369</v>
      </c>
      <c r="CM73" s="89">
        <v>1367</v>
      </c>
      <c r="CN73" s="89">
        <v>1319</v>
      </c>
      <c r="CO73" s="89">
        <v>1322</v>
      </c>
      <c r="CP73" s="89">
        <v>1277</v>
      </c>
      <c r="CQ73" s="89">
        <v>1348</v>
      </c>
      <c r="CR73" s="89">
        <v>1351</v>
      </c>
      <c r="CS73" s="89">
        <v>1336</v>
      </c>
      <c r="CT73" s="89">
        <v>1342</v>
      </c>
      <c r="CU73" s="89">
        <v>1353</v>
      </c>
      <c r="CV73" s="267">
        <v>1324</v>
      </c>
      <c r="CW73" s="267">
        <v>1364</v>
      </c>
      <c r="CX73" s="267">
        <v>1376</v>
      </c>
      <c r="CY73" s="267">
        <v>1366</v>
      </c>
      <c r="CZ73" s="267">
        <v>1408</v>
      </c>
      <c r="DA73" s="267">
        <v>1421</v>
      </c>
      <c r="DB73" s="267">
        <v>1418</v>
      </c>
      <c r="DC73" s="267">
        <v>1438</v>
      </c>
      <c r="DD73" s="267">
        <v>1415</v>
      </c>
      <c r="DE73" s="267">
        <v>1417</v>
      </c>
      <c r="DF73" s="267">
        <v>1415</v>
      </c>
      <c r="DG73" s="267">
        <v>1431</v>
      </c>
      <c r="DH73" s="89">
        <v>1436</v>
      </c>
      <c r="DI73" s="89">
        <v>1439</v>
      </c>
      <c r="DJ73" s="89">
        <v>1489</v>
      </c>
      <c r="DK73" s="89">
        <v>1526</v>
      </c>
      <c r="DL73" s="89">
        <v>1506</v>
      </c>
      <c r="DM73" s="89">
        <v>1482</v>
      </c>
      <c r="DN73" s="89">
        <v>1304</v>
      </c>
      <c r="DO73" s="89">
        <v>1288</v>
      </c>
      <c r="DP73" s="89">
        <v>1317</v>
      </c>
      <c r="DQ73" s="89">
        <v>1311</v>
      </c>
      <c r="DR73" s="89">
        <v>1297</v>
      </c>
      <c r="DS73" s="89">
        <v>1256</v>
      </c>
      <c r="DT73" s="267">
        <v>1203</v>
      </c>
      <c r="DU73" s="267">
        <v>1130</v>
      </c>
      <c r="DV73" s="267">
        <v>1182</v>
      </c>
      <c r="DW73" s="267">
        <v>1245</v>
      </c>
      <c r="DX73" s="267">
        <v>1262</v>
      </c>
      <c r="DY73" s="267">
        <v>1256</v>
      </c>
      <c r="DZ73" s="267">
        <v>1276</v>
      </c>
      <c r="EA73" s="267">
        <v>1303</v>
      </c>
      <c r="EB73" s="267">
        <v>1329</v>
      </c>
      <c r="EC73" s="267">
        <v>1332</v>
      </c>
      <c r="ED73" s="267">
        <v>1359</v>
      </c>
      <c r="EE73" s="267">
        <v>1317</v>
      </c>
      <c r="EF73" s="89">
        <v>1260</v>
      </c>
      <c r="EG73" s="89">
        <v>1199</v>
      </c>
      <c r="EH73" s="89">
        <v>1216</v>
      </c>
      <c r="EI73" s="89">
        <v>1245</v>
      </c>
      <c r="EJ73" s="89">
        <v>1269</v>
      </c>
      <c r="EK73" s="89">
        <v>1292</v>
      </c>
      <c r="EL73" s="89">
        <v>1296</v>
      </c>
      <c r="EM73" s="89">
        <v>1262</v>
      </c>
      <c r="EN73" s="89">
        <v>1267</v>
      </c>
      <c r="EO73" s="89">
        <v>1307</v>
      </c>
      <c r="EP73" s="89">
        <v>1316</v>
      </c>
      <c r="EQ73" s="89">
        <v>1307</v>
      </c>
      <c r="ER73" s="89">
        <v>1259</v>
      </c>
      <c r="ES73" s="89">
        <v>1244</v>
      </c>
      <c r="ET73" s="89">
        <v>1259</v>
      </c>
      <c r="EU73" s="89">
        <v>1269</v>
      </c>
      <c r="EV73" s="89">
        <v>1292</v>
      </c>
      <c r="EW73" s="269">
        <v>1322</v>
      </c>
      <c r="EX73" s="269">
        <v>1309</v>
      </c>
      <c r="EY73" s="269">
        <v>1332</v>
      </c>
      <c r="EZ73" s="269">
        <v>1336</v>
      </c>
      <c r="FA73" s="269">
        <v>1341</v>
      </c>
      <c r="FB73" s="269">
        <v>1320</v>
      </c>
      <c r="FC73" s="269">
        <v>1331</v>
      </c>
      <c r="FD73" s="269">
        <v>1284</v>
      </c>
      <c r="FE73" s="89">
        <v>1256</v>
      </c>
      <c r="FF73" s="89">
        <v>1273</v>
      </c>
      <c r="FG73" s="254">
        <v>-11</v>
      </c>
      <c r="FH73" s="255">
        <v>99.143302180685353</v>
      </c>
      <c r="FI73" s="254">
        <v>-58</v>
      </c>
      <c r="FJ73" s="255">
        <v>95.642374154770849</v>
      </c>
    </row>
    <row r="74" spans="1:166" ht="15" outlineLevel="2">
      <c r="A74" s="304">
        <v>658</v>
      </c>
      <c r="B74" s="305" t="s">
        <v>321</v>
      </c>
      <c r="C74" s="304" t="s">
        <v>406</v>
      </c>
      <c r="D74" s="267">
        <v>1049</v>
      </c>
      <c r="E74" s="267">
        <v>1046</v>
      </c>
      <c r="F74" s="267">
        <v>1072</v>
      </c>
      <c r="G74" s="267">
        <v>1086</v>
      </c>
      <c r="H74" s="267">
        <v>1103</v>
      </c>
      <c r="I74" s="267">
        <v>1153</v>
      </c>
      <c r="J74" s="267">
        <v>1118</v>
      </c>
      <c r="K74" s="267">
        <v>1131</v>
      </c>
      <c r="L74" s="267">
        <v>1107</v>
      </c>
      <c r="M74" s="267">
        <v>1102</v>
      </c>
      <c r="N74" s="267">
        <v>1126</v>
      </c>
      <c r="O74" s="267">
        <v>1079</v>
      </c>
      <c r="P74" s="267">
        <v>1027</v>
      </c>
      <c r="Q74" s="267">
        <v>1018</v>
      </c>
      <c r="R74" s="267">
        <v>1067</v>
      </c>
      <c r="S74" s="267">
        <v>1092</v>
      </c>
      <c r="T74" s="267">
        <v>1103</v>
      </c>
      <c r="U74" s="267">
        <v>1070</v>
      </c>
      <c r="V74" s="267">
        <v>1045</v>
      </c>
      <c r="W74" s="267">
        <v>1102</v>
      </c>
      <c r="X74" s="267">
        <v>1098</v>
      </c>
      <c r="Y74" s="267">
        <v>1096</v>
      </c>
      <c r="Z74" s="267">
        <v>1074</v>
      </c>
      <c r="AA74" s="267">
        <v>1034</v>
      </c>
      <c r="AB74" s="267">
        <v>982</v>
      </c>
      <c r="AC74" s="267">
        <v>977</v>
      </c>
      <c r="AD74" s="267">
        <v>937</v>
      </c>
      <c r="AE74" s="267">
        <v>913</v>
      </c>
      <c r="AF74" s="267">
        <v>876</v>
      </c>
      <c r="AG74" s="267">
        <v>862</v>
      </c>
      <c r="AH74" s="267">
        <v>898</v>
      </c>
      <c r="AI74" s="267">
        <v>874</v>
      </c>
      <c r="AJ74" s="267">
        <v>884</v>
      </c>
      <c r="AK74" s="267">
        <v>872</v>
      </c>
      <c r="AL74" s="267">
        <v>885</v>
      </c>
      <c r="AM74" s="267">
        <v>934</v>
      </c>
      <c r="AN74" s="267">
        <v>990</v>
      </c>
      <c r="AO74" s="267">
        <v>934</v>
      </c>
      <c r="AP74" s="267">
        <v>919</v>
      </c>
      <c r="AQ74" s="267">
        <v>952</v>
      </c>
      <c r="AR74" s="267">
        <v>917</v>
      </c>
      <c r="AS74" s="267">
        <v>966</v>
      </c>
      <c r="AT74" s="267">
        <v>996</v>
      </c>
      <c r="AU74" s="267">
        <v>1005</v>
      </c>
      <c r="AV74" s="267">
        <v>1036</v>
      </c>
      <c r="AW74" s="267">
        <v>1058</v>
      </c>
      <c r="AX74" s="267">
        <v>1035</v>
      </c>
      <c r="AY74" s="267">
        <v>1029</v>
      </c>
      <c r="AZ74" s="267">
        <v>1006</v>
      </c>
      <c r="BA74" s="267">
        <v>1030</v>
      </c>
      <c r="BB74" s="267">
        <v>1055</v>
      </c>
      <c r="BC74" s="267">
        <v>1020</v>
      </c>
      <c r="BD74" s="267">
        <v>1012</v>
      </c>
      <c r="BE74" s="267">
        <v>1047</v>
      </c>
      <c r="BF74" s="267">
        <v>1009</v>
      </c>
      <c r="BG74" s="267">
        <v>1003</v>
      </c>
      <c r="BH74" s="267">
        <v>1041</v>
      </c>
      <c r="BI74" s="267">
        <v>1051</v>
      </c>
      <c r="BJ74" s="267">
        <v>1049</v>
      </c>
      <c r="BK74" s="267">
        <v>1071</v>
      </c>
      <c r="BL74" s="89">
        <v>1027</v>
      </c>
      <c r="BM74" s="89">
        <v>994</v>
      </c>
      <c r="BN74" s="89">
        <v>1011</v>
      </c>
      <c r="BO74" s="89">
        <v>1033</v>
      </c>
      <c r="BP74" s="89">
        <v>1004</v>
      </c>
      <c r="BQ74" s="89">
        <v>1032</v>
      </c>
      <c r="BR74" s="89">
        <v>1015</v>
      </c>
      <c r="BS74" s="89">
        <v>1033</v>
      </c>
      <c r="BT74" s="89">
        <v>1082</v>
      </c>
      <c r="BU74" s="89">
        <v>1068</v>
      </c>
      <c r="BV74" s="89">
        <v>1077</v>
      </c>
      <c r="BW74" s="89">
        <v>1095</v>
      </c>
      <c r="BX74" s="267">
        <v>1086</v>
      </c>
      <c r="BY74" s="267">
        <v>1101</v>
      </c>
      <c r="BZ74" s="267">
        <v>1123</v>
      </c>
      <c r="CA74" s="267">
        <v>1159</v>
      </c>
      <c r="CB74" s="267">
        <v>1146</v>
      </c>
      <c r="CC74" s="267">
        <v>1152</v>
      </c>
      <c r="CD74" s="267">
        <v>1166</v>
      </c>
      <c r="CE74" s="267">
        <v>1213</v>
      </c>
      <c r="CF74" s="267">
        <v>1214</v>
      </c>
      <c r="CG74" s="267">
        <v>1216</v>
      </c>
      <c r="CH74" s="267">
        <v>1214</v>
      </c>
      <c r="CI74" s="267">
        <v>1197</v>
      </c>
      <c r="CJ74" s="89">
        <v>1159</v>
      </c>
      <c r="CK74" s="89">
        <v>1153</v>
      </c>
      <c r="CL74" s="89">
        <v>1149</v>
      </c>
      <c r="CM74" s="89">
        <v>1146</v>
      </c>
      <c r="CN74" s="89">
        <v>1143</v>
      </c>
      <c r="CO74" s="89">
        <v>1141</v>
      </c>
      <c r="CP74" s="89">
        <v>1126</v>
      </c>
      <c r="CQ74" s="89">
        <v>1173</v>
      </c>
      <c r="CR74" s="89">
        <v>1186</v>
      </c>
      <c r="CS74" s="89">
        <v>1190</v>
      </c>
      <c r="CT74" s="89">
        <v>1189</v>
      </c>
      <c r="CU74" s="89">
        <v>1188</v>
      </c>
      <c r="CV74" s="267">
        <v>1165</v>
      </c>
      <c r="CW74" s="267">
        <v>1156</v>
      </c>
      <c r="CX74" s="267">
        <v>1167</v>
      </c>
      <c r="CY74" s="267">
        <v>1173</v>
      </c>
      <c r="CZ74" s="267">
        <v>1190</v>
      </c>
      <c r="DA74" s="267">
        <v>1176</v>
      </c>
      <c r="DB74" s="267">
        <v>1156</v>
      </c>
      <c r="DC74" s="267">
        <v>1157</v>
      </c>
      <c r="DD74" s="267">
        <v>1146</v>
      </c>
      <c r="DE74" s="267">
        <v>1161</v>
      </c>
      <c r="DF74" s="267">
        <v>1163</v>
      </c>
      <c r="DG74" s="267">
        <v>1153</v>
      </c>
      <c r="DH74" s="89">
        <v>1147</v>
      </c>
      <c r="DI74" s="89">
        <v>1145</v>
      </c>
      <c r="DJ74" s="89">
        <v>1125</v>
      </c>
      <c r="DK74" s="89">
        <v>1136</v>
      </c>
      <c r="DL74" s="89">
        <v>1126</v>
      </c>
      <c r="DM74" s="89">
        <v>1135</v>
      </c>
      <c r="DN74" s="89">
        <v>1071</v>
      </c>
      <c r="DO74" s="89">
        <v>1062</v>
      </c>
      <c r="DP74" s="89">
        <v>1066</v>
      </c>
      <c r="DQ74" s="89">
        <v>1063</v>
      </c>
      <c r="DR74" s="89">
        <v>1044</v>
      </c>
      <c r="DS74" s="89">
        <v>1005</v>
      </c>
      <c r="DT74" s="267">
        <v>980</v>
      </c>
      <c r="DU74" s="267">
        <v>984</v>
      </c>
      <c r="DV74" s="267">
        <v>988</v>
      </c>
      <c r="DW74" s="267">
        <v>987</v>
      </c>
      <c r="DX74" s="267">
        <v>1001</v>
      </c>
      <c r="DY74" s="267">
        <v>998</v>
      </c>
      <c r="DZ74" s="267">
        <v>998</v>
      </c>
      <c r="EA74" s="267">
        <v>999</v>
      </c>
      <c r="EB74" s="267">
        <v>993</v>
      </c>
      <c r="EC74" s="267">
        <v>992</v>
      </c>
      <c r="ED74" s="267">
        <v>997</v>
      </c>
      <c r="EE74" s="267">
        <v>981</v>
      </c>
      <c r="EF74" s="89">
        <v>953</v>
      </c>
      <c r="EG74" s="89">
        <v>958</v>
      </c>
      <c r="EH74" s="89">
        <v>963</v>
      </c>
      <c r="EI74" s="89">
        <v>977</v>
      </c>
      <c r="EJ74" s="89">
        <v>960</v>
      </c>
      <c r="EK74" s="89">
        <v>991</v>
      </c>
      <c r="EL74" s="89">
        <v>968</v>
      </c>
      <c r="EM74" s="89">
        <v>987</v>
      </c>
      <c r="EN74" s="89">
        <v>985</v>
      </c>
      <c r="EO74" s="89">
        <v>968</v>
      </c>
      <c r="EP74" s="89">
        <v>986</v>
      </c>
      <c r="EQ74" s="89">
        <v>976</v>
      </c>
      <c r="ER74" s="89">
        <v>943</v>
      </c>
      <c r="ES74" s="89">
        <v>973</v>
      </c>
      <c r="ET74" s="89">
        <v>959</v>
      </c>
      <c r="EU74" s="89">
        <v>976</v>
      </c>
      <c r="EV74" s="89">
        <v>962</v>
      </c>
      <c r="EW74" s="269">
        <v>979</v>
      </c>
      <c r="EX74" s="269">
        <v>984</v>
      </c>
      <c r="EY74" s="269">
        <v>971</v>
      </c>
      <c r="EZ74" s="269">
        <v>974</v>
      </c>
      <c r="FA74" s="269">
        <v>977</v>
      </c>
      <c r="FB74" s="269">
        <v>964</v>
      </c>
      <c r="FC74" s="269">
        <v>951</v>
      </c>
      <c r="FD74" s="269">
        <v>909</v>
      </c>
      <c r="FE74" s="89">
        <v>919</v>
      </c>
      <c r="FF74" s="89">
        <v>916</v>
      </c>
      <c r="FG74" s="254">
        <v>7</v>
      </c>
      <c r="FH74" s="255">
        <v>100.77007700770078</v>
      </c>
      <c r="FI74" s="254">
        <v>-35</v>
      </c>
      <c r="FJ74" s="255">
        <v>96.319663512092532</v>
      </c>
    </row>
    <row r="75" spans="1:166" ht="15" outlineLevel="2">
      <c r="A75" s="304">
        <v>664</v>
      </c>
      <c r="B75" s="305" t="s">
        <v>321</v>
      </c>
      <c r="C75" s="304" t="s">
        <v>407</v>
      </c>
      <c r="D75" s="267">
        <v>11751</v>
      </c>
      <c r="E75" s="267">
        <v>11741</v>
      </c>
      <c r="F75" s="267">
        <v>11767</v>
      </c>
      <c r="G75" s="267">
        <v>11783</v>
      </c>
      <c r="H75" s="267">
        <v>11929</v>
      </c>
      <c r="I75" s="267">
        <v>12007</v>
      </c>
      <c r="J75" s="267">
        <v>11942</v>
      </c>
      <c r="K75" s="267">
        <v>12076</v>
      </c>
      <c r="L75" s="267">
        <v>11953</v>
      </c>
      <c r="M75" s="267">
        <v>12021</v>
      </c>
      <c r="N75" s="267">
        <v>12037</v>
      </c>
      <c r="O75" s="267">
        <v>11981</v>
      </c>
      <c r="P75" s="267">
        <v>11939</v>
      </c>
      <c r="Q75" s="267">
        <v>10974</v>
      </c>
      <c r="R75" s="267">
        <v>11751</v>
      </c>
      <c r="S75" s="267">
        <v>11750</v>
      </c>
      <c r="T75" s="267">
        <v>11929</v>
      </c>
      <c r="U75" s="267">
        <v>12148</v>
      </c>
      <c r="V75" s="267">
        <v>11976</v>
      </c>
      <c r="W75" s="267">
        <v>12349</v>
      </c>
      <c r="X75" s="267">
        <v>12447</v>
      </c>
      <c r="Y75" s="267">
        <v>12711</v>
      </c>
      <c r="Z75" s="267">
        <v>12753</v>
      </c>
      <c r="AA75" s="267">
        <v>12551</v>
      </c>
      <c r="AB75" s="267">
        <v>12347</v>
      </c>
      <c r="AC75" s="267">
        <v>12186</v>
      </c>
      <c r="AD75" s="267">
        <v>12269</v>
      </c>
      <c r="AE75" s="267">
        <v>12351</v>
      </c>
      <c r="AF75" s="267">
        <v>12278</v>
      </c>
      <c r="AG75" s="267">
        <v>12498</v>
      </c>
      <c r="AH75" s="267">
        <v>12871</v>
      </c>
      <c r="AI75" s="267">
        <v>13050</v>
      </c>
      <c r="AJ75" s="267">
        <v>13235</v>
      </c>
      <c r="AK75" s="267">
        <v>13342</v>
      </c>
      <c r="AL75" s="267">
        <v>13090</v>
      </c>
      <c r="AM75" s="267">
        <v>13183</v>
      </c>
      <c r="AN75" s="267">
        <v>13004</v>
      </c>
      <c r="AO75" s="267">
        <v>12928</v>
      </c>
      <c r="AP75" s="267">
        <v>13035</v>
      </c>
      <c r="AQ75" s="267">
        <v>13281</v>
      </c>
      <c r="AR75" s="267">
        <v>13219</v>
      </c>
      <c r="AS75" s="267">
        <v>13382</v>
      </c>
      <c r="AT75" s="267">
        <v>13555</v>
      </c>
      <c r="AU75" s="267">
        <v>13651</v>
      </c>
      <c r="AV75" s="267">
        <v>13768</v>
      </c>
      <c r="AW75" s="267">
        <v>13945</v>
      </c>
      <c r="AX75" s="267">
        <v>13854</v>
      </c>
      <c r="AY75" s="267">
        <v>13810</v>
      </c>
      <c r="AZ75" s="267">
        <v>13657</v>
      </c>
      <c r="BA75" s="267">
        <v>13669</v>
      </c>
      <c r="BB75" s="267">
        <v>13836</v>
      </c>
      <c r="BC75" s="267">
        <v>13671</v>
      </c>
      <c r="BD75" s="267">
        <v>13701</v>
      </c>
      <c r="BE75" s="267">
        <v>13764</v>
      </c>
      <c r="BF75" s="267">
        <v>13730</v>
      </c>
      <c r="BG75" s="267">
        <v>13836</v>
      </c>
      <c r="BH75" s="267">
        <v>13914</v>
      </c>
      <c r="BI75" s="267">
        <v>13893</v>
      </c>
      <c r="BJ75" s="267">
        <v>13847</v>
      </c>
      <c r="BK75" s="267">
        <v>13930</v>
      </c>
      <c r="BL75" s="89">
        <v>13735</v>
      </c>
      <c r="BM75" s="89">
        <v>13733</v>
      </c>
      <c r="BN75" s="89">
        <v>13881</v>
      </c>
      <c r="BO75" s="89">
        <v>14012</v>
      </c>
      <c r="BP75" s="89">
        <v>13996</v>
      </c>
      <c r="BQ75" s="89">
        <v>14010</v>
      </c>
      <c r="BR75" s="89">
        <v>14045</v>
      </c>
      <c r="BS75" s="89">
        <v>14115</v>
      </c>
      <c r="BT75" s="89">
        <v>14123</v>
      </c>
      <c r="BU75" s="89">
        <v>14224</v>
      </c>
      <c r="BV75" s="89">
        <v>14284</v>
      </c>
      <c r="BW75" s="89">
        <v>14262</v>
      </c>
      <c r="BX75" s="267">
        <v>14035</v>
      </c>
      <c r="BY75" s="267">
        <v>14010</v>
      </c>
      <c r="BZ75" s="267">
        <v>14190</v>
      </c>
      <c r="CA75" s="267">
        <v>14232</v>
      </c>
      <c r="CB75" s="267">
        <v>14280</v>
      </c>
      <c r="CC75" s="267">
        <v>14419</v>
      </c>
      <c r="CD75" s="267">
        <v>14446</v>
      </c>
      <c r="CE75" s="267">
        <v>14568</v>
      </c>
      <c r="CF75" s="267">
        <v>14548</v>
      </c>
      <c r="CG75" s="267">
        <v>14575</v>
      </c>
      <c r="CH75" s="267">
        <v>14623</v>
      </c>
      <c r="CI75" s="267">
        <v>14604</v>
      </c>
      <c r="CJ75" s="89">
        <v>14373</v>
      </c>
      <c r="CK75" s="89">
        <v>14293</v>
      </c>
      <c r="CL75" s="89">
        <v>14267</v>
      </c>
      <c r="CM75" s="89">
        <v>14163</v>
      </c>
      <c r="CN75" s="89">
        <v>14150</v>
      </c>
      <c r="CO75" s="89">
        <v>14227</v>
      </c>
      <c r="CP75" s="89">
        <v>14331</v>
      </c>
      <c r="CQ75" s="89">
        <v>14520</v>
      </c>
      <c r="CR75" s="89">
        <v>14560</v>
      </c>
      <c r="CS75" s="89">
        <v>14690</v>
      </c>
      <c r="CT75" s="89">
        <v>14817</v>
      </c>
      <c r="CU75" s="89">
        <v>14749</v>
      </c>
      <c r="CV75" s="267">
        <v>14643</v>
      </c>
      <c r="CW75" s="267">
        <v>14742</v>
      </c>
      <c r="CX75" s="267">
        <v>14895</v>
      </c>
      <c r="CY75" s="267">
        <v>15018</v>
      </c>
      <c r="CZ75" s="267">
        <v>15047</v>
      </c>
      <c r="DA75" s="267">
        <v>15002</v>
      </c>
      <c r="DB75" s="267">
        <v>14939</v>
      </c>
      <c r="DC75" s="267">
        <v>15036</v>
      </c>
      <c r="DD75" s="267">
        <v>15012</v>
      </c>
      <c r="DE75" s="267">
        <v>15047</v>
      </c>
      <c r="DF75" s="267">
        <v>15009</v>
      </c>
      <c r="DG75" s="267">
        <v>15139</v>
      </c>
      <c r="DH75" s="89">
        <v>15091</v>
      </c>
      <c r="DI75" s="89">
        <v>15126</v>
      </c>
      <c r="DJ75" s="89">
        <v>14768</v>
      </c>
      <c r="DK75" s="89">
        <v>14984</v>
      </c>
      <c r="DL75" s="89">
        <v>15067</v>
      </c>
      <c r="DM75" s="89">
        <v>15040</v>
      </c>
      <c r="DN75" s="89">
        <v>14021</v>
      </c>
      <c r="DO75" s="89">
        <v>14117</v>
      </c>
      <c r="DP75" s="89">
        <v>14123</v>
      </c>
      <c r="DQ75" s="89">
        <v>14118</v>
      </c>
      <c r="DR75" s="89">
        <v>14244</v>
      </c>
      <c r="DS75" s="89">
        <v>14292</v>
      </c>
      <c r="DT75" s="267">
        <v>14103</v>
      </c>
      <c r="DU75" s="267">
        <v>14150</v>
      </c>
      <c r="DV75" s="267">
        <v>14235</v>
      </c>
      <c r="DW75" s="267">
        <v>14273</v>
      </c>
      <c r="DX75" s="267">
        <v>14307</v>
      </c>
      <c r="DY75" s="267">
        <v>14343</v>
      </c>
      <c r="DZ75" s="267">
        <v>14301</v>
      </c>
      <c r="EA75" s="267">
        <v>14269</v>
      </c>
      <c r="EB75" s="267">
        <v>14307</v>
      </c>
      <c r="EC75" s="267">
        <v>14365</v>
      </c>
      <c r="ED75" s="267">
        <v>14426</v>
      </c>
      <c r="EE75" s="267">
        <v>14405</v>
      </c>
      <c r="EF75" s="89">
        <v>14219</v>
      </c>
      <c r="EG75" s="89">
        <v>14154</v>
      </c>
      <c r="EH75" s="89">
        <v>14196</v>
      </c>
      <c r="EI75" s="89">
        <v>14277</v>
      </c>
      <c r="EJ75" s="89">
        <v>14448</v>
      </c>
      <c r="EK75" s="89">
        <v>14578</v>
      </c>
      <c r="EL75" s="89">
        <v>14705</v>
      </c>
      <c r="EM75" s="89">
        <v>14792</v>
      </c>
      <c r="EN75" s="89">
        <v>14866</v>
      </c>
      <c r="EO75" s="89">
        <v>14905</v>
      </c>
      <c r="EP75" s="89">
        <v>14955</v>
      </c>
      <c r="EQ75" s="89">
        <v>15029</v>
      </c>
      <c r="ER75" s="89">
        <v>14753</v>
      </c>
      <c r="ES75" s="89">
        <v>14779</v>
      </c>
      <c r="ET75" s="89">
        <v>14875</v>
      </c>
      <c r="EU75" s="89">
        <v>14953</v>
      </c>
      <c r="EV75" s="89">
        <v>14900</v>
      </c>
      <c r="EW75" s="269">
        <v>14740</v>
      </c>
      <c r="EX75" s="269">
        <v>14642</v>
      </c>
      <c r="EY75" s="269">
        <v>14607</v>
      </c>
      <c r="EZ75" s="269">
        <v>14615</v>
      </c>
      <c r="FA75" s="269">
        <v>14661</v>
      </c>
      <c r="FB75" s="269">
        <v>14699</v>
      </c>
      <c r="FC75" s="269">
        <v>14621</v>
      </c>
      <c r="FD75" s="269">
        <v>14424</v>
      </c>
      <c r="FE75" s="89">
        <v>14308</v>
      </c>
      <c r="FF75" s="89">
        <v>14419</v>
      </c>
      <c r="FG75" s="254">
        <v>-5</v>
      </c>
      <c r="FH75" s="255">
        <v>99.965335551858018</v>
      </c>
      <c r="FI75" s="254">
        <v>-202</v>
      </c>
      <c r="FJ75" s="255">
        <v>98.618425552287803</v>
      </c>
    </row>
    <row r="76" spans="1:166" ht="15" outlineLevel="2">
      <c r="A76" s="304">
        <v>686</v>
      </c>
      <c r="B76" s="305" t="s">
        <v>321</v>
      </c>
      <c r="C76" s="304" t="s">
        <v>408</v>
      </c>
      <c r="D76" s="267">
        <v>14339</v>
      </c>
      <c r="E76" s="267">
        <v>14363</v>
      </c>
      <c r="F76" s="267">
        <v>14456</v>
      </c>
      <c r="G76" s="267">
        <v>14662</v>
      </c>
      <c r="H76" s="267">
        <v>14991</v>
      </c>
      <c r="I76" s="267">
        <v>15240</v>
      </c>
      <c r="J76" s="267">
        <v>15204</v>
      </c>
      <c r="K76" s="267">
        <v>15240</v>
      </c>
      <c r="L76" s="267">
        <v>15050</v>
      </c>
      <c r="M76" s="267">
        <v>15188</v>
      </c>
      <c r="N76" s="267">
        <v>15248</v>
      </c>
      <c r="O76" s="267">
        <v>15187</v>
      </c>
      <c r="P76" s="267">
        <v>15045</v>
      </c>
      <c r="Q76" s="267">
        <v>14790</v>
      </c>
      <c r="R76" s="267">
        <v>15105</v>
      </c>
      <c r="S76" s="267">
        <v>15201</v>
      </c>
      <c r="T76" s="267">
        <v>14991</v>
      </c>
      <c r="U76" s="267">
        <v>15571</v>
      </c>
      <c r="V76" s="267">
        <v>15462</v>
      </c>
      <c r="W76" s="267">
        <v>15944</v>
      </c>
      <c r="X76" s="267">
        <v>15970</v>
      </c>
      <c r="Y76" s="267">
        <v>16184</v>
      </c>
      <c r="Z76" s="267">
        <v>16206</v>
      </c>
      <c r="AA76" s="267">
        <v>15920</v>
      </c>
      <c r="AB76" s="267">
        <v>15658</v>
      </c>
      <c r="AC76" s="267">
        <v>15371</v>
      </c>
      <c r="AD76" s="267">
        <v>15267</v>
      </c>
      <c r="AE76" s="267">
        <v>15503</v>
      </c>
      <c r="AF76" s="267">
        <v>15624</v>
      </c>
      <c r="AG76" s="267">
        <v>15795</v>
      </c>
      <c r="AH76" s="267">
        <v>16280</v>
      </c>
      <c r="AI76" s="267">
        <v>16440</v>
      </c>
      <c r="AJ76" s="267">
        <v>16604</v>
      </c>
      <c r="AK76" s="267">
        <v>16743</v>
      </c>
      <c r="AL76" s="267">
        <v>16528</v>
      </c>
      <c r="AM76" s="267">
        <v>16592</v>
      </c>
      <c r="AN76" s="267">
        <v>16299</v>
      </c>
      <c r="AO76" s="267">
        <v>16184</v>
      </c>
      <c r="AP76" s="267">
        <v>16489</v>
      </c>
      <c r="AQ76" s="267">
        <v>16658</v>
      </c>
      <c r="AR76" s="267">
        <v>16740</v>
      </c>
      <c r="AS76" s="267">
        <v>17027</v>
      </c>
      <c r="AT76" s="267">
        <v>17155</v>
      </c>
      <c r="AU76" s="267">
        <v>17243</v>
      </c>
      <c r="AV76" s="267">
        <v>17248</v>
      </c>
      <c r="AW76" s="267">
        <v>17497</v>
      </c>
      <c r="AX76" s="267">
        <v>17389</v>
      </c>
      <c r="AY76" s="267">
        <v>17224</v>
      </c>
      <c r="AZ76" s="267">
        <v>16970</v>
      </c>
      <c r="BA76" s="267">
        <v>16800</v>
      </c>
      <c r="BB76" s="267">
        <v>17257</v>
      </c>
      <c r="BC76" s="267">
        <v>17259</v>
      </c>
      <c r="BD76" s="267">
        <v>17247</v>
      </c>
      <c r="BE76" s="267">
        <v>17485</v>
      </c>
      <c r="BF76" s="267">
        <v>17550</v>
      </c>
      <c r="BG76" s="267">
        <v>17534</v>
      </c>
      <c r="BH76" s="267">
        <v>17748</v>
      </c>
      <c r="BI76" s="267">
        <v>17765</v>
      </c>
      <c r="BJ76" s="267">
        <v>17806</v>
      </c>
      <c r="BK76" s="267">
        <v>17915</v>
      </c>
      <c r="BL76" s="89">
        <v>17646</v>
      </c>
      <c r="BM76" s="89">
        <v>17750</v>
      </c>
      <c r="BN76" s="89">
        <v>18023</v>
      </c>
      <c r="BO76" s="89">
        <v>18214</v>
      </c>
      <c r="BP76" s="89">
        <v>18277</v>
      </c>
      <c r="BQ76" s="89">
        <v>18391</v>
      </c>
      <c r="BR76" s="89">
        <v>18332</v>
      </c>
      <c r="BS76" s="89">
        <v>18363</v>
      </c>
      <c r="BT76" s="89">
        <v>18525</v>
      </c>
      <c r="BU76" s="89">
        <v>18670</v>
      </c>
      <c r="BV76" s="89">
        <v>18815</v>
      </c>
      <c r="BW76" s="89">
        <v>18682</v>
      </c>
      <c r="BX76" s="267">
        <v>18435</v>
      </c>
      <c r="BY76" s="267">
        <v>18632</v>
      </c>
      <c r="BZ76" s="267">
        <v>18969</v>
      </c>
      <c r="CA76" s="267">
        <v>19167</v>
      </c>
      <c r="CB76" s="267">
        <v>19325</v>
      </c>
      <c r="CC76" s="267">
        <v>19419</v>
      </c>
      <c r="CD76" s="267">
        <v>19645</v>
      </c>
      <c r="CE76" s="267">
        <v>19861</v>
      </c>
      <c r="CF76" s="267">
        <v>19914</v>
      </c>
      <c r="CG76" s="267">
        <v>20030</v>
      </c>
      <c r="CH76" s="267">
        <v>20098</v>
      </c>
      <c r="CI76" s="267">
        <v>20046</v>
      </c>
      <c r="CJ76" s="89">
        <v>19792</v>
      </c>
      <c r="CK76" s="89">
        <v>19791</v>
      </c>
      <c r="CL76" s="89">
        <v>19774</v>
      </c>
      <c r="CM76" s="89">
        <v>19647</v>
      </c>
      <c r="CN76" s="89">
        <v>19516</v>
      </c>
      <c r="CO76" s="89">
        <v>19623</v>
      </c>
      <c r="CP76" s="89">
        <v>19713</v>
      </c>
      <c r="CQ76" s="89">
        <v>20139</v>
      </c>
      <c r="CR76" s="89">
        <v>20300</v>
      </c>
      <c r="CS76" s="89">
        <v>20569</v>
      </c>
      <c r="CT76" s="89">
        <v>20927</v>
      </c>
      <c r="CU76" s="89">
        <v>21120</v>
      </c>
      <c r="CV76" s="267">
        <v>20963</v>
      </c>
      <c r="CW76" s="267">
        <v>21384</v>
      </c>
      <c r="CX76" s="267">
        <v>21650</v>
      </c>
      <c r="CY76" s="267">
        <v>21975</v>
      </c>
      <c r="CZ76" s="267">
        <v>22202</v>
      </c>
      <c r="DA76" s="267">
        <v>22353</v>
      </c>
      <c r="DB76" s="267">
        <v>22397</v>
      </c>
      <c r="DC76" s="267">
        <v>22589</v>
      </c>
      <c r="DD76" s="267">
        <v>22149</v>
      </c>
      <c r="DE76" s="267">
        <v>22261</v>
      </c>
      <c r="DF76" s="267">
        <v>22329</v>
      </c>
      <c r="DG76" s="267">
        <v>22254</v>
      </c>
      <c r="DH76" s="89">
        <v>22266</v>
      </c>
      <c r="DI76" s="89">
        <v>22191</v>
      </c>
      <c r="DJ76" s="89">
        <v>21751</v>
      </c>
      <c r="DK76" s="89">
        <v>21886</v>
      </c>
      <c r="DL76" s="89">
        <v>21822</v>
      </c>
      <c r="DM76" s="89">
        <v>21968</v>
      </c>
      <c r="DN76" s="89">
        <v>20816</v>
      </c>
      <c r="DO76" s="89">
        <v>20810</v>
      </c>
      <c r="DP76" s="89">
        <v>20856</v>
      </c>
      <c r="DQ76" s="89">
        <v>20861</v>
      </c>
      <c r="DR76" s="89">
        <v>20940</v>
      </c>
      <c r="DS76" s="89">
        <v>20894</v>
      </c>
      <c r="DT76" s="267">
        <v>20619</v>
      </c>
      <c r="DU76" s="267">
        <v>20731</v>
      </c>
      <c r="DV76" s="267">
        <v>21001</v>
      </c>
      <c r="DW76" s="267">
        <v>21065</v>
      </c>
      <c r="DX76" s="267">
        <v>21035</v>
      </c>
      <c r="DY76" s="267">
        <v>20924</v>
      </c>
      <c r="DZ76" s="267">
        <v>20864</v>
      </c>
      <c r="EA76" s="267">
        <v>20905</v>
      </c>
      <c r="EB76" s="267">
        <v>20924</v>
      </c>
      <c r="EC76" s="267">
        <v>21009</v>
      </c>
      <c r="ED76" s="267">
        <v>20973</v>
      </c>
      <c r="EE76" s="267">
        <v>20963</v>
      </c>
      <c r="EF76" s="89">
        <v>20734</v>
      </c>
      <c r="EG76" s="89">
        <v>20819</v>
      </c>
      <c r="EH76" s="89">
        <v>20862</v>
      </c>
      <c r="EI76" s="89">
        <v>20950</v>
      </c>
      <c r="EJ76" s="89">
        <v>21051</v>
      </c>
      <c r="EK76" s="89">
        <v>21098</v>
      </c>
      <c r="EL76" s="89">
        <v>21097</v>
      </c>
      <c r="EM76" s="89">
        <v>21225</v>
      </c>
      <c r="EN76" s="89">
        <v>21183</v>
      </c>
      <c r="EO76" s="89">
        <v>21154</v>
      </c>
      <c r="EP76" s="89">
        <v>21248</v>
      </c>
      <c r="EQ76" s="89">
        <v>21218</v>
      </c>
      <c r="ER76" s="89">
        <v>20875</v>
      </c>
      <c r="ES76" s="89">
        <v>20884</v>
      </c>
      <c r="ET76" s="89">
        <v>21166</v>
      </c>
      <c r="EU76" s="89">
        <v>21144</v>
      </c>
      <c r="EV76" s="89">
        <v>21269</v>
      </c>
      <c r="EW76" s="269">
        <v>21302</v>
      </c>
      <c r="EX76" s="269">
        <v>21276</v>
      </c>
      <c r="EY76" s="269">
        <v>21360</v>
      </c>
      <c r="EZ76" s="269">
        <v>21395</v>
      </c>
      <c r="FA76" s="269">
        <v>21503</v>
      </c>
      <c r="FB76" s="269">
        <v>21686</v>
      </c>
      <c r="FC76" s="269">
        <v>21737</v>
      </c>
      <c r="FD76" s="269">
        <v>21360</v>
      </c>
      <c r="FE76" s="89">
        <v>21425</v>
      </c>
      <c r="FF76" s="89">
        <v>21630</v>
      </c>
      <c r="FG76" s="254">
        <v>270</v>
      </c>
      <c r="FH76" s="255">
        <v>101.26404494382022</v>
      </c>
      <c r="FI76" s="254">
        <v>-107</v>
      </c>
      <c r="FJ76" s="255">
        <v>99.507751759672445</v>
      </c>
    </row>
    <row r="77" spans="1:166" ht="15" outlineLevel="2">
      <c r="A77" s="304">
        <v>819</v>
      </c>
      <c r="B77" s="305" t="s">
        <v>321</v>
      </c>
      <c r="C77" s="304" t="s">
        <v>409</v>
      </c>
      <c r="D77" s="267">
        <v>773</v>
      </c>
      <c r="E77" s="267">
        <v>778</v>
      </c>
      <c r="F77" s="267">
        <v>813</v>
      </c>
      <c r="G77" s="267">
        <v>848</v>
      </c>
      <c r="H77" s="267">
        <v>969</v>
      </c>
      <c r="I77" s="267">
        <v>1097</v>
      </c>
      <c r="J77" s="267">
        <v>1136</v>
      </c>
      <c r="K77" s="267">
        <v>1197</v>
      </c>
      <c r="L77" s="267">
        <v>1255</v>
      </c>
      <c r="M77" s="267">
        <v>1414</v>
      </c>
      <c r="N77" s="267">
        <v>1508</v>
      </c>
      <c r="O77" s="267">
        <v>1565</v>
      </c>
      <c r="P77" s="267">
        <v>1563</v>
      </c>
      <c r="Q77" s="267">
        <v>1571</v>
      </c>
      <c r="R77" s="267">
        <v>1546</v>
      </c>
      <c r="S77" s="267">
        <v>1541</v>
      </c>
      <c r="T77" s="267">
        <v>969</v>
      </c>
      <c r="U77" s="267">
        <v>1366</v>
      </c>
      <c r="V77" s="267">
        <v>1369</v>
      </c>
      <c r="W77" s="267">
        <v>1375</v>
      </c>
      <c r="X77" s="267">
        <v>1400</v>
      </c>
      <c r="Y77" s="267">
        <v>1425</v>
      </c>
      <c r="Z77" s="267">
        <v>1387</v>
      </c>
      <c r="AA77" s="267">
        <v>1317</v>
      </c>
      <c r="AB77" s="267">
        <v>1264</v>
      </c>
      <c r="AC77" s="267">
        <v>1164</v>
      </c>
      <c r="AD77" s="267">
        <v>1126</v>
      </c>
      <c r="AE77" s="267">
        <v>1094</v>
      </c>
      <c r="AF77" s="267">
        <v>1073</v>
      </c>
      <c r="AG77" s="267">
        <v>1079</v>
      </c>
      <c r="AH77" s="267">
        <v>1151</v>
      </c>
      <c r="AI77" s="267">
        <v>1154</v>
      </c>
      <c r="AJ77" s="267">
        <v>1177</v>
      </c>
      <c r="AK77" s="267">
        <v>1179</v>
      </c>
      <c r="AL77" s="267">
        <v>1126</v>
      </c>
      <c r="AM77" s="267">
        <v>1105</v>
      </c>
      <c r="AN77" s="267">
        <v>1045</v>
      </c>
      <c r="AO77" s="267">
        <v>1016</v>
      </c>
      <c r="AP77" s="267">
        <v>996</v>
      </c>
      <c r="AQ77" s="267">
        <v>1015</v>
      </c>
      <c r="AR77" s="267">
        <v>1053</v>
      </c>
      <c r="AS77" s="267">
        <v>1091</v>
      </c>
      <c r="AT77" s="267">
        <v>1135</v>
      </c>
      <c r="AU77" s="267">
        <v>1112</v>
      </c>
      <c r="AV77" s="267">
        <v>1116</v>
      </c>
      <c r="AW77" s="267">
        <v>1108</v>
      </c>
      <c r="AX77" s="267">
        <v>1101</v>
      </c>
      <c r="AY77" s="267">
        <v>1077</v>
      </c>
      <c r="AZ77" s="267">
        <v>1008</v>
      </c>
      <c r="BA77" s="267">
        <v>991</v>
      </c>
      <c r="BB77" s="267">
        <v>980</v>
      </c>
      <c r="BC77" s="267">
        <v>910</v>
      </c>
      <c r="BD77" s="267">
        <v>960</v>
      </c>
      <c r="BE77" s="267">
        <v>957</v>
      </c>
      <c r="BF77" s="267">
        <v>959</v>
      </c>
      <c r="BG77" s="267">
        <v>974</v>
      </c>
      <c r="BH77" s="267">
        <v>988</v>
      </c>
      <c r="BI77" s="267">
        <v>976</v>
      </c>
      <c r="BJ77" s="267">
        <v>958</v>
      </c>
      <c r="BK77" s="267">
        <v>1011</v>
      </c>
      <c r="BL77" s="89">
        <v>1031</v>
      </c>
      <c r="BM77" s="89">
        <v>1037</v>
      </c>
      <c r="BN77" s="89">
        <v>1011</v>
      </c>
      <c r="BO77" s="89">
        <v>1006</v>
      </c>
      <c r="BP77" s="89">
        <v>994</v>
      </c>
      <c r="BQ77" s="89">
        <v>982</v>
      </c>
      <c r="BR77" s="89">
        <v>948</v>
      </c>
      <c r="BS77" s="89">
        <v>931</v>
      </c>
      <c r="BT77" s="89">
        <v>943</v>
      </c>
      <c r="BU77" s="89">
        <v>951</v>
      </c>
      <c r="BV77" s="89">
        <v>935</v>
      </c>
      <c r="BW77" s="89">
        <v>906</v>
      </c>
      <c r="BX77" s="267">
        <v>835</v>
      </c>
      <c r="BY77" s="267">
        <v>834</v>
      </c>
      <c r="BZ77" s="267">
        <v>878</v>
      </c>
      <c r="CA77" s="267">
        <v>878</v>
      </c>
      <c r="CB77" s="267">
        <v>866</v>
      </c>
      <c r="CC77" s="267">
        <v>874</v>
      </c>
      <c r="CD77" s="267">
        <v>880</v>
      </c>
      <c r="CE77" s="267">
        <v>891</v>
      </c>
      <c r="CF77" s="267">
        <v>918</v>
      </c>
      <c r="CG77" s="267">
        <v>935</v>
      </c>
      <c r="CH77" s="267">
        <v>928</v>
      </c>
      <c r="CI77" s="267">
        <v>935</v>
      </c>
      <c r="CJ77" s="89">
        <v>895</v>
      </c>
      <c r="CK77" s="89">
        <v>830</v>
      </c>
      <c r="CL77" s="89">
        <v>861</v>
      </c>
      <c r="CM77" s="89">
        <v>825</v>
      </c>
      <c r="CN77" s="89">
        <v>806</v>
      </c>
      <c r="CO77" s="89">
        <v>819</v>
      </c>
      <c r="CP77" s="89">
        <v>822</v>
      </c>
      <c r="CQ77" s="89">
        <v>837</v>
      </c>
      <c r="CR77" s="89">
        <v>855</v>
      </c>
      <c r="CS77" s="89">
        <v>874</v>
      </c>
      <c r="CT77" s="89">
        <v>900</v>
      </c>
      <c r="CU77" s="89">
        <v>914</v>
      </c>
      <c r="CV77" s="267">
        <v>889</v>
      </c>
      <c r="CW77" s="267">
        <v>907</v>
      </c>
      <c r="CX77" s="267">
        <v>966</v>
      </c>
      <c r="CY77" s="267">
        <v>966</v>
      </c>
      <c r="CZ77" s="267">
        <v>974</v>
      </c>
      <c r="DA77" s="267">
        <v>942</v>
      </c>
      <c r="DB77" s="267">
        <v>943</v>
      </c>
      <c r="DC77" s="267">
        <v>954</v>
      </c>
      <c r="DD77" s="267">
        <v>947</v>
      </c>
      <c r="DE77" s="267">
        <v>949</v>
      </c>
      <c r="DF77" s="267">
        <v>942</v>
      </c>
      <c r="DG77" s="267">
        <v>917</v>
      </c>
      <c r="DH77" s="89">
        <v>891</v>
      </c>
      <c r="DI77" s="89">
        <v>918</v>
      </c>
      <c r="DJ77" s="89">
        <v>950</v>
      </c>
      <c r="DK77" s="89">
        <v>994</v>
      </c>
      <c r="DL77" s="89">
        <v>1007</v>
      </c>
      <c r="DM77" s="89">
        <v>971</v>
      </c>
      <c r="DN77" s="89">
        <v>887</v>
      </c>
      <c r="DO77" s="89">
        <v>894</v>
      </c>
      <c r="DP77" s="89">
        <v>894</v>
      </c>
      <c r="DQ77" s="89">
        <v>871</v>
      </c>
      <c r="DR77" s="89">
        <v>855</v>
      </c>
      <c r="DS77" s="89">
        <v>840</v>
      </c>
      <c r="DT77" s="267">
        <v>805</v>
      </c>
      <c r="DU77" s="267">
        <v>778</v>
      </c>
      <c r="DV77" s="267">
        <v>764</v>
      </c>
      <c r="DW77" s="267">
        <v>791</v>
      </c>
      <c r="DX77" s="267">
        <v>787</v>
      </c>
      <c r="DY77" s="267">
        <v>801</v>
      </c>
      <c r="DZ77" s="267">
        <v>819</v>
      </c>
      <c r="EA77" s="267">
        <v>814</v>
      </c>
      <c r="EB77" s="267">
        <v>800</v>
      </c>
      <c r="EC77" s="267">
        <v>791</v>
      </c>
      <c r="ED77" s="267">
        <v>763</v>
      </c>
      <c r="EE77" s="267">
        <v>757</v>
      </c>
      <c r="EF77" s="89">
        <v>754</v>
      </c>
      <c r="EG77" s="89">
        <v>720</v>
      </c>
      <c r="EH77" s="89">
        <v>732</v>
      </c>
      <c r="EI77" s="89">
        <v>749</v>
      </c>
      <c r="EJ77" s="89">
        <v>774</v>
      </c>
      <c r="EK77" s="89">
        <v>774</v>
      </c>
      <c r="EL77" s="89">
        <v>766</v>
      </c>
      <c r="EM77" s="89">
        <v>756</v>
      </c>
      <c r="EN77" s="89">
        <v>751</v>
      </c>
      <c r="EO77" s="89">
        <v>757</v>
      </c>
      <c r="EP77" s="89">
        <v>755</v>
      </c>
      <c r="EQ77" s="89">
        <v>726</v>
      </c>
      <c r="ER77" s="89">
        <v>655</v>
      </c>
      <c r="ES77" s="89">
        <v>700</v>
      </c>
      <c r="ET77" s="89">
        <v>728</v>
      </c>
      <c r="EU77" s="89">
        <v>781</v>
      </c>
      <c r="EV77" s="89">
        <v>801</v>
      </c>
      <c r="EW77" s="269">
        <v>815</v>
      </c>
      <c r="EX77" s="269">
        <v>807</v>
      </c>
      <c r="EY77" s="269">
        <v>825</v>
      </c>
      <c r="EZ77" s="269">
        <v>822</v>
      </c>
      <c r="FA77" s="269">
        <v>782</v>
      </c>
      <c r="FB77" s="269">
        <v>740</v>
      </c>
      <c r="FC77" s="269">
        <v>744</v>
      </c>
      <c r="FD77" s="269">
        <v>674</v>
      </c>
      <c r="FE77" s="89">
        <v>684</v>
      </c>
      <c r="FF77" s="89">
        <v>721</v>
      </c>
      <c r="FG77" s="254">
        <v>47</v>
      </c>
      <c r="FH77" s="255">
        <v>106.97329376854599</v>
      </c>
      <c r="FI77" s="254">
        <v>-23</v>
      </c>
      <c r="FJ77" s="255">
        <v>96.908602150537632</v>
      </c>
    </row>
    <row r="78" spans="1:166" ht="15" outlineLevel="2">
      <c r="A78" s="304">
        <v>854</v>
      </c>
      <c r="B78" s="305" t="s">
        <v>321</v>
      </c>
      <c r="C78" s="304" t="s">
        <v>410</v>
      </c>
      <c r="D78" s="267">
        <v>916</v>
      </c>
      <c r="E78" s="267">
        <v>950</v>
      </c>
      <c r="F78" s="267">
        <v>964</v>
      </c>
      <c r="G78" s="267">
        <v>987</v>
      </c>
      <c r="H78" s="267">
        <v>1034</v>
      </c>
      <c r="I78" s="267">
        <v>1103</v>
      </c>
      <c r="J78" s="267">
        <v>1067</v>
      </c>
      <c r="K78" s="267">
        <v>1073</v>
      </c>
      <c r="L78" s="267">
        <v>1064</v>
      </c>
      <c r="M78" s="267">
        <v>1072</v>
      </c>
      <c r="N78" s="267">
        <v>1065</v>
      </c>
      <c r="O78" s="267">
        <v>978</v>
      </c>
      <c r="P78" s="267">
        <v>957</v>
      </c>
      <c r="Q78" s="267">
        <v>996</v>
      </c>
      <c r="R78" s="267">
        <v>1042</v>
      </c>
      <c r="S78" s="267">
        <v>1095</v>
      </c>
      <c r="T78" s="267">
        <v>1034</v>
      </c>
      <c r="U78" s="267">
        <v>1205</v>
      </c>
      <c r="V78" s="267">
        <v>1240</v>
      </c>
      <c r="W78" s="267">
        <v>1314</v>
      </c>
      <c r="X78" s="267">
        <v>1401</v>
      </c>
      <c r="Y78" s="267">
        <v>1440</v>
      </c>
      <c r="Z78" s="267">
        <v>1393</v>
      </c>
      <c r="AA78" s="267">
        <v>1319</v>
      </c>
      <c r="AB78" s="267">
        <v>1255</v>
      </c>
      <c r="AC78" s="267">
        <v>1142</v>
      </c>
      <c r="AD78" s="267">
        <v>1202</v>
      </c>
      <c r="AE78" s="267">
        <v>1188</v>
      </c>
      <c r="AF78" s="267">
        <v>1186</v>
      </c>
      <c r="AG78" s="267">
        <v>1174</v>
      </c>
      <c r="AH78" s="267">
        <v>1191</v>
      </c>
      <c r="AI78" s="267">
        <v>1192</v>
      </c>
      <c r="AJ78" s="267">
        <v>1201</v>
      </c>
      <c r="AK78" s="267">
        <v>1198</v>
      </c>
      <c r="AL78" s="267">
        <v>1123</v>
      </c>
      <c r="AM78" s="267">
        <v>1223</v>
      </c>
      <c r="AN78" s="267">
        <v>1316</v>
      </c>
      <c r="AO78" s="267">
        <v>1240</v>
      </c>
      <c r="AP78" s="267">
        <v>1162</v>
      </c>
      <c r="AQ78" s="267">
        <v>1218</v>
      </c>
      <c r="AR78" s="267">
        <v>1265</v>
      </c>
      <c r="AS78" s="267">
        <v>1542</v>
      </c>
      <c r="AT78" s="267">
        <v>1490</v>
      </c>
      <c r="AU78" s="267">
        <v>1484</v>
      </c>
      <c r="AV78" s="267">
        <v>1459</v>
      </c>
      <c r="AW78" s="267">
        <v>1481</v>
      </c>
      <c r="AX78" s="267">
        <v>1470</v>
      </c>
      <c r="AY78" s="267">
        <v>1513</v>
      </c>
      <c r="AZ78" s="267">
        <v>1487</v>
      </c>
      <c r="BA78" s="267">
        <v>1483</v>
      </c>
      <c r="BB78" s="267">
        <v>1447</v>
      </c>
      <c r="BC78" s="267">
        <v>1347</v>
      </c>
      <c r="BD78" s="267">
        <v>1384</v>
      </c>
      <c r="BE78" s="267">
        <v>1419</v>
      </c>
      <c r="BF78" s="267">
        <v>1431</v>
      </c>
      <c r="BG78" s="267">
        <v>1391</v>
      </c>
      <c r="BH78" s="267">
        <v>1355</v>
      </c>
      <c r="BI78" s="267">
        <v>1351</v>
      </c>
      <c r="BJ78" s="267">
        <v>1345</v>
      </c>
      <c r="BK78" s="267">
        <v>1351</v>
      </c>
      <c r="BL78" s="89">
        <v>1351</v>
      </c>
      <c r="BM78" s="89">
        <v>1264</v>
      </c>
      <c r="BN78" s="89">
        <v>1284</v>
      </c>
      <c r="BO78" s="89">
        <v>1255</v>
      </c>
      <c r="BP78" s="89">
        <v>1281</v>
      </c>
      <c r="BQ78" s="89">
        <v>1307</v>
      </c>
      <c r="BR78" s="89">
        <v>1289</v>
      </c>
      <c r="BS78" s="89">
        <v>1259</v>
      </c>
      <c r="BT78" s="89">
        <v>1271</v>
      </c>
      <c r="BU78" s="89">
        <v>1307</v>
      </c>
      <c r="BV78" s="89">
        <v>1288</v>
      </c>
      <c r="BW78" s="89">
        <v>1285</v>
      </c>
      <c r="BX78" s="267">
        <v>1262</v>
      </c>
      <c r="BY78" s="267">
        <v>1169</v>
      </c>
      <c r="BZ78" s="267">
        <v>1148</v>
      </c>
      <c r="CA78" s="267">
        <v>1213</v>
      </c>
      <c r="CB78" s="267">
        <v>1235</v>
      </c>
      <c r="CC78" s="267">
        <v>1229</v>
      </c>
      <c r="CD78" s="267">
        <v>1252</v>
      </c>
      <c r="CE78" s="267">
        <v>1185</v>
      </c>
      <c r="CF78" s="267">
        <v>1139</v>
      </c>
      <c r="CG78" s="267">
        <v>1147</v>
      </c>
      <c r="CH78" s="267">
        <v>1155</v>
      </c>
      <c r="CI78" s="267">
        <v>1157</v>
      </c>
      <c r="CJ78" s="89">
        <v>1125</v>
      </c>
      <c r="CK78" s="89">
        <v>1070</v>
      </c>
      <c r="CL78" s="89">
        <v>1077</v>
      </c>
      <c r="CM78" s="89">
        <v>1125</v>
      </c>
      <c r="CN78" s="89">
        <v>1083</v>
      </c>
      <c r="CO78" s="89">
        <v>1108</v>
      </c>
      <c r="CP78" s="89">
        <v>1104</v>
      </c>
      <c r="CQ78" s="89">
        <v>1109</v>
      </c>
      <c r="CR78" s="89">
        <v>1122</v>
      </c>
      <c r="CS78" s="89">
        <v>1147</v>
      </c>
      <c r="CT78" s="89">
        <v>1213</v>
      </c>
      <c r="CU78" s="89">
        <v>1262</v>
      </c>
      <c r="CV78" s="267">
        <v>1236</v>
      </c>
      <c r="CW78" s="267">
        <v>1235</v>
      </c>
      <c r="CX78" s="267">
        <v>1219</v>
      </c>
      <c r="CY78" s="267">
        <v>1228</v>
      </c>
      <c r="CZ78" s="267">
        <v>1258</v>
      </c>
      <c r="DA78" s="267">
        <v>1280</v>
      </c>
      <c r="DB78" s="267">
        <v>1300</v>
      </c>
      <c r="DC78" s="267">
        <v>1288</v>
      </c>
      <c r="DD78" s="267">
        <v>1183</v>
      </c>
      <c r="DE78" s="267">
        <v>1195</v>
      </c>
      <c r="DF78" s="267">
        <v>1223</v>
      </c>
      <c r="DG78" s="267">
        <v>1233</v>
      </c>
      <c r="DH78" s="89">
        <v>1164</v>
      </c>
      <c r="DI78" s="89">
        <v>1167</v>
      </c>
      <c r="DJ78" s="89">
        <v>1281</v>
      </c>
      <c r="DK78" s="89">
        <v>1283</v>
      </c>
      <c r="DL78" s="89">
        <v>1297</v>
      </c>
      <c r="DM78" s="89">
        <v>1299</v>
      </c>
      <c r="DN78" s="89">
        <v>1170</v>
      </c>
      <c r="DO78" s="89">
        <v>1176</v>
      </c>
      <c r="DP78" s="89">
        <v>1215</v>
      </c>
      <c r="DQ78" s="89">
        <v>1173</v>
      </c>
      <c r="DR78" s="89">
        <v>1165</v>
      </c>
      <c r="DS78" s="89">
        <v>1163</v>
      </c>
      <c r="DT78" s="267">
        <v>1109</v>
      </c>
      <c r="DU78" s="267">
        <v>1015</v>
      </c>
      <c r="DV78" s="267">
        <v>1094</v>
      </c>
      <c r="DW78" s="267">
        <v>1097</v>
      </c>
      <c r="DX78" s="267">
        <v>1061</v>
      </c>
      <c r="DY78" s="267">
        <v>1105</v>
      </c>
      <c r="DZ78" s="267">
        <v>1087</v>
      </c>
      <c r="EA78" s="267">
        <v>1085</v>
      </c>
      <c r="EB78" s="267">
        <v>1064</v>
      </c>
      <c r="EC78" s="267">
        <v>1079</v>
      </c>
      <c r="ED78" s="267">
        <v>1091</v>
      </c>
      <c r="EE78" s="267">
        <v>1093</v>
      </c>
      <c r="EF78" s="89">
        <v>1022</v>
      </c>
      <c r="EG78" s="89">
        <v>1004</v>
      </c>
      <c r="EH78" s="89">
        <v>1024</v>
      </c>
      <c r="EI78" s="89">
        <v>1055</v>
      </c>
      <c r="EJ78" s="89">
        <v>1085</v>
      </c>
      <c r="EK78" s="89">
        <v>1072</v>
      </c>
      <c r="EL78" s="89">
        <v>1060</v>
      </c>
      <c r="EM78" s="89">
        <v>1062</v>
      </c>
      <c r="EN78" s="89">
        <v>1096</v>
      </c>
      <c r="EO78" s="89">
        <v>1092</v>
      </c>
      <c r="EP78" s="89">
        <v>1115</v>
      </c>
      <c r="EQ78" s="89">
        <v>1121</v>
      </c>
      <c r="ER78" s="89">
        <v>1040</v>
      </c>
      <c r="ES78" s="89">
        <v>1015</v>
      </c>
      <c r="ET78" s="89">
        <v>1024</v>
      </c>
      <c r="EU78" s="89">
        <v>1052</v>
      </c>
      <c r="EV78" s="89">
        <v>1030</v>
      </c>
      <c r="EW78" s="269">
        <v>1042</v>
      </c>
      <c r="EX78" s="269">
        <v>1029</v>
      </c>
      <c r="EY78" s="269">
        <v>1047</v>
      </c>
      <c r="EZ78" s="269">
        <v>1047</v>
      </c>
      <c r="FA78" s="269">
        <v>1062</v>
      </c>
      <c r="FB78" s="269">
        <v>1073</v>
      </c>
      <c r="FC78" s="269">
        <v>1082</v>
      </c>
      <c r="FD78" s="269">
        <v>1001</v>
      </c>
      <c r="FE78" s="89">
        <v>923</v>
      </c>
      <c r="FF78" s="89">
        <v>999</v>
      </c>
      <c r="FG78" s="254">
        <v>-2</v>
      </c>
      <c r="FH78" s="255">
        <v>99.800199800199792</v>
      </c>
      <c r="FI78" s="254">
        <v>-83</v>
      </c>
      <c r="FJ78" s="255">
        <v>92.329020332717192</v>
      </c>
    </row>
    <row r="79" spans="1:166" ht="15" outlineLevel="2">
      <c r="A79" s="304">
        <v>887</v>
      </c>
      <c r="B79" s="305" t="s">
        <v>321</v>
      </c>
      <c r="C79" s="304" t="s">
        <v>411</v>
      </c>
      <c r="D79" s="267">
        <v>12247</v>
      </c>
      <c r="E79" s="267">
        <v>12416</v>
      </c>
      <c r="F79" s="267">
        <v>12475</v>
      </c>
      <c r="G79" s="267">
        <v>12529</v>
      </c>
      <c r="H79" s="267">
        <v>12682</v>
      </c>
      <c r="I79" s="267">
        <v>12898</v>
      </c>
      <c r="J79" s="267">
        <v>12847</v>
      </c>
      <c r="K79" s="267">
        <v>13017</v>
      </c>
      <c r="L79" s="267">
        <v>13013</v>
      </c>
      <c r="M79" s="267">
        <v>13118</v>
      </c>
      <c r="N79" s="267">
        <v>13163</v>
      </c>
      <c r="O79" s="267">
        <v>13207</v>
      </c>
      <c r="P79" s="267">
        <v>12796</v>
      </c>
      <c r="Q79" s="267">
        <v>12414</v>
      </c>
      <c r="R79" s="267">
        <v>12869</v>
      </c>
      <c r="S79" s="267">
        <v>12804</v>
      </c>
      <c r="T79" s="267">
        <v>12682</v>
      </c>
      <c r="U79" s="267">
        <v>13252</v>
      </c>
      <c r="V79" s="267">
        <v>13152</v>
      </c>
      <c r="W79" s="267">
        <v>13624</v>
      </c>
      <c r="X79" s="267">
        <v>13819</v>
      </c>
      <c r="Y79" s="267">
        <v>14105</v>
      </c>
      <c r="Z79" s="267">
        <v>13985</v>
      </c>
      <c r="AA79" s="267">
        <v>13709</v>
      </c>
      <c r="AB79" s="267">
        <v>13109</v>
      </c>
      <c r="AC79" s="267">
        <v>12839</v>
      </c>
      <c r="AD79" s="267">
        <v>13008</v>
      </c>
      <c r="AE79" s="267">
        <v>13099</v>
      </c>
      <c r="AF79" s="267">
        <v>13173</v>
      </c>
      <c r="AG79" s="267">
        <v>13335</v>
      </c>
      <c r="AH79" s="267">
        <v>13790</v>
      </c>
      <c r="AI79" s="267">
        <v>13950</v>
      </c>
      <c r="AJ79" s="267">
        <v>14253</v>
      </c>
      <c r="AK79" s="267">
        <v>14292</v>
      </c>
      <c r="AL79" s="267">
        <v>14018</v>
      </c>
      <c r="AM79" s="267">
        <v>14026</v>
      </c>
      <c r="AN79" s="267">
        <v>13859</v>
      </c>
      <c r="AO79" s="267">
        <v>13601</v>
      </c>
      <c r="AP79" s="267">
        <v>13862</v>
      </c>
      <c r="AQ79" s="267">
        <v>14240</v>
      </c>
      <c r="AR79" s="267">
        <v>14341</v>
      </c>
      <c r="AS79" s="267">
        <v>14819</v>
      </c>
      <c r="AT79" s="267">
        <v>14875</v>
      </c>
      <c r="AU79" s="267">
        <v>14923</v>
      </c>
      <c r="AV79" s="267">
        <v>15058</v>
      </c>
      <c r="AW79" s="267">
        <v>15340</v>
      </c>
      <c r="AX79" s="267">
        <v>15380</v>
      </c>
      <c r="AY79" s="267">
        <v>15435</v>
      </c>
      <c r="AZ79" s="267">
        <v>15284</v>
      </c>
      <c r="BA79" s="267">
        <v>15237</v>
      </c>
      <c r="BB79" s="267">
        <v>15442</v>
      </c>
      <c r="BC79" s="267">
        <v>15317</v>
      </c>
      <c r="BD79" s="267">
        <v>15383</v>
      </c>
      <c r="BE79" s="267">
        <v>15542</v>
      </c>
      <c r="BF79" s="267">
        <v>15562</v>
      </c>
      <c r="BG79" s="267">
        <v>15578</v>
      </c>
      <c r="BH79" s="267">
        <v>15570</v>
      </c>
      <c r="BI79" s="267">
        <v>15461</v>
      </c>
      <c r="BJ79" s="267">
        <v>15287</v>
      </c>
      <c r="BK79" s="267">
        <v>15341</v>
      </c>
      <c r="BL79" s="89">
        <v>15051</v>
      </c>
      <c r="BM79" s="89">
        <v>14903</v>
      </c>
      <c r="BN79" s="89">
        <v>15030</v>
      </c>
      <c r="BO79" s="89">
        <v>15117</v>
      </c>
      <c r="BP79" s="89">
        <v>15077</v>
      </c>
      <c r="BQ79" s="89">
        <v>15263</v>
      </c>
      <c r="BR79" s="89">
        <v>15120</v>
      </c>
      <c r="BS79" s="89">
        <v>15059</v>
      </c>
      <c r="BT79" s="89">
        <v>15119</v>
      </c>
      <c r="BU79" s="89">
        <v>15065</v>
      </c>
      <c r="BV79" s="89">
        <v>15023</v>
      </c>
      <c r="BW79" s="89">
        <v>14908</v>
      </c>
      <c r="BX79" s="267">
        <v>14684</v>
      </c>
      <c r="BY79" s="267">
        <v>14753</v>
      </c>
      <c r="BZ79" s="267">
        <v>14902</v>
      </c>
      <c r="CA79" s="267">
        <v>15095</v>
      </c>
      <c r="CB79" s="267">
        <v>15162</v>
      </c>
      <c r="CC79" s="267">
        <v>15202</v>
      </c>
      <c r="CD79" s="267">
        <v>15294</v>
      </c>
      <c r="CE79" s="267">
        <v>15451</v>
      </c>
      <c r="CF79" s="267">
        <v>15419</v>
      </c>
      <c r="CG79" s="267">
        <v>15473</v>
      </c>
      <c r="CH79" s="267">
        <v>15450</v>
      </c>
      <c r="CI79" s="267">
        <v>15439</v>
      </c>
      <c r="CJ79" s="89">
        <v>15223</v>
      </c>
      <c r="CK79" s="89">
        <v>15042</v>
      </c>
      <c r="CL79" s="89">
        <v>15067</v>
      </c>
      <c r="CM79" s="89">
        <v>14959</v>
      </c>
      <c r="CN79" s="89">
        <v>14856</v>
      </c>
      <c r="CO79" s="89">
        <v>14880</v>
      </c>
      <c r="CP79" s="89">
        <v>15026</v>
      </c>
      <c r="CQ79" s="89">
        <v>15353</v>
      </c>
      <c r="CR79" s="89">
        <v>15511</v>
      </c>
      <c r="CS79" s="89">
        <v>15741</v>
      </c>
      <c r="CT79" s="89">
        <v>15959</v>
      </c>
      <c r="CU79" s="89">
        <v>16049</v>
      </c>
      <c r="CV79" s="267">
        <v>16020</v>
      </c>
      <c r="CW79" s="267">
        <v>16140</v>
      </c>
      <c r="CX79" s="267">
        <v>16402</v>
      </c>
      <c r="CY79" s="267">
        <v>16658</v>
      </c>
      <c r="CZ79" s="267">
        <v>16758</v>
      </c>
      <c r="DA79" s="267">
        <v>16914</v>
      </c>
      <c r="DB79" s="267">
        <v>16984</v>
      </c>
      <c r="DC79" s="267">
        <v>17101</v>
      </c>
      <c r="DD79" s="267">
        <v>16745</v>
      </c>
      <c r="DE79" s="267">
        <v>16844</v>
      </c>
      <c r="DF79" s="267">
        <v>16890</v>
      </c>
      <c r="DG79" s="267">
        <v>16928</v>
      </c>
      <c r="DH79" s="89">
        <v>16874</v>
      </c>
      <c r="DI79" s="89">
        <v>16827</v>
      </c>
      <c r="DJ79" s="89">
        <v>16630</v>
      </c>
      <c r="DK79" s="89">
        <v>16773</v>
      </c>
      <c r="DL79" s="89">
        <v>16731</v>
      </c>
      <c r="DM79" s="89">
        <v>16867</v>
      </c>
      <c r="DN79" s="89">
        <v>16063</v>
      </c>
      <c r="DO79" s="89">
        <v>16102</v>
      </c>
      <c r="DP79" s="89">
        <v>16253</v>
      </c>
      <c r="DQ79" s="89">
        <v>16315</v>
      </c>
      <c r="DR79" s="89">
        <v>16335</v>
      </c>
      <c r="DS79" s="89">
        <v>16146</v>
      </c>
      <c r="DT79" s="267">
        <v>15814</v>
      </c>
      <c r="DU79" s="267">
        <v>15629</v>
      </c>
      <c r="DV79" s="267">
        <v>15916</v>
      </c>
      <c r="DW79" s="267">
        <v>15975</v>
      </c>
      <c r="DX79" s="267">
        <v>15935</v>
      </c>
      <c r="DY79" s="267">
        <v>15988</v>
      </c>
      <c r="DZ79" s="267">
        <v>15936</v>
      </c>
      <c r="EA79" s="267">
        <v>16018</v>
      </c>
      <c r="EB79" s="267">
        <v>15985</v>
      </c>
      <c r="EC79" s="267">
        <v>15981</v>
      </c>
      <c r="ED79" s="267">
        <v>16015</v>
      </c>
      <c r="EE79" s="267">
        <v>15927</v>
      </c>
      <c r="EF79" s="89">
        <v>15598</v>
      </c>
      <c r="EG79" s="89">
        <v>15411</v>
      </c>
      <c r="EH79" s="89">
        <v>15419</v>
      </c>
      <c r="EI79" s="89">
        <v>15623</v>
      </c>
      <c r="EJ79" s="89">
        <v>15915</v>
      </c>
      <c r="EK79" s="89">
        <v>15877</v>
      </c>
      <c r="EL79" s="89">
        <v>15877</v>
      </c>
      <c r="EM79" s="89">
        <v>15961</v>
      </c>
      <c r="EN79" s="89">
        <v>15996</v>
      </c>
      <c r="EO79" s="89">
        <v>15998</v>
      </c>
      <c r="EP79" s="89">
        <v>16077</v>
      </c>
      <c r="EQ79" s="89">
        <v>16074</v>
      </c>
      <c r="ER79" s="89">
        <v>15673</v>
      </c>
      <c r="ES79" s="89">
        <v>15788</v>
      </c>
      <c r="ET79" s="89">
        <v>15939</v>
      </c>
      <c r="EU79" s="89">
        <v>15929</v>
      </c>
      <c r="EV79" s="89">
        <v>15920</v>
      </c>
      <c r="EW79" s="269">
        <v>16002</v>
      </c>
      <c r="EX79" s="269">
        <v>15999</v>
      </c>
      <c r="EY79" s="269">
        <v>16069</v>
      </c>
      <c r="EZ79" s="269">
        <v>16191</v>
      </c>
      <c r="FA79" s="269">
        <v>16237</v>
      </c>
      <c r="FB79" s="269">
        <v>16246</v>
      </c>
      <c r="FC79" s="269">
        <v>16312</v>
      </c>
      <c r="FD79" s="269">
        <v>15956</v>
      </c>
      <c r="FE79" s="89">
        <v>16005</v>
      </c>
      <c r="FF79" s="89">
        <v>16166</v>
      </c>
      <c r="FG79" s="254">
        <v>210</v>
      </c>
      <c r="FH79" s="255">
        <v>101.31611932815241</v>
      </c>
      <c r="FI79" s="254">
        <v>-146</v>
      </c>
      <c r="FJ79" s="255">
        <v>99.104953408533589</v>
      </c>
    </row>
    <row r="80" spans="1:166" ht="15" outlineLevel="1">
      <c r="A80" s="256" t="s">
        <v>322</v>
      </c>
      <c r="B80" s="257"/>
      <c r="C80" s="258"/>
      <c r="D80" s="259">
        <v>255743</v>
      </c>
      <c r="E80" s="259">
        <v>256001</v>
      </c>
      <c r="F80" s="259">
        <v>257430</v>
      </c>
      <c r="G80" s="259">
        <v>258403</v>
      </c>
      <c r="H80" s="259">
        <v>262196</v>
      </c>
      <c r="I80" s="259">
        <v>263410</v>
      </c>
      <c r="J80" s="259">
        <v>263726</v>
      </c>
      <c r="K80" s="259">
        <v>265497</v>
      </c>
      <c r="L80" s="259">
        <v>262282</v>
      </c>
      <c r="M80" s="259">
        <v>264452</v>
      </c>
      <c r="N80" s="259">
        <v>266963</v>
      </c>
      <c r="O80" s="259">
        <v>267536</v>
      </c>
      <c r="P80" s="259">
        <v>264413</v>
      </c>
      <c r="Q80" s="259">
        <v>242679</v>
      </c>
      <c r="R80" s="259">
        <v>267657</v>
      </c>
      <c r="S80" s="259">
        <v>270549</v>
      </c>
      <c r="T80" s="259">
        <v>262196</v>
      </c>
      <c r="U80" s="259">
        <v>277058</v>
      </c>
      <c r="V80" s="259">
        <v>276434</v>
      </c>
      <c r="W80" s="259">
        <v>282173</v>
      </c>
      <c r="X80" s="259">
        <v>282983</v>
      </c>
      <c r="Y80" s="259">
        <v>287464</v>
      </c>
      <c r="Z80" s="259">
        <v>288164</v>
      </c>
      <c r="AA80" s="259">
        <v>286034</v>
      </c>
      <c r="AB80" s="259">
        <v>282664</v>
      </c>
      <c r="AC80" s="259">
        <v>282982</v>
      </c>
      <c r="AD80" s="259">
        <v>283290</v>
      </c>
      <c r="AE80" s="259">
        <v>285656</v>
      </c>
      <c r="AF80" s="259">
        <v>286928</v>
      </c>
      <c r="AG80" s="259">
        <v>289257</v>
      </c>
      <c r="AH80" s="259">
        <v>295521</v>
      </c>
      <c r="AI80" s="259">
        <v>297898</v>
      </c>
      <c r="AJ80" s="259">
        <v>301303</v>
      </c>
      <c r="AK80" s="259">
        <v>303099</v>
      </c>
      <c r="AL80" s="259">
        <v>301045</v>
      </c>
      <c r="AM80" s="259">
        <v>302792</v>
      </c>
      <c r="AN80" s="259">
        <v>299834</v>
      </c>
      <c r="AO80" s="259">
        <v>298731</v>
      </c>
      <c r="AP80" s="259">
        <v>302254</v>
      </c>
      <c r="AQ80" s="259">
        <v>306744</v>
      </c>
      <c r="AR80" s="259">
        <v>309607</v>
      </c>
      <c r="AS80" s="259">
        <v>329778</v>
      </c>
      <c r="AT80" s="259">
        <v>341451</v>
      </c>
      <c r="AU80" s="259">
        <v>320534</v>
      </c>
      <c r="AV80" s="259">
        <v>323065</v>
      </c>
      <c r="AW80" s="259">
        <v>324367</v>
      </c>
      <c r="AX80" s="259">
        <v>324233</v>
      </c>
      <c r="AY80" s="259">
        <v>325080</v>
      </c>
      <c r="AZ80" s="259">
        <v>321254</v>
      </c>
      <c r="BA80" s="259">
        <v>319164</v>
      </c>
      <c r="BB80" s="259">
        <v>325383</v>
      </c>
      <c r="BC80" s="259">
        <v>324751</v>
      </c>
      <c r="BD80" s="259">
        <v>323335</v>
      </c>
      <c r="BE80" s="259">
        <v>325374</v>
      </c>
      <c r="BF80" s="259">
        <v>326446</v>
      </c>
      <c r="BG80" s="259">
        <v>329908</v>
      </c>
      <c r="BH80" s="259">
        <v>330623</v>
      </c>
      <c r="BI80" s="259">
        <v>331690</v>
      </c>
      <c r="BJ80" s="259">
        <v>332007</v>
      </c>
      <c r="BK80" s="259">
        <v>333154</v>
      </c>
      <c r="BL80" s="259">
        <v>331480</v>
      </c>
      <c r="BM80" s="259">
        <v>332193</v>
      </c>
      <c r="BN80" s="259">
        <v>335349</v>
      </c>
      <c r="BO80" s="259">
        <v>336622</v>
      </c>
      <c r="BP80" s="259">
        <v>337922</v>
      </c>
      <c r="BQ80" s="259">
        <v>339144</v>
      </c>
      <c r="BR80" s="259">
        <v>339429</v>
      </c>
      <c r="BS80" s="259">
        <v>341779</v>
      </c>
      <c r="BT80" s="259">
        <v>344471</v>
      </c>
      <c r="BU80" s="259">
        <v>346101</v>
      </c>
      <c r="BV80" s="259">
        <v>347460</v>
      </c>
      <c r="BW80" s="259">
        <v>342522</v>
      </c>
      <c r="BX80" s="259">
        <v>340503</v>
      </c>
      <c r="BY80" s="259">
        <v>341430</v>
      </c>
      <c r="BZ80" s="259">
        <v>345824</v>
      </c>
      <c r="CA80" s="259">
        <v>349544</v>
      </c>
      <c r="CB80" s="259">
        <v>353397</v>
      </c>
      <c r="CC80" s="259">
        <v>355343</v>
      </c>
      <c r="CD80" s="259">
        <v>356817</v>
      </c>
      <c r="CE80" s="259">
        <v>360058</v>
      </c>
      <c r="CF80" s="259">
        <v>360494</v>
      </c>
      <c r="CG80" s="259">
        <v>363276</v>
      </c>
      <c r="CH80" s="259">
        <v>365044</v>
      </c>
      <c r="CI80" s="259">
        <v>364827</v>
      </c>
      <c r="CJ80" s="259">
        <v>361482</v>
      </c>
      <c r="CK80" s="259">
        <v>361750</v>
      </c>
      <c r="CL80" s="259">
        <v>362983</v>
      </c>
      <c r="CM80" s="259">
        <v>357868</v>
      </c>
      <c r="CN80" s="259">
        <v>352059</v>
      </c>
      <c r="CO80" s="259">
        <v>351583</v>
      </c>
      <c r="CP80" s="259">
        <v>356805</v>
      </c>
      <c r="CQ80" s="259">
        <v>365738</v>
      </c>
      <c r="CR80" s="259">
        <v>369450</v>
      </c>
      <c r="CS80" s="259">
        <v>373281</v>
      </c>
      <c r="CT80" s="259">
        <v>377574</v>
      </c>
      <c r="CU80" s="259">
        <v>380776</v>
      </c>
      <c r="CV80" s="259">
        <v>381481</v>
      </c>
      <c r="CW80" s="259">
        <v>386731</v>
      </c>
      <c r="CX80" s="259">
        <v>391376</v>
      </c>
      <c r="CY80" s="259">
        <v>395779</v>
      </c>
      <c r="CZ80" s="259">
        <v>399489</v>
      </c>
      <c r="DA80" s="259">
        <v>402524</v>
      </c>
      <c r="DB80" s="259">
        <v>404955</v>
      </c>
      <c r="DC80" s="259">
        <v>408233</v>
      </c>
      <c r="DD80" s="259">
        <v>405751</v>
      </c>
      <c r="DE80" s="259">
        <v>408827</v>
      </c>
      <c r="DF80" s="259">
        <v>411410</v>
      </c>
      <c r="DG80" s="259">
        <v>412856</v>
      </c>
      <c r="DH80" s="259">
        <v>413408</v>
      </c>
      <c r="DI80" s="259">
        <v>415554</v>
      </c>
      <c r="DJ80" s="259">
        <v>414325</v>
      </c>
      <c r="DK80" s="259">
        <v>417101</v>
      </c>
      <c r="DL80" s="259">
        <v>418481</v>
      </c>
      <c r="DM80" s="259">
        <v>420682</v>
      </c>
      <c r="DN80" s="259">
        <v>402374</v>
      </c>
      <c r="DO80" s="259">
        <v>405229</v>
      </c>
      <c r="DP80" s="259">
        <v>409208</v>
      </c>
      <c r="DQ80" s="259">
        <v>411380</v>
      </c>
      <c r="DR80" s="259">
        <v>413205</v>
      </c>
      <c r="DS80" s="259">
        <v>412583</v>
      </c>
      <c r="DT80" s="259">
        <v>409550</v>
      </c>
      <c r="DU80" s="259">
        <v>410974</v>
      </c>
      <c r="DV80" s="259">
        <v>415188</v>
      </c>
      <c r="DW80" s="259">
        <v>416797</v>
      </c>
      <c r="DX80" s="259">
        <v>418620</v>
      </c>
      <c r="DY80" s="259">
        <v>419823</v>
      </c>
      <c r="DZ80" s="259">
        <v>419730</v>
      </c>
      <c r="EA80" s="259">
        <v>419667</v>
      </c>
      <c r="EB80" s="259">
        <v>422135</v>
      </c>
      <c r="EC80" s="259">
        <v>423463</v>
      </c>
      <c r="ED80" s="259">
        <v>424841</v>
      </c>
      <c r="EE80" s="259">
        <v>424218</v>
      </c>
      <c r="EF80" s="259">
        <v>419476</v>
      </c>
      <c r="EG80" s="259">
        <v>420993</v>
      </c>
      <c r="EH80" s="259">
        <v>422691</v>
      </c>
      <c r="EI80" s="259">
        <v>424958</v>
      </c>
      <c r="EJ80" s="259">
        <v>427409</v>
      </c>
      <c r="EK80" s="259">
        <v>428408</v>
      </c>
      <c r="EL80" s="259">
        <v>427976</v>
      </c>
      <c r="EM80" s="259">
        <v>430802</v>
      </c>
      <c r="EN80" s="259">
        <v>431219</v>
      </c>
      <c r="EO80" s="259">
        <v>432242</v>
      </c>
      <c r="EP80" s="259">
        <v>434794</v>
      </c>
      <c r="EQ80" s="259">
        <v>434575</v>
      </c>
      <c r="ER80" s="259">
        <v>430008</v>
      </c>
      <c r="ES80" s="259">
        <v>432372</v>
      </c>
      <c r="ET80" s="259">
        <v>435774</v>
      </c>
      <c r="EU80" s="259">
        <v>436958</v>
      </c>
      <c r="EV80" s="259">
        <v>438418</v>
      </c>
      <c r="EW80" s="261">
        <v>429509</v>
      </c>
      <c r="EX80" s="261">
        <v>428332</v>
      </c>
      <c r="EY80" s="261">
        <v>430284</v>
      </c>
      <c r="EZ80" s="261">
        <v>431894</v>
      </c>
      <c r="FA80" s="261">
        <v>433789</v>
      </c>
      <c r="FB80" s="261">
        <v>434786</v>
      </c>
      <c r="FC80" s="261">
        <v>435266</v>
      </c>
      <c r="FD80" s="261">
        <v>429086</v>
      </c>
      <c r="FE80" s="259">
        <v>430880</v>
      </c>
      <c r="FF80" s="259">
        <v>433750</v>
      </c>
      <c r="FG80" s="254">
        <v>4664</v>
      </c>
      <c r="FH80" s="255">
        <v>101.08696158811988</v>
      </c>
      <c r="FI80" s="254">
        <v>-1516</v>
      </c>
      <c r="FJ80" s="255">
        <v>99.651707231899579</v>
      </c>
    </row>
    <row r="81" spans="1:166" ht="15" outlineLevel="2">
      <c r="A81" s="304">
        <v>2</v>
      </c>
      <c r="B81" s="305" t="s">
        <v>322</v>
      </c>
      <c r="C81" s="304" t="s">
        <v>412</v>
      </c>
      <c r="D81" s="267">
        <v>2470</v>
      </c>
      <c r="E81" s="267">
        <v>2405</v>
      </c>
      <c r="F81" s="267">
        <v>2452</v>
      </c>
      <c r="G81" s="267">
        <v>2463</v>
      </c>
      <c r="H81" s="267">
        <v>2508</v>
      </c>
      <c r="I81" s="267">
        <v>2531</v>
      </c>
      <c r="J81" s="267">
        <v>2535</v>
      </c>
      <c r="K81" s="267">
        <v>2521</v>
      </c>
      <c r="L81" s="267">
        <v>2481</v>
      </c>
      <c r="M81" s="267">
        <v>2512</v>
      </c>
      <c r="N81" s="267">
        <v>2561</v>
      </c>
      <c r="O81" s="267">
        <v>2565</v>
      </c>
      <c r="P81" s="267">
        <v>2515</v>
      </c>
      <c r="Q81" s="267">
        <v>2295</v>
      </c>
      <c r="R81" s="267">
        <v>2438</v>
      </c>
      <c r="S81" s="267">
        <v>2444</v>
      </c>
      <c r="T81" s="267">
        <v>2508</v>
      </c>
      <c r="U81" s="267">
        <v>2498</v>
      </c>
      <c r="V81" s="267">
        <v>2486</v>
      </c>
      <c r="W81" s="267">
        <v>2612</v>
      </c>
      <c r="X81" s="267">
        <v>2559</v>
      </c>
      <c r="Y81" s="267">
        <v>2574</v>
      </c>
      <c r="Z81" s="267">
        <v>2582</v>
      </c>
      <c r="AA81" s="267">
        <v>2552</v>
      </c>
      <c r="AB81" s="267">
        <v>2493</v>
      </c>
      <c r="AC81" s="267">
        <v>2391</v>
      </c>
      <c r="AD81" s="267">
        <v>2454</v>
      </c>
      <c r="AE81" s="267">
        <v>2504</v>
      </c>
      <c r="AF81" s="267">
        <v>2498</v>
      </c>
      <c r="AG81" s="267">
        <v>2462</v>
      </c>
      <c r="AH81" s="267">
        <v>2538</v>
      </c>
      <c r="AI81" s="267">
        <v>2584</v>
      </c>
      <c r="AJ81" s="267">
        <v>2557</v>
      </c>
      <c r="AK81" s="267">
        <v>2640</v>
      </c>
      <c r="AL81" s="267">
        <v>2614</v>
      </c>
      <c r="AM81" s="267">
        <v>2655</v>
      </c>
      <c r="AN81" s="267">
        <v>3207</v>
      </c>
      <c r="AO81" s="267">
        <v>3222</v>
      </c>
      <c r="AP81" s="267">
        <v>3271</v>
      </c>
      <c r="AQ81" s="267">
        <v>3243</v>
      </c>
      <c r="AR81" s="267">
        <v>3477</v>
      </c>
      <c r="AS81" s="267">
        <v>19548</v>
      </c>
      <c r="AT81" s="267">
        <v>28941</v>
      </c>
      <c r="AU81" s="267">
        <v>6746</v>
      </c>
      <c r="AV81" s="267">
        <v>6091</v>
      </c>
      <c r="AW81" s="267">
        <v>3398</v>
      </c>
      <c r="AX81" s="267">
        <v>3406</v>
      </c>
      <c r="AY81" s="267">
        <v>3320</v>
      </c>
      <c r="AZ81" s="267">
        <v>3163</v>
      </c>
      <c r="BA81" s="267">
        <v>3083</v>
      </c>
      <c r="BB81" s="267">
        <v>3047</v>
      </c>
      <c r="BC81" s="267">
        <v>2980</v>
      </c>
      <c r="BD81" s="267">
        <v>3081</v>
      </c>
      <c r="BE81" s="267">
        <v>3058</v>
      </c>
      <c r="BF81" s="267">
        <v>3019</v>
      </c>
      <c r="BG81" s="267">
        <v>3640</v>
      </c>
      <c r="BH81" s="267">
        <v>3356</v>
      </c>
      <c r="BI81" s="267">
        <v>3348</v>
      </c>
      <c r="BJ81" s="267">
        <v>3296</v>
      </c>
      <c r="BK81" s="267">
        <v>3351</v>
      </c>
      <c r="BL81" s="89">
        <v>3446</v>
      </c>
      <c r="BM81" s="89">
        <v>3147</v>
      </c>
      <c r="BN81" s="89">
        <v>2584</v>
      </c>
      <c r="BO81" s="89">
        <v>2440</v>
      </c>
      <c r="BP81" s="89">
        <v>2429</v>
      </c>
      <c r="BQ81" s="89">
        <v>2453</v>
      </c>
      <c r="BR81" s="89">
        <v>2458</v>
      </c>
      <c r="BS81" s="89">
        <v>2492</v>
      </c>
      <c r="BT81" s="89">
        <v>2501</v>
      </c>
      <c r="BU81" s="89">
        <v>2508</v>
      </c>
      <c r="BV81" s="89">
        <v>2522</v>
      </c>
      <c r="BW81" s="89">
        <v>2464</v>
      </c>
      <c r="BX81" s="267">
        <v>2372</v>
      </c>
      <c r="BY81" s="267">
        <v>2384</v>
      </c>
      <c r="BZ81" s="267">
        <v>2439</v>
      </c>
      <c r="CA81" s="267">
        <v>2432</v>
      </c>
      <c r="CB81" s="267">
        <v>2445</v>
      </c>
      <c r="CC81" s="267">
        <v>2650</v>
      </c>
      <c r="CD81" s="267">
        <v>2642</v>
      </c>
      <c r="CE81" s="267">
        <v>2655</v>
      </c>
      <c r="CF81" s="267">
        <v>2619</v>
      </c>
      <c r="CG81" s="267">
        <v>2620</v>
      </c>
      <c r="CH81" s="267">
        <v>2631</v>
      </c>
      <c r="CI81" s="267">
        <v>2611</v>
      </c>
      <c r="CJ81" s="89">
        <v>2575</v>
      </c>
      <c r="CK81" s="89">
        <v>2566</v>
      </c>
      <c r="CL81" s="89">
        <v>2623</v>
      </c>
      <c r="CM81" s="89">
        <v>2588</v>
      </c>
      <c r="CN81" s="89">
        <v>2525</v>
      </c>
      <c r="CO81" s="89">
        <v>2530</v>
      </c>
      <c r="CP81" s="89">
        <v>2539</v>
      </c>
      <c r="CQ81" s="89">
        <v>2590</v>
      </c>
      <c r="CR81" s="89">
        <v>2591</v>
      </c>
      <c r="CS81" s="89">
        <v>2570</v>
      </c>
      <c r="CT81" s="89">
        <v>2657</v>
      </c>
      <c r="CU81" s="89">
        <v>2673</v>
      </c>
      <c r="CV81" s="267">
        <v>2641</v>
      </c>
      <c r="CW81" s="267">
        <v>2670</v>
      </c>
      <c r="CX81" s="267">
        <v>2731</v>
      </c>
      <c r="CY81" s="267">
        <v>2768</v>
      </c>
      <c r="CZ81" s="267">
        <v>2826</v>
      </c>
      <c r="DA81" s="267">
        <v>2817</v>
      </c>
      <c r="DB81" s="267">
        <v>2765</v>
      </c>
      <c r="DC81" s="267">
        <v>2793</v>
      </c>
      <c r="DD81" s="267">
        <v>2808</v>
      </c>
      <c r="DE81" s="267">
        <v>2829</v>
      </c>
      <c r="DF81" s="267">
        <v>2825</v>
      </c>
      <c r="DG81" s="267">
        <v>2873</v>
      </c>
      <c r="DH81" s="89">
        <v>2896</v>
      </c>
      <c r="DI81" s="89">
        <v>2918</v>
      </c>
      <c r="DJ81" s="89">
        <v>2946</v>
      </c>
      <c r="DK81" s="89">
        <v>3009</v>
      </c>
      <c r="DL81" s="89">
        <v>3021</v>
      </c>
      <c r="DM81" s="89">
        <v>3032</v>
      </c>
      <c r="DN81" s="89">
        <v>2867</v>
      </c>
      <c r="DO81" s="89">
        <v>2868</v>
      </c>
      <c r="DP81" s="89">
        <v>2926</v>
      </c>
      <c r="DQ81" s="89">
        <v>2882</v>
      </c>
      <c r="DR81" s="89">
        <v>2912</v>
      </c>
      <c r="DS81" s="89">
        <v>2958</v>
      </c>
      <c r="DT81" s="267">
        <v>2933</v>
      </c>
      <c r="DU81" s="267">
        <v>2890</v>
      </c>
      <c r="DV81" s="267">
        <v>2979</v>
      </c>
      <c r="DW81" s="267">
        <v>3041</v>
      </c>
      <c r="DX81" s="267">
        <v>3067</v>
      </c>
      <c r="DY81" s="267">
        <v>3041</v>
      </c>
      <c r="DZ81" s="267">
        <v>3084</v>
      </c>
      <c r="EA81" s="267">
        <v>3075</v>
      </c>
      <c r="EB81" s="267">
        <v>3115</v>
      </c>
      <c r="EC81" s="267">
        <v>3116</v>
      </c>
      <c r="ED81" s="267">
        <v>3092</v>
      </c>
      <c r="EE81" s="267">
        <v>3105</v>
      </c>
      <c r="EF81" s="89">
        <v>3026</v>
      </c>
      <c r="EG81" s="89">
        <v>3055</v>
      </c>
      <c r="EH81" s="89">
        <v>3108</v>
      </c>
      <c r="EI81" s="89">
        <v>3221</v>
      </c>
      <c r="EJ81" s="89">
        <v>3247</v>
      </c>
      <c r="EK81" s="89">
        <v>3195</v>
      </c>
      <c r="EL81" s="89">
        <v>3166</v>
      </c>
      <c r="EM81" s="89">
        <v>3243</v>
      </c>
      <c r="EN81" s="89">
        <v>3292</v>
      </c>
      <c r="EO81" s="89">
        <v>3330</v>
      </c>
      <c r="EP81" s="89">
        <v>3293</v>
      </c>
      <c r="EQ81" s="89">
        <v>3249</v>
      </c>
      <c r="ER81" s="89">
        <v>3126</v>
      </c>
      <c r="ES81" s="89">
        <v>3281</v>
      </c>
      <c r="ET81" s="89">
        <v>3351</v>
      </c>
      <c r="EU81" s="89">
        <v>3436</v>
      </c>
      <c r="EV81" s="89">
        <v>3350</v>
      </c>
      <c r="EW81" s="269">
        <v>3448</v>
      </c>
      <c r="EX81" s="269">
        <v>3394</v>
      </c>
      <c r="EY81" s="269">
        <v>3432</v>
      </c>
      <c r="EZ81" s="269">
        <v>3462</v>
      </c>
      <c r="FA81" s="269">
        <v>3425</v>
      </c>
      <c r="FB81" s="269">
        <v>3372</v>
      </c>
      <c r="FC81" s="269">
        <v>3380</v>
      </c>
      <c r="FD81" s="269">
        <v>3205</v>
      </c>
      <c r="FE81" s="89">
        <v>3172</v>
      </c>
      <c r="FF81" s="89">
        <v>3211</v>
      </c>
      <c r="FG81" s="254">
        <v>6</v>
      </c>
      <c r="FH81" s="255">
        <v>100.18720748829952</v>
      </c>
      <c r="FI81" s="254">
        <v>-169</v>
      </c>
      <c r="FJ81" s="255">
        <v>95</v>
      </c>
    </row>
    <row r="82" spans="1:166" ht="15" outlineLevel="2">
      <c r="A82" s="304">
        <v>21</v>
      </c>
      <c r="B82" s="305" t="s">
        <v>322</v>
      </c>
      <c r="C82" s="304" t="s">
        <v>413</v>
      </c>
      <c r="D82" s="267">
        <v>720</v>
      </c>
      <c r="E82" s="267">
        <v>623</v>
      </c>
      <c r="F82" s="267">
        <v>645</v>
      </c>
      <c r="G82" s="267">
        <v>618</v>
      </c>
      <c r="H82" s="267">
        <v>592</v>
      </c>
      <c r="I82" s="267">
        <v>590</v>
      </c>
      <c r="J82" s="267">
        <v>576</v>
      </c>
      <c r="K82" s="267">
        <v>575</v>
      </c>
      <c r="L82" s="267">
        <v>560</v>
      </c>
      <c r="M82" s="267">
        <v>575</v>
      </c>
      <c r="N82" s="267">
        <v>600</v>
      </c>
      <c r="O82" s="267">
        <v>624</v>
      </c>
      <c r="P82" s="267">
        <v>624</v>
      </c>
      <c r="Q82" s="267">
        <v>636</v>
      </c>
      <c r="R82" s="267">
        <v>699</v>
      </c>
      <c r="S82" s="267">
        <v>675</v>
      </c>
      <c r="T82" s="267">
        <v>592</v>
      </c>
      <c r="U82" s="267">
        <v>632</v>
      </c>
      <c r="V82" s="267">
        <v>639</v>
      </c>
      <c r="W82" s="267">
        <v>649</v>
      </c>
      <c r="X82" s="267">
        <v>666</v>
      </c>
      <c r="Y82" s="267">
        <v>689</v>
      </c>
      <c r="Z82" s="267">
        <v>689</v>
      </c>
      <c r="AA82" s="267">
        <v>663</v>
      </c>
      <c r="AB82" s="267">
        <v>634</v>
      </c>
      <c r="AC82" s="267">
        <v>624</v>
      </c>
      <c r="AD82" s="267">
        <v>625</v>
      </c>
      <c r="AE82" s="267">
        <v>644</v>
      </c>
      <c r="AF82" s="267">
        <v>633</v>
      </c>
      <c r="AG82" s="267">
        <v>662</v>
      </c>
      <c r="AH82" s="267">
        <v>747</v>
      </c>
      <c r="AI82" s="267">
        <v>775</v>
      </c>
      <c r="AJ82" s="267">
        <v>791</v>
      </c>
      <c r="AK82" s="267">
        <v>795</v>
      </c>
      <c r="AL82" s="267">
        <v>737</v>
      </c>
      <c r="AM82" s="267">
        <v>747</v>
      </c>
      <c r="AN82" s="267">
        <v>708</v>
      </c>
      <c r="AO82" s="267">
        <v>584</v>
      </c>
      <c r="AP82" s="267">
        <v>615</v>
      </c>
      <c r="AQ82" s="267">
        <v>626</v>
      </c>
      <c r="AR82" s="267">
        <v>668</v>
      </c>
      <c r="AS82" s="267">
        <v>678</v>
      </c>
      <c r="AT82" s="267">
        <v>686</v>
      </c>
      <c r="AU82" s="267">
        <v>678</v>
      </c>
      <c r="AV82" s="267">
        <v>654</v>
      </c>
      <c r="AW82" s="267">
        <v>654</v>
      </c>
      <c r="AX82" s="267">
        <v>645</v>
      </c>
      <c r="AY82" s="267">
        <v>649</v>
      </c>
      <c r="AZ82" s="267">
        <v>624</v>
      </c>
      <c r="BA82" s="267">
        <v>611</v>
      </c>
      <c r="BB82" s="267">
        <v>621</v>
      </c>
      <c r="BC82" s="267">
        <v>567</v>
      </c>
      <c r="BD82" s="267">
        <v>579</v>
      </c>
      <c r="BE82" s="267">
        <v>558</v>
      </c>
      <c r="BF82" s="267">
        <v>560</v>
      </c>
      <c r="BG82" s="267">
        <v>571</v>
      </c>
      <c r="BH82" s="267">
        <v>556</v>
      </c>
      <c r="BI82" s="267">
        <v>551</v>
      </c>
      <c r="BJ82" s="267">
        <v>534</v>
      </c>
      <c r="BK82" s="267">
        <v>561</v>
      </c>
      <c r="BL82" s="89">
        <v>561</v>
      </c>
      <c r="BM82" s="89">
        <v>537</v>
      </c>
      <c r="BN82" s="89">
        <v>528</v>
      </c>
      <c r="BO82" s="89">
        <v>527</v>
      </c>
      <c r="BP82" s="89">
        <v>523</v>
      </c>
      <c r="BQ82" s="89">
        <v>534</v>
      </c>
      <c r="BR82" s="89">
        <v>539</v>
      </c>
      <c r="BS82" s="89">
        <v>535</v>
      </c>
      <c r="BT82" s="89">
        <v>523</v>
      </c>
      <c r="BU82" s="89">
        <v>515</v>
      </c>
      <c r="BV82" s="89">
        <v>523</v>
      </c>
      <c r="BW82" s="89">
        <v>517</v>
      </c>
      <c r="BX82" s="267">
        <v>494</v>
      </c>
      <c r="BY82" s="267">
        <v>487</v>
      </c>
      <c r="BZ82" s="267">
        <v>530</v>
      </c>
      <c r="CA82" s="267">
        <v>510</v>
      </c>
      <c r="CB82" s="267">
        <v>498</v>
      </c>
      <c r="CC82" s="267">
        <v>505</v>
      </c>
      <c r="CD82" s="267">
        <v>518</v>
      </c>
      <c r="CE82" s="267">
        <v>564</v>
      </c>
      <c r="CF82" s="267">
        <v>587</v>
      </c>
      <c r="CG82" s="267">
        <v>589</v>
      </c>
      <c r="CH82" s="267">
        <v>594</v>
      </c>
      <c r="CI82" s="267">
        <v>562</v>
      </c>
      <c r="CJ82" s="89">
        <v>502</v>
      </c>
      <c r="CK82" s="89">
        <v>489</v>
      </c>
      <c r="CL82" s="89">
        <v>483</v>
      </c>
      <c r="CM82" s="89">
        <v>501</v>
      </c>
      <c r="CN82" s="89">
        <v>488</v>
      </c>
      <c r="CO82" s="89">
        <v>476</v>
      </c>
      <c r="CP82" s="89">
        <v>478</v>
      </c>
      <c r="CQ82" s="89">
        <v>499</v>
      </c>
      <c r="CR82" s="89">
        <v>511</v>
      </c>
      <c r="CS82" s="89">
        <v>491</v>
      </c>
      <c r="CT82" s="89">
        <v>502</v>
      </c>
      <c r="CU82" s="89">
        <v>496</v>
      </c>
      <c r="CV82" s="267">
        <v>476</v>
      </c>
      <c r="CW82" s="267">
        <v>476</v>
      </c>
      <c r="CX82" s="267">
        <v>490</v>
      </c>
      <c r="CY82" s="267">
        <v>512</v>
      </c>
      <c r="CZ82" s="267">
        <v>531</v>
      </c>
      <c r="DA82" s="267">
        <v>526</v>
      </c>
      <c r="DB82" s="267">
        <v>518</v>
      </c>
      <c r="DC82" s="267">
        <v>527</v>
      </c>
      <c r="DD82" s="267">
        <v>518</v>
      </c>
      <c r="DE82" s="267">
        <v>541</v>
      </c>
      <c r="DF82" s="267">
        <v>529</v>
      </c>
      <c r="DG82" s="267">
        <v>526</v>
      </c>
      <c r="DH82" s="89">
        <v>508</v>
      </c>
      <c r="DI82" s="89">
        <v>529</v>
      </c>
      <c r="DJ82" s="89">
        <v>533</v>
      </c>
      <c r="DK82" s="89">
        <v>540</v>
      </c>
      <c r="DL82" s="89">
        <v>556</v>
      </c>
      <c r="DM82" s="89">
        <v>580</v>
      </c>
      <c r="DN82" s="89">
        <v>522</v>
      </c>
      <c r="DO82" s="89">
        <v>523</v>
      </c>
      <c r="DP82" s="89">
        <v>512</v>
      </c>
      <c r="DQ82" s="89">
        <v>492</v>
      </c>
      <c r="DR82" s="89">
        <v>485</v>
      </c>
      <c r="DS82" s="89">
        <v>498</v>
      </c>
      <c r="DT82" s="267">
        <v>463</v>
      </c>
      <c r="DU82" s="267">
        <v>495</v>
      </c>
      <c r="DV82" s="267">
        <v>514</v>
      </c>
      <c r="DW82" s="267">
        <v>534</v>
      </c>
      <c r="DX82" s="267">
        <v>541</v>
      </c>
      <c r="DY82" s="267">
        <v>548</v>
      </c>
      <c r="DZ82" s="267">
        <v>529</v>
      </c>
      <c r="EA82" s="267">
        <v>521</v>
      </c>
      <c r="EB82" s="267">
        <v>546</v>
      </c>
      <c r="EC82" s="267">
        <v>548</v>
      </c>
      <c r="ED82" s="267">
        <v>545</v>
      </c>
      <c r="EE82" s="267">
        <v>522</v>
      </c>
      <c r="EF82" s="89">
        <v>469</v>
      </c>
      <c r="EG82" s="89">
        <v>449</v>
      </c>
      <c r="EH82" s="89">
        <v>471</v>
      </c>
      <c r="EI82" s="89">
        <v>487</v>
      </c>
      <c r="EJ82" s="89">
        <v>494</v>
      </c>
      <c r="EK82" s="89">
        <v>498</v>
      </c>
      <c r="EL82" s="89">
        <v>494</v>
      </c>
      <c r="EM82" s="89">
        <v>514</v>
      </c>
      <c r="EN82" s="89">
        <v>534</v>
      </c>
      <c r="EO82" s="89">
        <v>563</v>
      </c>
      <c r="EP82" s="89">
        <v>574</v>
      </c>
      <c r="EQ82" s="89">
        <v>584</v>
      </c>
      <c r="ER82" s="89">
        <v>512</v>
      </c>
      <c r="ES82" s="89">
        <v>505</v>
      </c>
      <c r="ET82" s="89">
        <v>551</v>
      </c>
      <c r="EU82" s="89">
        <v>543</v>
      </c>
      <c r="EV82" s="89">
        <v>559</v>
      </c>
      <c r="EW82" s="269">
        <v>558</v>
      </c>
      <c r="EX82" s="269">
        <v>583</v>
      </c>
      <c r="EY82" s="269">
        <v>609</v>
      </c>
      <c r="EZ82" s="269">
        <v>606</v>
      </c>
      <c r="FA82" s="269">
        <v>600</v>
      </c>
      <c r="FB82" s="269">
        <v>594</v>
      </c>
      <c r="FC82" s="269">
        <v>582</v>
      </c>
      <c r="FD82" s="269">
        <v>523</v>
      </c>
      <c r="FE82" s="89">
        <v>539</v>
      </c>
      <c r="FF82" s="89">
        <v>558</v>
      </c>
      <c r="FG82" s="254">
        <v>35</v>
      </c>
      <c r="FH82" s="255">
        <v>106.69216061185469</v>
      </c>
      <c r="FI82" s="254">
        <v>-24</v>
      </c>
      <c r="FJ82" s="255">
        <v>95.876288659793815</v>
      </c>
    </row>
    <row r="83" spans="1:166" ht="15" outlineLevel="2">
      <c r="A83" s="304">
        <v>55</v>
      </c>
      <c r="B83" s="305" t="s">
        <v>322</v>
      </c>
      <c r="C83" s="304" t="s">
        <v>414</v>
      </c>
      <c r="D83" s="267">
        <v>575</v>
      </c>
      <c r="E83" s="267">
        <v>507</v>
      </c>
      <c r="F83" s="267">
        <v>531</v>
      </c>
      <c r="G83" s="267">
        <v>550</v>
      </c>
      <c r="H83" s="267">
        <v>545</v>
      </c>
      <c r="I83" s="267">
        <v>533</v>
      </c>
      <c r="J83" s="267">
        <v>535</v>
      </c>
      <c r="K83" s="267">
        <v>524</v>
      </c>
      <c r="L83" s="267">
        <v>512</v>
      </c>
      <c r="M83" s="267">
        <v>546</v>
      </c>
      <c r="N83" s="267">
        <v>566</v>
      </c>
      <c r="O83" s="267">
        <v>590</v>
      </c>
      <c r="P83" s="267">
        <v>560</v>
      </c>
      <c r="Q83" s="267">
        <v>494</v>
      </c>
      <c r="R83" s="267">
        <v>609</v>
      </c>
      <c r="S83" s="267">
        <v>600</v>
      </c>
      <c r="T83" s="267">
        <v>545</v>
      </c>
      <c r="U83" s="267">
        <v>630</v>
      </c>
      <c r="V83" s="267">
        <v>620</v>
      </c>
      <c r="W83" s="267">
        <v>663</v>
      </c>
      <c r="X83" s="267">
        <v>704</v>
      </c>
      <c r="Y83" s="267">
        <v>788</v>
      </c>
      <c r="Z83" s="267">
        <v>738</v>
      </c>
      <c r="AA83" s="267">
        <v>730</v>
      </c>
      <c r="AB83" s="267">
        <v>623</v>
      </c>
      <c r="AC83" s="267">
        <v>559</v>
      </c>
      <c r="AD83" s="267">
        <v>558</v>
      </c>
      <c r="AE83" s="267">
        <v>588</v>
      </c>
      <c r="AF83" s="267">
        <v>589</v>
      </c>
      <c r="AG83" s="267">
        <v>648</v>
      </c>
      <c r="AH83" s="267">
        <v>681</v>
      </c>
      <c r="AI83" s="267">
        <v>697</v>
      </c>
      <c r="AJ83" s="267">
        <v>687</v>
      </c>
      <c r="AK83" s="267">
        <v>654</v>
      </c>
      <c r="AL83" s="267">
        <v>577</v>
      </c>
      <c r="AM83" s="267">
        <v>593</v>
      </c>
      <c r="AN83" s="267">
        <v>586</v>
      </c>
      <c r="AO83" s="267">
        <v>489</v>
      </c>
      <c r="AP83" s="267">
        <v>490</v>
      </c>
      <c r="AQ83" s="267">
        <v>520</v>
      </c>
      <c r="AR83" s="267">
        <v>585</v>
      </c>
      <c r="AS83" s="267">
        <v>630</v>
      </c>
      <c r="AT83" s="267">
        <v>662</v>
      </c>
      <c r="AU83" s="267">
        <v>665</v>
      </c>
      <c r="AV83" s="267">
        <v>673</v>
      </c>
      <c r="AW83" s="267">
        <v>674</v>
      </c>
      <c r="AX83" s="267">
        <v>671</v>
      </c>
      <c r="AY83" s="267">
        <v>665</v>
      </c>
      <c r="AZ83" s="267">
        <v>631</v>
      </c>
      <c r="BA83" s="267">
        <v>613</v>
      </c>
      <c r="BB83" s="267">
        <v>579</v>
      </c>
      <c r="BC83" s="267">
        <v>495</v>
      </c>
      <c r="BD83" s="267">
        <v>502</v>
      </c>
      <c r="BE83" s="267">
        <v>525</v>
      </c>
      <c r="BF83" s="267">
        <v>507</v>
      </c>
      <c r="BG83" s="267">
        <v>507</v>
      </c>
      <c r="BH83" s="267">
        <v>516</v>
      </c>
      <c r="BI83" s="267">
        <v>544</v>
      </c>
      <c r="BJ83" s="267">
        <v>527</v>
      </c>
      <c r="BK83" s="267">
        <v>540</v>
      </c>
      <c r="BL83" s="89">
        <v>524</v>
      </c>
      <c r="BM83" s="89">
        <v>489</v>
      </c>
      <c r="BN83" s="89">
        <v>512</v>
      </c>
      <c r="BO83" s="89">
        <v>508</v>
      </c>
      <c r="BP83" s="89">
        <v>491</v>
      </c>
      <c r="BQ83" s="89">
        <v>498</v>
      </c>
      <c r="BR83" s="89">
        <v>514</v>
      </c>
      <c r="BS83" s="89">
        <v>537</v>
      </c>
      <c r="BT83" s="89">
        <v>542</v>
      </c>
      <c r="BU83" s="89">
        <v>536</v>
      </c>
      <c r="BV83" s="89">
        <v>581</v>
      </c>
      <c r="BW83" s="89">
        <v>569</v>
      </c>
      <c r="BX83" s="267">
        <v>466</v>
      </c>
      <c r="BY83" s="267">
        <v>483</v>
      </c>
      <c r="BZ83" s="267">
        <v>485</v>
      </c>
      <c r="CA83" s="267">
        <v>493</v>
      </c>
      <c r="CB83" s="267">
        <v>464</v>
      </c>
      <c r="CC83" s="267">
        <v>453</v>
      </c>
      <c r="CD83" s="267">
        <v>443</v>
      </c>
      <c r="CE83" s="267">
        <v>456</v>
      </c>
      <c r="CF83" s="267">
        <v>452</v>
      </c>
      <c r="CG83" s="267">
        <v>476</v>
      </c>
      <c r="CH83" s="267">
        <v>505</v>
      </c>
      <c r="CI83" s="267">
        <v>500</v>
      </c>
      <c r="CJ83" s="89">
        <v>434</v>
      </c>
      <c r="CK83" s="89">
        <v>421</v>
      </c>
      <c r="CL83" s="89">
        <v>481</v>
      </c>
      <c r="CM83" s="89">
        <v>478</v>
      </c>
      <c r="CN83" s="89">
        <v>447</v>
      </c>
      <c r="CO83" s="89">
        <v>436</v>
      </c>
      <c r="CP83" s="89">
        <v>442</v>
      </c>
      <c r="CQ83" s="89">
        <v>498</v>
      </c>
      <c r="CR83" s="89">
        <v>518</v>
      </c>
      <c r="CS83" s="89">
        <v>523</v>
      </c>
      <c r="CT83" s="89">
        <v>538</v>
      </c>
      <c r="CU83" s="89">
        <v>517</v>
      </c>
      <c r="CV83" s="267">
        <v>497</v>
      </c>
      <c r="CW83" s="267">
        <v>513</v>
      </c>
      <c r="CX83" s="267">
        <v>508</v>
      </c>
      <c r="CY83" s="267">
        <v>533</v>
      </c>
      <c r="CZ83" s="267">
        <v>539</v>
      </c>
      <c r="DA83" s="267">
        <v>531</v>
      </c>
      <c r="DB83" s="267">
        <v>526</v>
      </c>
      <c r="DC83" s="267">
        <v>522</v>
      </c>
      <c r="DD83" s="267">
        <v>544</v>
      </c>
      <c r="DE83" s="267">
        <v>558</v>
      </c>
      <c r="DF83" s="267">
        <v>540</v>
      </c>
      <c r="DG83" s="267">
        <v>533</v>
      </c>
      <c r="DH83" s="89">
        <v>503</v>
      </c>
      <c r="DI83" s="89">
        <v>522</v>
      </c>
      <c r="DJ83" s="89">
        <v>544</v>
      </c>
      <c r="DK83" s="89">
        <v>568</v>
      </c>
      <c r="DL83" s="89">
        <v>563</v>
      </c>
      <c r="DM83" s="89">
        <v>568</v>
      </c>
      <c r="DN83" s="89">
        <v>544</v>
      </c>
      <c r="DO83" s="89">
        <v>520</v>
      </c>
      <c r="DP83" s="89">
        <v>520</v>
      </c>
      <c r="DQ83" s="89">
        <v>523</v>
      </c>
      <c r="DR83" s="89">
        <v>535</v>
      </c>
      <c r="DS83" s="89">
        <v>506</v>
      </c>
      <c r="DT83" s="267">
        <v>469</v>
      </c>
      <c r="DU83" s="267">
        <v>476</v>
      </c>
      <c r="DV83" s="267">
        <v>515</v>
      </c>
      <c r="DW83" s="267">
        <v>529</v>
      </c>
      <c r="DX83" s="267">
        <v>569</v>
      </c>
      <c r="DY83" s="267">
        <v>577</v>
      </c>
      <c r="DZ83" s="267">
        <v>555</v>
      </c>
      <c r="EA83" s="267">
        <v>543</v>
      </c>
      <c r="EB83" s="267">
        <v>583</v>
      </c>
      <c r="EC83" s="267">
        <v>628</v>
      </c>
      <c r="ED83" s="267">
        <v>649</v>
      </c>
      <c r="EE83" s="267">
        <v>622</v>
      </c>
      <c r="EF83" s="89">
        <v>586</v>
      </c>
      <c r="EG83" s="89">
        <v>563</v>
      </c>
      <c r="EH83" s="89">
        <v>570</v>
      </c>
      <c r="EI83" s="89">
        <v>605</v>
      </c>
      <c r="EJ83" s="89">
        <v>598</v>
      </c>
      <c r="EK83" s="89">
        <v>617</v>
      </c>
      <c r="EL83" s="89">
        <v>580</v>
      </c>
      <c r="EM83" s="89">
        <v>595</v>
      </c>
      <c r="EN83" s="89">
        <v>617</v>
      </c>
      <c r="EO83" s="89">
        <v>619</v>
      </c>
      <c r="EP83" s="89">
        <v>632</v>
      </c>
      <c r="EQ83" s="89">
        <v>618</v>
      </c>
      <c r="ER83" s="89">
        <v>580</v>
      </c>
      <c r="ES83" s="89">
        <v>574</v>
      </c>
      <c r="ET83" s="89">
        <v>601</v>
      </c>
      <c r="EU83" s="89">
        <v>599</v>
      </c>
      <c r="EV83" s="89">
        <v>615</v>
      </c>
      <c r="EW83" s="269">
        <v>627</v>
      </c>
      <c r="EX83" s="269">
        <v>613</v>
      </c>
      <c r="EY83" s="269">
        <v>639</v>
      </c>
      <c r="EZ83" s="269">
        <v>621</v>
      </c>
      <c r="FA83" s="269">
        <v>614</v>
      </c>
      <c r="FB83" s="269">
        <v>642</v>
      </c>
      <c r="FC83" s="269">
        <v>662</v>
      </c>
      <c r="FD83" s="269">
        <v>578</v>
      </c>
      <c r="FE83" s="89">
        <v>597</v>
      </c>
      <c r="FF83" s="89">
        <v>602</v>
      </c>
      <c r="FG83" s="254">
        <v>24</v>
      </c>
      <c r="FH83" s="255">
        <v>104.15224913494809</v>
      </c>
      <c r="FI83" s="254">
        <v>-60</v>
      </c>
      <c r="FJ83" s="255">
        <v>90.936555891238669</v>
      </c>
    </row>
    <row r="84" spans="1:166" ht="15" outlineLevel="2">
      <c r="A84" s="304">
        <v>148</v>
      </c>
      <c r="B84" s="305" t="s">
        <v>322</v>
      </c>
      <c r="C84" s="304" t="s">
        <v>415</v>
      </c>
      <c r="D84" s="267">
        <v>18936</v>
      </c>
      <c r="E84" s="267">
        <v>18892</v>
      </c>
      <c r="F84" s="267">
        <v>18840</v>
      </c>
      <c r="G84" s="267">
        <v>18914</v>
      </c>
      <c r="H84" s="267">
        <v>19029</v>
      </c>
      <c r="I84" s="267">
        <v>19132</v>
      </c>
      <c r="J84" s="267">
        <v>19155</v>
      </c>
      <c r="K84" s="267">
        <v>19288</v>
      </c>
      <c r="L84" s="267">
        <v>19236</v>
      </c>
      <c r="M84" s="267">
        <v>19398</v>
      </c>
      <c r="N84" s="267">
        <v>19501</v>
      </c>
      <c r="O84" s="267">
        <v>19643</v>
      </c>
      <c r="P84" s="267">
        <v>19600</v>
      </c>
      <c r="Q84" s="267">
        <v>17318</v>
      </c>
      <c r="R84" s="267">
        <v>19314</v>
      </c>
      <c r="S84" s="267">
        <v>19394</v>
      </c>
      <c r="T84" s="267">
        <v>19029</v>
      </c>
      <c r="U84" s="267">
        <v>19925</v>
      </c>
      <c r="V84" s="267">
        <v>20008</v>
      </c>
      <c r="W84" s="267">
        <v>20304</v>
      </c>
      <c r="X84" s="267">
        <v>20430</v>
      </c>
      <c r="Y84" s="267">
        <v>20591</v>
      </c>
      <c r="Z84" s="267">
        <v>20752</v>
      </c>
      <c r="AA84" s="267">
        <v>20625</v>
      </c>
      <c r="AB84" s="267">
        <v>20365</v>
      </c>
      <c r="AC84" s="267">
        <v>20248</v>
      </c>
      <c r="AD84" s="267">
        <v>20327</v>
      </c>
      <c r="AE84" s="267">
        <v>20550</v>
      </c>
      <c r="AF84" s="267">
        <v>20623</v>
      </c>
      <c r="AG84" s="267">
        <v>20809</v>
      </c>
      <c r="AH84" s="267">
        <v>21417</v>
      </c>
      <c r="AI84" s="267">
        <v>21696</v>
      </c>
      <c r="AJ84" s="267">
        <v>21961</v>
      </c>
      <c r="AK84" s="267">
        <v>22074</v>
      </c>
      <c r="AL84" s="267">
        <v>21769</v>
      </c>
      <c r="AM84" s="267">
        <v>21971</v>
      </c>
      <c r="AN84" s="267">
        <v>21691</v>
      </c>
      <c r="AO84" s="267">
        <v>21854</v>
      </c>
      <c r="AP84" s="267">
        <v>21976</v>
      </c>
      <c r="AQ84" s="267">
        <v>22092</v>
      </c>
      <c r="AR84" s="267">
        <v>22234</v>
      </c>
      <c r="AS84" s="267">
        <v>22429</v>
      </c>
      <c r="AT84" s="267">
        <v>22573</v>
      </c>
      <c r="AU84" s="267">
        <v>22629</v>
      </c>
      <c r="AV84" s="267">
        <v>22508</v>
      </c>
      <c r="AW84" s="267">
        <v>22762</v>
      </c>
      <c r="AX84" s="267">
        <v>22631</v>
      </c>
      <c r="AY84" s="267">
        <v>22497</v>
      </c>
      <c r="AZ84" s="267">
        <v>22266</v>
      </c>
      <c r="BA84" s="267">
        <v>22167</v>
      </c>
      <c r="BB84" s="267">
        <v>22459</v>
      </c>
      <c r="BC84" s="267">
        <v>22421</v>
      </c>
      <c r="BD84" s="267">
        <v>22458</v>
      </c>
      <c r="BE84" s="267">
        <v>22504</v>
      </c>
      <c r="BF84" s="267">
        <v>22562</v>
      </c>
      <c r="BG84" s="267">
        <v>22733</v>
      </c>
      <c r="BH84" s="267">
        <v>22834</v>
      </c>
      <c r="BI84" s="267">
        <v>22810</v>
      </c>
      <c r="BJ84" s="267">
        <v>22697</v>
      </c>
      <c r="BK84" s="267">
        <v>22630</v>
      </c>
      <c r="BL84" s="89">
        <v>22295</v>
      </c>
      <c r="BM84" s="89">
        <v>22312</v>
      </c>
      <c r="BN84" s="89">
        <v>22501</v>
      </c>
      <c r="BO84" s="89">
        <v>22674</v>
      </c>
      <c r="BP84" s="89">
        <v>22763</v>
      </c>
      <c r="BQ84" s="89">
        <v>22709</v>
      </c>
      <c r="BR84" s="89">
        <v>22558</v>
      </c>
      <c r="BS84" s="89">
        <v>22562</v>
      </c>
      <c r="BT84" s="89">
        <v>22554</v>
      </c>
      <c r="BU84" s="89">
        <v>22497</v>
      </c>
      <c r="BV84" s="89">
        <v>22443</v>
      </c>
      <c r="BW84" s="89">
        <v>26091</v>
      </c>
      <c r="BX84" s="267">
        <v>26585</v>
      </c>
      <c r="BY84" s="267">
        <v>27481</v>
      </c>
      <c r="BZ84" s="267">
        <v>27744</v>
      </c>
      <c r="CA84" s="267">
        <v>28643</v>
      </c>
      <c r="CB84" s="267">
        <v>29126</v>
      </c>
      <c r="CC84" s="267">
        <v>29356</v>
      </c>
      <c r="CD84" s="267">
        <v>29574</v>
      </c>
      <c r="CE84" s="267">
        <v>29918</v>
      </c>
      <c r="CF84" s="267">
        <v>30028</v>
      </c>
      <c r="CG84" s="267">
        <v>30353</v>
      </c>
      <c r="CH84" s="267">
        <v>30590</v>
      </c>
      <c r="CI84" s="267">
        <v>30632</v>
      </c>
      <c r="CJ84" s="89">
        <v>30398</v>
      </c>
      <c r="CK84" s="89">
        <v>30613</v>
      </c>
      <c r="CL84" s="89">
        <v>30765</v>
      </c>
      <c r="CM84" s="89">
        <v>30314</v>
      </c>
      <c r="CN84" s="89">
        <v>29756</v>
      </c>
      <c r="CO84" s="89">
        <v>29755</v>
      </c>
      <c r="CP84" s="89">
        <v>30042</v>
      </c>
      <c r="CQ84" s="89">
        <v>30859</v>
      </c>
      <c r="CR84" s="89">
        <v>31193</v>
      </c>
      <c r="CS84" s="89">
        <v>31559</v>
      </c>
      <c r="CT84" s="89">
        <v>31978</v>
      </c>
      <c r="CU84" s="89">
        <v>32288</v>
      </c>
      <c r="CV84" s="267">
        <v>32360</v>
      </c>
      <c r="CW84" s="267">
        <v>32904</v>
      </c>
      <c r="CX84" s="267">
        <v>33273</v>
      </c>
      <c r="CY84" s="267">
        <v>33784</v>
      </c>
      <c r="CZ84" s="267">
        <v>34093</v>
      </c>
      <c r="DA84" s="267">
        <v>34361</v>
      </c>
      <c r="DB84" s="267">
        <v>34524</v>
      </c>
      <c r="DC84" s="267">
        <v>34810</v>
      </c>
      <c r="DD84" s="267">
        <v>34585</v>
      </c>
      <c r="DE84" s="267">
        <v>34930</v>
      </c>
      <c r="DF84" s="267">
        <v>35152</v>
      </c>
      <c r="DG84" s="267">
        <v>35272</v>
      </c>
      <c r="DH84" s="89">
        <v>35343</v>
      </c>
      <c r="DI84" s="89">
        <v>35475</v>
      </c>
      <c r="DJ84" s="89">
        <v>35562</v>
      </c>
      <c r="DK84" s="89">
        <v>35857</v>
      </c>
      <c r="DL84" s="89">
        <v>36035</v>
      </c>
      <c r="DM84" s="89">
        <v>36342</v>
      </c>
      <c r="DN84" s="89">
        <v>34934</v>
      </c>
      <c r="DO84" s="89">
        <v>35268</v>
      </c>
      <c r="DP84" s="89">
        <v>35655</v>
      </c>
      <c r="DQ84" s="89">
        <v>35909</v>
      </c>
      <c r="DR84" s="89">
        <v>36303</v>
      </c>
      <c r="DS84" s="89">
        <v>36291</v>
      </c>
      <c r="DT84" s="267">
        <v>36036</v>
      </c>
      <c r="DU84" s="267">
        <v>36250</v>
      </c>
      <c r="DV84" s="267">
        <v>36538</v>
      </c>
      <c r="DW84" s="267">
        <v>36745</v>
      </c>
      <c r="DX84" s="267">
        <v>36849</v>
      </c>
      <c r="DY84" s="267">
        <v>36997</v>
      </c>
      <c r="DZ84" s="267">
        <v>37090</v>
      </c>
      <c r="EA84" s="267">
        <v>37158</v>
      </c>
      <c r="EB84" s="267">
        <v>37351</v>
      </c>
      <c r="EC84" s="267">
        <v>37427</v>
      </c>
      <c r="ED84" s="267">
        <v>37601</v>
      </c>
      <c r="EE84" s="267">
        <v>37504</v>
      </c>
      <c r="EF84" s="89">
        <v>37071</v>
      </c>
      <c r="EG84" s="89">
        <v>37278</v>
      </c>
      <c r="EH84" s="89">
        <v>37368</v>
      </c>
      <c r="EI84" s="89">
        <v>37457</v>
      </c>
      <c r="EJ84" s="89">
        <v>37743</v>
      </c>
      <c r="EK84" s="89">
        <v>37729</v>
      </c>
      <c r="EL84" s="89">
        <v>37733</v>
      </c>
      <c r="EM84" s="89">
        <v>37974</v>
      </c>
      <c r="EN84" s="89">
        <v>37974</v>
      </c>
      <c r="EO84" s="89">
        <v>38105</v>
      </c>
      <c r="EP84" s="89">
        <v>38340</v>
      </c>
      <c r="EQ84" s="89">
        <v>38255</v>
      </c>
      <c r="ER84" s="89">
        <v>37887</v>
      </c>
      <c r="ES84" s="89">
        <v>38228</v>
      </c>
      <c r="ET84" s="89">
        <v>38411</v>
      </c>
      <c r="EU84" s="89">
        <v>38523</v>
      </c>
      <c r="EV84" s="89">
        <v>38553</v>
      </c>
      <c r="EW84" s="269">
        <v>37661</v>
      </c>
      <c r="EX84" s="269">
        <v>37585</v>
      </c>
      <c r="EY84" s="269">
        <v>37783</v>
      </c>
      <c r="EZ84" s="269">
        <v>37897</v>
      </c>
      <c r="FA84" s="269">
        <v>38079</v>
      </c>
      <c r="FB84" s="269">
        <v>38090</v>
      </c>
      <c r="FC84" s="269">
        <v>38204</v>
      </c>
      <c r="FD84" s="269">
        <v>37663</v>
      </c>
      <c r="FE84" s="89">
        <v>37771</v>
      </c>
      <c r="FF84" s="89">
        <v>38081</v>
      </c>
      <c r="FG84" s="254">
        <v>418</v>
      </c>
      <c r="FH84" s="255">
        <v>101.10984255104478</v>
      </c>
      <c r="FI84" s="254">
        <v>-123</v>
      </c>
      <c r="FJ84" s="255">
        <v>99.678044183855093</v>
      </c>
    </row>
    <row r="85" spans="1:166" ht="15" outlineLevel="2">
      <c r="A85" s="304">
        <v>197</v>
      </c>
      <c r="B85" s="305" t="s">
        <v>322</v>
      </c>
      <c r="C85" s="304" t="s">
        <v>416</v>
      </c>
      <c r="D85" s="267">
        <v>2253</v>
      </c>
      <c r="E85" s="267">
        <v>2239</v>
      </c>
      <c r="F85" s="267">
        <v>2230</v>
      </c>
      <c r="G85" s="267">
        <v>2248</v>
      </c>
      <c r="H85" s="267">
        <v>2330</v>
      </c>
      <c r="I85" s="267">
        <v>2369</v>
      </c>
      <c r="J85" s="267">
        <v>2347</v>
      </c>
      <c r="K85" s="267">
        <v>2356</v>
      </c>
      <c r="L85" s="267">
        <v>2310</v>
      </c>
      <c r="M85" s="267">
        <v>2343</v>
      </c>
      <c r="N85" s="267">
        <v>2407</v>
      </c>
      <c r="O85" s="267">
        <v>2426</v>
      </c>
      <c r="P85" s="267">
        <v>2261</v>
      </c>
      <c r="Q85" s="267">
        <v>2261</v>
      </c>
      <c r="R85" s="267">
        <v>2340</v>
      </c>
      <c r="S85" s="267">
        <v>2361</v>
      </c>
      <c r="T85" s="267">
        <v>2330</v>
      </c>
      <c r="U85" s="267">
        <v>2526</v>
      </c>
      <c r="V85" s="267">
        <v>2529</v>
      </c>
      <c r="W85" s="267">
        <v>2543</v>
      </c>
      <c r="X85" s="267">
        <v>2589</v>
      </c>
      <c r="Y85" s="267">
        <v>2624</v>
      </c>
      <c r="Z85" s="267">
        <v>2595</v>
      </c>
      <c r="AA85" s="267">
        <v>2539</v>
      </c>
      <c r="AB85" s="267">
        <v>2431</v>
      </c>
      <c r="AC85" s="267">
        <v>2450</v>
      </c>
      <c r="AD85" s="267">
        <v>2411</v>
      </c>
      <c r="AE85" s="267">
        <v>2475</v>
      </c>
      <c r="AF85" s="267">
        <v>2426</v>
      </c>
      <c r="AG85" s="267">
        <v>2354</v>
      </c>
      <c r="AH85" s="267">
        <v>2548</v>
      </c>
      <c r="AI85" s="267">
        <v>2637</v>
      </c>
      <c r="AJ85" s="267">
        <v>2676</v>
      </c>
      <c r="AK85" s="267">
        <v>2712</v>
      </c>
      <c r="AL85" s="267">
        <v>2586</v>
      </c>
      <c r="AM85" s="267">
        <v>2638</v>
      </c>
      <c r="AN85" s="267">
        <v>2622</v>
      </c>
      <c r="AO85" s="267">
        <v>2631</v>
      </c>
      <c r="AP85" s="267">
        <v>2627</v>
      </c>
      <c r="AQ85" s="267">
        <v>2670</v>
      </c>
      <c r="AR85" s="267">
        <v>2682</v>
      </c>
      <c r="AS85" s="267">
        <v>2731</v>
      </c>
      <c r="AT85" s="267">
        <v>2709</v>
      </c>
      <c r="AU85" s="267">
        <v>2738</v>
      </c>
      <c r="AV85" s="267">
        <v>2730</v>
      </c>
      <c r="AW85" s="267">
        <v>2808</v>
      </c>
      <c r="AX85" s="267">
        <v>2797</v>
      </c>
      <c r="AY85" s="267">
        <v>2833</v>
      </c>
      <c r="AZ85" s="267">
        <v>2792</v>
      </c>
      <c r="BA85" s="267">
        <v>2769</v>
      </c>
      <c r="BB85" s="267">
        <v>2745</v>
      </c>
      <c r="BC85" s="267">
        <v>2631</v>
      </c>
      <c r="BD85" s="267">
        <v>2588</v>
      </c>
      <c r="BE85" s="267">
        <v>2626</v>
      </c>
      <c r="BF85" s="267">
        <v>2644</v>
      </c>
      <c r="BG85" s="267">
        <v>2537</v>
      </c>
      <c r="BH85" s="267">
        <v>2475</v>
      </c>
      <c r="BI85" s="267">
        <v>2442</v>
      </c>
      <c r="BJ85" s="267">
        <v>2443</v>
      </c>
      <c r="BK85" s="267">
        <v>2483</v>
      </c>
      <c r="BL85" s="89">
        <v>2472</v>
      </c>
      <c r="BM85" s="89">
        <v>2417</v>
      </c>
      <c r="BN85" s="89">
        <v>2402</v>
      </c>
      <c r="BO85" s="89">
        <v>2385</v>
      </c>
      <c r="BP85" s="89">
        <v>2369</v>
      </c>
      <c r="BQ85" s="89">
        <v>2397</v>
      </c>
      <c r="BR85" s="89">
        <v>2406</v>
      </c>
      <c r="BS85" s="89">
        <v>2422</v>
      </c>
      <c r="BT85" s="89">
        <v>2421</v>
      </c>
      <c r="BU85" s="89">
        <v>2425</v>
      </c>
      <c r="BV85" s="89">
        <v>2403</v>
      </c>
      <c r="BW85" s="89">
        <v>2419</v>
      </c>
      <c r="BX85" s="267">
        <v>2315</v>
      </c>
      <c r="BY85" s="267">
        <v>2329</v>
      </c>
      <c r="BZ85" s="267">
        <v>2375</v>
      </c>
      <c r="CA85" s="267">
        <v>2384</v>
      </c>
      <c r="CB85" s="267">
        <v>2398</v>
      </c>
      <c r="CC85" s="267">
        <v>2461</v>
      </c>
      <c r="CD85" s="267">
        <v>2484</v>
      </c>
      <c r="CE85" s="267">
        <v>2511</v>
      </c>
      <c r="CF85" s="267">
        <v>2493</v>
      </c>
      <c r="CG85" s="267">
        <v>2533</v>
      </c>
      <c r="CH85" s="267">
        <v>2585</v>
      </c>
      <c r="CI85" s="267">
        <v>2573</v>
      </c>
      <c r="CJ85" s="89">
        <v>2437</v>
      </c>
      <c r="CK85" s="89">
        <v>2395</v>
      </c>
      <c r="CL85" s="89">
        <v>2433</v>
      </c>
      <c r="CM85" s="89">
        <v>2398</v>
      </c>
      <c r="CN85" s="89">
        <v>2296</v>
      </c>
      <c r="CO85" s="89">
        <v>2273</v>
      </c>
      <c r="CP85" s="89">
        <v>2302</v>
      </c>
      <c r="CQ85" s="89">
        <v>2421</v>
      </c>
      <c r="CR85" s="89">
        <v>2459</v>
      </c>
      <c r="CS85" s="89">
        <v>2453</v>
      </c>
      <c r="CT85" s="89">
        <v>2504</v>
      </c>
      <c r="CU85" s="89">
        <v>2557</v>
      </c>
      <c r="CV85" s="267">
        <v>2566</v>
      </c>
      <c r="CW85" s="267">
        <v>2598</v>
      </c>
      <c r="CX85" s="267">
        <v>2649</v>
      </c>
      <c r="CY85" s="267">
        <v>2711</v>
      </c>
      <c r="CZ85" s="267">
        <v>2733</v>
      </c>
      <c r="DA85" s="267">
        <v>2753</v>
      </c>
      <c r="DB85" s="267">
        <v>2666</v>
      </c>
      <c r="DC85" s="267">
        <v>2622</v>
      </c>
      <c r="DD85" s="267">
        <v>2695</v>
      </c>
      <c r="DE85" s="267">
        <v>2713</v>
      </c>
      <c r="DF85" s="267">
        <v>2663</v>
      </c>
      <c r="DG85" s="267">
        <v>2705</v>
      </c>
      <c r="DH85" s="89">
        <v>2642</v>
      </c>
      <c r="DI85" s="89">
        <v>2698</v>
      </c>
      <c r="DJ85" s="89">
        <v>2696</v>
      </c>
      <c r="DK85" s="89">
        <v>2738</v>
      </c>
      <c r="DL85" s="89">
        <v>2741</v>
      </c>
      <c r="DM85" s="89">
        <v>2725</v>
      </c>
      <c r="DN85" s="89">
        <v>2487</v>
      </c>
      <c r="DO85" s="89">
        <v>2505</v>
      </c>
      <c r="DP85" s="89">
        <v>2576</v>
      </c>
      <c r="DQ85" s="89">
        <v>2591</v>
      </c>
      <c r="DR85" s="89">
        <v>2646</v>
      </c>
      <c r="DS85" s="89">
        <v>2631</v>
      </c>
      <c r="DT85" s="267">
        <v>2625</v>
      </c>
      <c r="DU85" s="267">
        <v>2592</v>
      </c>
      <c r="DV85" s="267">
        <v>2659</v>
      </c>
      <c r="DW85" s="267">
        <v>2684</v>
      </c>
      <c r="DX85" s="267">
        <v>2705</v>
      </c>
      <c r="DY85" s="267">
        <v>2727</v>
      </c>
      <c r="DZ85" s="267">
        <v>2720</v>
      </c>
      <c r="EA85" s="267">
        <v>2680</v>
      </c>
      <c r="EB85" s="267">
        <v>2710</v>
      </c>
      <c r="EC85" s="267">
        <v>2709</v>
      </c>
      <c r="ED85" s="267">
        <v>2739</v>
      </c>
      <c r="EE85" s="267">
        <v>2728</v>
      </c>
      <c r="EF85" s="89">
        <v>2680</v>
      </c>
      <c r="EG85" s="89">
        <v>2671</v>
      </c>
      <c r="EH85" s="89">
        <v>2683</v>
      </c>
      <c r="EI85" s="89">
        <v>2703</v>
      </c>
      <c r="EJ85" s="89">
        <v>2747</v>
      </c>
      <c r="EK85" s="89">
        <v>2767</v>
      </c>
      <c r="EL85" s="89">
        <v>2774</v>
      </c>
      <c r="EM85" s="89">
        <v>2798</v>
      </c>
      <c r="EN85" s="89">
        <v>2801</v>
      </c>
      <c r="EO85" s="89">
        <v>2844</v>
      </c>
      <c r="EP85" s="89">
        <v>2877</v>
      </c>
      <c r="EQ85" s="89">
        <v>2843</v>
      </c>
      <c r="ER85" s="89">
        <v>2709</v>
      </c>
      <c r="ES85" s="89">
        <v>2736</v>
      </c>
      <c r="ET85" s="89">
        <v>2783</v>
      </c>
      <c r="EU85" s="89">
        <v>2775</v>
      </c>
      <c r="EV85" s="89">
        <v>2759</v>
      </c>
      <c r="EW85" s="269">
        <v>2774</v>
      </c>
      <c r="EX85" s="269">
        <v>2765</v>
      </c>
      <c r="EY85" s="269">
        <v>2804</v>
      </c>
      <c r="EZ85" s="269">
        <v>2797</v>
      </c>
      <c r="FA85" s="269">
        <v>2823</v>
      </c>
      <c r="FB85" s="269">
        <v>2814</v>
      </c>
      <c r="FC85" s="269">
        <v>2800</v>
      </c>
      <c r="FD85" s="269">
        <v>2682</v>
      </c>
      <c r="FE85" s="89">
        <v>2703</v>
      </c>
      <c r="FF85" s="89">
        <v>2692</v>
      </c>
      <c r="FG85" s="254">
        <v>10</v>
      </c>
      <c r="FH85" s="255">
        <v>100.37285607755406</v>
      </c>
      <c r="FI85" s="254">
        <v>-108</v>
      </c>
      <c r="FJ85" s="255">
        <v>96.142857142857139</v>
      </c>
    </row>
    <row r="86" spans="1:166" ht="15" outlineLevel="2">
      <c r="A86" s="304">
        <v>206</v>
      </c>
      <c r="B86" s="305" t="s">
        <v>322</v>
      </c>
      <c r="C86" s="304" t="s">
        <v>417</v>
      </c>
      <c r="D86" s="267">
        <v>585</v>
      </c>
      <c r="E86" s="267">
        <v>592</v>
      </c>
      <c r="F86" s="267">
        <v>601</v>
      </c>
      <c r="G86" s="267">
        <v>612</v>
      </c>
      <c r="H86" s="267">
        <v>605</v>
      </c>
      <c r="I86" s="267">
        <v>588</v>
      </c>
      <c r="J86" s="267">
        <v>591</v>
      </c>
      <c r="K86" s="267">
        <v>582</v>
      </c>
      <c r="L86" s="267">
        <v>596</v>
      </c>
      <c r="M86" s="267">
        <v>606</v>
      </c>
      <c r="N86" s="267">
        <v>627</v>
      </c>
      <c r="O86" s="267">
        <v>620</v>
      </c>
      <c r="P86" s="267">
        <v>583</v>
      </c>
      <c r="Q86" s="267">
        <v>595</v>
      </c>
      <c r="R86" s="267">
        <v>629</v>
      </c>
      <c r="S86" s="267">
        <v>623</v>
      </c>
      <c r="T86" s="267">
        <v>605</v>
      </c>
      <c r="U86" s="267">
        <v>652</v>
      </c>
      <c r="V86" s="267">
        <v>675</v>
      </c>
      <c r="W86" s="267">
        <v>697</v>
      </c>
      <c r="X86" s="267">
        <v>709</v>
      </c>
      <c r="Y86" s="267">
        <v>711</v>
      </c>
      <c r="Z86" s="267">
        <v>684</v>
      </c>
      <c r="AA86" s="267">
        <v>673</v>
      </c>
      <c r="AB86" s="267">
        <v>649</v>
      </c>
      <c r="AC86" s="267">
        <v>639</v>
      </c>
      <c r="AD86" s="267">
        <v>664</v>
      </c>
      <c r="AE86" s="267">
        <v>663</v>
      </c>
      <c r="AF86" s="267">
        <v>654</v>
      </c>
      <c r="AG86" s="267">
        <v>664</v>
      </c>
      <c r="AH86" s="267">
        <v>709</v>
      </c>
      <c r="AI86" s="267">
        <v>730</v>
      </c>
      <c r="AJ86" s="267">
        <v>738</v>
      </c>
      <c r="AK86" s="267">
        <v>738</v>
      </c>
      <c r="AL86" s="267">
        <v>723</v>
      </c>
      <c r="AM86" s="267">
        <v>723</v>
      </c>
      <c r="AN86" s="267">
        <v>719</v>
      </c>
      <c r="AO86" s="267">
        <v>659</v>
      </c>
      <c r="AP86" s="267">
        <v>694</v>
      </c>
      <c r="AQ86" s="267">
        <v>709</v>
      </c>
      <c r="AR86" s="267">
        <v>729</v>
      </c>
      <c r="AS86" s="267">
        <v>731</v>
      </c>
      <c r="AT86" s="267">
        <v>743</v>
      </c>
      <c r="AU86" s="267">
        <v>723</v>
      </c>
      <c r="AV86" s="267">
        <v>779</v>
      </c>
      <c r="AW86" s="267">
        <v>715</v>
      </c>
      <c r="AX86" s="267">
        <v>711</v>
      </c>
      <c r="AY86" s="267">
        <v>710</v>
      </c>
      <c r="AZ86" s="267">
        <v>691</v>
      </c>
      <c r="BA86" s="267">
        <v>692</v>
      </c>
      <c r="BB86" s="267">
        <v>696</v>
      </c>
      <c r="BC86" s="267">
        <v>667</v>
      </c>
      <c r="BD86" s="267">
        <v>656</v>
      </c>
      <c r="BE86" s="267">
        <v>660</v>
      </c>
      <c r="BF86" s="267">
        <v>677</v>
      </c>
      <c r="BG86" s="267">
        <v>680</v>
      </c>
      <c r="BH86" s="267">
        <v>682</v>
      </c>
      <c r="BI86" s="267">
        <v>677</v>
      </c>
      <c r="BJ86" s="267">
        <v>665</v>
      </c>
      <c r="BK86" s="267">
        <v>664</v>
      </c>
      <c r="BL86" s="89">
        <v>652</v>
      </c>
      <c r="BM86" s="89">
        <v>640</v>
      </c>
      <c r="BN86" s="89">
        <v>642</v>
      </c>
      <c r="BO86" s="89">
        <v>608</v>
      </c>
      <c r="BP86" s="89">
        <v>605</v>
      </c>
      <c r="BQ86" s="89">
        <v>622</v>
      </c>
      <c r="BR86" s="89">
        <v>623</v>
      </c>
      <c r="BS86" s="89">
        <v>629</v>
      </c>
      <c r="BT86" s="89">
        <v>627</v>
      </c>
      <c r="BU86" s="89">
        <v>624</v>
      </c>
      <c r="BV86" s="89">
        <v>643</v>
      </c>
      <c r="BW86" s="89">
        <v>636</v>
      </c>
      <c r="BX86" s="267">
        <v>604</v>
      </c>
      <c r="BY86" s="267">
        <v>582</v>
      </c>
      <c r="BZ86" s="267">
        <v>604</v>
      </c>
      <c r="CA86" s="267">
        <v>599</v>
      </c>
      <c r="CB86" s="267">
        <v>609</v>
      </c>
      <c r="CC86" s="267">
        <v>620</v>
      </c>
      <c r="CD86" s="267">
        <v>612</v>
      </c>
      <c r="CE86" s="267">
        <v>631</v>
      </c>
      <c r="CF86" s="267">
        <v>632</v>
      </c>
      <c r="CG86" s="267">
        <v>640</v>
      </c>
      <c r="CH86" s="267">
        <v>655</v>
      </c>
      <c r="CI86" s="267">
        <v>647</v>
      </c>
      <c r="CJ86" s="89">
        <v>607</v>
      </c>
      <c r="CK86" s="89">
        <v>597</v>
      </c>
      <c r="CL86" s="89">
        <v>604</v>
      </c>
      <c r="CM86" s="89">
        <v>588</v>
      </c>
      <c r="CN86" s="89">
        <v>579</v>
      </c>
      <c r="CO86" s="89">
        <v>585</v>
      </c>
      <c r="CP86" s="89">
        <v>604</v>
      </c>
      <c r="CQ86" s="89">
        <v>626</v>
      </c>
      <c r="CR86" s="89">
        <v>630</v>
      </c>
      <c r="CS86" s="89">
        <v>628</v>
      </c>
      <c r="CT86" s="89">
        <v>635</v>
      </c>
      <c r="CU86" s="89">
        <v>632</v>
      </c>
      <c r="CV86" s="267">
        <v>611</v>
      </c>
      <c r="CW86" s="267">
        <v>634</v>
      </c>
      <c r="CX86" s="267">
        <v>662</v>
      </c>
      <c r="CY86" s="267">
        <v>673</v>
      </c>
      <c r="CZ86" s="267">
        <v>670</v>
      </c>
      <c r="DA86" s="267">
        <v>670</v>
      </c>
      <c r="DB86" s="267">
        <v>685</v>
      </c>
      <c r="DC86" s="267">
        <v>684</v>
      </c>
      <c r="DD86" s="267">
        <v>676</v>
      </c>
      <c r="DE86" s="267">
        <v>661</v>
      </c>
      <c r="DF86" s="267">
        <v>655</v>
      </c>
      <c r="DG86" s="267">
        <v>667</v>
      </c>
      <c r="DH86" s="89">
        <v>656</v>
      </c>
      <c r="DI86" s="89">
        <v>660</v>
      </c>
      <c r="DJ86" s="89">
        <v>667</v>
      </c>
      <c r="DK86" s="89">
        <v>674</v>
      </c>
      <c r="DL86" s="89">
        <v>678</v>
      </c>
      <c r="DM86" s="89">
        <v>681</v>
      </c>
      <c r="DN86" s="89">
        <v>619</v>
      </c>
      <c r="DO86" s="89">
        <v>609</v>
      </c>
      <c r="DP86" s="89">
        <v>632</v>
      </c>
      <c r="DQ86" s="89">
        <v>640</v>
      </c>
      <c r="DR86" s="89">
        <v>651</v>
      </c>
      <c r="DS86" s="89">
        <v>663</v>
      </c>
      <c r="DT86" s="267">
        <v>647</v>
      </c>
      <c r="DU86" s="267">
        <v>653</v>
      </c>
      <c r="DV86" s="267">
        <v>671</v>
      </c>
      <c r="DW86" s="267">
        <v>668</v>
      </c>
      <c r="DX86" s="267">
        <v>665</v>
      </c>
      <c r="DY86" s="267">
        <v>667</v>
      </c>
      <c r="DZ86" s="267">
        <v>674</v>
      </c>
      <c r="EA86" s="267">
        <v>690</v>
      </c>
      <c r="EB86" s="267">
        <v>703</v>
      </c>
      <c r="EC86" s="267">
        <v>715</v>
      </c>
      <c r="ED86" s="267">
        <v>687</v>
      </c>
      <c r="EE86" s="267">
        <v>662</v>
      </c>
      <c r="EF86" s="89">
        <v>640</v>
      </c>
      <c r="EG86" s="89">
        <v>639</v>
      </c>
      <c r="EH86" s="89">
        <v>655</v>
      </c>
      <c r="EI86" s="89">
        <v>669</v>
      </c>
      <c r="EJ86" s="89">
        <v>678</v>
      </c>
      <c r="EK86" s="89">
        <v>700</v>
      </c>
      <c r="EL86" s="89">
        <v>714</v>
      </c>
      <c r="EM86" s="89">
        <v>727</v>
      </c>
      <c r="EN86" s="89">
        <v>748</v>
      </c>
      <c r="EO86" s="89">
        <v>768</v>
      </c>
      <c r="EP86" s="89">
        <v>780</v>
      </c>
      <c r="EQ86" s="89">
        <v>778</v>
      </c>
      <c r="ER86" s="89">
        <v>756</v>
      </c>
      <c r="ES86" s="89">
        <v>752</v>
      </c>
      <c r="ET86" s="89">
        <v>758</v>
      </c>
      <c r="EU86" s="89">
        <v>785</v>
      </c>
      <c r="EV86" s="89">
        <v>795</v>
      </c>
      <c r="EW86" s="269">
        <v>808</v>
      </c>
      <c r="EX86" s="269">
        <v>826</v>
      </c>
      <c r="EY86" s="269">
        <v>840</v>
      </c>
      <c r="EZ86" s="269">
        <v>850</v>
      </c>
      <c r="FA86" s="269">
        <v>859</v>
      </c>
      <c r="FB86" s="269">
        <v>869</v>
      </c>
      <c r="FC86" s="269">
        <v>872</v>
      </c>
      <c r="FD86" s="269">
        <v>839</v>
      </c>
      <c r="FE86" s="89">
        <v>837</v>
      </c>
      <c r="FF86" s="89">
        <v>835</v>
      </c>
      <c r="FG86" s="254">
        <v>-4</v>
      </c>
      <c r="FH86" s="255">
        <v>99.523241954707984</v>
      </c>
      <c r="FI86" s="254">
        <v>-37</v>
      </c>
      <c r="FJ86" s="255">
        <v>95.756880733944953</v>
      </c>
    </row>
    <row r="87" spans="1:166" ht="15" outlineLevel="2">
      <c r="A87" s="304">
        <v>313</v>
      </c>
      <c r="B87" s="305" t="s">
        <v>322</v>
      </c>
      <c r="C87" s="304" t="s">
        <v>418</v>
      </c>
      <c r="D87" s="267">
        <v>1443</v>
      </c>
      <c r="E87" s="267">
        <v>1289</v>
      </c>
      <c r="F87" s="267">
        <v>1321</v>
      </c>
      <c r="G87" s="267">
        <v>1317</v>
      </c>
      <c r="H87" s="267">
        <v>1327</v>
      </c>
      <c r="I87" s="267">
        <v>1329</v>
      </c>
      <c r="J87" s="267">
        <v>1326</v>
      </c>
      <c r="K87" s="267">
        <v>1330</v>
      </c>
      <c r="L87" s="267">
        <v>1296</v>
      </c>
      <c r="M87" s="267">
        <v>1367</v>
      </c>
      <c r="N87" s="267">
        <v>1400</v>
      </c>
      <c r="O87" s="267">
        <v>1432</v>
      </c>
      <c r="P87" s="267">
        <v>1368</v>
      </c>
      <c r="Q87" s="267">
        <v>1407</v>
      </c>
      <c r="R87" s="267">
        <v>1430</v>
      </c>
      <c r="S87" s="267">
        <v>1378</v>
      </c>
      <c r="T87" s="267">
        <v>1327</v>
      </c>
      <c r="U87" s="267">
        <v>1449</v>
      </c>
      <c r="V87" s="267">
        <v>1473</v>
      </c>
      <c r="W87" s="267">
        <v>1516</v>
      </c>
      <c r="X87" s="267">
        <v>1540</v>
      </c>
      <c r="Y87" s="267">
        <v>1539</v>
      </c>
      <c r="Z87" s="267">
        <v>1484</v>
      </c>
      <c r="AA87" s="267">
        <v>1449</v>
      </c>
      <c r="AB87" s="267">
        <v>1364</v>
      </c>
      <c r="AC87" s="267">
        <v>1363</v>
      </c>
      <c r="AD87" s="267">
        <v>1356</v>
      </c>
      <c r="AE87" s="267">
        <v>1378</v>
      </c>
      <c r="AF87" s="267">
        <v>1361</v>
      </c>
      <c r="AG87" s="267">
        <v>1384</v>
      </c>
      <c r="AH87" s="267">
        <v>1470</v>
      </c>
      <c r="AI87" s="267">
        <v>1482</v>
      </c>
      <c r="AJ87" s="267">
        <v>1482</v>
      </c>
      <c r="AK87" s="267">
        <v>1568</v>
      </c>
      <c r="AL87" s="267">
        <v>1564</v>
      </c>
      <c r="AM87" s="267">
        <v>1656</v>
      </c>
      <c r="AN87" s="267">
        <v>1697</v>
      </c>
      <c r="AO87" s="267">
        <v>1618</v>
      </c>
      <c r="AP87" s="267">
        <v>1615</v>
      </c>
      <c r="AQ87" s="267">
        <v>1659</v>
      </c>
      <c r="AR87" s="267">
        <v>1689</v>
      </c>
      <c r="AS87" s="267">
        <v>1746</v>
      </c>
      <c r="AT87" s="267">
        <v>1768</v>
      </c>
      <c r="AU87" s="267">
        <v>1787</v>
      </c>
      <c r="AV87" s="267">
        <v>2058</v>
      </c>
      <c r="AW87" s="267">
        <v>1794</v>
      </c>
      <c r="AX87" s="267">
        <v>1781</v>
      </c>
      <c r="AY87" s="267">
        <v>1771</v>
      </c>
      <c r="AZ87" s="267">
        <v>1763</v>
      </c>
      <c r="BA87" s="267">
        <v>1717</v>
      </c>
      <c r="BB87" s="267">
        <v>1695</v>
      </c>
      <c r="BC87" s="267">
        <v>1656</v>
      </c>
      <c r="BD87" s="267">
        <v>1676</v>
      </c>
      <c r="BE87" s="267">
        <v>1663</v>
      </c>
      <c r="BF87" s="267">
        <v>1672</v>
      </c>
      <c r="BG87" s="267">
        <v>1628</v>
      </c>
      <c r="BH87" s="267">
        <v>1635</v>
      </c>
      <c r="BI87" s="267">
        <v>1625</v>
      </c>
      <c r="BJ87" s="267">
        <v>1594</v>
      </c>
      <c r="BK87" s="267">
        <v>1605</v>
      </c>
      <c r="BL87" s="89">
        <v>1588</v>
      </c>
      <c r="BM87" s="89">
        <v>1563</v>
      </c>
      <c r="BN87" s="89">
        <v>1542</v>
      </c>
      <c r="BO87" s="89">
        <v>1580</v>
      </c>
      <c r="BP87" s="89">
        <v>1582</v>
      </c>
      <c r="BQ87" s="89">
        <v>1592</v>
      </c>
      <c r="BR87" s="89">
        <v>1603</v>
      </c>
      <c r="BS87" s="89">
        <v>1618</v>
      </c>
      <c r="BT87" s="89">
        <v>1665</v>
      </c>
      <c r="BU87" s="89">
        <v>1697</v>
      </c>
      <c r="BV87" s="89">
        <v>1664</v>
      </c>
      <c r="BW87" s="89">
        <v>1633</v>
      </c>
      <c r="BX87" s="267">
        <v>1588</v>
      </c>
      <c r="BY87" s="267">
        <v>1577</v>
      </c>
      <c r="BZ87" s="267">
        <v>1594</v>
      </c>
      <c r="CA87" s="267">
        <v>1634</v>
      </c>
      <c r="CB87" s="267">
        <v>1659</v>
      </c>
      <c r="CC87" s="267">
        <v>1654</v>
      </c>
      <c r="CD87" s="267">
        <v>1655</v>
      </c>
      <c r="CE87" s="267">
        <v>1650</v>
      </c>
      <c r="CF87" s="267">
        <v>1580</v>
      </c>
      <c r="CG87" s="267">
        <v>1588</v>
      </c>
      <c r="CH87" s="267">
        <v>1600</v>
      </c>
      <c r="CI87" s="267">
        <v>1578</v>
      </c>
      <c r="CJ87" s="89">
        <v>1509</v>
      </c>
      <c r="CK87" s="89">
        <v>1471</v>
      </c>
      <c r="CL87" s="89">
        <v>1488</v>
      </c>
      <c r="CM87" s="89">
        <v>1491</v>
      </c>
      <c r="CN87" s="89">
        <v>1410</v>
      </c>
      <c r="CO87" s="89">
        <v>1408</v>
      </c>
      <c r="CP87" s="89">
        <v>1413</v>
      </c>
      <c r="CQ87" s="89">
        <v>1451</v>
      </c>
      <c r="CR87" s="89">
        <v>1466</v>
      </c>
      <c r="CS87" s="89">
        <v>1437</v>
      </c>
      <c r="CT87" s="89">
        <v>1467</v>
      </c>
      <c r="CU87" s="89">
        <v>1420</v>
      </c>
      <c r="CV87" s="267">
        <v>1444</v>
      </c>
      <c r="CW87" s="267">
        <v>1431</v>
      </c>
      <c r="CX87" s="267">
        <v>1460</v>
      </c>
      <c r="CY87" s="267">
        <v>1489</v>
      </c>
      <c r="CZ87" s="267">
        <v>1528</v>
      </c>
      <c r="DA87" s="267">
        <v>1558</v>
      </c>
      <c r="DB87" s="267">
        <v>1521</v>
      </c>
      <c r="DC87" s="267">
        <v>1510</v>
      </c>
      <c r="DD87" s="267">
        <v>1563</v>
      </c>
      <c r="DE87" s="267">
        <v>1560</v>
      </c>
      <c r="DF87" s="267">
        <v>1541</v>
      </c>
      <c r="DG87" s="267">
        <v>1585</v>
      </c>
      <c r="DH87" s="89">
        <v>1560</v>
      </c>
      <c r="DI87" s="89">
        <v>1630</v>
      </c>
      <c r="DJ87" s="89">
        <v>1619</v>
      </c>
      <c r="DK87" s="89">
        <v>1614</v>
      </c>
      <c r="DL87" s="89">
        <v>1643</v>
      </c>
      <c r="DM87" s="89">
        <v>1682</v>
      </c>
      <c r="DN87" s="89">
        <v>1553</v>
      </c>
      <c r="DO87" s="89">
        <v>1605</v>
      </c>
      <c r="DP87" s="89">
        <v>1631</v>
      </c>
      <c r="DQ87" s="89">
        <v>1628</v>
      </c>
      <c r="DR87" s="89">
        <v>1652</v>
      </c>
      <c r="DS87" s="89">
        <v>1646</v>
      </c>
      <c r="DT87" s="267">
        <v>1621</v>
      </c>
      <c r="DU87" s="267">
        <v>1657</v>
      </c>
      <c r="DV87" s="267">
        <v>1656</v>
      </c>
      <c r="DW87" s="267">
        <v>1668</v>
      </c>
      <c r="DX87" s="267">
        <v>1693</v>
      </c>
      <c r="DY87" s="267">
        <v>1668</v>
      </c>
      <c r="DZ87" s="267">
        <v>1654</v>
      </c>
      <c r="EA87" s="267">
        <v>1626</v>
      </c>
      <c r="EB87" s="267">
        <v>1705</v>
      </c>
      <c r="EC87" s="267">
        <v>1742</v>
      </c>
      <c r="ED87" s="267">
        <v>1755</v>
      </c>
      <c r="EE87" s="267">
        <v>1743</v>
      </c>
      <c r="EF87" s="89">
        <v>1699</v>
      </c>
      <c r="EG87" s="89">
        <v>1693</v>
      </c>
      <c r="EH87" s="89">
        <v>1733</v>
      </c>
      <c r="EI87" s="89">
        <v>1762</v>
      </c>
      <c r="EJ87" s="89">
        <v>1785</v>
      </c>
      <c r="EK87" s="89">
        <v>1791</v>
      </c>
      <c r="EL87" s="89">
        <v>1790</v>
      </c>
      <c r="EM87" s="89">
        <v>1822</v>
      </c>
      <c r="EN87" s="89">
        <v>1822</v>
      </c>
      <c r="EO87" s="89">
        <v>1804</v>
      </c>
      <c r="EP87" s="89">
        <v>1773</v>
      </c>
      <c r="EQ87" s="89">
        <v>1764</v>
      </c>
      <c r="ER87" s="89">
        <v>1759</v>
      </c>
      <c r="ES87" s="89">
        <v>1797</v>
      </c>
      <c r="ET87" s="89">
        <v>1816</v>
      </c>
      <c r="EU87" s="89">
        <v>1858</v>
      </c>
      <c r="EV87" s="89">
        <v>1904</v>
      </c>
      <c r="EW87" s="269">
        <v>1860</v>
      </c>
      <c r="EX87" s="269">
        <v>1853</v>
      </c>
      <c r="EY87" s="269">
        <v>1852</v>
      </c>
      <c r="EZ87" s="269">
        <v>1864</v>
      </c>
      <c r="FA87" s="269">
        <v>1901</v>
      </c>
      <c r="FB87" s="269">
        <v>1896</v>
      </c>
      <c r="FC87" s="269">
        <v>1892</v>
      </c>
      <c r="FD87" s="269">
        <v>1832</v>
      </c>
      <c r="FE87" s="89">
        <v>1854</v>
      </c>
      <c r="FF87" s="89">
        <v>1873</v>
      </c>
      <c r="FG87" s="254">
        <v>41</v>
      </c>
      <c r="FH87" s="255">
        <v>102.23799126637554</v>
      </c>
      <c r="FI87" s="254">
        <v>-19</v>
      </c>
      <c r="FJ87" s="255">
        <v>98.99577167019028</v>
      </c>
    </row>
    <row r="88" spans="1:166" ht="15" outlineLevel="2">
      <c r="A88" s="304">
        <v>318</v>
      </c>
      <c r="B88" s="305" t="s">
        <v>322</v>
      </c>
      <c r="C88" s="304" t="s">
        <v>419</v>
      </c>
      <c r="D88" s="267">
        <v>17446</v>
      </c>
      <c r="E88" s="267">
        <v>17617</v>
      </c>
      <c r="F88" s="267">
        <v>17662</v>
      </c>
      <c r="G88" s="267">
        <v>17842</v>
      </c>
      <c r="H88" s="267">
        <v>18068</v>
      </c>
      <c r="I88" s="267">
        <v>18116</v>
      </c>
      <c r="J88" s="267">
        <v>18162</v>
      </c>
      <c r="K88" s="267">
        <v>18276</v>
      </c>
      <c r="L88" s="267">
        <v>18222</v>
      </c>
      <c r="M88" s="267">
        <v>18461</v>
      </c>
      <c r="N88" s="267">
        <v>18482</v>
      </c>
      <c r="O88" s="267">
        <v>18490</v>
      </c>
      <c r="P88" s="267">
        <v>18167</v>
      </c>
      <c r="Q88" s="267">
        <v>16733</v>
      </c>
      <c r="R88" s="267">
        <v>18342</v>
      </c>
      <c r="S88" s="267">
        <v>18550</v>
      </c>
      <c r="T88" s="267">
        <v>18068</v>
      </c>
      <c r="U88" s="267">
        <v>19103</v>
      </c>
      <c r="V88" s="267">
        <v>19030</v>
      </c>
      <c r="W88" s="267">
        <v>19483</v>
      </c>
      <c r="X88" s="267">
        <v>19536</v>
      </c>
      <c r="Y88" s="267">
        <v>19688</v>
      </c>
      <c r="Z88" s="267">
        <v>19816</v>
      </c>
      <c r="AA88" s="267">
        <v>19671</v>
      </c>
      <c r="AB88" s="267">
        <v>19398</v>
      </c>
      <c r="AC88" s="267">
        <v>19453</v>
      </c>
      <c r="AD88" s="267">
        <v>19473</v>
      </c>
      <c r="AE88" s="267">
        <v>19530</v>
      </c>
      <c r="AF88" s="267">
        <v>19715</v>
      </c>
      <c r="AG88" s="267">
        <v>19906</v>
      </c>
      <c r="AH88" s="267">
        <v>20331</v>
      </c>
      <c r="AI88" s="267">
        <v>20440</v>
      </c>
      <c r="AJ88" s="267">
        <v>20735</v>
      </c>
      <c r="AK88" s="267">
        <v>20911</v>
      </c>
      <c r="AL88" s="267">
        <v>20944</v>
      </c>
      <c r="AM88" s="267">
        <v>21054</v>
      </c>
      <c r="AN88" s="267">
        <v>20810</v>
      </c>
      <c r="AO88" s="267">
        <v>20789</v>
      </c>
      <c r="AP88" s="267">
        <v>21066</v>
      </c>
      <c r="AQ88" s="267">
        <v>21328</v>
      </c>
      <c r="AR88" s="267">
        <v>21469</v>
      </c>
      <c r="AS88" s="267">
        <v>21690</v>
      </c>
      <c r="AT88" s="267">
        <v>21842</v>
      </c>
      <c r="AU88" s="267">
        <v>21970</v>
      </c>
      <c r="AV88" s="267">
        <v>22139</v>
      </c>
      <c r="AW88" s="267">
        <v>22528</v>
      </c>
      <c r="AX88" s="267">
        <v>22596</v>
      </c>
      <c r="AY88" s="267">
        <v>22557</v>
      </c>
      <c r="AZ88" s="267">
        <v>22251</v>
      </c>
      <c r="BA88" s="267">
        <v>21965</v>
      </c>
      <c r="BB88" s="267">
        <v>22466</v>
      </c>
      <c r="BC88" s="267">
        <v>22495</v>
      </c>
      <c r="BD88" s="267">
        <v>22430</v>
      </c>
      <c r="BE88" s="267">
        <v>22657</v>
      </c>
      <c r="BF88" s="267">
        <v>22845</v>
      </c>
      <c r="BG88" s="267">
        <v>22914</v>
      </c>
      <c r="BH88" s="267">
        <v>23036</v>
      </c>
      <c r="BI88" s="267">
        <v>23241</v>
      </c>
      <c r="BJ88" s="267">
        <v>23442</v>
      </c>
      <c r="BK88" s="267">
        <v>23578</v>
      </c>
      <c r="BL88" s="89">
        <v>23441</v>
      </c>
      <c r="BM88" s="89">
        <v>23478</v>
      </c>
      <c r="BN88" s="89">
        <v>23734</v>
      </c>
      <c r="BO88" s="89">
        <v>23784</v>
      </c>
      <c r="BP88" s="89">
        <v>23965</v>
      </c>
      <c r="BQ88" s="89">
        <v>24128</v>
      </c>
      <c r="BR88" s="89">
        <v>24101</v>
      </c>
      <c r="BS88" s="89">
        <v>24184</v>
      </c>
      <c r="BT88" s="89">
        <v>24482</v>
      </c>
      <c r="BU88" s="89">
        <v>24533</v>
      </c>
      <c r="BV88" s="89">
        <v>24655</v>
      </c>
      <c r="BW88" s="89">
        <v>26207</v>
      </c>
      <c r="BX88" s="267">
        <v>25965</v>
      </c>
      <c r="BY88" s="267">
        <v>25972</v>
      </c>
      <c r="BZ88" s="267">
        <v>26238</v>
      </c>
      <c r="CA88" s="267">
        <v>26554</v>
      </c>
      <c r="CB88" s="267">
        <v>26821</v>
      </c>
      <c r="CC88" s="267">
        <v>27059</v>
      </c>
      <c r="CD88" s="267">
        <v>27089</v>
      </c>
      <c r="CE88" s="267">
        <v>27387</v>
      </c>
      <c r="CF88" s="267">
        <v>27498</v>
      </c>
      <c r="CG88" s="267">
        <v>27683</v>
      </c>
      <c r="CH88" s="267">
        <v>27774</v>
      </c>
      <c r="CI88" s="267">
        <v>27759</v>
      </c>
      <c r="CJ88" s="89">
        <v>27622</v>
      </c>
      <c r="CK88" s="89">
        <v>27646</v>
      </c>
      <c r="CL88" s="89">
        <v>27733</v>
      </c>
      <c r="CM88" s="89">
        <v>27489</v>
      </c>
      <c r="CN88" s="89">
        <v>27093</v>
      </c>
      <c r="CO88" s="89">
        <v>27059</v>
      </c>
      <c r="CP88" s="89">
        <v>27505</v>
      </c>
      <c r="CQ88" s="89">
        <v>28188</v>
      </c>
      <c r="CR88" s="89">
        <v>28493</v>
      </c>
      <c r="CS88" s="89">
        <v>28846</v>
      </c>
      <c r="CT88" s="89">
        <v>29220</v>
      </c>
      <c r="CU88" s="89">
        <v>29571</v>
      </c>
      <c r="CV88" s="267">
        <v>29657</v>
      </c>
      <c r="CW88" s="267">
        <v>30189</v>
      </c>
      <c r="CX88" s="267">
        <v>30554</v>
      </c>
      <c r="CY88" s="267">
        <v>30942</v>
      </c>
      <c r="CZ88" s="267">
        <v>31224</v>
      </c>
      <c r="DA88" s="267">
        <v>31499</v>
      </c>
      <c r="DB88" s="267">
        <v>31713</v>
      </c>
      <c r="DC88" s="267">
        <v>32018</v>
      </c>
      <c r="DD88" s="267">
        <v>31825</v>
      </c>
      <c r="DE88" s="267">
        <v>32134</v>
      </c>
      <c r="DF88" s="267">
        <v>32376</v>
      </c>
      <c r="DG88" s="267">
        <v>32419</v>
      </c>
      <c r="DH88" s="89">
        <v>32501</v>
      </c>
      <c r="DI88" s="89">
        <v>32676</v>
      </c>
      <c r="DJ88" s="89">
        <v>32455</v>
      </c>
      <c r="DK88" s="89">
        <v>32658</v>
      </c>
      <c r="DL88" s="89">
        <v>32814</v>
      </c>
      <c r="DM88" s="89">
        <v>33028</v>
      </c>
      <c r="DN88" s="89">
        <v>31661</v>
      </c>
      <c r="DO88" s="89">
        <v>32047</v>
      </c>
      <c r="DP88" s="89">
        <v>32395</v>
      </c>
      <c r="DQ88" s="89">
        <v>32670</v>
      </c>
      <c r="DR88" s="89">
        <v>32820</v>
      </c>
      <c r="DS88" s="89">
        <v>32902</v>
      </c>
      <c r="DT88" s="267">
        <v>32640</v>
      </c>
      <c r="DU88" s="267">
        <v>32815</v>
      </c>
      <c r="DV88" s="267">
        <v>33075</v>
      </c>
      <c r="DW88" s="267">
        <v>33149</v>
      </c>
      <c r="DX88" s="267">
        <v>33233</v>
      </c>
      <c r="DY88" s="267">
        <v>33380</v>
      </c>
      <c r="DZ88" s="267">
        <v>33399</v>
      </c>
      <c r="EA88" s="267">
        <v>33294</v>
      </c>
      <c r="EB88" s="267">
        <v>33496</v>
      </c>
      <c r="EC88" s="267">
        <v>33605</v>
      </c>
      <c r="ED88" s="267">
        <v>33698</v>
      </c>
      <c r="EE88" s="267">
        <v>33775</v>
      </c>
      <c r="EF88" s="89">
        <v>33415</v>
      </c>
      <c r="EG88" s="89">
        <v>33615</v>
      </c>
      <c r="EH88" s="89">
        <v>33750</v>
      </c>
      <c r="EI88" s="89">
        <v>33865</v>
      </c>
      <c r="EJ88" s="89">
        <v>34045</v>
      </c>
      <c r="EK88" s="89">
        <v>34399</v>
      </c>
      <c r="EL88" s="89">
        <v>34445</v>
      </c>
      <c r="EM88" s="89">
        <v>34646</v>
      </c>
      <c r="EN88" s="89">
        <v>34598</v>
      </c>
      <c r="EO88" s="89">
        <v>34647</v>
      </c>
      <c r="EP88" s="89">
        <v>34945</v>
      </c>
      <c r="EQ88" s="89">
        <v>34952</v>
      </c>
      <c r="ER88" s="89">
        <v>34600</v>
      </c>
      <c r="ES88" s="89">
        <v>34792</v>
      </c>
      <c r="ET88" s="89">
        <v>35103</v>
      </c>
      <c r="EU88" s="89">
        <v>35089</v>
      </c>
      <c r="EV88" s="89">
        <v>35210</v>
      </c>
      <c r="EW88" s="269">
        <v>34366</v>
      </c>
      <c r="EX88" s="269">
        <v>34338</v>
      </c>
      <c r="EY88" s="269">
        <v>34441</v>
      </c>
      <c r="EZ88" s="269">
        <v>34555</v>
      </c>
      <c r="FA88" s="269">
        <v>34701</v>
      </c>
      <c r="FB88" s="269">
        <v>34840</v>
      </c>
      <c r="FC88" s="269">
        <v>34815</v>
      </c>
      <c r="FD88" s="269">
        <v>34350</v>
      </c>
      <c r="FE88" s="89">
        <v>34570</v>
      </c>
      <c r="FF88" s="89">
        <v>34814</v>
      </c>
      <c r="FG88" s="254">
        <v>464</v>
      </c>
      <c r="FH88" s="255">
        <v>101.35080058224165</v>
      </c>
      <c r="FI88" s="254">
        <v>-1</v>
      </c>
      <c r="FJ88" s="255">
        <v>99.997127674852791</v>
      </c>
    </row>
    <row r="89" spans="1:166" ht="15" outlineLevel="2">
      <c r="A89" s="304">
        <v>321</v>
      </c>
      <c r="B89" s="305" t="s">
        <v>322</v>
      </c>
      <c r="C89" s="304" t="s">
        <v>420</v>
      </c>
      <c r="D89" s="267">
        <v>2408</v>
      </c>
      <c r="E89" s="267">
        <v>2420</v>
      </c>
      <c r="F89" s="267">
        <v>2422</v>
      </c>
      <c r="G89" s="267">
        <v>2390</v>
      </c>
      <c r="H89" s="267">
        <v>2382</v>
      </c>
      <c r="I89" s="267">
        <v>2435</v>
      </c>
      <c r="J89" s="267">
        <v>2443</v>
      </c>
      <c r="K89" s="267">
        <v>2481</v>
      </c>
      <c r="L89" s="267">
        <v>2415</v>
      </c>
      <c r="M89" s="267">
        <v>2429</v>
      </c>
      <c r="N89" s="267">
        <v>2434</v>
      </c>
      <c r="O89" s="267">
        <v>2434</v>
      </c>
      <c r="P89" s="267">
        <v>2409</v>
      </c>
      <c r="Q89" s="267">
        <v>1317</v>
      </c>
      <c r="R89" s="267">
        <v>2225</v>
      </c>
      <c r="S89" s="267">
        <v>2275</v>
      </c>
      <c r="T89" s="267">
        <v>2382</v>
      </c>
      <c r="U89" s="267">
        <v>2350</v>
      </c>
      <c r="V89" s="267">
        <v>2358</v>
      </c>
      <c r="W89" s="267">
        <v>2381</v>
      </c>
      <c r="X89" s="267">
        <v>2388</v>
      </c>
      <c r="Y89" s="267">
        <v>2437</v>
      </c>
      <c r="Z89" s="267">
        <v>2434</v>
      </c>
      <c r="AA89" s="267">
        <v>2387</v>
      </c>
      <c r="AB89" s="267">
        <v>2291</v>
      </c>
      <c r="AC89" s="267">
        <v>2230</v>
      </c>
      <c r="AD89" s="267">
        <v>2268</v>
      </c>
      <c r="AE89" s="267">
        <v>2265</v>
      </c>
      <c r="AF89" s="267">
        <v>2221</v>
      </c>
      <c r="AG89" s="267">
        <v>1992</v>
      </c>
      <c r="AH89" s="267">
        <v>2097</v>
      </c>
      <c r="AI89" s="267">
        <v>2195</v>
      </c>
      <c r="AJ89" s="267">
        <v>2195</v>
      </c>
      <c r="AK89" s="267">
        <v>2298</v>
      </c>
      <c r="AL89" s="267">
        <v>2284</v>
      </c>
      <c r="AM89" s="267">
        <v>2379</v>
      </c>
      <c r="AN89" s="267">
        <v>2457</v>
      </c>
      <c r="AO89" s="267">
        <v>2374</v>
      </c>
      <c r="AP89" s="267">
        <v>2429</v>
      </c>
      <c r="AQ89" s="267">
        <v>2463</v>
      </c>
      <c r="AR89" s="267">
        <v>2571</v>
      </c>
      <c r="AS89" s="267">
        <v>2617</v>
      </c>
      <c r="AT89" s="267">
        <v>2652</v>
      </c>
      <c r="AU89" s="267">
        <v>2637</v>
      </c>
      <c r="AV89" s="267">
        <v>2644</v>
      </c>
      <c r="AW89" s="267">
        <v>2624</v>
      </c>
      <c r="AX89" s="267">
        <v>2578</v>
      </c>
      <c r="AY89" s="267">
        <v>2577</v>
      </c>
      <c r="AZ89" s="267">
        <v>2576</v>
      </c>
      <c r="BA89" s="267">
        <v>2571</v>
      </c>
      <c r="BB89" s="267">
        <v>2540</v>
      </c>
      <c r="BC89" s="267">
        <v>2487</v>
      </c>
      <c r="BD89" s="267">
        <v>2486</v>
      </c>
      <c r="BE89" s="267">
        <v>2493</v>
      </c>
      <c r="BF89" s="267">
        <v>2518</v>
      </c>
      <c r="BG89" s="267">
        <v>2518</v>
      </c>
      <c r="BH89" s="267">
        <v>2519</v>
      </c>
      <c r="BI89" s="267">
        <v>2492</v>
      </c>
      <c r="BJ89" s="267">
        <v>2474</v>
      </c>
      <c r="BK89" s="267">
        <v>2530</v>
      </c>
      <c r="BL89" s="89">
        <v>2505</v>
      </c>
      <c r="BM89" s="89">
        <v>2509</v>
      </c>
      <c r="BN89" s="89">
        <v>2527</v>
      </c>
      <c r="BO89" s="89">
        <v>2547</v>
      </c>
      <c r="BP89" s="89">
        <v>2560</v>
      </c>
      <c r="BQ89" s="89">
        <v>2544</v>
      </c>
      <c r="BR89" s="89">
        <v>2556</v>
      </c>
      <c r="BS89" s="89">
        <v>2576</v>
      </c>
      <c r="BT89" s="89">
        <v>2604</v>
      </c>
      <c r="BU89" s="89">
        <v>2609</v>
      </c>
      <c r="BV89" s="89">
        <v>2622</v>
      </c>
      <c r="BW89" s="89">
        <v>2596</v>
      </c>
      <c r="BX89" s="267">
        <v>2532</v>
      </c>
      <c r="BY89" s="267">
        <v>2532</v>
      </c>
      <c r="BZ89" s="267">
        <v>2606</v>
      </c>
      <c r="CA89" s="267">
        <v>2611</v>
      </c>
      <c r="CB89" s="267">
        <v>2619</v>
      </c>
      <c r="CC89" s="267">
        <v>2639</v>
      </c>
      <c r="CD89" s="267">
        <v>2633</v>
      </c>
      <c r="CE89" s="267">
        <v>2661</v>
      </c>
      <c r="CF89" s="267">
        <v>2653</v>
      </c>
      <c r="CG89" s="267">
        <v>2644</v>
      </c>
      <c r="CH89" s="267">
        <v>2644</v>
      </c>
      <c r="CI89" s="267">
        <v>2584</v>
      </c>
      <c r="CJ89" s="89">
        <v>2528</v>
      </c>
      <c r="CK89" s="89">
        <v>2479</v>
      </c>
      <c r="CL89" s="89">
        <v>2492</v>
      </c>
      <c r="CM89" s="89">
        <v>2506</v>
      </c>
      <c r="CN89" s="89">
        <v>2411</v>
      </c>
      <c r="CO89" s="89">
        <v>2405</v>
      </c>
      <c r="CP89" s="89">
        <v>2382</v>
      </c>
      <c r="CQ89" s="89">
        <v>2454</v>
      </c>
      <c r="CR89" s="89">
        <v>2427</v>
      </c>
      <c r="CS89" s="89">
        <v>2433</v>
      </c>
      <c r="CT89" s="89">
        <v>2533</v>
      </c>
      <c r="CU89" s="89">
        <v>2544</v>
      </c>
      <c r="CV89" s="267">
        <v>2522</v>
      </c>
      <c r="CW89" s="267">
        <v>2537</v>
      </c>
      <c r="CX89" s="267">
        <v>2619</v>
      </c>
      <c r="CY89" s="267">
        <v>2643</v>
      </c>
      <c r="CZ89" s="267">
        <v>2681</v>
      </c>
      <c r="DA89" s="267">
        <v>2671</v>
      </c>
      <c r="DB89" s="267">
        <v>2680</v>
      </c>
      <c r="DC89" s="267">
        <v>2676</v>
      </c>
      <c r="DD89" s="267">
        <v>2660</v>
      </c>
      <c r="DE89" s="267">
        <v>2679</v>
      </c>
      <c r="DF89" s="267">
        <v>2657</v>
      </c>
      <c r="DG89" s="267">
        <v>2651</v>
      </c>
      <c r="DH89" s="89">
        <v>2625</v>
      </c>
      <c r="DI89" s="89">
        <v>2655</v>
      </c>
      <c r="DJ89" s="89">
        <v>2685</v>
      </c>
      <c r="DK89" s="89">
        <v>2705</v>
      </c>
      <c r="DL89" s="89">
        <v>2693</v>
      </c>
      <c r="DM89" s="89">
        <v>2720</v>
      </c>
      <c r="DN89" s="89">
        <v>2549</v>
      </c>
      <c r="DO89" s="89">
        <v>2535</v>
      </c>
      <c r="DP89" s="89">
        <v>2582</v>
      </c>
      <c r="DQ89" s="89">
        <v>2589</v>
      </c>
      <c r="DR89" s="89">
        <v>2633</v>
      </c>
      <c r="DS89" s="89">
        <v>2601</v>
      </c>
      <c r="DT89" s="267">
        <v>2586</v>
      </c>
      <c r="DU89" s="267">
        <v>2568</v>
      </c>
      <c r="DV89" s="267">
        <v>2627</v>
      </c>
      <c r="DW89" s="267">
        <v>2623</v>
      </c>
      <c r="DX89" s="267">
        <v>2620</v>
      </c>
      <c r="DY89" s="267">
        <v>2637</v>
      </c>
      <c r="DZ89" s="267">
        <v>2659</v>
      </c>
      <c r="EA89" s="267">
        <v>2661</v>
      </c>
      <c r="EB89" s="267">
        <v>2675</v>
      </c>
      <c r="EC89" s="267">
        <v>2683</v>
      </c>
      <c r="ED89" s="267">
        <v>2740</v>
      </c>
      <c r="EE89" s="267">
        <v>2745</v>
      </c>
      <c r="EF89" s="89">
        <v>2698</v>
      </c>
      <c r="EG89" s="89">
        <v>2661</v>
      </c>
      <c r="EH89" s="89">
        <v>2694</v>
      </c>
      <c r="EI89" s="89">
        <v>2782</v>
      </c>
      <c r="EJ89" s="89">
        <v>2802</v>
      </c>
      <c r="EK89" s="89">
        <v>2820</v>
      </c>
      <c r="EL89" s="89">
        <v>2792</v>
      </c>
      <c r="EM89" s="89">
        <v>2781</v>
      </c>
      <c r="EN89" s="89">
        <v>2782</v>
      </c>
      <c r="EO89" s="89">
        <v>2781</v>
      </c>
      <c r="EP89" s="89">
        <v>2809</v>
      </c>
      <c r="EQ89" s="89">
        <v>2777</v>
      </c>
      <c r="ER89" s="89">
        <v>2698</v>
      </c>
      <c r="ES89" s="89">
        <v>2678</v>
      </c>
      <c r="ET89" s="89">
        <v>2753</v>
      </c>
      <c r="EU89" s="89">
        <v>2776</v>
      </c>
      <c r="EV89" s="89">
        <v>2777</v>
      </c>
      <c r="EW89" s="269">
        <v>2634</v>
      </c>
      <c r="EX89" s="269">
        <v>2616</v>
      </c>
      <c r="EY89" s="269">
        <v>2626</v>
      </c>
      <c r="EZ89" s="269">
        <v>2627</v>
      </c>
      <c r="FA89" s="269">
        <v>2633</v>
      </c>
      <c r="FB89" s="269">
        <v>2608</v>
      </c>
      <c r="FC89" s="269">
        <v>2645</v>
      </c>
      <c r="FD89" s="269">
        <v>2569</v>
      </c>
      <c r="FE89" s="89">
        <v>2557</v>
      </c>
      <c r="FF89" s="89">
        <v>2569</v>
      </c>
      <c r="FG89" s="254">
        <v>0</v>
      </c>
      <c r="FH89" s="255">
        <v>100</v>
      </c>
      <c r="FI89" s="254">
        <v>-76</v>
      </c>
      <c r="FJ89" s="255">
        <v>97.126654064272216</v>
      </c>
    </row>
    <row r="90" spans="1:166" ht="15" outlineLevel="2">
      <c r="A90" s="304">
        <v>376</v>
      </c>
      <c r="B90" s="305" t="s">
        <v>322</v>
      </c>
      <c r="C90" s="304" t="s">
        <v>421</v>
      </c>
      <c r="D90" s="267">
        <v>42182</v>
      </c>
      <c r="E90" s="267">
        <v>42416</v>
      </c>
      <c r="F90" s="267">
        <v>42768</v>
      </c>
      <c r="G90" s="267">
        <v>42899</v>
      </c>
      <c r="H90" s="267">
        <v>43679</v>
      </c>
      <c r="I90" s="267">
        <v>43773</v>
      </c>
      <c r="J90" s="267">
        <v>43834</v>
      </c>
      <c r="K90" s="267">
        <v>44103</v>
      </c>
      <c r="L90" s="267">
        <v>43131</v>
      </c>
      <c r="M90" s="267">
        <v>43300</v>
      </c>
      <c r="N90" s="267">
        <v>44126</v>
      </c>
      <c r="O90" s="267">
        <v>44057</v>
      </c>
      <c r="P90" s="267">
        <v>44112</v>
      </c>
      <c r="Q90" s="267">
        <v>43552</v>
      </c>
      <c r="R90" s="267">
        <v>44638</v>
      </c>
      <c r="S90" s="267">
        <v>45266</v>
      </c>
      <c r="T90" s="267">
        <v>43679</v>
      </c>
      <c r="U90" s="267">
        <v>46054</v>
      </c>
      <c r="V90" s="267">
        <v>45718</v>
      </c>
      <c r="W90" s="267">
        <v>46456</v>
      </c>
      <c r="X90" s="267">
        <v>46362</v>
      </c>
      <c r="Y90" s="267">
        <v>47070</v>
      </c>
      <c r="Z90" s="267">
        <v>47361</v>
      </c>
      <c r="AA90" s="267">
        <v>47176</v>
      </c>
      <c r="AB90" s="267">
        <v>46905</v>
      </c>
      <c r="AC90" s="267">
        <v>47375</v>
      </c>
      <c r="AD90" s="267">
        <v>47221</v>
      </c>
      <c r="AE90" s="267">
        <v>47418</v>
      </c>
      <c r="AF90" s="267">
        <v>47734</v>
      </c>
      <c r="AG90" s="267">
        <v>48007</v>
      </c>
      <c r="AH90" s="267">
        <v>48467</v>
      </c>
      <c r="AI90" s="267">
        <v>48674</v>
      </c>
      <c r="AJ90" s="267">
        <v>49171</v>
      </c>
      <c r="AK90" s="267">
        <v>49317</v>
      </c>
      <c r="AL90" s="267">
        <v>49385</v>
      </c>
      <c r="AM90" s="267">
        <v>49611</v>
      </c>
      <c r="AN90" s="267">
        <v>49232</v>
      </c>
      <c r="AO90" s="267">
        <v>49417</v>
      </c>
      <c r="AP90" s="267">
        <v>49903</v>
      </c>
      <c r="AQ90" s="267">
        <v>50504</v>
      </c>
      <c r="AR90" s="267">
        <v>50943</v>
      </c>
      <c r="AS90" s="267">
        <v>51265</v>
      </c>
      <c r="AT90" s="267">
        <v>51465</v>
      </c>
      <c r="AU90" s="267">
        <v>51657</v>
      </c>
      <c r="AV90" s="267">
        <v>52198</v>
      </c>
      <c r="AW90" s="267">
        <v>53065</v>
      </c>
      <c r="AX90" s="267">
        <v>53121</v>
      </c>
      <c r="AY90" s="267">
        <v>53179</v>
      </c>
      <c r="AZ90" s="267">
        <v>52600</v>
      </c>
      <c r="BA90" s="267">
        <v>52218</v>
      </c>
      <c r="BB90" s="267">
        <v>53518</v>
      </c>
      <c r="BC90" s="267">
        <v>53679</v>
      </c>
      <c r="BD90" s="267">
        <v>53385</v>
      </c>
      <c r="BE90" s="267">
        <v>53379</v>
      </c>
      <c r="BF90" s="267">
        <v>53425</v>
      </c>
      <c r="BG90" s="267">
        <v>53867</v>
      </c>
      <c r="BH90" s="267">
        <v>54395</v>
      </c>
      <c r="BI90" s="267">
        <v>54456</v>
      </c>
      <c r="BJ90" s="267">
        <v>54682</v>
      </c>
      <c r="BK90" s="267">
        <v>54605</v>
      </c>
      <c r="BL90" s="89">
        <v>54461</v>
      </c>
      <c r="BM90" s="89">
        <v>54659</v>
      </c>
      <c r="BN90" s="89">
        <v>55375</v>
      </c>
      <c r="BO90" s="89">
        <v>55430</v>
      </c>
      <c r="BP90" s="89">
        <v>55574</v>
      </c>
      <c r="BQ90" s="89">
        <v>55497</v>
      </c>
      <c r="BR90" s="89">
        <v>55444</v>
      </c>
      <c r="BS90" s="89">
        <v>55796</v>
      </c>
      <c r="BT90" s="89">
        <v>56117</v>
      </c>
      <c r="BU90" s="89">
        <v>56427</v>
      </c>
      <c r="BV90" s="89">
        <v>56702</v>
      </c>
      <c r="BW90" s="89">
        <v>54347</v>
      </c>
      <c r="BX90" s="267">
        <v>54449</v>
      </c>
      <c r="BY90" s="267">
        <v>54721</v>
      </c>
      <c r="BZ90" s="267">
        <v>55276</v>
      </c>
      <c r="CA90" s="267">
        <v>55965</v>
      </c>
      <c r="CB90" s="267">
        <v>56608</v>
      </c>
      <c r="CC90" s="267">
        <v>56636</v>
      </c>
      <c r="CD90" s="267">
        <v>56677</v>
      </c>
      <c r="CE90" s="267">
        <v>57028</v>
      </c>
      <c r="CF90" s="267">
        <v>57286</v>
      </c>
      <c r="CG90" s="267">
        <v>57714</v>
      </c>
      <c r="CH90" s="267">
        <v>58049</v>
      </c>
      <c r="CI90" s="267">
        <v>57974</v>
      </c>
      <c r="CJ90" s="89">
        <v>57825</v>
      </c>
      <c r="CK90" s="89">
        <v>58055</v>
      </c>
      <c r="CL90" s="89">
        <v>58083</v>
      </c>
      <c r="CM90" s="89">
        <v>57088</v>
      </c>
      <c r="CN90" s="89">
        <v>56562</v>
      </c>
      <c r="CO90" s="89">
        <v>56333</v>
      </c>
      <c r="CP90" s="89">
        <v>56962</v>
      </c>
      <c r="CQ90" s="89">
        <v>58115</v>
      </c>
      <c r="CR90" s="89">
        <v>58675</v>
      </c>
      <c r="CS90" s="89">
        <v>59183</v>
      </c>
      <c r="CT90" s="89">
        <v>59669</v>
      </c>
      <c r="CU90" s="89">
        <v>60096</v>
      </c>
      <c r="CV90" s="267">
        <v>60167</v>
      </c>
      <c r="CW90" s="267">
        <v>60956</v>
      </c>
      <c r="CX90" s="267">
        <v>61472</v>
      </c>
      <c r="CY90" s="267">
        <v>62097</v>
      </c>
      <c r="CZ90" s="267">
        <v>62572</v>
      </c>
      <c r="DA90" s="267">
        <v>62789</v>
      </c>
      <c r="DB90" s="267">
        <v>63051</v>
      </c>
      <c r="DC90" s="267">
        <v>63453</v>
      </c>
      <c r="DD90" s="267">
        <v>62642</v>
      </c>
      <c r="DE90" s="267">
        <v>62986</v>
      </c>
      <c r="DF90" s="267">
        <v>63050</v>
      </c>
      <c r="DG90" s="267">
        <v>63056</v>
      </c>
      <c r="DH90" s="89">
        <v>63197</v>
      </c>
      <c r="DI90" s="89">
        <v>63339</v>
      </c>
      <c r="DJ90" s="89">
        <v>63119</v>
      </c>
      <c r="DK90" s="89">
        <v>63357</v>
      </c>
      <c r="DL90" s="89">
        <v>63409</v>
      </c>
      <c r="DM90" s="89">
        <v>63539</v>
      </c>
      <c r="DN90" s="89">
        <v>61523</v>
      </c>
      <c r="DO90" s="89">
        <v>61743</v>
      </c>
      <c r="DP90" s="89">
        <v>62237</v>
      </c>
      <c r="DQ90" s="89">
        <v>62574</v>
      </c>
      <c r="DR90" s="89">
        <v>62738</v>
      </c>
      <c r="DS90" s="89">
        <v>62666</v>
      </c>
      <c r="DT90" s="267">
        <v>62302</v>
      </c>
      <c r="DU90" s="267">
        <v>62466</v>
      </c>
      <c r="DV90" s="267">
        <v>62862</v>
      </c>
      <c r="DW90" s="267">
        <v>63079</v>
      </c>
      <c r="DX90" s="267">
        <v>63353</v>
      </c>
      <c r="DY90" s="267">
        <v>63469</v>
      </c>
      <c r="DZ90" s="267">
        <v>63387</v>
      </c>
      <c r="EA90" s="267">
        <v>63418</v>
      </c>
      <c r="EB90" s="267">
        <v>63611</v>
      </c>
      <c r="EC90" s="267">
        <v>63720</v>
      </c>
      <c r="ED90" s="267">
        <v>63898</v>
      </c>
      <c r="EE90" s="267">
        <v>63701</v>
      </c>
      <c r="EF90" s="89">
        <v>63206</v>
      </c>
      <c r="EG90" s="89">
        <v>63539</v>
      </c>
      <c r="EH90" s="89">
        <v>63589</v>
      </c>
      <c r="EI90" s="89">
        <v>63720</v>
      </c>
      <c r="EJ90" s="89">
        <v>63901</v>
      </c>
      <c r="EK90" s="89">
        <v>63745</v>
      </c>
      <c r="EL90" s="89">
        <v>63575</v>
      </c>
      <c r="EM90" s="89">
        <v>64066</v>
      </c>
      <c r="EN90" s="89">
        <v>63998</v>
      </c>
      <c r="EO90" s="89">
        <v>64140</v>
      </c>
      <c r="EP90" s="89">
        <v>64493</v>
      </c>
      <c r="EQ90" s="89">
        <v>64354</v>
      </c>
      <c r="ER90" s="89">
        <v>63895</v>
      </c>
      <c r="ES90" s="89">
        <v>64266</v>
      </c>
      <c r="ET90" s="89">
        <v>64581</v>
      </c>
      <c r="EU90" s="89">
        <v>64607</v>
      </c>
      <c r="EV90" s="89">
        <v>64876</v>
      </c>
      <c r="EW90" s="269">
        <v>63962</v>
      </c>
      <c r="EX90" s="269">
        <v>63687</v>
      </c>
      <c r="EY90" s="269">
        <v>63706</v>
      </c>
      <c r="EZ90" s="269">
        <v>63833</v>
      </c>
      <c r="FA90" s="269">
        <v>64149</v>
      </c>
      <c r="FB90" s="269">
        <v>64301</v>
      </c>
      <c r="FC90" s="269">
        <v>64405</v>
      </c>
      <c r="FD90" s="269">
        <v>63701</v>
      </c>
      <c r="FE90" s="89">
        <v>63927</v>
      </c>
      <c r="FF90" s="89">
        <v>64209</v>
      </c>
      <c r="FG90" s="254">
        <v>508</v>
      </c>
      <c r="FH90" s="255">
        <v>100.79747570681778</v>
      </c>
      <c r="FI90" s="254">
        <v>-196</v>
      </c>
      <c r="FJ90" s="255">
        <v>99.6956758015682</v>
      </c>
    </row>
    <row r="91" spans="1:166" ht="15" outlineLevel="2">
      <c r="A91" s="304">
        <v>400</v>
      </c>
      <c r="B91" s="305" t="s">
        <v>322</v>
      </c>
      <c r="C91" s="304" t="s">
        <v>422</v>
      </c>
      <c r="D91" s="267">
        <v>8703</v>
      </c>
      <c r="E91" s="267">
        <v>8713</v>
      </c>
      <c r="F91" s="267">
        <v>8739</v>
      </c>
      <c r="G91" s="267">
        <v>8713</v>
      </c>
      <c r="H91" s="267">
        <v>8787</v>
      </c>
      <c r="I91" s="267">
        <v>8791</v>
      </c>
      <c r="J91" s="267">
        <v>8866</v>
      </c>
      <c r="K91" s="267">
        <v>8854</v>
      </c>
      <c r="L91" s="267">
        <v>8678</v>
      </c>
      <c r="M91" s="267">
        <v>8685</v>
      </c>
      <c r="N91" s="267">
        <v>8779</v>
      </c>
      <c r="O91" s="267">
        <v>8760</v>
      </c>
      <c r="P91" s="267">
        <v>8765</v>
      </c>
      <c r="Q91" s="267">
        <v>8818</v>
      </c>
      <c r="R91" s="267">
        <v>9175</v>
      </c>
      <c r="S91" s="267">
        <v>9027</v>
      </c>
      <c r="T91" s="267">
        <v>8787</v>
      </c>
      <c r="U91" s="267">
        <v>9121</v>
      </c>
      <c r="V91" s="267">
        <v>9100</v>
      </c>
      <c r="W91" s="267">
        <v>9350</v>
      </c>
      <c r="X91" s="267">
        <v>9366</v>
      </c>
      <c r="Y91" s="267">
        <v>9503</v>
      </c>
      <c r="Z91" s="267">
        <v>9480</v>
      </c>
      <c r="AA91" s="267">
        <v>9372</v>
      </c>
      <c r="AB91" s="267">
        <v>9281</v>
      </c>
      <c r="AC91" s="267">
        <v>9186</v>
      </c>
      <c r="AD91" s="267">
        <v>9229</v>
      </c>
      <c r="AE91" s="267">
        <v>9339</v>
      </c>
      <c r="AF91" s="267">
        <v>9365</v>
      </c>
      <c r="AG91" s="267">
        <v>9447</v>
      </c>
      <c r="AH91" s="267">
        <v>9651</v>
      </c>
      <c r="AI91" s="267">
        <v>9732</v>
      </c>
      <c r="AJ91" s="267">
        <v>9843</v>
      </c>
      <c r="AK91" s="267">
        <v>9853</v>
      </c>
      <c r="AL91" s="267">
        <v>9711</v>
      </c>
      <c r="AM91" s="267">
        <v>9716</v>
      </c>
      <c r="AN91" s="267">
        <v>9587</v>
      </c>
      <c r="AO91" s="267">
        <v>9550</v>
      </c>
      <c r="AP91" s="267">
        <v>9634</v>
      </c>
      <c r="AQ91" s="267">
        <v>9813</v>
      </c>
      <c r="AR91" s="267">
        <v>9810</v>
      </c>
      <c r="AS91" s="267">
        <v>9822</v>
      </c>
      <c r="AT91" s="267">
        <v>9905</v>
      </c>
      <c r="AU91" s="267">
        <v>9881</v>
      </c>
      <c r="AV91" s="267">
        <v>9907</v>
      </c>
      <c r="AW91" s="267">
        <v>9875</v>
      </c>
      <c r="AX91" s="267">
        <v>9883</v>
      </c>
      <c r="AY91" s="267">
        <v>9836</v>
      </c>
      <c r="AZ91" s="267">
        <v>9729</v>
      </c>
      <c r="BA91" s="267">
        <v>9667</v>
      </c>
      <c r="BB91" s="267">
        <v>9715</v>
      </c>
      <c r="BC91" s="267">
        <v>9719</v>
      </c>
      <c r="BD91" s="267">
        <v>9739</v>
      </c>
      <c r="BE91" s="267">
        <v>9827</v>
      </c>
      <c r="BF91" s="267">
        <v>9813</v>
      </c>
      <c r="BG91" s="267">
        <v>9834</v>
      </c>
      <c r="BH91" s="267">
        <v>9868</v>
      </c>
      <c r="BI91" s="267">
        <v>9888</v>
      </c>
      <c r="BJ91" s="267">
        <v>9759</v>
      </c>
      <c r="BK91" s="267">
        <v>9738</v>
      </c>
      <c r="BL91" s="89">
        <v>9716</v>
      </c>
      <c r="BM91" s="89">
        <v>9776</v>
      </c>
      <c r="BN91" s="89">
        <v>9865</v>
      </c>
      <c r="BO91" s="89">
        <v>9872</v>
      </c>
      <c r="BP91" s="89">
        <v>9842</v>
      </c>
      <c r="BQ91" s="89">
        <v>9827</v>
      </c>
      <c r="BR91" s="89">
        <v>9754</v>
      </c>
      <c r="BS91" s="89">
        <v>9775</v>
      </c>
      <c r="BT91" s="89">
        <v>9811</v>
      </c>
      <c r="BU91" s="89">
        <v>9826</v>
      </c>
      <c r="BV91" s="89">
        <v>9831</v>
      </c>
      <c r="BW91" s="89">
        <v>9962</v>
      </c>
      <c r="BX91" s="267">
        <v>9696</v>
      </c>
      <c r="BY91" s="267">
        <v>9610</v>
      </c>
      <c r="BZ91" s="267">
        <v>9739</v>
      </c>
      <c r="CA91" s="267">
        <v>9723</v>
      </c>
      <c r="CB91" s="267">
        <v>9794</v>
      </c>
      <c r="CC91" s="267">
        <v>9754</v>
      </c>
      <c r="CD91" s="267">
        <v>9741</v>
      </c>
      <c r="CE91" s="267">
        <v>9774</v>
      </c>
      <c r="CF91" s="267">
        <v>9697</v>
      </c>
      <c r="CG91" s="267">
        <v>9821</v>
      </c>
      <c r="CH91" s="267">
        <v>9840</v>
      </c>
      <c r="CI91" s="267">
        <v>9809</v>
      </c>
      <c r="CJ91" s="89">
        <v>9721</v>
      </c>
      <c r="CK91" s="89">
        <v>9779</v>
      </c>
      <c r="CL91" s="89">
        <v>9679</v>
      </c>
      <c r="CM91" s="89">
        <v>9471</v>
      </c>
      <c r="CN91" s="89">
        <v>9292</v>
      </c>
      <c r="CO91" s="89">
        <v>9258</v>
      </c>
      <c r="CP91" s="89">
        <v>9508</v>
      </c>
      <c r="CQ91" s="89">
        <v>9881</v>
      </c>
      <c r="CR91" s="89">
        <v>10103</v>
      </c>
      <c r="CS91" s="89">
        <v>10241</v>
      </c>
      <c r="CT91" s="89">
        <v>10426</v>
      </c>
      <c r="CU91" s="89">
        <v>10609</v>
      </c>
      <c r="CV91" s="267">
        <v>10653</v>
      </c>
      <c r="CW91" s="267">
        <v>10835</v>
      </c>
      <c r="CX91" s="267">
        <v>11040</v>
      </c>
      <c r="CY91" s="267">
        <v>11332</v>
      </c>
      <c r="CZ91" s="267">
        <v>11529</v>
      </c>
      <c r="DA91" s="267">
        <v>11587</v>
      </c>
      <c r="DB91" s="267">
        <v>11695</v>
      </c>
      <c r="DC91" s="267">
        <v>11762</v>
      </c>
      <c r="DD91" s="267">
        <v>11778</v>
      </c>
      <c r="DE91" s="267">
        <v>11937</v>
      </c>
      <c r="DF91" s="267">
        <v>11954</v>
      </c>
      <c r="DG91" s="267">
        <v>11860</v>
      </c>
      <c r="DH91" s="89">
        <v>11924</v>
      </c>
      <c r="DI91" s="89">
        <v>12054</v>
      </c>
      <c r="DJ91" s="89">
        <v>11908</v>
      </c>
      <c r="DK91" s="89">
        <v>12007</v>
      </c>
      <c r="DL91" s="89">
        <v>12077</v>
      </c>
      <c r="DM91" s="89">
        <v>12142</v>
      </c>
      <c r="DN91" s="89">
        <v>11663</v>
      </c>
      <c r="DO91" s="89">
        <v>11772</v>
      </c>
      <c r="DP91" s="89">
        <v>11864</v>
      </c>
      <c r="DQ91" s="89">
        <v>11999</v>
      </c>
      <c r="DR91" s="89">
        <v>12049</v>
      </c>
      <c r="DS91" s="89">
        <v>12038</v>
      </c>
      <c r="DT91" s="267">
        <v>11842</v>
      </c>
      <c r="DU91" s="267">
        <v>11992</v>
      </c>
      <c r="DV91" s="267">
        <v>12157</v>
      </c>
      <c r="DW91" s="267">
        <v>12188</v>
      </c>
      <c r="DX91" s="267">
        <v>12312</v>
      </c>
      <c r="DY91" s="267">
        <v>12319</v>
      </c>
      <c r="DZ91" s="267">
        <v>12390</v>
      </c>
      <c r="EA91" s="267">
        <v>12395</v>
      </c>
      <c r="EB91" s="267">
        <v>12556</v>
      </c>
      <c r="EC91" s="267">
        <v>12634</v>
      </c>
      <c r="ED91" s="267">
        <v>12610</v>
      </c>
      <c r="EE91" s="267">
        <v>12621</v>
      </c>
      <c r="EF91" s="89">
        <v>12455</v>
      </c>
      <c r="EG91" s="89">
        <v>12542</v>
      </c>
      <c r="EH91" s="89">
        <v>12600</v>
      </c>
      <c r="EI91" s="89">
        <v>12757</v>
      </c>
      <c r="EJ91" s="89">
        <v>12848</v>
      </c>
      <c r="EK91" s="89">
        <v>12815</v>
      </c>
      <c r="EL91" s="89">
        <v>12819</v>
      </c>
      <c r="EM91" s="89">
        <v>12918</v>
      </c>
      <c r="EN91" s="89">
        <v>12920</v>
      </c>
      <c r="EO91" s="89">
        <v>12992</v>
      </c>
      <c r="EP91" s="89">
        <v>13123</v>
      </c>
      <c r="EQ91" s="89">
        <v>13171</v>
      </c>
      <c r="ER91" s="89">
        <v>13060</v>
      </c>
      <c r="ES91" s="89">
        <v>13183</v>
      </c>
      <c r="ET91" s="89">
        <v>13312</v>
      </c>
      <c r="EU91" s="89">
        <v>13333</v>
      </c>
      <c r="EV91" s="89">
        <v>13363</v>
      </c>
      <c r="EW91" s="269">
        <v>13237</v>
      </c>
      <c r="EX91" s="269">
        <v>13134</v>
      </c>
      <c r="EY91" s="269">
        <v>13220</v>
      </c>
      <c r="EZ91" s="269">
        <v>13342</v>
      </c>
      <c r="FA91" s="269">
        <v>13470</v>
      </c>
      <c r="FB91" s="269">
        <v>13527</v>
      </c>
      <c r="FC91" s="269">
        <v>13549</v>
      </c>
      <c r="FD91" s="269">
        <v>13267</v>
      </c>
      <c r="FE91" s="89">
        <v>13379</v>
      </c>
      <c r="FF91" s="89">
        <v>13497</v>
      </c>
      <c r="FG91" s="254">
        <v>230</v>
      </c>
      <c r="FH91" s="255">
        <v>101.7336247832969</v>
      </c>
      <c r="FI91" s="254">
        <v>-52</v>
      </c>
      <c r="FJ91" s="255">
        <v>99.616207838216837</v>
      </c>
    </row>
    <row r="92" spans="1:166" ht="15" outlineLevel="2">
      <c r="A92" s="304">
        <v>440</v>
      </c>
      <c r="B92" s="305" t="s">
        <v>322</v>
      </c>
      <c r="C92" s="304" t="s">
        <v>423</v>
      </c>
      <c r="D92" s="267">
        <v>24736</v>
      </c>
      <c r="E92" s="267">
        <v>24703</v>
      </c>
      <c r="F92" s="267">
        <v>24877</v>
      </c>
      <c r="G92" s="267">
        <v>24812</v>
      </c>
      <c r="H92" s="267">
        <v>25145</v>
      </c>
      <c r="I92" s="267">
        <v>25310</v>
      </c>
      <c r="J92" s="267">
        <v>25293</v>
      </c>
      <c r="K92" s="267">
        <v>25505</v>
      </c>
      <c r="L92" s="267">
        <v>25214</v>
      </c>
      <c r="M92" s="267">
        <v>25402</v>
      </c>
      <c r="N92" s="267">
        <v>25576</v>
      </c>
      <c r="O92" s="267">
        <v>25541</v>
      </c>
      <c r="P92" s="267">
        <v>25319</v>
      </c>
      <c r="Q92" s="267">
        <v>22777</v>
      </c>
      <c r="R92" s="267">
        <v>25276</v>
      </c>
      <c r="S92" s="267">
        <v>25554</v>
      </c>
      <c r="T92" s="267">
        <v>25145</v>
      </c>
      <c r="U92" s="267">
        <v>26317</v>
      </c>
      <c r="V92" s="267">
        <v>26181</v>
      </c>
      <c r="W92" s="267">
        <v>26894</v>
      </c>
      <c r="X92" s="267">
        <v>27049</v>
      </c>
      <c r="Y92" s="267">
        <v>27381</v>
      </c>
      <c r="Z92" s="267">
        <v>27470</v>
      </c>
      <c r="AA92" s="267">
        <v>27222</v>
      </c>
      <c r="AB92" s="267">
        <v>27090</v>
      </c>
      <c r="AC92" s="267">
        <v>27202</v>
      </c>
      <c r="AD92" s="267">
        <v>27237</v>
      </c>
      <c r="AE92" s="267">
        <v>27489</v>
      </c>
      <c r="AF92" s="267">
        <v>27687</v>
      </c>
      <c r="AG92" s="267">
        <v>27939</v>
      </c>
      <c r="AH92" s="267">
        <v>28188</v>
      </c>
      <c r="AI92" s="267">
        <v>28408</v>
      </c>
      <c r="AJ92" s="267">
        <v>28733</v>
      </c>
      <c r="AK92" s="267">
        <v>29056</v>
      </c>
      <c r="AL92" s="267">
        <v>28887</v>
      </c>
      <c r="AM92" s="267">
        <v>29096</v>
      </c>
      <c r="AN92" s="267">
        <v>28697</v>
      </c>
      <c r="AO92" s="267">
        <v>28850</v>
      </c>
      <c r="AP92" s="267">
        <v>29233</v>
      </c>
      <c r="AQ92" s="267">
        <v>29712</v>
      </c>
      <c r="AR92" s="267">
        <v>29948</v>
      </c>
      <c r="AS92" s="267">
        <v>30304</v>
      </c>
      <c r="AT92" s="267">
        <v>30577</v>
      </c>
      <c r="AU92" s="267">
        <v>30763</v>
      </c>
      <c r="AV92" s="267">
        <v>30965</v>
      </c>
      <c r="AW92" s="267">
        <v>31520</v>
      </c>
      <c r="AX92" s="267">
        <v>31462</v>
      </c>
      <c r="AY92" s="267">
        <v>31529</v>
      </c>
      <c r="AZ92" s="267">
        <v>31248</v>
      </c>
      <c r="BA92" s="267">
        <v>31213</v>
      </c>
      <c r="BB92" s="267">
        <v>31870</v>
      </c>
      <c r="BC92" s="267">
        <v>32105</v>
      </c>
      <c r="BD92" s="267">
        <v>31998</v>
      </c>
      <c r="BE92" s="267">
        <v>32167</v>
      </c>
      <c r="BF92" s="267">
        <v>32224</v>
      </c>
      <c r="BG92" s="267">
        <v>32618</v>
      </c>
      <c r="BH92" s="267">
        <v>32817</v>
      </c>
      <c r="BI92" s="267">
        <v>33109</v>
      </c>
      <c r="BJ92" s="267">
        <v>33189</v>
      </c>
      <c r="BK92" s="267">
        <v>33299</v>
      </c>
      <c r="BL92" s="89">
        <v>33214</v>
      </c>
      <c r="BM92" s="89">
        <v>33564</v>
      </c>
      <c r="BN92" s="89">
        <v>34018</v>
      </c>
      <c r="BO92" s="89">
        <v>34336</v>
      </c>
      <c r="BP92" s="89">
        <v>34666</v>
      </c>
      <c r="BQ92" s="89">
        <v>34836</v>
      </c>
      <c r="BR92" s="89">
        <v>34898</v>
      </c>
      <c r="BS92" s="89">
        <v>35173</v>
      </c>
      <c r="BT92" s="89">
        <v>35392</v>
      </c>
      <c r="BU92" s="89">
        <v>35623</v>
      </c>
      <c r="BV92" s="89">
        <v>35893</v>
      </c>
      <c r="BW92" s="89">
        <v>36705</v>
      </c>
      <c r="BX92" s="267">
        <v>36612</v>
      </c>
      <c r="BY92" s="267">
        <v>36948</v>
      </c>
      <c r="BZ92" s="267">
        <v>37447</v>
      </c>
      <c r="CA92" s="267">
        <v>37895</v>
      </c>
      <c r="CB92" s="267">
        <v>38347</v>
      </c>
      <c r="CC92" s="267">
        <v>38589</v>
      </c>
      <c r="CD92" s="267">
        <v>38798</v>
      </c>
      <c r="CE92" s="267">
        <v>39231</v>
      </c>
      <c r="CF92" s="267">
        <v>39382</v>
      </c>
      <c r="CG92" s="267">
        <v>39813</v>
      </c>
      <c r="CH92" s="267">
        <v>40084</v>
      </c>
      <c r="CI92" s="267">
        <v>40077</v>
      </c>
      <c r="CJ92" s="89">
        <v>39845</v>
      </c>
      <c r="CK92" s="89">
        <v>39925</v>
      </c>
      <c r="CL92" s="89">
        <v>40281</v>
      </c>
      <c r="CM92" s="89">
        <v>39571</v>
      </c>
      <c r="CN92" s="89">
        <v>38933</v>
      </c>
      <c r="CO92" s="89">
        <v>39063</v>
      </c>
      <c r="CP92" s="89">
        <v>39775</v>
      </c>
      <c r="CQ92" s="89">
        <v>40814</v>
      </c>
      <c r="CR92" s="89">
        <v>41215</v>
      </c>
      <c r="CS92" s="89">
        <v>41723</v>
      </c>
      <c r="CT92" s="89">
        <v>42242</v>
      </c>
      <c r="CU92" s="89">
        <v>42578</v>
      </c>
      <c r="CV92" s="267">
        <v>42762</v>
      </c>
      <c r="CW92" s="267">
        <v>43229</v>
      </c>
      <c r="CX92" s="267">
        <v>43775</v>
      </c>
      <c r="CY92" s="267">
        <v>44229</v>
      </c>
      <c r="CZ92" s="267">
        <v>44466</v>
      </c>
      <c r="DA92" s="267">
        <v>44778</v>
      </c>
      <c r="DB92" s="267">
        <v>44970</v>
      </c>
      <c r="DC92" s="267">
        <v>45343</v>
      </c>
      <c r="DD92" s="267">
        <v>44977</v>
      </c>
      <c r="DE92" s="267">
        <v>45255</v>
      </c>
      <c r="DF92" s="267">
        <v>45521</v>
      </c>
      <c r="DG92" s="267">
        <v>45674</v>
      </c>
      <c r="DH92" s="89">
        <v>45781</v>
      </c>
      <c r="DI92" s="89">
        <v>46017</v>
      </c>
      <c r="DJ92" s="89">
        <v>45720</v>
      </c>
      <c r="DK92" s="89">
        <v>46159</v>
      </c>
      <c r="DL92" s="89">
        <v>46307</v>
      </c>
      <c r="DM92" s="89">
        <v>46460</v>
      </c>
      <c r="DN92" s="89">
        <v>44261</v>
      </c>
      <c r="DO92" s="89">
        <v>44577</v>
      </c>
      <c r="DP92" s="89">
        <v>44920</v>
      </c>
      <c r="DQ92" s="89">
        <v>45126</v>
      </c>
      <c r="DR92" s="89">
        <v>45066</v>
      </c>
      <c r="DS92" s="89">
        <v>44896</v>
      </c>
      <c r="DT92" s="267">
        <v>44520</v>
      </c>
      <c r="DU92" s="267">
        <v>44789</v>
      </c>
      <c r="DV92" s="267">
        <v>45128</v>
      </c>
      <c r="DW92" s="267">
        <v>45315</v>
      </c>
      <c r="DX92" s="267">
        <v>45378</v>
      </c>
      <c r="DY92" s="267">
        <v>45361</v>
      </c>
      <c r="DZ92" s="267">
        <v>45345</v>
      </c>
      <c r="EA92" s="267">
        <v>45295</v>
      </c>
      <c r="EB92" s="267">
        <v>45435</v>
      </c>
      <c r="EC92" s="267">
        <v>45540</v>
      </c>
      <c r="ED92" s="267">
        <v>45722</v>
      </c>
      <c r="EE92" s="267">
        <v>45653</v>
      </c>
      <c r="EF92" s="89">
        <v>45144</v>
      </c>
      <c r="EG92" s="89">
        <v>45309</v>
      </c>
      <c r="EH92" s="89">
        <v>45504</v>
      </c>
      <c r="EI92" s="89">
        <v>45720</v>
      </c>
      <c r="EJ92" s="89">
        <v>46030</v>
      </c>
      <c r="EK92" s="89">
        <v>46115</v>
      </c>
      <c r="EL92" s="89">
        <v>45923</v>
      </c>
      <c r="EM92" s="89">
        <v>46338</v>
      </c>
      <c r="EN92" s="89">
        <v>46408</v>
      </c>
      <c r="EO92" s="89">
        <v>46479</v>
      </c>
      <c r="EP92" s="89">
        <v>46699</v>
      </c>
      <c r="EQ92" s="89">
        <v>46743</v>
      </c>
      <c r="ER92" s="89">
        <v>46299</v>
      </c>
      <c r="ES92" s="89">
        <v>46519</v>
      </c>
      <c r="ET92" s="89">
        <v>46774</v>
      </c>
      <c r="EU92" s="89">
        <v>46733</v>
      </c>
      <c r="EV92" s="89">
        <v>46947</v>
      </c>
      <c r="EW92" s="269">
        <v>45423</v>
      </c>
      <c r="EX92" s="269">
        <v>45357</v>
      </c>
      <c r="EY92" s="269">
        <v>45479</v>
      </c>
      <c r="EZ92" s="269">
        <v>45585</v>
      </c>
      <c r="FA92" s="269">
        <v>45687</v>
      </c>
      <c r="FB92" s="269">
        <v>45876</v>
      </c>
      <c r="FC92" s="269">
        <v>45862</v>
      </c>
      <c r="FD92" s="269">
        <v>45285</v>
      </c>
      <c r="FE92" s="89">
        <v>45450</v>
      </c>
      <c r="FF92" s="89">
        <v>45647</v>
      </c>
      <c r="FG92" s="254">
        <v>362</v>
      </c>
      <c r="FH92" s="255">
        <v>100.79938169371756</v>
      </c>
      <c r="FI92" s="254">
        <v>-215</v>
      </c>
      <c r="FJ92" s="255">
        <v>99.531202302559848</v>
      </c>
    </row>
    <row r="93" spans="1:166" ht="15" outlineLevel="2">
      <c r="A93" s="304">
        <v>483</v>
      </c>
      <c r="B93" s="305" t="s">
        <v>322</v>
      </c>
      <c r="C93" s="304" t="s">
        <v>424</v>
      </c>
      <c r="D93" s="267">
        <v>776</v>
      </c>
      <c r="E93" s="267">
        <v>695</v>
      </c>
      <c r="F93" s="267">
        <v>726</v>
      </c>
      <c r="G93" s="267">
        <v>747</v>
      </c>
      <c r="H93" s="267">
        <v>722</v>
      </c>
      <c r="I93" s="267">
        <v>736</v>
      </c>
      <c r="J93" s="267">
        <v>705</v>
      </c>
      <c r="K93" s="267">
        <v>675</v>
      </c>
      <c r="L93" s="267">
        <v>691</v>
      </c>
      <c r="M93" s="267">
        <v>720</v>
      </c>
      <c r="N93" s="267">
        <v>751</v>
      </c>
      <c r="O93" s="267">
        <v>816</v>
      </c>
      <c r="P93" s="267">
        <v>759</v>
      </c>
      <c r="Q93" s="267">
        <v>738</v>
      </c>
      <c r="R93" s="267">
        <v>777</v>
      </c>
      <c r="S93" s="267">
        <v>794</v>
      </c>
      <c r="T93" s="267">
        <v>722</v>
      </c>
      <c r="U93" s="267">
        <v>856</v>
      </c>
      <c r="V93" s="267">
        <v>867</v>
      </c>
      <c r="W93" s="267">
        <v>871</v>
      </c>
      <c r="X93" s="267">
        <v>876</v>
      </c>
      <c r="Y93" s="267">
        <v>901</v>
      </c>
      <c r="Z93" s="267">
        <v>900</v>
      </c>
      <c r="AA93" s="267">
        <v>906</v>
      </c>
      <c r="AB93" s="267">
        <v>843</v>
      </c>
      <c r="AC93" s="267">
        <v>804</v>
      </c>
      <c r="AD93" s="267">
        <v>840</v>
      </c>
      <c r="AE93" s="267">
        <v>850</v>
      </c>
      <c r="AF93" s="267">
        <v>836</v>
      </c>
      <c r="AG93" s="267">
        <v>827</v>
      </c>
      <c r="AH93" s="267">
        <v>854</v>
      </c>
      <c r="AI93" s="267">
        <v>874</v>
      </c>
      <c r="AJ93" s="267">
        <v>882</v>
      </c>
      <c r="AK93" s="267">
        <v>870</v>
      </c>
      <c r="AL93" s="267">
        <v>807</v>
      </c>
      <c r="AM93" s="267">
        <v>900</v>
      </c>
      <c r="AN93" s="267">
        <v>1095</v>
      </c>
      <c r="AO93" s="267">
        <v>1007</v>
      </c>
      <c r="AP93" s="267">
        <v>977</v>
      </c>
      <c r="AQ93" s="267">
        <v>968</v>
      </c>
      <c r="AR93" s="267">
        <v>974</v>
      </c>
      <c r="AS93" s="267">
        <v>1012</v>
      </c>
      <c r="AT93" s="267">
        <v>1098</v>
      </c>
      <c r="AU93" s="267">
        <v>1096</v>
      </c>
      <c r="AV93" s="267">
        <v>1074</v>
      </c>
      <c r="AW93" s="267">
        <v>1043</v>
      </c>
      <c r="AX93" s="267">
        <v>1016</v>
      </c>
      <c r="AY93" s="267">
        <v>968</v>
      </c>
      <c r="AZ93" s="267">
        <v>935</v>
      </c>
      <c r="BA93" s="267">
        <v>903</v>
      </c>
      <c r="BB93" s="267">
        <v>892</v>
      </c>
      <c r="BC93" s="267">
        <v>856</v>
      </c>
      <c r="BD93" s="267">
        <v>832</v>
      </c>
      <c r="BE93" s="267">
        <v>824</v>
      </c>
      <c r="BF93" s="267">
        <v>829</v>
      </c>
      <c r="BG93" s="267">
        <v>787</v>
      </c>
      <c r="BH93" s="267">
        <v>784</v>
      </c>
      <c r="BI93" s="267">
        <v>763</v>
      </c>
      <c r="BJ93" s="267">
        <v>754</v>
      </c>
      <c r="BK93" s="267">
        <v>745</v>
      </c>
      <c r="BL93" s="89">
        <v>744</v>
      </c>
      <c r="BM93" s="89">
        <v>724</v>
      </c>
      <c r="BN93" s="89">
        <v>726</v>
      </c>
      <c r="BO93" s="89">
        <v>719</v>
      </c>
      <c r="BP93" s="89">
        <v>701</v>
      </c>
      <c r="BQ93" s="89">
        <v>693</v>
      </c>
      <c r="BR93" s="89">
        <v>684</v>
      </c>
      <c r="BS93" s="89">
        <v>690</v>
      </c>
      <c r="BT93" s="89">
        <v>715</v>
      </c>
      <c r="BU93" s="89">
        <v>719</v>
      </c>
      <c r="BV93" s="89">
        <v>730</v>
      </c>
      <c r="BW93" s="89">
        <v>725</v>
      </c>
      <c r="BX93" s="267">
        <v>703</v>
      </c>
      <c r="BY93" s="267">
        <v>700</v>
      </c>
      <c r="BZ93" s="267">
        <v>709</v>
      </c>
      <c r="CA93" s="267">
        <v>710</v>
      </c>
      <c r="CB93" s="267">
        <v>703</v>
      </c>
      <c r="CC93" s="267">
        <v>711</v>
      </c>
      <c r="CD93" s="267">
        <v>723</v>
      </c>
      <c r="CE93" s="267">
        <v>737</v>
      </c>
      <c r="CF93" s="267">
        <v>722</v>
      </c>
      <c r="CG93" s="267">
        <v>738</v>
      </c>
      <c r="CH93" s="267">
        <v>774</v>
      </c>
      <c r="CI93" s="267">
        <v>756</v>
      </c>
      <c r="CJ93" s="89">
        <v>690</v>
      </c>
      <c r="CK93" s="89">
        <v>672</v>
      </c>
      <c r="CL93" s="89">
        <v>682</v>
      </c>
      <c r="CM93" s="89">
        <v>673</v>
      </c>
      <c r="CN93" s="89">
        <v>645</v>
      </c>
      <c r="CO93" s="89">
        <v>654</v>
      </c>
      <c r="CP93" s="89">
        <v>673</v>
      </c>
      <c r="CQ93" s="89">
        <v>702</v>
      </c>
      <c r="CR93" s="89">
        <v>711</v>
      </c>
      <c r="CS93" s="89">
        <v>702</v>
      </c>
      <c r="CT93" s="89">
        <v>699</v>
      </c>
      <c r="CU93" s="89">
        <v>707</v>
      </c>
      <c r="CV93" s="267">
        <v>690</v>
      </c>
      <c r="CW93" s="267">
        <v>736</v>
      </c>
      <c r="CX93" s="267">
        <v>792</v>
      </c>
      <c r="CY93" s="267">
        <v>804</v>
      </c>
      <c r="CZ93" s="267">
        <v>796</v>
      </c>
      <c r="DA93" s="267">
        <v>814</v>
      </c>
      <c r="DB93" s="267">
        <v>781</v>
      </c>
      <c r="DC93" s="267">
        <v>790</v>
      </c>
      <c r="DD93" s="267">
        <v>832</v>
      </c>
      <c r="DE93" s="267">
        <v>821</v>
      </c>
      <c r="DF93" s="267">
        <v>794</v>
      </c>
      <c r="DG93" s="267">
        <v>793</v>
      </c>
      <c r="DH93" s="89">
        <v>775</v>
      </c>
      <c r="DI93" s="89">
        <v>763</v>
      </c>
      <c r="DJ93" s="89">
        <v>767</v>
      </c>
      <c r="DK93" s="89">
        <v>790</v>
      </c>
      <c r="DL93" s="89">
        <v>793</v>
      </c>
      <c r="DM93" s="89">
        <v>763</v>
      </c>
      <c r="DN93" s="89">
        <v>742</v>
      </c>
      <c r="DO93" s="89">
        <v>731</v>
      </c>
      <c r="DP93" s="89">
        <v>754</v>
      </c>
      <c r="DQ93" s="89">
        <v>746</v>
      </c>
      <c r="DR93" s="89">
        <v>741</v>
      </c>
      <c r="DS93" s="89">
        <v>720</v>
      </c>
      <c r="DT93" s="267">
        <v>678</v>
      </c>
      <c r="DU93" s="267">
        <v>644</v>
      </c>
      <c r="DV93" s="267">
        <v>694</v>
      </c>
      <c r="DW93" s="267">
        <v>701</v>
      </c>
      <c r="DX93" s="267">
        <v>703</v>
      </c>
      <c r="DY93" s="267">
        <v>705</v>
      </c>
      <c r="DZ93" s="267">
        <v>707</v>
      </c>
      <c r="EA93" s="267">
        <v>727</v>
      </c>
      <c r="EB93" s="267">
        <v>725</v>
      </c>
      <c r="EC93" s="267">
        <v>733</v>
      </c>
      <c r="ED93" s="267">
        <v>728</v>
      </c>
      <c r="EE93" s="267">
        <v>746</v>
      </c>
      <c r="EF93" s="89">
        <v>725</v>
      </c>
      <c r="EG93" s="89">
        <v>704</v>
      </c>
      <c r="EH93" s="89">
        <v>674</v>
      </c>
      <c r="EI93" s="89">
        <v>694</v>
      </c>
      <c r="EJ93" s="89">
        <v>709</v>
      </c>
      <c r="EK93" s="89">
        <v>708</v>
      </c>
      <c r="EL93" s="89">
        <v>733</v>
      </c>
      <c r="EM93" s="89">
        <v>750</v>
      </c>
      <c r="EN93" s="89">
        <v>735</v>
      </c>
      <c r="EO93" s="89">
        <v>726</v>
      </c>
      <c r="EP93" s="89">
        <v>741</v>
      </c>
      <c r="EQ93" s="89">
        <v>733</v>
      </c>
      <c r="ER93" s="89">
        <v>707</v>
      </c>
      <c r="ES93" s="89">
        <v>685</v>
      </c>
      <c r="ET93" s="89">
        <v>725</v>
      </c>
      <c r="EU93" s="89">
        <v>703</v>
      </c>
      <c r="EV93" s="89">
        <v>696</v>
      </c>
      <c r="EW93" s="269">
        <v>710</v>
      </c>
      <c r="EX93" s="269">
        <v>704</v>
      </c>
      <c r="EY93" s="269">
        <v>716</v>
      </c>
      <c r="EZ93" s="269">
        <v>725</v>
      </c>
      <c r="FA93" s="269">
        <v>715</v>
      </c>
      <c r="FB93" s="269">
        <v>729</v>
      </c>
      <c r="FC93" s="269">
        <v>728</v>
      </c>
      <c r="FD93" s="269">
        <v>667</v>
      </c>
      <c r="FE93" s="89">
        <v>670</v>
      </c>
      <c r="FF93" s="89">
        <v>690</v>
      </c>
      <c r="FG93" s="254">
        <v>23</v>
      </c>
      <c r="FH93" s="255">
        <v>103.44827586206897</v>
      </c>
      <c r="FI93" s="254">
        <v>-38</v>
      </c>
      <c r="FJ93" s="255">
        <v>94.780219780219781</v>
      </c>
    </row>
    <row r="94" spans="1:166" ht="15" outlineLevel="2">
      <c r="A94" s="304">
        <v>541</v>
      </c>
      <c r="B94" s="305" t="s">
        <v>322</v>
      </c>
      <c r="C94" s="304" t="s">
        <v>816</v>
      </c>
      <c r="D94" s="267">
        <v>4276</v>
      </c>
      <c r="E94" s="267">
        <v>4266</v>
      </c>
      <c r="F94" s="267">
        <v>4229</v>
      </c>
      <c r="G94" s="267">
        <v>4373</v>
      </c>
      <c r="H94" s="267">
        <v>4438</v>
      </c>
      <c r="I94" s="267">
        <v>4397</v>
      </c>
      <c r="J94" s="267">
        <v>4339</v>
      </c>
      <c r="K94" s="267">
        <v>4372</v>
      </c>
      <c r="L94" s="267">
        <v>4375</v>
      </c>
      <c r="M94" s="267">
        <v>4406</v>
      </c>
      <c r="N94" s="267">
        <v>4467</v>
      </c>
      <c r="O94" s="267">
        <v>4453</v>
      </c>
      <c r="P94" s="267">
        <v>4287</v>
      </c>
      <c r="Q94" s="267">
        <v>2341</v>
      </c>
      <c r="R94" s="267">
        <v>4139</v>
      </c>
      <c r="S94" s="267">
        <v>4264</v>
      </c>
      <c r="T94" s="267">
        <v>4438</v>
      </c>
      <c r="U94" s="267">
        <v>4385</v>
      </c>
      <c r="V94" s="267">
        <v>4414</v>
      </c>
      <c r="W94" s="267">
        <v>4538</v>
      </c>
      <c r="X94" s="267">
        <v>4511</v>
      </c>
      <c r="Y94" s="267">
        <v>4586</v>
      </c>
      <c r="Z94" s="267">
        <v>4657</v>
      </c>
      <c r="AA94" s="267">
        <v>4604</v>
      </c>
      <c r="AB94" s="267">
        <v>4444</v>
      </c>
      <c r="AC94" s="267">
        <v>4335</v>
      </c>
      <c r="AD94" s="267">
        <v>4427</v>
      </c>
      <c r="AE94" s="267">
        <v>4621</v>
      </c>
      <c r="AF94" s="267">
        <v>4657</v>
      </c>
      <c r="AG94" s="267">
        <v>4899</v>
      </c>
      <c r="AH94" s="267">
        <v>5219</v>
      </c>
      <c r="AI94" s="267">
        <v>5345</v>
      </c>
      <c r="AJ94" s="267">
        <v>5451</v>
      </c>
      <c r="AK94" s="267">
        <v>5418</v>
      </c>
      <c r="AL94" s="267">
        <v>5270</v>
      </c>
      <c r="AM94" s="267">
        <v>5196</v>
      </c>
      <c r="AN94" s="267">
        <v>4937</v>
      </c>
      <c r="AO94" s="267">
        <v>4730</v>
      </c>
      <c r="AP94" s="267">
        <v>4727</v>
      </c>
      <c r="AQ94" s="267">
        <v>4918</v>
      </c>
      <c r="AR94" s="267">
        <v>4925</v>
      </c>
      <c r="AS94" s="267">
        <v>5055</v>
      </c>
      <c r="AT94" s="267">
        <v>5110</v>
      </c>
      <c r="AU94" s="267">
        <v>5114</v>
      </c>
      <c r="AV94" s="267">
        <v>5133</v>
      </c>
      <c r="AW94" s="267">
        <v>5193</v>
      </c>
      <c r="AX94" s="267">
        <v>5140</v>
      </c>
      <c r="AY94" s="267">
        <v>5100</v>
      </c>
      <c r="AZ94" s="267">
        <v>5015</v>
      </c>
      <c r="BA94" s="267">
        <v>4943</v>
      </c>
      <c r="BB94" s="267">
        <v>4926</v>
      </c>
      <c r="BC94" s="267">
        <v>4894</v>
      </c>
      <c r="BD94" s="267">
        <v>4926</v>
      </c>
      <c r="BE94" s="267">
        <v>5037</v>
      </c>
      <c r="BF94" s="267">
        <v>5026</v>
      </c>
      <c r="BG94" s="267">
        <v>5095</v>
      </c>
      <c r="BH94" s="267">
        <v>4938</v>
      </c>
      <c r="BI94" s="267">
        <v>4890</v>
      </c>
      <c r="BJ94" s="267">
        <v>4829</v>
      </c>
      <c r="BK94" s="267">
        <v>4831</v>
      </c>
      <c r="BL94" s="89">
        <v>4747</v>
      </c>
      <c r="BM94" s="89">
        <v>4667</v>
      </c>
      <c r="BN94" s="89">
        <v>4675</v>
      </c>
      <c r="BO94" s="89">
        <v>4724</v>
      </c>
      <c r="BP94" s="89">
        <v>4702</v>
      </c>
      <c r="BQ94" s="89">
        <v>4753</v>
      </c>
      <c r="BR94" s="89">
        <v>4761</v>
      </c>
      <c r="BS94" s="89">
        <v>4834</v>
      </c>
      <c r="BT94" s="89">
        <v>4870</v>
      </c>
      <c r="BU94" s="89">
        <v>4900</v>
      </c>
      <c r="BV94" s="89">
        <v>4876</v>
      </c>
      <c r="BW94" s="89">
        <v>4902</v>
      </c>
      <c r="BX94" s="267">
        <v>4829</v>
      </c>
      <c r="BY94" s="267">
        <v>4786</v>
      </c>
      <c r="BZ94" s="267">
        <v>4881</v>
      </c>
      <c r="CA94" s="267">
        <v>4882</v>
      </c>
      <c r="CB94" s="267">
        <v>4913</v>
      </c>
      <c r="CC94" s="267">
        <v>4920</v>
      </c>
      <c r="CD94" s="267">
        <v>4937</v>
      </c>
      <c r="CE94" s="267">
        <v>4972</v>
      </c>
      <c r="CF94" s="267">
        <v>4910</v>
      </c>
      <c r="CG94" s="267">
        <v>4978</v>
      </c>
      <c r="CH94" s="267">
        <v>4989</v>
      </c>
      <c r="CI94" s="267">
        <v>4981</v>
      </c>
      <c r="CJ94" s="89">
        <v>4789</v>
      </c>
      <c r="CK94" s="89">
        <v>4726</v>
      </c>
      <c r="CL94" s="89">
        <v>4780</v>
      </c>
      <c r="CM94" s="89">
        <v>4724</v>
      </c>
      <c r="CN94" s="89">
        <v>4648</v>
      </c>
      <c r="CO94" s="89">
        <v>4666</v>
      </c>
      <c r="CP94" s="89">
        <v>4788</v>
      </c>
      <c r="CQ94" s="89">
        <v>4914</v>
      </c>
      <c r="CR94" s="89">
        <v>4942</v>
      </c>
      <c r="CS94" s="89">
        <v>5037</v>
      </c>
      <c r="CT94" s="89">
        <v>5146</v>
      </c>
      <c r="CU94" s="89">
        <v>5148</v>
      </c>
      <c r="CV94" s="267">
        <v>5120</v>
      </c>
      <c r="CW94" s="267">
        <v>5176</v>
      </c>
      <c r="CX94" s="267">
        <v>5261</v>
      </c>
      <c r="CY94" s="267">
        <v>5303</v>
      </c>
      <c r="CZ94" s="267">
        <v>5419</v>
      </c>
      <c r="DA94" s="267">
        <v>5447</v>
      </c>
      <c r="DB94" s="267">
        <v>5433</v>
      </c>
      <c r="DC94" s="267">
        <v>5499</v>
      </c>
      <c r="DD94" s="267">
        <v>5641</v>
      </c>
      <c r="DE94" s="267">
        <v>5777</v>
      </c>
      <c r="DF94" s="267">
        <v>5763</v>
      </c>
      <c r="DG94" s="267">
        <v>5768</v>
      </c>
      <c r="DH94" s="89">
        <v>5715</v>
      </c>
      <c r="DI94" s="89">
        <v>5812</v>
      </c>
      <c r="DJ94" s="89">
        <v>5733</v>
      </c>
      <c r="DK94" s="89">
        <v>5856</v>
      </c>
      <c r="DL94" s="89">
        <v>5838</v>
      </c>
      <c r="DM94" s="89">
        <v>5880</v>
      </c>
      <c r="DN94" s="89">
        <v>5480</v>
      </c>
      <c r="DO94" s="89">
        <v>5522</v>
      </c>
      <c r="DP94" s="89">
        <v>5629</v>
      </c>
      <c r="DQ94" s="89">
        <v>5638</v>
      </c>
      <c r="DR94" s="89">
        <v>5678</v>
      </c>
      <c r="DS94" s="89">
        <v>5622</v>
      </c>
      <c r="DT94" s="267">
        <v>5608</v>
      </c>
      <c r="DU94" s="267">
        <v>5669</v>
      </c>
      <c r="DV94" s="267">
        <v>5783</v>
      </c>
      <c r="DW94" s="267">
        <v>5752</v>
      </c>
      <c r="DX94" s="267">
        <v>5844</v>
      </c>
      <c r="DY94" s="267">
        <v>5881</v>
      </c>
      <c r="DZ94" s="267">
        <v>5889</v>
      </c>
      <c r="EA94" s="267">
        <v>5847</v>
      </c>
      <c r="EB94" s="267">
        <v>5881</v>
      </c>
      <c r="EC94" s="267">
        <v>5935</v>
      </c>
      <c r="ED94" s="267">
        <v>6028</v>
      </c>
      <c r="EE94" s="267">
        <v>6005</v>
      </c>
      <c r="EF94" s="89">
        <v>5928</v>
      </c>
      <c r="EG94" s="89">
        <v>5900</v>
      </c>
      <c r="EH94" s="89">
        <v>5907</v>
      </c>
      <c r="EI94" s="89">
        <v>5964</v>
      </c>
      <c r="EJ94" s="89">
        <v>6038</v>
      </c>
      <c r="EK94" s="89">
        <v>6073</v>
      </c>
      <c r="EL94" s="89">
        <v>6093</v>
      </c>
      <c r="EM94" s="89">
        <v>6108</v>
      </c>
      <c r="EN94" s="89">
        <v>6141</v>
      </c>
      <c r="EO94" s="89">
        <v>6229</v>
      </c>
      <c r="EP94" s="89">
        <v>6235</v>
      </c>
      <c r="EQ94" s="89">
        <v>6251</v>
      </c>
      <c r="ER94" s="89">
        <v>6178</v>
      </c>
      <c r="ES94" s="89">
        <v>6203</v>
      </c>
      <c r="ET94" s="89">
        <v>6305</v>
      </c>
      <c r="EU94" s="89">
        <v>6402</v>
      </c>
      <c r="EV94" s="89">
        <v>6306</v>
      </c>
      <c r="EW94" s="269">
        <v>6087</v>
      </c>
      <c r="EX94" s="269">
        <v>5997</v>
      </c>
      <c r="EY94" s="269">
        <v>6020</v>
      </c>
      <c r="EZ94" s="269">
        <v>6046</v>
      </c>
      <c r="FA94" s="269">
        <v>6074</v>
      </c>
      <c r="FB94" s="269">
        <v>6057</v>
      </c>
      <c r="FC94" s="269">
        <v>6000</v>
      </c>
      <c r="FD94" s="269">
        <v>5840</v>
      </c>
      <c r="FE94" s="89">
        <v>5906</v>
      </c>
      <c r="FF94" s="89">
        <v>5913</v>
      </c>
      <c r="FG94" s="254">
        <v>73</v>
      </c>
      <c r="FH94" s="255">
        <v>101.25</v>
      </c>
      <c r="FI94" s="254">
        <v>-87</v>
      </c>
      <c r="FJ94" s="255">
        <v>98.550000000000011</v>
      </c>
    </row>
    <row r="95" spans="1:166" ht="15" outlineLevel="2">
      <c r="A95" s="304">
        <v>607</v>
      </c>
      <c r="B95" s="305" t="s">
        <v>322</v>
      </c>
      <c r="C95" s="304" t="s">
        <v>817</v>
      </c>
      <c r="D95" s="267">
        <v>7219</v>
      </c>
      <c r="E95" s="267">
        <v>7306</v>
      </c>
      <c r="F95" s="267">
        <v>7322</v>
      </c>
      <c r="G95" s="267">
        <v>7450</v>
      </c>
      <c r="H95" s="267">
        <v>7577</v>
      </c>
      <c r="I95" s="267">
        <v>7613</v>
      </c>
      <c r="J95" s="267">
        <v>7520</v>
      </c>
      <c r="K95" s="267">
        <v>7521</v>
      </c>
      <c r="L95" s="267">
        <v>7446</v>
      </c>
      <c r="M95" s="267">
        <v>7488</v>
      </c>
      <c r="N95" s="267">
        <v>7487</v>
      </c>
      <c r="O95" s="267">
        <v>7521</v>
      </c>
      <c r="P95" s="267">
        <v>7235</v>
      </c>
      <c r="Q95" s="267">
        <v>5067</v>
      </c>
      <c r="R95" s="267">
        <v>6922</v>
      </c>
      <c r="S95" s="267">
        <v>7031</v>
      </c>
      <c r="T95" s="267">
        <v>7577</v>
      </c>
      <c r="U95" s="267">
        <v>7356</v>
      </c>
      <c r="V95" s="267">
        <v>7295</v>
      </c>
      <c r="W95" s="267">
        <v>7514</v>
      </c>
      <c r="X95" s="267">
        <v>7553</v>
      </c>
      <c r="Y95" s="267">
        <v>7540</v>
      </c>
      <c r="Z95" s="267">
        <v>7542</v>
      </c>
      <c r="AA95" s="267">
        <v>7357</v>
      </c>
      <c r="AB95" s="267">
        <v>7251</v>
      </c>
      <c r="AC95" s="267">
        <v>7129</v>
      </c>
      <c r="AD95" s="267">
        <v>7200</v>
      </c>
      <c r="AE95" s="267">
        <v>7274</v>
      </c>
      <c r="AF95" s="267">
        <v>7284</v>
      </c>
      <c r="AG95" s="267">
        <v>7330</v>
      </c>
      <c r="AH95" s="267">
        <v>7598</v>
      </c>
      <c r="AI95" s="267">
        <v>7595</v>
      </c>
      <c r="AJ95" s="267">
        <v>7729</v>
      </c>
      <c r="AK95" s="267">
        <v>7794</v>
      </c>
      <c r="AL95" s="267">
        <v>7696</v>
      </c>
      <c r="AM95" s="267">
        <v>7775</v>
      </c>
      <c r="AN95" s="267">
        <v>7684</v>
      </c>
      <c r="AO95" s="267">
        <v>7634</v>
      </c>
      <c r="AP95" s="267">
        <v>7747</v>
      </c>
      <c r="AQ95" s="267">
        <v>7853</v>
      </c>
      <c r="AR95" s="267">
        <v>7761</v>
      </c>
      <c r="AS95" s="267">
        <v>7763</v>
      </c>
      <c r="AT95" s="267">
        <v>7720</v>
      </c>
      <c r="AU95" s="267">
        <v>7677</v>
      </c>
      <c r="AV95" s="267">
        <v>7593</v>
      </c>
      <c r="AW95" s="267">
        <v>7617</v>
      </c>
      <c r="AX95" s="267">
        <v>7579</v>
      </c>
      <c r="AY95" s="267">
        <v>7447</v>
      </c>
      <c r="AZ95" s="267">
        <v>7304</v>
      </c>
      <c r="BA95" s="267">
        <v>7194</v>
      </c>
      <c r="BB95" s="267">
        <v>7329</v>
      </c>
      <c r="BC95" s="267">
        <v>7244</v>
      </c>
      <c r="BD95" s="267">
        <v>7218</v>
      </c>
      <c r="BE95" s="267">
        <v>7260</v>
      </c>
      <c r="BF95" s="267">
        <v>7229</v>
      </c>
      <c r="BG95" s="267">
        <v>7437</v>
      </c>
      <c r="BH95" s="267">
        <v>7004</v>
      </c>
      <c r="BI95" s="267">
        <v>6862</v>
      </c>
      <c r="BJ95" s="267">
        <v>6758</v>
      </c>
      <c r="BK95" s="267">
        <v>6768</v>
      </c>
      <c r="BL95" s="89">
        <v>6627</v>
      </c>
      <c r="BM95" s="89">
        <v>6593</v>
      </c>
      <c r="BN95" s="89">
        <v>6654</v>
      </c>
      <c r="BO95" s="89">
        <v>6684</v>
      </c>
      <c r="BP95" s="89">
        <v>6687</v>
      </c>
      <c r="BQ95" s="89">
        <v>6681</v>
      </c>
      <c r="BR95" s="89">
        <v>6671</v>
      </c>
      <c r="BS95" s="89">
        <v>6652</v>
      </c>
      <c r="BT95" s="89">
        <v>6684</v>
      </c>
      <c r="BU95" s="89">
        <v>6679</v>
      </c>
      <c r="BV95" s="89">
        <v>6646</v>
      </c>
      <c r="BW95" s="89">
        <v>8486</v>
      </c>
      <c r="BX95" s="267">
        <v>8376</v>
      </c>
      <c r="BY95" s="267">
        <v>8441</v>
      </c>
      <c r="BZ95" s="267">
        <v>8540</v>
      </c>
      <c r="CA95" s="267">
        <v>8622</v>
      </c>
      <c r="CB95" s="267">
        <v>8767</v>
      </c>
      <c r="CC95" s="267">
        <v>8840</v>
      </c>
      <c r="CD95" s="267">
        <v>8929</v>
      </c>
      <c r="CE95" s="267">
        <v>9033</v>
      </c>
      <c r="CF95" s="267">
        <v>9032</v>
      </c>
      <c r="CG95" s="267">
        <v>9128</v>
      </c>
      <c r="CH95" s="267">
        <v>9175</v>
      </c>
      <c r="CI95" s="267">
        <v>9212</v>
      </c>
      <c r="CJ95" s="89">
        <v>9084</v>
      </c>
      <c r="CK95" s="89">
        <v>9095</v>
      </c>
      <c r="CL95" s="89">
        <v>9136</v>
      </c>
      <c r="CM95" s="89">
        <v>9053</v>
      </c>
      <c r="CN95" s="89">
        <v>8918</v>
      </c>
      <c r="CO95" s="89">
        <v>8911</v>
      </c>
      <c r="CP95" s="89">
        <v>9070</v>
      </c>
      <c r="CQ95" s="89">
        <v>9322</v>
      </c>
      <c r="CR95" s="89">
        <v>9418</v>
      </c>
      <c r="CS95" s="89">
        <v>9522</v>
      </c>
      <c r="CT95" s="89">
        <v>9619</v>
      </c>
      <c r="CU95" s="89">
        <v>9682</v>
      </c>
      <c r="CV95" s="267">
        <v>9708</v>
      </c>
      <c r="CW95" s="267">
        <v>9933</v>
      </c>
      <c r="CX95" s="267">
        <v>10084</v>
      </c>
      <c r="CY95" s="267">
        <v>10178</v>
      </c>
      <c r="CZ95" s="267">
        <v>10382</v>
      </c>
      <c r="DA95" s="267">
        <v>10925</v>
      </c>
      <c r="DB95" s="267">
        <v>11276</v>
      </c>
      <c r="DC95" s="267">
        <v>11516</v>
      </c>
      <c r="DD95" s="267">
        <v>11663</v>
      </c>
      <c r="DE95" s="267">
        <v>11920</v>
      </c>
      <c r="DF95" s="267">
        <v>12012</v>
      </c>
      <c r="DG95" s="267">
        <v>12233</v>
      </c>
      <c r="DH95" s="89">
        <v>12345</v>
      </c>
      <c r="DI95" s="89">
        <v>12562</v>
      </c>
      <c r="DJ95" s="89">
        <v>12759</v>
      </c>
      <c r="DK95" s="89">
        <v>12947</v>
      </c>
      <c r="DL95" s="89">
        <v>13090</v>
      </c>
      <c r="DM95" s="89">
        <v>13215</v>
      </c>
      <c r="DN95" s="89">
        <v>12807</v>
      </c>
      <c r="DO95" s="89">
        <v>12979</v>
      </c>
      <c r="DP95" s="89">
        <v>13205</v>
      </c>
      <c r="DQ95" s="89">
        <v>13197</v>
      </c>
      <c r="DR95" s="89">
        <v>13292</v>
      </c>
      <c r="DS95" s="89">
        <v>13361</v>
      </c>
      <c r="DT95" s="267">
        <v>13335</v>
      </c>
      <c r="DU95" s="267">
        <v>13437</v>
      </c>
      <c r="DV95" s="267">
        <v>13689</v>
      </c>
      <c r="DW95" s="267">
        <v>13755</v>
      </c>
      <c r="DX95" s="267">
        <v>13874</v>
      </c>
      <c r="DY95" s="267">
        <v>13954</v>
      </c>
      <c r="DZ95" s="267">
        <v>13912</v>
      </c>
      <c r="EA95" s="267">
        <v>13977</v>
      </c>
      <c r="EB95" s="267">
        <v>14187</v>
      </c>
      <c r="EC95" s="267">
        <v>14221</v>
      </c>
      <c r="ED95" s="267">
        <v>14280</v>
      </c>
      <c r="EE95" s="267">
        <v>14304</v>
      </c>
      <c r="EF95" s="89">
        <v>14110</v>
      </c>
      <c r="EG95" s="89">
        <v>14215</v>
      </c>
      <c r="EH95" s="89">
        <v>14398</v>
      </c>
      <c r="EI95" s="89">
        <v>14529</v>
      </c>
      <c r="EJ95" s="89">
        <v>14546</v>
      </c>
      <c r="EK95" s="89">
        <v>14683</v>
      </c>
      <c r="EL95" s="89">
        <v>14771</v>
      </c>
      <c r="EM95" s="89">
        <v>14774</v>
      </c>
      <c r="EN95" s="89">
        <v>14830</v>
      </c>
      <c r="EO95" s="89">
        <v>14863</v>
      </c>
      <c r="EP95" s="89">
        <v>14969</v>
      </c>
      <c r="EQ95" s="89">
        <v>14946</v>
      </c>
      <c r="ER95" s="89">
        <v>14829</v>
      </c>
      <c r="ES95" s="89">
        <v>14920</v>
      </c>
      <c r="ET95" s="89">
        <v>15119</v>
      </c>
      <c r="EU95" s="89">
        <v>15233</v>
      </c>
      <c r="EV95" s="89">
        <v>15345</v>
      </c>
      <c r="EW95" s="269">
        <v>14946</v>
      </c>
      <c r="EX95" s="269">
        <v>14949</v>
      </c>
      <c r="EY95" s="269">
        <v>15019</v>
      </c>
      <c r="EZ95" s="269">
        <v>15014</v>
      </c>
      <c r="FA95" s="269">
        <v>15155</v>
      </c>
      <c r="FB95" s="269">
        <v>15227</v>
      </c>
      <c r="FC95" s="269">
        <v>15217</v>
      </c>
      <c r="FD95" s="269">
        <v>15005</v>
      </c>
      <c r="FE95" s="89">
        <v>15101</v>
      </c>
      <c r="FF95" s="89">
        <v>15226</v>
      </c>
      <c r="FG95" s="254">
        <v>221</v>
      </c>
      <c r="FH95" s="255">
        <v>101.47284238587137</v>
      </c>
      <c r="FI95" s="254">
        <v>9</v>
      </c>
      <c r="FJ95" s="255">
        <v>100.05914437799829</v>
      </c>
    </row>
    <row r="96" spans="1:166" ht="15" outlineLevel="2">
      <c r="A96" s="304">
        <v>615</v>
      </c>
      <c r="B96" s="305" t="s">
        <v>322</v>
      </c>
      <c r="C96" s="304" t="s">
        <v>427</v>
      </c>
      <c r="D96" s="267">
        <v>95738</v>
      </c>
      <c r="E96" s="267">
        <v>96321</v>
      </c>
      <c r="F96" s="267">
        <v>97149</v>
      </c>
      <c r="G96" s="267">
        <v>97047</v>
      </c>
      <c r="H96" s="267">
        <v>98608</v>
      </c>
      <c r="I96" s="267">
        <v>98965</v>
      </c>
      <c r="J96" s="267">
        <v>99627</v>
      </c>
      <c r="K96" s="267">
        <v>100639</v>
      </c>
      <c r="L96" s="267">
        <v>99458</v>
      </c>
      <c r="M96" s="267">
        <v>100301</v>
      </c>
      <c r="N96" s="267">
        <v>100984</v>
      </c>
      <c r="O96" s="267">
        <v>101121</v>
      </c>
      <c r="P96" s="267">
        <v>100199</v>
      </c>
      <c r="Q96" s="267">
        <v>94773</v>
      </c>
      <c r="R96" s="267">
        <v>103052</v>
      </c>
      <c r="S96" s="267">
        <v>104349</v>
      </c>
      <c r="T96" s="267">
        <v>98608</v>
      </c>
      <c r="U96" s="267">
        <v>106304</v>
      </c>
      <c r="V96" s="267">
        <v>106165</v>
      </c>
      <c r="W96" s="267">
        <v>108125</v>
      </c>
      <c r="X96" s="267">
        <v>108587</v>
      </c>
      <c r="Y96" s="267">
        <v>111080</v>
      </c>
      <c r="Z96" s="267">
        <v>111327</v>
      </c>
      <c r="AA96" s="267">
        <v>111035</v>
      </c>
      <c r="AB96" s="267">
        <v>110426</v>
      </c>
      <c r="AC96" s="267">
        <v>110945</v>
      </c>
      <c r="AD96" s="267">
        <v>110721</v>
      </c>
      <c r="AE96" s="267">
        <v>111453</v>
      </c>
      <c r="AF96" s="267">
        <v>112022</v>
      </c>
      <c r="AG96" s="267">
        <v>113036</v>
      </c>
      <c r="AH96" s="267">
        <v>114953</v>
      </c>
      <c r="AI96" s="267">
        <v>115592</v>
      </c>
      <c r="AJ96" s="267">
        <v>116718</v>
      </c>
      <c r="AK96" s="267">
        <v>117211</v>
      </c>
      <c r="AL96" s="267">
        <v>116997</v>
      </c>
      <c r="AM96" s="267">
        <v>117836</v>
      </c>
      <c r="AN96" s="267">
        <v>116091</v>
      </c>
      <c r="AO96" s="267">
        <v>115894</v>
      </c>
      <c r="AP96" s="267">
        <v>117370</v>
      </c>
      <c r="AQ96" s="267">
        <v>119123</v>
      </c>
      <c r="AR96" s="267">
        <v>120339</v>
      </c>
      <c r="AS96" s="267">
        <v>122330</v>
      </c>
      <c r="AT96" s="267">
        <v>123457</v>
      </c>
      <c r="AU96" s="267">
        <v>124219</v>
      </c>
      <c r="AV96" s="267">
        <v>126243</v>
      </c>
      <c r="AW96" s="267">
        <v>128446</v>
      </c>
      <c r="AX96" s="267">
        <v>128646</v>
      </c>
      <c r="AY96" s="267">
        <v>129972</v>
      </c>
      <c r="AZ96" s="267">
        <v>128933</v>
      </c>
      <c r="BA96" s="267">
        <v>128131</v>
      </c>
      <c r="BB96" s="267">
        <v>131161</v>
      </c>
      <c r="BC96" s="267">
        <v>131193</v>
      </c>
      <c r="BD96" s="267">
        <v>130240</v>
      </c>
      <c r="BE96" s="267">
        <v>131207</v>
      </c>
      <c r="BF96" s="267">
        <v>131783</v>
      </c>
      <c r="BG96" s="267">
        <v>132753</v>
      </c>
      <c r="BH96" s="267">
        <v>134149</v>
      </c>
      <c r="BI96" s="267">
        <v>135046</v>
      </c>
      <c r="BJ96" s="267">
        <v>135711</v>
      </c>
      <c r="BK96" s="267">
        <v>136306</v>
      </c>
      <c r="BL96" s="89">
        <v>135860</v>
      </c>
      <c r="BM96" s="89">
        <v>136628</v>
      </c>
      <c r="BN96" s="89">
        <v>138332</v>
      </c>
      <c r="BO96" s="89">
        <v>138838</v>
      </c>
      <c r="BP96" s="89">
        <v>139585</v>
      </c>
      <c r="BQ96" s="89">
        <v>140227</v>
      </c>
      <c r="BR96" s="89">
        <v>140669</v>
      </c>
      <c r="BS96" s="89">
        <v>141834</v>
      </c>
      <c r="BT96" s="89">
        <v>143291</v>
      </c>
      <c r="BU96" s="89">
        <v>144327</v>
      </c>
      <c r="BV96" s="89">
        <v>145096</v>
      </c>
      <c r="BW96" s="89">
        <v>134214</v>
      </c>
      <c r="BX96" s="267">
        <v>133620</v>
      </c>
      <c r="BY96" s="267">
        <v>133455</v>
      </c>
      <c r="BZ96" s="267">
        <v>135319</v>
      </c>
      <c r="CA96" s="267">
        <v>136431</v>
      </c>
      <c r="CB96" s="267">
        <v>137894</v>
      </c>
      <c r="CC96" s="267">
        <v>138459</v>
      </c>
      <c r="CD96" s="267">
        <v>139152</v>
      </c>
      <c r="CE96" s="267">
        <v>140128</v>
      </c>
      <c r="CF96" s="267">
        <v>140617</v>
      </c>
      <c r="CG96" s="267">
        <v>141593</v>
      </c>
      <c r="CH96" s="267">
        <v>142004</v>
      </c>
      <c r="CI96" s="267">
        <v>142227</v>
      </c>
      <c r="CJ96" s="89">
        <v>141533</v>
      </c>
      <c r="CK96" s="89">
        <v>141831</v>
      </c>
      <c r="CL96" s="89">
        <v>142427</v>
      </c>
      <c r="CM96" s="89">
        <v>140321</v>
      </c>
      <c r="CN96" s="89">
        <v>138226</v>
      </c>
      <c r="CO96" s="89">
        <v>138067</v>
      </c>
      <c r="CP96" s="89">
        <v>140260</v>
      </c>
      <c r="CQ96" s="89">
        <v>143537</v>
      </c>
      <c r="CR96" s="89">
        <v>145040</v>
      </c>
      <c r="CS96" s="89">
        <v>146728</v>
      </c>
      <c r="CT96" s="89">
        <v>148080</v>
      </c>
      <c r="CU96" s="89">
        <v>148819</v>
      </c>
      <c r="CV96" s="267">
        <v>149206</v>
      </c>
      <c r="CW96" s="267">
        <v>150826</v>
      </c>
      <c r="CX96" s="267">
        <v>152210</v>
      </c>
      <c r="CY96" s="267">
        <v>153535</v>
      </c>
      <c r="CZ96" s="267">
        <v>154721</v>
      </c>
      <c r="DA96" s="267">
        <v>155826</v>
      </c>
      <c r="DB96" s="267">
        <v>157248</v>
      </c>
      <c r="DC96" s="267">
        <v>158575</v>
      </c>
      <c r="DD96" s="267">
        <v>156893</v>
      </c>
      <c r="DE96" s="267">
        <v>157839</v>
      </c>
      <c r="DF96" s="267">
        <v>159676</v>
      </c>
      <c r="DG96" s="267">
        <v>160298</v>
      </c>
      <c r="DH96" s="89">
        <v>160654</v>
      </c>
      <c r="DI96" s="89">
        <v>160994</v>
      </c>
      <c r="DJ96" s="89">
        <v>160106</v>
      </c>
      <c r="DK96" s="89">
        <v>160813</v>
      </c>
      <c r="DL96" s="89">
        <v>161145</v>
      </c>
      <c r="DM96" s="89">
        <v>161887</v>
      </c>
      <c r="DN96" s="89">
        <v>155295</v>
      </c>
      <c r="DO96" s="89">
        <v>156460</v>
      </c>
      <c r="DP96" s="89">
        <v>157841</v>
      </c>
      <c r="DQ96" s="89">
        <v>158697</v>
      </c>
      <c r="DR96" s="89">
        <v>159279</v>
      </c>
      <c r="DS96" s="89">
        <v>159007</v>
      </c>
      <c r="DT96" s="267">
        <v>157932</v>
      </c>
      <c r="DU96" s="267">
        <v>158174</v>
      </c>
      <c r="DV96" s="267">
        <v>159428</v>
      </c>
      <c r="DW96" s="267">
        <v>160038</v>
      </c>
      <c r="DX96" s="267">
        <v>160522</v>
      </c>
      <c r="DY96" s="267">
        <v>160650</v>
      </c>
      <c r="DZ96" s="267">
        <v>160636</v>
      </c>
      <c r="EA96" s="267">
        <v>160701</v>
      </c>
      <c r="EB96" s="267">
        <v>161328</v>
      </c>
      <c r="EC96" s="267">
        <v>161761</v>
      </c>
      <c r="ED96" s="267">
        <v>162260</v>
      </c>
      <c r="EE96" s="267">
        <v>161961</v>
      </c>
      <c r="EF96" s="89">
        <v>160433</v>
      </c>
      <c r="EG96" s="89">
        <v>160928</v>
      </c>
      <c r="EH96" s="89">
        <v>161590</v>
      </c>
      <c r="EI96" s="89">
        <v>162272</v>
      </c>
      <c r="EJ96" s="89">
        <v>163083</v>
      </c>
      <c r="EK96" s="89">
        <v>163422</v>
      </c>
      <c r="EL96" s="89">
        <v>163270</v>
      </c>
      <c r="EM96" s="89">
        <v>164347</v>
      </c>
      <c r="EN96" s="89">
        <v>164353</v>
      </c>
      <c r="EO96" s="89">
        <v>164653</v>
      </c>
      <c r="EP96" s="89">
        <v>165582</v>
      </c>
      <c r="EQ96" s="89">
        <v>165647</v>
      </c>
      <c r="ER96" s="89">
        <v>164388</v>
      </c>
      <c r="ES96" s="89">
        <v>165065</v>
      </c>
      <c r="ET96" s="89">
        <v>166154</v>
      </c>
      <c r="EU96" s="89">
        <v>166542</v>
      </c>
      <c r="EV96" s="89">
        <v>167235</v>
      </c>
      <c r="EW96" s="269">
        <v>163467</v>
      </c>
      <c r="EX96" s="269">
        <v>163111</v>
      </c>
      <c r="EY96" s="269">
        <v>163921</v>
      </c>
      <c r="EZ96" s="269">
        <v>164724</v>
      </c>
      <c r="FA96" s="269">
        <v>165457</v>
      </c>
      <c r="FB96" s="269">
        <v>165945</v>
      </c>
      <c r="FC96" s="269">
        <v>166187</v>
      </c>
      <c r="FD96" s="269">
        <v>164615</v>
      </c>
      <c r="FE96" s="89">
        <v>165195</v>
      </c>
      <c r="FF96" s="89">
        <v>166140</v>
      </c>
      <c r="FG96" s="254">
        <v>1525</v>
      </c>
      <c r="FH96" s="255">
        <v>100.92640403365429</v>
      </c>
      <c r="FI96" s="254">
        <v>-47</v>
      </c>
      <c r="FJ96" s="255">
        <v>99.971718606148499</v>
      </c>
    </row>
    <row r="97" spans="1:166" ht="15" outlineLevel="2">
      <c r="A97" s="304">
        <v>649</v>
      </c>
      <c r="B97" s="305" t="s">
        <v>322</v>
      </c>
      <c r="C97" s="304" t="s">
        <v>428</v>
      </c>
      <c r="D97" s="267">
        <v>2386</v>
      </c>
      <c r="E97" s="267">
        <v>2383</v>
      </c>
      <c r="F97" s="267">
        <v>2426</v>
      </c>
      <c r="G97" s="267">
        <v>2484</v>
      </c>
      <c r="H97" s="267">
        <v>2546</v>
      </c>
      <c r="I97" s="267">
        <v>2599</v>
      </c>
      <c r="J97" s="267">
        <v>2493</v>
      </c>
      <c r="K97" s="267">
        <v>2440</v>
      </c>
      <c r="L97" s="267">
        <v>2372</v>
      </c>
      <c r="M97" s="267">
        <v>2399</v>
      </c>
      <c r="N97" s="267">
        <v>2487</v>
      </c>
      <c r="O97" s="267">
        <v>2489</v>
      </c>
      <c r="P97" s="267">
        <v>2395</v>
      </c>
      <c r="Q97" s="267">
        <v>2350</v>
      </c>
      <c r="R97" s="267">
        <v>2515</v>
      </c>
      <c r="S97" s="267">
        <v>2525</v>
      </c>
      <c r="T97" s="267">
        <v>2546</v>
      </c>
      <c r="U97" s="267">
        <v>2546</v>
      </c>
      <c r="V97" s="267">
        <v>2575</v>
      </c>
      <c r="W97" s="267">
        <v>2688</v>
      </c>
      <c r="X97" s="267">
        <v>2702</v>
      </c>
      <c r="Y97" s="267">
        <v>2744</v>
      </c>
      <c r="Z97" s="267">
        <v>2718</v>
      </c>
      <c r="AA97" s="267">
        <v>2652</v>
      </c>
      <c r="AB97" s="267">
        <v>2553</v>
      </c>
      <c r="AC97" s="267">
        <v>2566</v>
      </c>
      <c r="AD97" s="267">
        <v>2549</v>
      </c>
      <c r="AE97" s="267">
        <v>2555</v>
      </c>
      <c r="AF97" s="267">
        <v>2564</v>
      </c>
      <c r="AG97" s="267">
        <v>2626</v>
      </c>
      <c r="AH97" s="267">
        <v>2729</v>
      </c>
      <c r="AI97" s="267">
        <v>2771</v>
      </c>
      <c r="AJ97" s="267">
        <v>2757</v>
      </c>
      <c r="AK97" s="267">
        <v>2765</v>
      </c>
      <c r="AL97" s="267">
        <v>2621</v>
      </c>
      <c r="AM97" s="267">
        <v>2648</v>
      </c>
      <c r="AN97" s="267">
        <v>2580</v>
      </c>
      <c r="AO97" s="267">
        <v>2455</v>
      </c>
      <c r="AP97" s="267">
        <v>2526</v>
      </c>
      <c r="AQ97" s="267">
        <v>2592</v>
      </c>
      <c r="AR97" s="267">
        <v>2638</v>
      </c>
      <c r="AS97" s="267">
        <v>2743</v>
      </c>
      <c r="AT97" s="267">
        <v>2815</v>
      </c>
      <c r="AU97" s="267">
        <v>2856</v>
      </c>
      <c r="AV97" s="267">
        <v>3001</v>
      </c>
      <c r="AW97" s="267">
        <v>2910</v>
      </c>
      <c r="AX97" s="267">
        <v>2918</v>
      </c>
      <c r="AY97" s="267">
        <v>2953</v>
      </c>
      <c r="AZ97" s="267">
        <v>2868</v>
      </c>
      <c r="BA97" s="267">
        <v>2825</v>
      </c>
      <c r="BB97" s="267">
        <v>2824</v>
      </c>
      <c r="BC97" s="267">
        <v>2728</v>
      </c>
      <c r="BD97" s="267">
        <v>2716</v>
      </c>
      <c r="BE97" s="267">
        <v>2762</v>
      </c>
      <c r="BF97" s="267">
        <v>2802</v>
      </c>
      <c r="BG97" s="267">
        <v>2866</v>
      </c>
      <c r="BH97" s="267">
        <v>2777</v>
      </c>
      <c r="BI97" s="267">
        <v>2698</v>
      </c>
      <c r="BJ97" s="267">
        <v>2628</v>
      </c>
      <c r="BK97" s="267">
        <v>2651</v>
      </c>
      <c r="BL97" s="89">
        <v>2605</v>
      </c>
      <c r="BM97" s="89">
        <v>2518</v>
      </c>
      <c r="BN97" s="89">
        <v>2537</v>
      </c>
      <c r="BO97" s="89">
        <v>2488</v>
      </c>
      <c r="BP97" s="89">
        <v>2436</v>
      </c>
      <c r="BQ97" s="89">
        <v>2435</v>
      </c>
      <c r="BR97" s="89">
        <v>2423</v>
      </c>
      <c r="BS97" s="89">
        <v>2446</v>
      </c>
      <c r="BT97" s="89">
        <v>2449</v>
      </c>
      <c r="BU97" s="89">
        <v>2431</v>
      </c>
      <c r="BV97" s="89">
        <v>2339</v>
      </c>
      <c r="BW97" s="89">
        <v>2278</v>
      </c>
      <c r="BX97" s="267">
        <v>2191</v>
      </c>
      <c r="BY97" s="267">
        <v>2149</v>
      </c>
      <c r="BZ97" s="267">
        <v>2228</v>
      </c>
      <c r="CA97" s="267">
        <v>2243</v>
      </c>
      <c r="CB97" s="267">
        <v>2299</v>
      </c>
      <c r="CC97" s="267">
        <v>2405</v>
      </c>
      <c r="CD97" s="267">
        <v>2459</v>
      </c>
      <c r="CE97" s="267">
        <v>2516</v>
      </c>
      <c r="CF97" s="267">
        <v>2458</v>
      </c>
      <c r="CG97" s="267">
        <v>2442</v>
      </c>
      <c r="CH97" s="267">
        <v>2476</v>
      </c>
      <c r="CI97" s="267">
        <v>2437</v>
      </c>
      <c r="CJ97" s="89">
        <v>2251</v>
      </c>
      <c r="CK97" s="89">
        <v>2125</v>
      </c>
      <c r="CL97" s="89">
        <v>2201</v>
      </c>
      <c r="CM97" s="89">
        <v>2214</v>
      </c>
      <c r="CN97" s="89">
        <v>2157</v>
      </c>
      <c r="CO97" s="89">
        <v>2163</v>
      </c>
      <c r="CP97" s="89">
        <v>2187</v>
      </c>
      <c r="CQ97" s="89">
        <v>2248</v>
      </c>
      <c r="CR97" s="89">
        <v>2285</v>
      </c>
      <c r="CS97" s="89">
        <v>2334</v>
      </c>
      <c r="CT97" s="89">
        <v>2392</v>
      </c>
      <c r="CU97" s="89">
        <v>2361</v>
      </c>
      <c r="CV97" s="267">
        <v>2307</v>
      </c>
      <c r="CW97" s="267">
        <v>2357</v>
      </c>
      <c r="CX97" s="267">
        <v>2390</v>
      </c>
      <c r="CY97" s="267">
        <v>2382</v>
      </c>
      <c r="CZ97" s="267">
        <v>2444</v>
      </c>
      <c r="DA97" s="267">
        <v>2482</v>
      </c>
      <c r="DB97" s="267">
        <v>2550</v>
      </c>
      <c r="DC97" s="267">
        <v>2569</v>
      </c>
      <c r="DD97" s="267">
        <v>2580</v>
      </c>
      <c r="DE97" s="267">
        <v>2570</v>
      </c>
      <c r="DF97" s="267">
        <v>2437</v>
      </c>
      <c r="DG97" s="267">
        <v>2446</v>
      </c>
      <c r="DH97" s="89">
        <v>2373</v>
      </c>
      <c r="DI97" s="89">
        <v>2406</v>
      </c>
      <c r="DJ97" s="89">
        <v>2450</v>
      </c>
      <c r="DK97" s="89">
        <v>2453</v>
      </c>
      <c r="DL97" s="89">
        <v>2535</v>
      </c>
      <c r="DM97" s="89">
        <v>2557</v>
      </c>
      <c r="DN97" s="89">
        <v>2359</v>
      </c>
      <c r="DO97" s="89">
        <v>2277</v>
      </c>
      <c r="DP97" s="89">
        <v>2284</v>
      </c>
      <c r="DQ97" s="89">
        <v>2259</v>
      </c>
      <c r="DR97" s="89">
        <v>2283</v>
      </c>
      <c r="DS97" s="89">
        <v>2208</v>
      </c>
      <c r="DT97" s="267">
        <v>2148</v>
      </c>
      <c r="DU97" s="267">
        <v>2108</v>
      </c>
      <c r="DV97" s="267">
        <v>2227</v>
      </c>
      <c r="DW97" s="267">
        <v>2193</v>
      </c>
      <c r="DX97" s="267">
        <v>2253</v>
      </c>
      <c r="DY97" s="267">
        <v>2256</v>
      </c>
      <c r="DZ97" s="267">
        <v>2267</v>
      </c>
      <c r="EA97" s="267">
        <v>2287</v>
      </c>
      <c r="EB97" s="267">
        <v>2297</v>
      </c>
      <c r="EC97" s="267">
        <v>2310</v>
      </c>
      <c r="ED97" s="267">
        <v>2265</v>
      </c>
      <c r="EE97" s="267">
        <v>2269</v>
      </c>
      <c r="EF97" s="89">
        <v>2191</v>
      </c>
      <c r="EG97" s="89">
        <v>2200</v>
      </c>
      <c r="EH97" s="89">
        <v>2235</v>
      </c>
      <c r="EI97" s="89">
        <v>2262</v>
      </c>
      <c r="EJ97" s="89">
        <v>2321</v>
      </c>
      <c r="EK97" s="89">
        <v>2333</v>
      </c>
      <c r="EL97" s="89">
        <v>2346</v>
      </c>
      <c r="EM97" s="89">
        <v>2371</v>
      </c>
      <c r="EN97" s="89">
        <v>2386</v>
      </c>
      <c r="EO97" s="89">
        <v>2408</v>
      </c>
      <c r="EP97" s="89">
        <v>2407</v>
      </c>
      <c r="EQ97" s="89">
        <v>2406</v>
      </c>
      <c r="ER97" s="89">
        <v>2330</v>
      </c>
      <c r="ES97" s="89">
        <v>2321</v>
      </c>
      <c r="ET97" s="89">
        <v>2387</v>
      </c>
      <c r="EU97" s="89">
        <v>2411</v>
      </c>
      <c r="EV97" s="89">
        <v>2402</v>
      </c>
      <c r="EW97" s="269">
        <v>2486</v>
      </c>
      <c r="EX97" s="269">
        <v>2501</v>
      </c>
      <c r="EY97" s="269">
        <v>2540</v>
      </c>
      <c r="EZ97" s="269">
        <v>2553</v>
      </c>
      <c r="FA97" s="269">
        <v>2584</v>
      </c>
      <c r="FB97" s="269">
        <v>2604</v>
      </c>
      <c r="FC97" s="269">
        <v>2659</v>
      </c>
      <c r="FD97" s="269">
        <v>2542</v>
      </c>
      <c r="FE97" s="89">
        <v>2542</v>
      </c>
      <c r="FF97" s="89">
        <v>2651</v>
      </c>
      <c r="FG97" s="254">
        <v>109</v>
      </c>
      <c r="FH97" s="255">
        <v>104.28796223446106</v>
      </c>
      <c r="FI97" s="254">
        <v>-8</v>
      </c>
      <c r="FJ97" s="255">
        <v>99.699135013162845</v>
      </c>
    </row>
    <row r="98" spans="1:166" ht="15" outlineLevel="2">
      <c r="A98" s="304">
        <v>652</v>
      </c>
      <c r="B98" s="305" t="s">
        <v>322</v>
      </c>
      <c r="C98" s="304" t="s">
        <v>429</v>
      </c>
      <c r="D98" s="267">
        <v>433</v>
      </c>
      <c r="E98" s="267">
        <v>418</v>
      </c>
      <c r="F98" s="267">
        <v>427</v>
      </c>
      <c r="G98" s="267">
        <v>423</v>
      </c>
      <c r="H98" s="267">
        <v>441</v>
      </c>
      <c r="I98" s="267">
        <v>437</v>
      </c>
      <c r="J98" s="267">
        <v>428</v>
      </c>
      <c r="K98" s="267">
        <v>428</v>
      </c>
      <c r="L98" s="267">
        <v>432</v>
      </c>
      <c r="M98" s="267">
        <v>443</v>
      </c>
      <c r="N98" s="267">
        <v>466</v>
      </c>
      <c r="O98" s="267">
        <v>448</v>
      </c>
      <c r="P98" s="267">
        <v>391</v>
      </c>
      <c r="Q98" s="267">
        <v>371</v>
      </c>
      <c r="R98" s="267">
        <v>416</v>
      </c>
      <c r="S98" s="267">
        <v>412</v>
      </c>
      <c r="T98" s="267">
        <v>441</v>
      </c>
      <c r="U98" s="267">
        <v>478</v>
      </c>
      <c r="V98" s="267">
        <v>495</v>
      </c>
      <c r="W98" s="267">
        <v>509</v>
      </c>
      <c r="X98" s="267">
        <v>509</v>
      </c>
      <c r="Y98" s="267">
        <v>518</v>
      </c>
      <c r="Z98" s="267">
        <v>532</v>
      </c>
      <c r="AA98" s="267">
        <v>518</v>
      </c>
      <c r="AB98" s="267">
        <v>461</v>
      </c>
      <c r="AC98" s="267">
        <v>422</v>
      </c>
      <c r="AD98" s="267">
        <v>451</v>
      </c>
      <c r="AE98" s="267">
        <v>463</v>
      </c>
      <c r="AF98" s="267">
        <v>473</v>
      </c>
      <c r="AG98" s="267">
        <v>470</v>
      </c>
      <c r="AH98" s="267">
        <v>515</v>
      </c>
      <c r="AI98" s="267">
        <v>537</v>
      </c>
      <c r="AJ98" s="267">
        <v>555</v>
      </c>
      <c r="AK98" s="267">
        <v>558</v>
      </c>
      <c r="AL98" s="267">
        <v>495</v>
      </c>
      <c r="AM98" s="267">
        <v>507</v>
      </c>
      <c r="AN98" s="267">
        <v>470</v>
      </c>
      <c r="AO98" s="267">
        <v>400</v>
      </c>
      <c r="AP98" s="267">
        <v>418</v>
      </c>
      <c r="AQ98" s="267">
        <v>450</v>
      </c>
      <c r="AR98" s="267">
        <v>437</v>
      </c>
      <c r="AS98" s="267">
        <v>447</v>
      </c>
      <c r="AT98" s="267">
        <v>470</v>
      </c>
      <c r="AU98" s="267">
        <v>470</v>
      </c>
      <c r="AV98" s="267">
        <v>588</v>
      </c>
      <c r="AW98" s="267">
        <v>481</v>
      </c>
      <c r="AX98" s="267">
        <v>456</v>
      </c>
      <c r="AY98" s="267">
        <v>443</v>
      </c>
      <c r="AZ98" s="267">
        <v>448</v>
      </c>
      <c r="BA98" s="267">
        <v>466</v>
      </c>
      <c r="BB98" s="267">
        <v>473</v>
      </c>
      <c r="BC98" s="267">
        <v>460</v>
      </c>
      <c r="BD98" s="267">
        <v>433</v>
      </c>
      <c r="BE98" s="267">
        <v>466</v>
      </c>
      <c r="BF98" s="267">
        <v>463</v>
      </c>
      <c r="BG98" s="267">
        <v>465</v>
      </c>
      <c r="BH98" s="267">
        <v>455</v>
      </c>
      <c r="BI98" s="267">
        <v>464</v>
      </c>
      <c r="BJ98" s="267">
        <v>434</v>
      </c>
      <c r="BK98" s="267">
        <v>465</v>
      </c>
      <c r="BL98" s="89">
        <v>469</v>
      </c>
      <c r="BM98" s="89">
        <v>470</v>
      </c>
      <c r="BN98" s="89">
        <v>461</v>
      </c>
      <c r="BO98" s="89">
        <v>472</v>
      </c>
      <c r="BP98" s="89">
        <v>471</v>
      </c>
      <c r="BQ98" s="89">
        <v>464</v>
      </c>
      <c r="BR98" s="89">
        <v>451</v>
      </c>
      <c r="BS98" s="89">
        <v>460</v>
      </c>
      <c r="BT98" s="89">
        <v>468</v>
      </c>
      <c r="BU98" s="89">
        <v>457</v>
      </c>
      <c r="BV98" s="89">
        <v>460</v>
      </c>
      <c r="BW98" s="89">
        <v>453</v>
      </c>
      <c r="BX98" s="267">
        <v>425</v>
      </c>
      <c r="BY98" s="267">
        <v>399</v>
      </c>
      <c r="BZ98" s="267">
        <v>423</v>
      </c>
      <c r="CA98" s="267">
        <v>438</v>
      </c>
      <c r="CB98" s="267">
        <v>451</v>
      </c>
      <c r="CC98" s="267">
        <v>464</v>
      </c>
      <c r="CD98" s="267">
        <v>444</v>
      </c>
      <c r="CE98" s="267">
        <v>455</v>
      </c>
      <c r="CF98" s="267">
        <v>444</v>
      </c>
      <c r="CG98" s="267">
        <v>447</v>
      </c>
      <c r="CH98" s="267">
        <v>439</v>
      </c>
      <c r="CI98" s="267">
        <v>391</v>
      </c>
      <c r="CJ98" s="89">
        <v>312</v>
      </c>
      <c r="CK98" s="89">
        <v>294</v>
      </c>
      <c r="CL98" s="89">
        <v>298</v>
      </c>
      <c r="CM98" s="89">
        <v>315</v>
      </c>
      <c r="CN98" s="89">
        <v>318</v>
      </c>
      <c r="CO98" s="89">
        <v>316</v>
      </c>
      <c r="CP98" s="89">
        <v>312</v>
      </c>
      <c r="CQ98" s="89">
        <v>331</v>
      </c>
      <c r="CR98" s="89">
        <v>337</v>
      </c>
      <c r="CS98" s="89">
        <v>351</v>
      </c>
      <c r="CT98" s="89">
        <v>365</v>
      </c>
      <c r="CU98" s="89">
        <v>368</v>
      </c>
      <c r="CV98" s="267">
        <v>366</v>
      </c>
      <c r="CW98" s="267">
        <v>352</v>
      </c>
      <c r="CX98" s="267">
        <v>377</v>
      </c>
      <c r="CY98" s="267">
        <v>415</v>
      </c>
      <c r="CZ98" s="267">
        <v>441</v>
      </c>
      <c r="DA98" s="267">
        <v>444</v>
      </c>
      <c r="DB98" s="267">
        <v>476</v>
      </c>
      <c r="DC98" s="267">
        <v>461</v>
      </c>
      <c r="DD98" s="267">
        <v>459</v>
      </c>
      <c r="DE98" s="267">
        <v>464</v>
      </c>
      <c r="DF98" s="267">
        <v>472</v>
      </c>
      <c r="DG98" s="267">
        <v>472</v>
      </c>
      <c r="DH98" s="89">
        <v>432</v>
      </c>
      <c r="DI98" s="89">
        <v>463</v>
      </c>
      <c r="DJ98" s="89">
        <v>495</v>
      </c>
      <c r="DK98" s="89">
        <v>488</v>
      </c>
      <c r="DL98" s="89">
        <v>490</v>
      </c>
      <c r="DM98" s="89">
        <v>498</v>
      </c>
      <c r="DN98" s="89">
        <v>473</v>
      </c>
      <c r="DO98" s="89">
        <v>439</v>
      </c>
      <c r="DP98" s="89">
        <v>454</v>
      </c>
      <c r="DQ98" s="89">
        <v>456</v>
      </c>
      <c r="DR98" s="89">
        <v>474</v>
      </c>
      <c r="DS98" s="89">
        <v>469</v>
      </c>
      <c r="DT98" s="267">
        <v>431</v>
      </c>
      <c r="DU98" s="267">
        <v>423</v>
      </c>
      <c r="DV98" s="267">
        <v>474</v>
      </c>
      <c r="DW98" s="267">
        <v>482</v>
      </c>
      <c r="DX98" s="267">
        <v>490</v>
      </c>
      <c r="DY98" s="267">
        <v>502</v>
      </c>
      <c r="DZ98" s="267">
        <v>487</v>
      </c>
      <c r="EA98" s="267">
        <v>471</v>
      </c>
      <c r="EB98" s="267">
        <v>505</v>
      </c>
      <c r="EC98" s="267">
        <v>517</v>
      </c>
      <c r="ED98" s="267">
        <v>508</v>
      </c>
      <c r="EE98" s="267">
        <v>503</v>
      </c>
      <c r="EF98" s="89">
        <v>456</v>
      </c>
      <c r="EG98" s="89">
        <v>450</v>
      </c>
      <c r="EH98" s="89">
        <v>471</v>
      </c>
      <c r="EI98" s="89">
        <v>486</v>
      </c>
      <c r="EJ98" s="89">
        <v>506</v>
      </c>
      <c r="EK98" s="89">
        <v>498</v>
      </c>
      <c r="EL98" s="89">
        <v>507</v>
      </c>
      <c r="EM98" s="89">
        <v>513</v>
      </c>
      <c r="EN98" s="89">
        <v>516</v>
      </c>
      <c r="EO98" s="89">
        <v>490</v>
      </c>
      <c r="EP98" s="89">
        <v>510</v>
      </c>
      <c r="EQ98" s="89">
        <v>501</v>
      </c>
      <c r="ER98" s="89">
        <v>430</v>
      </c>
      <c r="ES98" s="89">
        <v>462</v>
      </c>
      <c r="ET98" s="89">
        <v>495</v>
      </c>
      <c r="EU98" s="89">
        <v>517</v>
      </c>
      <c r="EV98" s="89">
        <v>526</v>
      </c>
      <c r="EW98" s="269">
        <v>523</v>
      </c>
      <c r="EX98" s="269">
        <v>495</v>
      </c>
      <c r="EY98" s="269">
        <v>521</v>
      </c>
      <c r="EZ98" s="269">
        <v>519</v>
      </c>
      <c r="FA98" s="269">
        <v>535</v>
      </c>
      <c r="FB98" s="269">
        <v>546</v>
      </c>
      <c r="FC98" s="269">
        <v>519</v>
      </c>
      <c r="FD98" s="269">
        <v>433</v>
      </c>
      <c r="FE98" s="89">
        <v>465</v>
      </c>
      <c r="FF98" s="89">
        <v>502</v>
      </c>
      <c r="FG98" s="254">
        <v>69</v>
      </c>
      <c r="FH98" s="255">
        <v>115.93533487297923</v>
      </c>
      <c r="FI98" s="254">
        <v>-17</v>
      </c>
      <c r="FJ98" s="255">
        <v>96.724470134874764</v>
      </c>
    </row>
    <row r="99" spans="1:166" ht="15" outlineLevel="2">
      <c r="A99" s="304">
        <v>660</v>
      </c>
      <c r="B99" s="305" t="s">
        <v>322</v>
      </c>
      <c r="C99" s="304" t="s">
        <v>430</v>
      </c>
      <c r="D99" s="267">
        <v>2812</v>
      </c>
      <c r="E99" s="267">
        <v>2850</v>
      </c>
      <c r="F99" s="267">
        <v>2832</v>
      </c>
      <c r="G99" s="267">
        <v>2962</v>
      </c>
      <c r="H99" s="267">
        <v>3039</v>
      </c>
      <c r="I99" s="267">
        <v>3070</v>
      </c>
      <c r="J99" s="267">
        <v>3043</v>
      </c>
      <c r="K99" s="267">
        <v>3067</v>
      </c>
      <c r="L99" s="267">
        <v>3133</v>
      </c>
      <c r="M99" s="267">
        <v>3086</v>
      </c>
      <c r="N99" s="267">
        <v>3147</v>
      </c>
      <c r="O99" s="267">
        <v>3254</v>
      </c>
      <c r="P99" s="267">
        <v>3073</v>
      </c>
      <c r="Q99" s="267">
        <v>1769</v>
      </c>
      <c r="R99" s="267">
        <v>2752</v>
      </c>
      <c r="S99" s="267">
        <v>2898</v>
      </c>
      <c r="T99" s="267">
        <v>3039</v>
      </c>
      <c r="U99" s="267">
        <v>3312</v>
      </c>
      <c r="V99" s="267">
        <v>3249</v>
      </c>
      <c r="W99" s="267">
        <v>3254</v>
      </c>
      <c r="X99" s="267">
        <v>3262</v>
      </c>
      <c r="Y99" s="267">
        <v>3371</v>
      </c>
      <c r="Z99" s="267">
        <v>3293</v>
      </c>
      <c r="AA99" s="267">
        <v>3286</v>
      </c>
      <c r="AB99" s="267">
        <v>3177</v>
      </c>
      <c r="AC99" s="267">
        <v>3198</v>
      </c>
      <c r="AD99" s="267">
        <v>3199</v>
      </c>
      <c r="AE99" s="267">
        <v>3228</v>
      </c>
      <c r="AF99" s="267">
        <v>3218</v>
      </c>
      <c r="AG99" s="267">
        <v>3297</v>
      </c>
      <c r="AH99" s="267">
        <v>3533</v>
      </c>
      <c r="AI99" s="267">
        <v>3630</v>
      </c>
      <c r="AJ99" s="267">
        <v>3659</v>
      </c>
      <c r="AK99" s="267">
        <v>3630</v>
      </c>
      <c r="AL99" s="267">
        <v>3453</v>
      </c>
      <c r="AM99" s="267">
        <v>3433</v>
      </c>
      <c r="AN99" s="267">
        <v>3285</v>
      </c>
      <c r="AO99" s="267">
        <v>3155</v>
      </c>
      <c r="AP99" s="267">
        <v>3177</v>
      </c>
      <c r="AQ99" s="267">
        <v>3229</v>
      </c>
      <c r="AR99" s="267">
        <v>3251</v>
      </c>
      <c r="AS99" s="267">
        <v>3342</v>
      </c>
      <c r="AT99" s="267">
        <v>3380</v>
      </c>
      <c r="AU99" s="267">
        <v>3403</v>
      </c>
      <c r="AV99" s="267">
        <v>3509</v>
      </c>
      <c r="AW99" s="267">
        <v>3438</v>
      </c>
      <c r="AX99" s="267">
        <v>3421</v>
      </c>
      <c r="AY99" s="267">
        <v>3407</v>
      </c>
      <c r="AZ99" s="267">
        <v>3330</v>
      </c>
      <c r="BA99" s="267">
        <v>3366</v>
      </c>
      <c r="BB99" s="267">
        <v>3393</v>
      </c>
      <c r="BC99" s="267">
        <v>3293</v>
      </c>
      <c r="BD99" s="267">
        <v>3278</v>
      </c>
      <c r="BE99" s="267">
        <v>3257</v>
      </c>
      <c r="BF99" s="267">
        <v>3223</v>
      </c>
      <c r="BG99" s="267">
        <v>3215</v>
      </c>
      <c r="BH99" s="267">
        <v>3219</v>
      </c>
      <c r="BI99" s="267">
        <v>3209</v>
      </c>
      <c r="BJ99" s="267">
        <v>3081</v>
      </c>
      <c r="BK99" s="267">
        <v>3117</v>
      </c>
      <c r="BL99" s="89">
        <v>3131</v>
      </c>
      <c r="BM99" s="89">
        <v>3115</v>
      </c>
      <c r="BN99" s="89">
        <v>3197</v>
      </c>
      <c r="BO99" s="89">
        <v>3219</v>
      </c>
      <c r="BP99" s="89">
        <v>3236</v>
      </c>
      <c r="BQ99" s="89">
        <v>3287</v>
      </c>
      <c r="BR99" s="89">
        <v>3279</v>
      </c>
      <c r="BS99" s="89">
        <v>3367</v>
      </c>
      <c r="BT99" s="89">
        <v>3502</v>
      </c>
      <c r="BU99" s="89">
        <v>3597</v>
      </c>
      <c r="BV99" s="89">
        <v>3668</v>
      </c>
      <c r="BW99" s="89">
        <v>3685</v>
      </c>
      <c r="BX99" s="267">
        <v>3586</v>
      </c>
      <c r="BY99" s="267">
        <v>3584</v>
      </c>
      <c r="BZ99" s="267">
        <v>3607</v>
      </c>
      <c r="CA99" s="267">
        <v>3671</v>
      </c>
      <c r="CB99" s="267">
        <v>3725</v>
      </c>
      <c r="CC99" s="267">
        <v>3738</v>
      </c>
      <c r="CD99" s="267">
        <v>3781</v>
      </c>
      <c r="CE99" s="267">
        <v>3871</v>
      </c>
      <c r="CF99" s="267">
        <v>3788</v>
      </c>
      <c r="CG99" s="267">
        <v>3784</v>
      </c>
      <c r="CH99" s="267">
        <v>3775</v>
      </c>
      <c r="CI99" s="267">
        <v>3712</v>
      </c>
      <c r="CJ99" s="89">
        <v>3505</v>
      </c>
      <c r="CK99" s="89">
        <v>3463</v>
      </c>
      <c r="CL99" s="89">
        <v>3472</v>
      </c>
      <c r="CM99" s="89">
        <v>3395</v>
      </c>
      <c r="CN99" s="89">
        <v>3230</v>
      </c>
      <c r="CO99" s="89">
        <v>3241</v>
      </c>
      <c r="CP99" s="89">
        <v>3320</v>
      </c>
      <c r="CQ99" s="89">
        <v>3433</v>
      </c>
      <c r="CR99" s="89">
        <v>3473</v>
      </c>
      <c r="CS99" s="89">
        <v>3471</v>
      </c>
      <c r="CT99" s="89">
        <v>3553</v>
      </c>
      <c r="CU99" s="89">
        <v>3549</v>
      </c>
      <c r="CV99" s="267">
        <v>3477</v>
      </c>
      <c r="CW99" s="267">
        <v>3540</v>
      </c>
      <c r="CX99" s="267">
        <v>3575</v>
      </c>
      <c r="CY99" s="267">
        <v>3575</v>
      </c>
      <c r="CZ99" s="267">
        <v>3579</v>
      </c>
      <c r="DA99" s="267">
        <v>3583</v>
      </c>
      <c r="DB99" s="267">
        <v>3498</v>
      </c>
      <c r="DC99" s="267">
        <v>3514</v>
      </c>
      <c r="DD99" s="267">
        <v>3572</v>
      </c>
      <c r="DE99" s="267">
        <v>3569</v>
      </c>
      <c r="DF99" s="267">
        <v>3582</v>
      </c>
      <c r="DG99" s="267">
        <v>3600</v>
      </c>
      <c r="DH99" s="89">
        <v>3546</v>
      </c>
      <c r="DI99" s="89">
        <v>3571</v>
      </c>
      <c r="DJ99" s="89">
        <v>3587</v>
      </c>
      <c r="DK99" s="89">
        <v>3564</v>
      </c>
      <c r="DL99" s="89">
        <v>3542</v>
      </c>
      <c r="DM99" s="89">
        <v>3579</v>
      </c>
      <c r="DN99" s="89">
        <v>3290</v>
      </c>
      <c r="DO99" s="89">
        <v>3277</v>
      </c>
      <c r="DP99" s="89">
        <v>3262</v>
      </c>
      <c r="DQ99" s="89">
        <v>3288</v>
      </c>
      <c r="DR99" s="89">
        <v>3282</v>
      </c>
      <c r="DS99" s="89">
        <v>3261</v>
      </c>
      <c r="DT99" s="267">
        <v>3217</v>
      </c>
      <c r="DU99" s="267">
        <v>3289</v>
      </c>
      <c r="DV99" s="267">
        <v>3404</v>
      </c>
      <c r="DW99" s="267">
        <v>3439</v>
      </c>
      <c r="DX99" s="267">
        <v>3476</v>
      </c>
      <c r="DY99" s="267">
        <v>3498</v>
      </c>
      <c r="DZ99" s="267">
        <v>3476</v>
      </c>
      <c r="EA99" s="267">
        <v>3436</v>
      </c>
      <c r="EB99" s="267">
        <v>3426</v>
      </c>
      <c r="EC99" s="267">
        <v>3445</v>
      </c>
      <c r="ED99" s="267">
        <v>3492</v>
      </c>
      <c r="EE99" s="267">
        <v>3455</v>
      </c>
      <c r="EF99" s="89">
        <v>3365</v>
      </c>
      <c r="EG99" s="89">
        <v>3345</v>
      </c>
      <c r="EH99" s="89">
        <v>3366</v>
      </c>
      <c r="EI99" s="89">
        <v>3385</v>
      </c>
      <c r="EJ99" s="89">
        <v>3415</v>
      </c>
      <c r="EK99" s="89">
        <v>3408</v>
      </c>
      <c r="EL99" s="89">
        <v>3339</v>
      </c>
      <c r="EM99" s="89">
        <v>3353</v>
      </c>
      <c r="EN99" s="89">
        <v>3378</v>
      </c>
      <c r="EO99" s="89">
        <v>3370</v>
      </c>
      <c r="EP99" s="89">
        <v>3379</v>
      </c>
      <c r="EQ99" s="89">
        <v>3369</v>
      </c>
      <c r="ER99" s="89">
        <v>3308</v>
      </c>
      <c r="ES99" s="89">
        <v>3262</v>
      </c>
      <c r="ET99" s="89">
        <v>3318</v>
      </c>
      <c r="EU99" s="89">
        <v>3435</v>
      </c>
      <c r="EV99" s="89">
        <v>3391</v>
      </c>
      <c r="EW99" s="269">
        <v>3430</v>
      </c>
      <c r="EX99" s="269">
        <v>3413</v>
      </c>
      <c r="EY99" s="269">
        <v>3358</v>
      </c>
      <c r="EZ99" s="269">
        <v>3335</v>
      </c>
      <c r="FA99" s="269">
        <v>3381</v>
      </c>
      <c r="FB99" s="269">
        <v>3385</v>
      </c>
      <c r="FC99" s="269">
        <v>3381</v>
      </c>
      <c r="FD99" s="269">
        <v>3241</v>
      </c>
      <c r="FE99" s="89">
        <v>3278</v>
      </c>
      <c r="FF99" s="89">
        <v>3314</v>
      </c>
      <c r="FG99" s="254">
        <v>73</v>
      </c>
      <c r="FH99" s="255">
        <v>102.25239123727246</v>
      </c>
      <c r="FI99" s="254">
        <v>-67</v>
      </c>
      <c r="FJ99" s="255">
        <v>98.018337769890564</v>
      </c>
    </row>
    <row r="100" spans="1:166" ht="15" outlineLevel="2">
      <c r="A100" s="304">
        <v>667</v>
      </c>
      <c r="B100" s="305" t="s">
        <v>322</v>
      </c>
      <c r="C100" s="304" t="s">
        <v>431</v>
      </c>
      <c r="D100" s="267">
        <v>2919</v>
      </c>
      <c r="E100" s="267">
        <v>2833</v>
      </c>
      <c r="F100" s="267">
        <v>2806</v>
      </c>
      <c r="G100" s="267">
        <v>2849</v>
      </c>
      <c r="H100" s="267">
        <v>2925</v>
      </c>
      <c r="I100" s="267">
        <v>3001</v>
      </c>
      <c r="J100" s="267">
        <v>2960</v>
      </c>
      <c r="K100" s="267">
        <v>2987</v>
      </c>
      <c r="L100" s="267">
        <v>2977</v>
      </c>
      <c r="M100" s="267">
        <v>3054</v>
      </c>
      <c r="N100" s="267">
        <v>3088</v>
      </c>
      <c r="O100" s="267">
        <v>3130</v>
      </c>
      <c r="P100" s="267">
        <v>2967</v>
      </c>
      <c r="Q100" s="267">
        <v>2977</v>
      </c>
      <c r="R100" s="267">
        <v>3141</v>
      </c>
      <c r="S100" s="267">
        <v>3119</v>
      </c>
      <c r="T100" s="267">
        <v>2925</v>
      </c>
      <c r="U100" s="267">
        <v>3291</v>
      </c>
      <c r="V100" s="267">
        <v>3292</v>
      </c>
      <c r="W100" s="267">
        <v>3403</v>
      </c>
      <c r="X100" s="267">
        <v>3318</v>
      </c>
      <c r="Y100" s="267">
        <v>3290</v>
      </c>
      <c r="Z100" s="267">
        <v>3260</v>
      </c>
      <c r="AA100" s="267">
        <v>3074</v>
      </c>
      <c r="AB100" s="267">
        <v>2950</v>
      </c>
      <c r="AC100" s="267">
        <v>3008</v>
      </c>
      <c r="AD100" s="267">
        <v>3020</v>
      </c>
      <c r="AE100" s="267">
        <v>3043</v>
      </c>
      <c r="AF100" s="267">
        <v>3062</v>
      </c>
      <c r="AG100" s="267">
        <v>3128</v>
      </c>
      <c r="AH100" s="267">
        <v>3293</v>
      </c>
      <c r="AI100" s="267">
        <v>3324</v>
      </c>
      <c r="AJ100" s="267">
        <v>3446</v>
      </c>
      <c r="AK100" s="267">
        <v>3483</v>
      </c>
      <c r="AL100" s="267">
        <v>3378</v>
      </c>
      <c r="AM100" s="267">
        <v>3361</v>
      </c>
      <c r="AN100" s="267">
        <v>3209</v>
      </c>
      <c r="AO100" s="267">
        <v>3062</v>
      </c>
      <c r="AP100" s="267">
        <v>3096</v>
      </c>
      <c r="AQ100" s="267">
        <v>3220</v>
      </c>
      <c r="AR100" s="267">
        <v>3274</v>
      </c>
      <c r="AS100" s="267">
        <v>3344</v>
      </c>
      <c r="AT100" s="267">
        <v>3311</v>
      </c>
      <c r="AU100" s="267">
        <v>3314</v>
      </c>
      <c r="AV100" s="267">
        <v>3267</v>
      </c>
      <c r="AW100" s="267">
        <v>3300</v>
      </c>
      <c r="AX100" s="267">
        <v>3318</v>
      </c>
      <c r="AY100" s="267">
        <v>3332</v>
      </c>
      <c r="AZ100" s="267">
        <v>3215</v>
      </c>
      <c r="BA100" s="267">
        <v>3157</v>
      </c>
      <c r="BB100" s="267">
        <v>3208</v>
      </c>
      <c r="BC100" s="267">
        <v>3167</v>
      </c>
      <c r="BD100" s="267">
        <v>3117</v>
      </c>
      <c r="BE100" s="267">
        <v>3163</v>
      </c>
      <c r="BF100" s="267">
        <v>3233</v>
      </c>
      <c r="BG100" s="267">
        <v>3457</v>
      </c>
      <c r="BH100" s="267">
        <v>3143</v>
      </c>
      <c r="BI100" s="267">
        <v>3193</v>
      </c>
      <c r="BJ100" s="267">
        <v>3122</v>
      </c>
      <c r="BK100" s="267">
        <v>3168</v>
      </c>
      <c r="BL100" s="89">
        <v>3114</v>
      </c>
      <c r="BM100" s="89">
        <v>3098</v>
      </c>
      <c r="BN100" s="89">
        <v>3115</v>
      </c>
      <c r="BO100" s="89">
        <v>3112</v>
      </c>
      <c r="BP100" s="89">
        <v>3123</v>
      </c>
      <c r="BQ100" s="89">
        <v>3188</v>
      </c>
      <c r="BR100" s="89">
        <v>3171</v>
      </c>
      <c r="BS100" s="89">
        <v>3153</v>
      </c>
      <c r="BT100" s="89">
        <v>3161</v>
      </c>
      <c r="BU100" s="89">
        <v>3154</v>
      </c>
      <c r="BV100" s="89">
        <v>3156</v>
      </c>
      <c r="BW100" s="89">
        <v>3157</v>
      </c>
      <c r="BX100" s="267">
        <v>3077</v>
      </c>
      <c r="BY100" s="267">
        <v>3089</v>
      </c>
      <c r="BZ100" s="267">
        <v>3172</v>
      </c>
      <c r="CA100" s="267">
        <v>3151</v>
      </c>
      <c r="CB100" s="267">
        <v>3187</v>
      </c>
      <c r="CC100" s="267">
        <v>3177</v>
      </c>
      <c r="CD100" s="267">
        <v>3197</v>
      </c>
      <c r="CE100" s="267">
        <v>3224</v>
      </c>
      <c r="CF100" s="267">
        <v>3174</v>
      </c>
      <c r="CG100" s="267">
        <v>3198</v>
      </c>
      <c r="CH100" s="267">
        <v>3229</v>
      </c>
      <c r="CI100" s="267">
        <v>3215</v>
      </c>
      <c r="CJ100" s="89">
        <v>3129</v>
      </c>
      <c r="CK100" s="89">
        <v>3050</v>
      </c>
      <c r="CL100" s="89">
        <v>3057</v>
      </c>
      <c r="CM100" s="89">
        <v>3050</v>
      </c>
      <c r="CN100" s="89">
        <v>2977</v>
      </c>
      <c r="CO100" s="89">
        <v>2961</v>
      </c>
      <c r="CP100" s="89">
        <v>2998</v>
      </c>
      <c r="CQ100" s="89">
        <v>3104</v>
      </c>
      <c r="CR100" s="89">
        <v>3131</v>
      </c>
      <c r="CS100" s="89">
        <v>3135</v>
      </c>
      <c r="CT100" s="89">
        <v>3172</v>
      </c>
      <c r="CU100" s="89">
        <v>3176</v>
      </c>
      <c r="CV100" s="267">
        <v>3132</v>
      </c>
      <c r="CW100" s="267">
        <v>3178</v>
      </c>
      <c r="CX100" s="267">
        <v>3246</v>
      </c>
      <c r="CY100" s="267">
        <v>3246</v>
      </c>
      <c r="CZ100" s="267">
        <v>3292</v>
      </c>
      <c r="DA100" s="267">
        <v>3295</v>
      </c>
      <c r="DB100" s="267">
        <v>3256</v>
      </c>
      <c r="DC100" s="267">
        <v>3262</v>
      </c>
      <c r="DD100" s="267">
        <v>3339</v>
      </c>
      <c r="DE100" s="267">
        <v>3349</v>
      </c>
      <c r="DF100" s="267">
        <v>3329</v>
      </c>
      <c r="DG100" s="267">
        <v>3338</v>
      </c>
      <c r="DH100" s="89">
        <v>3260</v>
      </c>
      <c r="DI100" s="89">
        <v>3267</v>
      </c>
      <c r="DJ100" s="89">
        <v>3292</v>
      </c>
      <c r="DK100" s="89">
        <v>3317</v>
      </c>
      <c r="DL100" s="89">
        <v>3351</v>
      </c>
      <c r="DM100" s="89">
        <v>3360</v>
      </c>
      <c r="DN100" s="89">
        <v>3074</v>
      </c>
      <c r="DO100" s="89">
        <v>3047</v>
      </c>
      <c r="DP100" s="89">
        <v>3136</v>
      </c>
      <c r="DQ100" s="89">
        <v>3146</v>
      </c>
      <c r="DR100" s="89">
        <v>3197</v>
      </c>
      <c r="DS100" s="89">
        <v>3173</v>
      </c>
      <c r="DT100" s="267">
        <v>3124</v>
      </c>
      <c r="DU100" s="267">
        <v>3144</v>
      </c>
      <c r="DV100" s="267">
        <v>3208</v>
      </c>
      <c r="DW100" s="267">
        <v>3228</v>
      </c>
      <c r="DX100" s="267">
        <v>3209</v>
      </c>
      <c r="DY100" s="267">
        <v>3252</v>
      </c>
      <c r="DZ100" s="267">
        <v>3215</v>
      </c>
      <c r="EA100" s="267">
        <v>3210</v>
      </c>
      <c r="EB100" s="267">
        <v>3284</v>
      </c>
      <c r="EC100" s="267">
        <v>3329</v>
      </c>
      <c r="ED100" s="267">
        <v>3331</v>
      </c>
      <c r="EE100" s="267">
        <v>3373</v>
      </c>
      <c r="EF100" s="89">
        <v>3254</v>
      </c>
      <c r="EG100" s="89">
        <v>3186</v>
      </c>
      <c r="EH100" s="89">
        <v>3174</v>
      </c>
      <c r="EI100" s="89">
        <v>3245</v>
      </c>
      <c r="EJ100" s="89">
        <v>3303</v>
      </c>
      <c r="EK100" s="89">
        <v>3347</v>
      </c>
      <c r="EL100" s="89">
        <v>3350</v>
      </c>
      <c r="EM100" s="89">
        <v>3339</v>
      </c>
      <c r="EN100" s="89">
        <v>3372</v>
      </c>
      <c r="EO100" s="89">
        <v>3362</v>
      </c>
      <c r="EP100" s="89">
        <v>3369</v>
      </c>
      <c r="EQ100" s="89">
        <v>3367</v>
      </c>
      <c r="ER100" s="89">
        <v>3217</v>
      </c>
      <c r="ES100" s="89">
        <v>3173</v>
      </c>
      <c r="ET100" s="89">
        <v>3310</v>
      </c>
      <c r="EU100" s="89">
        <v>3367</v>
      </c>
      <c r="EV100" s="89">
        <v>3404</v>
      </c>
      <c r="EW100" s="269">
        <v>3449</v>
      </c>
      <c r="EX100" s="269">
        <v>3394</v>
      </c>
      <c r="EY100" s="269">
        <v>3458</v>
      </c>
      <c r="EZ100" s="269">
        <v>3498</v>
      </c>
      <c r="FA100" s="269">
        <v>3482</v>
      </c>
      <c r="FB100" s="269">
        <v>3476</v>
      </c>
      <c r="FC100" s="269">
        <v>3518</v>
      </c>
      <c r="FD100" s="269">
        <v>3349</v>
      </c>
      <c r="FE100" s="89">
        <v>3359</v>
      </c>
      <c r="FF100" s="89">
        <v>3477</v>
      </c>
      <c r="FG100" s="254">
        <v>128</v>
      </c>
      <c r="FH100" s="255">
        <v>103.82203642878471</v>
      </c>
      <c r="FI100" s="254">
        <v>-41</v>
      </c>
      <c r="FJ100" s="255">
        <v>98.834565093803292</v>
      </c>
    </row>
    <row r="101" spans="1:166" ht="15" outlineLevel="2">
      <c r="A101" s="304">
        <v>674</v>
      </c>
      <c r="B101" s="305" t="s">
        <v>322</v>
      </c>
      <c r="C101" s="304" t="s">
        <v>432</v>
      </c>
      <c r="D101" s="267">
        <v>2018</v>
      </c>
      <c r="E101" s="267">
        <v>2032</v>
      </c>
      <c r="F101" s="267">
        <v>2003</v>
      </c>
      <c r="G101" s="267">
        <v>2080</v>
      </c>
      <c r="H101" s="267">
        <v>2064</v>
      </c>
      <c r="I101" s="267">
        <v>2054</v>
      </c>
      <c r="J101" s="267">
        <v>2037</v>
      </c>
      <c r="K101" s="267">
        <v>2038</v>
      </c>
      <c r="L101" s="267">
        <v>1987</v>
      </c>
      <c r="M101" s="267">
        <v>1994</v>
      </c>
      <c r="N101" s="267">
        <v>1993</v>
      </c>
      <c r="O101" s="267">
        <v>2055</v>
      </c>
      <c r="P101" s="267">
        <v>2039</v>
      </c>
      <c r="Q101" s="267">
        <v>849</v>
      </c>
      <c r="R101" s="267">
        <v>1680</v>
      </c>
      <c r="S101" s="267">
        <v>1803</v>
      </c>
      <c r="T101" s="267">
        <v>2064</v>
      </c>
      <c r="U101" s="267">
        <v>1896</v>
      </c>
      <c r="V101" s="267">
        <v>1922</v>
      </c>
      <c r="W101" s="267">
        <v>1971</v>
      </c>
      <c r="X101" s="267">
        <v>1978</v>
      </c>
      <c r="Y101" s="267">
        <v>2035</v>
      </c>
      <c r="Z101" s="267">
        <v>2027</v>
      </c>
      <c r="AA101" s="267">
        <v>1955</v>
      </c>
      <c r="AB101" s="267">
        <v>1889</v>
      </c>
      <c r="AC101" s="267">
        <v>1848</v>
      </c>
      <c r="AD101" s="267">
        <v>1813</v>
      </c>
      <c r="AE101" s="267">
        <v>1815</v>
      </c>
      <c r="AF101" s="267">
        <v>1770</v>
      </c>
      <c r="AG101" s="267">
        <v>1708</v>
      </c>
      <c r="AH101" s="267">
        <v>1758</v>
      </c>
      <c r="AI101" s="267">
        <v>1763</v>
      </c>
      <c r="AJ101" s="267">
        <v>1775</v>
      </c>
      <c r="AK101" s="267">
        <v>1765</v>
      </c>
      <c r="AL101" s="267">
        <v>1728</v>
      </c>
      <c r="AM101" s="267">
        <v>1534</v>
      </c>
      <c r="AN101" s="267">
        <v>1989</v>
      </c>
      <c r="AO101" s="267">
        <v>1912</v>
      </c>
      <c r="AP101" s="267">
        <v>1943</v>
      </c>
      <c r="AQ101" s="267">
        <v>1989</v>
      </c>
      <c r="AR101" s="267">
        <v>1985</v>
      </c>
      <c r="AS101" s="267">
        <v>2003</v>
      </c>
      <c r="AT101" s="267">
        <v>2044</v>
      </c>
      <c r="AU101" s="267">
        <v>2057</v>
      </c>
      <c r="AV101" s="267">
        <v>2027</v>
      </c>
      <c r="AW101" s="267">
        <v>2060</v>
      </c>
      <c r="AX101" s="267">
        <v>2063</v>
      </c>
      <c r="AY101" s="267">
        <v>2037</v>
      </c>
      <c r="AZ101" s="267">
        <v>1994</v>
      </c>
      <c r="BA101" s="267">
        <v>2020</v>
      </c>
      <c r="BB101" s="267">
        <v>2024</v>
      </c>
      <c r="BC101" s="267">
        <v>1969</v>
      </c>
      <c r="BD101" s="267">
        <v>1981</v>
      </c>
      <c r="BE101" s="267">
        <v>2044</v>
      </c>
      <c r="BF101" s="267">
        <v>2066</v>
      </c>
      <c r="BG101" s="267">
        <v>2068</v>
      </c>
      <c r="BH101" s="267">
        <v>2093</v>
      </c>
      <c r="BI101" s="267">
        <v>2088</v>
      </c>
      <c r="BJ101" s="267">
        <v>2100</v>
      </c>
      <c r="BK101" s="267">
        <v>2118</v>
      </c>
      <c r="BL101" s="89">
        <v>2100</v>
      </c>
      <c r="BM101" s="89">
        <v>2091</v>
      </c>
      <c r="BN101" s="89">
        <v>2110</v>
      </c>
      <c r="BO101" s="89">
        <v>2196</v>
      </c>
      <c r="BP101" s="89">
        <v>2182</v>
      </c>
      <c r="BQ101" s="89">
        <v>2179</v>
      </c>
      <c r="BR101" s="89">
        <v>2152</v>
      </c>
      <c r="BS101" s="89">
        <v>2210</v>
      </c>
      <c r="BT101" s="89">
        <v>2196</v>
      </c>
      <c r="BU101" s="89">
        <v>2189</v>
      </c>
      <c r="BV101" s="89">
        <v>2196</v>
      </c>
      <c r="BW101" s="89">
        <v>2217</v>
      </c>
      <c r="BX101" s="267">
        <v>2165</v>
      </c>
      <c r="BY101" s="267">
        <v>2187</v>
      </c>
      <c r="BZ101" s="267">
        <v>2253</v>
      </c>
      <c r="CA101" s="267">
        <v>2270</v>
      </c>
      <c r="CB101" s="267">
        <v>2257</v>
      </c>
      <c r="CC101" s="267">
        <v>2308</v>
      </c>
      <c r="CD101" s="267">
        <v>2336</v>
      </c>
      <c r="CE101" s="267">
        <v>2402</v>
      </c>
      <c r="CF101" s="267">
        <v>2341</v>
      </c>
      <c r="CG101" s="267">
        <v>2332</v>
      </c>
      <c r="CH101" s="267">
        <v>2373</v>
      </c>
      <c r="CI101" s="267">
        <v>2393</v>
      </c>
      <c r="CJ101" s="89">
        <v>2313</v>
      </c>
      <c r="CK101" s="89">
        <v>2324</v>
      </c>
      <c r="CL101" s="89">
        <v>2284</v>
      </c>
      <c r="CM101" s="89">
        <v>2283</v>
      </c>
      <c r="CN101" s="89">
        <v>2178</v>
      </c>
      <c r="CO101" s="89">
        <v>2154</v>
      </c>
      <c r="CP101" s="89">
        <v>2155</v>
      </c>
      <c r="CQ101" s="89">
        <v>2260</v>
      </c>
      <c r="CR101" s="89">
        <v>2273</v>
      </c>
      <c r="CS101" s="89">
        <v>2265</v>
      </c>
      <c r="CT101" s="89">
        <v>2288</v>
      </c>
      <c r="CU101" s="89">
        <v>2348</v>
      </c>
      <c r="CV101" s="267">
        <v>2338</v>
      </c>
      <c r="CW101" s="267">
        <v>2361</v>
      </c>
      <c r="CX101" s="267">
        <v>2411</v>
      </c>
      <c r="CY101" s="267">
        <v>2446</v>
      </c>
      <c r="CZ101" s="267">
        <v>2514</v>
      </c>
      <c r="DA101" s="267">
        <v>2489</v>
      </c>
      <c r="DB101" s="267">
        <v>2458</v>
      </c>
      <c r="DC101" s="267">
        <v>2452</v>
      </c>
      <c r="DD101" s="267">
        <v>2535</v>
      </c>
      <c r="DE101" s="267">
        <v>2590</v>
      </c>
      <c r="DF101" s="267">
        <v>2586</v>
      </c>
      <c r="DG101" s="267">
        <v>2575</v>
      </c>
      <c r="DH101" s="89">
        <v>2571</v>
      </c>
      <c r="DI101" s="89">
        <v>2601</v>
      </c>
      <c r="DJ101" s="89">
        <v>2626</v>
      </c>
      <c r="DK101" s="89">
        <v>2627</v>
      </c>
      <c r="DL101" s="89">
        <v>2677</v>
      </c>
      <c r="DM101" s="89">
        <v>2686</v>
      </c>
      <c r="DN101" s="89">
        <v>2442</v>
      </c>
      <c r="DO101" s="89">
        <v>2425</v>
      </c>
      <c r="DP101" s="89">
        <v>2472</v>
      </c>
      <c r="DQ101" s="89">
        <v>2473</v>
      </c>
      <c r="DR101" s="89">
        <v>2530</v>
      </c>
      <c r="DS101" s="89">
        <v>2547</v>
      </c>
      <c r="DT101" s="267">
        <v>2515</v>
      </c>
      <c r="DU101" s="267">
        <v>2491</v>
      </c>
      <c r="DV101" s="267">
        <v>2567</v>
      </c>
      <c r="DW101" s="267">
        <v>2577</v>
      </c>
      <c r="DX101" s="267">
        <v>2591</v>
      </c>
      <c r="DY101" s="267">
        <v>2607</v>
      </c>
      <c r="DZ101" s="267">
        <v>2611</v>
      </c>
      <c r="EA101" s="267">
        <v>2580</v>
      </c>
      <c r="EB101" s="267">
        <v>2609</v>
      </c>
      <c r="EC101" s="267">
        <v>2636</v>
      </c>
      <c r="ED101" s="267">
        <v>2677</v>
      </c>
      <c r="EE101" s="267">
        <v>2669</v>
      </c>
      <c r="EF101" s="89">
        <v>2599</v>
      </c>
      <c r="EG101" s="89">
        <v>2599</v>
      </c>
      <c r="EH101" s="89">
        <v>2624</v>
      </c>
      <c r="EI101" s="89">
        <v>2644</v>
      </c>
      <c r="EJ101" s="89">
        <v>2671</v>
      </c>
      <c r="EK101" s="89">
        <v>2696</v>
      </c>
      <c r="EL101" s="89">
        <v>2688</v>
      </c>
      <c r="EM101" s="89">
        <v>2717</v>
      </c>
      <c r="EN101" s="89">
        <v>2732</v>
      </c>
      <c r="EO101" s="89">
        <v>2741</v>
      </c>
      <c r="EP101" s="89">
        <v>2806</v>
      </c>
      <c r="EQ101" s="89">
        <v>2783</v>
      </c>
      <c r="ER101" s="89">
        <v>2688</v>
      </c>
      <c r="ES101" s="89">
        <v>2746</v>
      </c>
      <c r="ET101" s="89">
        <v>2762</v>
      </c>
      <c r="EU101" s="89">
        <v>2786</v>
      </c>
      <c r="EV101" s="89">
        <v>2796</v>
      </c>
      <c r="EW101" s="269">
        <v>2771</v>
      </c>
      <c r="EX101" s="269">
        <v>2722</v>
      </c>
      <c r="EY101" s="269">
        <v>2784</v>
      </c>
      <c r="EZ101" s="269">
        <v>2797</v>
      </c>
      <c r="FA101" s="269">
        <v>2817</v>
      </c>
      <c r="FB101" s="269">
        <v>2815</v>
      </c>
      <c r="FC101" s="269">
        <v>2789</v>
      </c>
      <c r="FD101" s="269">
        <v>2686</v>
      </c>
      <c r="FE101" s="89">
        <v>2684</v>
      </c>
      <c r="FF101" s="89">
        <v>2667</v>
      </c>
      <c r="FG101" s="254">
        <v>-19</v>
      </c>
      <c r="FH101" s="255">
        <v>99.292628443782576</v>
      </c>
      <c r="FI101" s="254">
        <v>-122</v>
      </c>
      <c r="FJ101" s="255">
        <v>95.625672283972747</v>
      </c>
    </row>
    <row r="102" spans="1:166" ht="15" outlineLevel="2">
      <c r="A102" s="304">
        <v>697</v>
      </c>
      <c r="B102" s="305" t="s">
        <v>322</v>
      </c>
      <c r="C102" s="304" t="s">
        <v>433</v>
      </c>
      <c r="D102" s="267">
        <v>9560</v>
      </c>
      <c r="E102" s="267">
        <v>9662</v>
      </c>
      <c r="F102" s="267">
        <v>9659</v>
      </c>
      <c r="G102" s="267">
        <v>9741</v>
      </c>
      <c r="H102" s="267">
        <v>9898</v>
      </c>
      <c r="I102" s="267">
        <v>9952</v>
      </c>
      <c r="J102" s="267">
        <v>9872</v>
      </c>
      <c r="K102" s="267">
        <v>9962</v>
      </c>
      <c r="L102" s="267">
        <v>9874</v>
      </c>
      <c r="M102" s="267">
        <v>9983</v>
      </c>
      <c r="N102" s="267">
        <v>10009</v>
      </c>
      <c r="O102" s="267">
        <v>10040</v>
      </c>
      <c r="P102" s="267">
        <v>9940</v>
      </c>
      <c r="Q102" s="267">
        <v>8409</v>
      </c>
      <c r="R102" s="267">
        <v>10123</v>
      </c>
      <c r="S102" s="267">
        <v>10138</v>
      </c>
      <c r="T102" s="267">
        <v>9898</v>
      </c>
      <c r="U102" s="267">
        <v>10354</v>
      </c>
      <c r="V102" s="267">
        <v>10312</v>
      </c>
      <c r="W102" s="267">
        <v>10536</v>
      </c>
      <c r="X102" s="267">
        <v>10553</v>
      </c>
      <c r="Y102" s="267">
        <v>10572</v>
      </c>
      <c r="Z102" s="267">
        <v>10622</v>
      </c>
      <c r="AA102" s="267">
        <v>10505</v>
      </c>
      <c r="AB102" s="267">
        <v>10410</v>
      </c>
      <c r="AC102" s="267">
        <v>10355</v>
      </c>
      <c r="AD102" s="267">
        <v>10530</v>
      </c>
      <c r="AE102" s="267">
        <v>10636</v>
      </c>
      <c r="AF102" s="267">
        <v>10642</v>
      </c>
      <c r="AG102" s="267">
        <v>10701</v>
      </c>
      <c r="AH102" s="267">
        <v>11018</v>
      </c>
      <c r="AI102" s="267">
        <v>11152</v>
      </c>
      <c r="AJ102" s="267">
        <v>11359</v>
      </c>
      <c r="AK102" s="267">
        <v>11530</v>
      </c>
      <c r="AL102" s="267">
        <v>11448</v>
      </c>
      <c r="AM102" s="267">
        <v>11452</v>
      </c>
      <c r="AN102" s="267">
        <v>11313</v>
      </c>
      <c r="AO102" s="267">
        <v>11333</v>
      </c>
      <c r="AP102" s="267">
        <v>11428</v>
      </c>
      <c r="AQ102" s="267">
        <v>11613</v>
      </c>
      <c r="AR102" s="267">
        <v>11701</v>
      </c>
      <c r="AS102" s="267">
        <v>11885</v>
      </c>
      <c r="AT102" s="267">
        <v>11801</v>
      </c>
      <c r="AU102" s="267">
        <v>11678</v>
      </c>
      <c r="AV102" s="267">
        <v>11541</v>
      </c>
      <c r="AW102" s="267">
        <v>11626</v>
      </c>
      <c r="AX102" s="267">
        <v>11555</v>
      </c>
      <c r="AY102" s="267">
        <v>11463</v>
      </c>
      <c r="AZ102" s="267">
        <v>11284</v>
      </c>
      <c r="BA102" s="267">
        <v>11272</v>
      </c>
      <c r="BB102" s="267">
        <v>11420</v>
      </c>
      <c r="BC102" s="267">
        <v>11273</v>
      </c>
      <c r="BD102" s="267">
        <v>11253</v>
      </c>
      <c r="BE102" s="267">
        <v>11364</v>
      </c>
      <c r="BF102" s="267">
        <v>11428</v>
      </c>
      <c r="BG102" s="267">
        <v>11540</v>
      </c>
      <c r="BH102" s="267">
        <v>11578</v>
      </c>
      <c r="BI102" s="267">
        <v>11527</v>
      </c>
      <c r="BJ102" s="267">
        <v>11593</v>
      </c>
      <c r="BK102" s="267">
        <v>11667</v>
      </c>
      <c r="BL102" s="89">
        <v>11578</v>
      </c>
      <c r="BM102" s="89">
        <v>11489</v>
      </c>
      <c r="BN102" s="89">
        <v>11591</v>
      </c>
      <c r="BO102" s="89">
        <v>11662</v>
      </c>
      <c r="BP102" s="89">
        <v>11695</v>
      </c>
      <c r="BQ102" s="89">
        <v>11723</v>
      </c>
      <c r="BR102" s="89">
        <v>11802</v>
      </c>
      <c r="BS102" s="89">
        <v>11872</v>
      </c>
      <c r="BT102" s="89">
        <v>11874</v>
      </c>
      <c r="BU102" s="89">
        <v>11827</v>
      </c>
      <c r="BV102" s="89">
        <v>11825</v>
      </c>
      <c r="BW102" s="89">
        <v>12259</v>
      </c>
      <c r="BX102" s="267">
        <v>12031</v>
      </c>
      <c r="BY102" s="267">
        <v>11713</v>
      </c>
      <c r="BZ102" s="267">
        <v>11694</v>
      </c>
      <c r="CA102" s="267">
        <v>11695</v>
      </c>
      <c r="CB102" s="267">
        <v>11779</v>
      </c>
      <c r="CC102" s="267">
        <v>11763</v>
      </c>
      <c r="CD102" s="267">
        <v>11731</v>
      </c>
      <c r="CE102" s="267">
        <v>11859</v>
      </c>
      <c r="CF102" s="267">
        <v>11772</v>
      </c>
      <c r="CG102" s="267">
        <v>11796</v>
      </c>
      <c r="CH102" s="267">
        <v>11764</v>
      </c>
      <c r="CI102" s="267">
        <v>11666</v>
      </c>
      <c r="CJ102" s="89">
        <v>11514</v>
      </c>
      <c r="CK102" s="89">
        <v>11380</v>
      </c>
      <c r="CL102" s="89">
        <v>11168</v>
      </c>
      <c r="CM102" s="89">
        <v>11036</v>
      </c>
      <c r="CN102" s="89">
        <v>10775</v>
      </c>
      <c r="CO102" s="89">
        <v>10654</v>
      </c>
      <c r="CP102" s="89">
        <v>10841</v>
      </c>
      <c r="CQ102" s="89">
        <v>11079</v>
      </c>
      <c r="CR102" s="89">
        <v>11106</v>
      </c>
      <c r="CS102" s="89">
        <v>11156</v>
      </c>
      <c r="CT102" s="89">
        <v>11265</v>
      </c>
      <c r="CU102" s="89">
        <v>11918</v>
      </c>
      <c r="CV102" s="267">
        <v>12104</v>
      </c>
      <c r="CW102" s="267">
        <v>12557</v>
      </c>
      <c r="CX102" s="267">
        <v>12928</v>
      </c>
      <c r="CY102" s="267">
        <v>13228</v>
      </c>
      <c r="CZ102" s="267">
        <v>13458</v>
      </c>
      <c r="DA102" s="267">
        <v>13607</v>
      </c>
      <c r="DB102" s="267">
        <v>13683</v>
      </c>
      <c r="DC102" s="267">
        <v>13812</v>
      </c>
      <c r="DD102" s="267">
        <v>13915</v>
      </c>
      <c r="DE102" s="267">
        <v>14074</v>
      </c>
      <c r="DF102" s="267">
        <v>14241</v>
      </c>
      <c r="DG102" s="267">
        <v>14371</v>
      </c>
      <c r="DH102" s="89">
        <v>14470</v>
      </c>
      <c r="DI102" s="89">
        <v>14663</v>
      </c>
      <c r="DJ102" s="89">
        <v>14755</v>
      </c>
      <c r="DK102" s="89">
        <v>14973</v>
      </c>
      <c r="DL102" s="89">
        <v>15088</v>
      </c>
      <c r="DM102" s="89">
        <v>15290</v>
      </c>
      <c r="DN102" s="89">
        <v>14364</v>
      </c>
      <c r="DO102" s="89">
        <v>14631</v>
      </c>
      <c r="DP102" s="89">
        <v>14766</v>
      </c>
      <c r="DQ102" s="89">
        <v>14947</v>
      </c>
      <c r="DR102" s="89">
        <v>15042</v>
      </c>
      <c r="DS102" s="89">
        <v>15074</v>
      </c>
      <c r="DT102" s="267">
        <v>15076</v>
      </c>
      <c r="DU102" s="267">
        <v>15131</v>
      </c>
      <c r="DV102" s="267">
        <v>15353</v>
      </c>
      <c r="DW102" s="267">
        <v>15397</v>
      </c>
      <c r="DX102" s="267">
        <v>15624</v>
      </c>
      <c r="DY102" s="267">
        <v>15831</v>
      </c>
      <c r="DZ102" s="267">
        <v>15808</v>
      </c>
      <c r="EA102" s="267">
        <v>15898</v>
      </c>
      <c r="EB102" s="267">
        <v>16130</v>
      </c>
      <c r="EC102" s="267">
        <v>16254</v>
      </c>
      <c r="ED102" s="267">
        <v>16276</v>
      </c>
      <c r="EE102" s="267">
        <v>16365</v>
      </c>
      <c r="EF102" s="89">
        <v>16219</v>
      </c>
      <c r="EG102" s="89">
        <v>16347</v>
      </c>
      <c r="EH102" s="89">
        <v>16442</v>
      </c>
      <c r="EI102" s="89">
        <v>16550</v>
      </c>
      <c r="EJ102" s="89">
        <v>16677</v>
      </c>
      <c r="EK102" s="89">
        <v>16799</v>
      </c>
      <c r="EL102" s="89">
        <v>16865</v>
      </c>
      <c r="EM102" s="89">
        <v>16948</v>
      </c>
      <c r="EN102" s="89">
        <v>17008</v>
      </c>
      <c r="EO102" s="89">
        <v>17071</v>
      </c>
      <c r="EP102" s="89">
        <v>17143</v>
      </c>
      <c r="EQ102" s="89">
        <v>17143</v>
      </c>
      <c r="ER102" s="89">
        <v>16920</v>
      </c>
      <c r="ES102" s="89">
        <v>16980</v>
      </c>
      <c r="ET102" s="89">
        <v>17022</v>
      </c>
      <c r="EU102" s="89">
        <v>17053</v>
      </c>
      <c r="EV102" s="89">
        <v>17196</v>
      </c>
      <c r="EW102" s="269">
        <v>16823</v>
      </c>
      <c r="EX102" s="269">
        <v>16834</v>
      </c>
      <c r="EY102" s="269">
        <v>17006</v>
      </c>
      <c r="EZ102" s="269">
        <v>17116</v>
      </c>
      <c r="FA102" s="269">
        <v>17147</v>
      </c>
      <c r="FB102" s="269">
        <v>17198</v>
      </c>
      <c r="FC102" s="269">
        <v>17199</v>
      </c>
      <c r="FD102" s="269">
        <v>16984</v>
      </c>
      <c r="FE102" s="89">
        <v>17005</v>
      </c>
      <c r="FF102" s="89">
        <v>17206</v>
      </c>
      <c r="FG102" s="254">
        <v>222</v>
      </c>
      <c r="FH102" s="255">
        <v>101.30711257654264</v>
      </c>
      <c r="FI102" s="254">
        <v>7</v>
      </c>
      <c r="FJ102" s="255">
        <v>100.04070004070005</v>
      </c>
    </row>
    <row r="103" spans="1:166" ht="15" outlineLevel="2">
      <c r="A103" s="304">
        <v>756</v>
      </c>
      <c r="B103" s="305" t="s">
        <v>322</v>
      </c>
      <c r="C103" s="304" t="s">
        <v>434</v>
      </c>
      <c r="D103" s="267">
        <v>5149</v>
      </c>
      <c r="E103" s="267">
        <v>4819</v>
      </c>
      <c r="F103" s="267">
        <v>4763</v>
      </c>
      <c r="G103" s="267">
        <v>4869</v>
      </c>
      <c r="H103" s="267">
        <v>4941</v>
      </c>
      <c r="I103" s="267">
        <v>5089</v>
      </c>
      <c r="J103" s="267">
        <v>5039</v>
      </c>
      <c r="K103" s="267">
        <v>4973</v>
      </c>
      <c r="L103" s="267">
        <v>4886</v>
      </c>
      <c r="M103" s="267">
        <v>4954</v>
      </c>
      <c r="N103" s="267">
        <v>5025</v>
      </c>
      <c r="O103" s="267">
        <v>5027</v>
      </c>
      <c r="P103" s="267">
        <v>4845</v>
      </c>
      <c r="Q103" s="267">
        <v>4832</v>
      </c>
      <c r="R103" s="267">
        <v>5025</v>
      </c>
      <c r="S103" s="267">
        <v>5069</v>
      </c>
      <c r="T103" s="267">
        <v>4941</v>
      </c>
      <c r="U103" s="267">
        <v>5023</v>
      </c>
      <c r="V103" s="267">
        <v>5031</v>
      </c>
      <c r="W103" s="267">
        <v>5216</v>
      </c>
      <c r="X103" s="267">
        <v>5236</v>
      </c>
      <c r="Y103" s="267">
        <v>5232</v>
      </c>
      <c r="Z103" s="267">
        <v>5201</v>
      </c>
      <c r="AA103" s="267">
        <v>5083</v>
      </c>
      <c r="AB103" s="267">
        <v>4736</v>
      </c>
      <c r="AC103" s="267">
        <v>4652</v>
      </c>
      <c r="AD103" s="267">
        <v>4717</v>
      </c>
      <c r="AE103" s="267">
        <v>4875</v>
      </c>
      <c r="AF103" s="267">
        <v>4894</v>
      </c>
      <c r="AG103" s="267">
        <v>4961</v>
      </c>
      <c r="AH103" s="267">
        <v>5207</v>
      </c>
      <c r="AI103" s="267">
        <v>5265</v>
      </c>
      <c r="AJ103" s="267">
        <v>5403</v>
      </c>
      <c r="AK103" s="267">
        <v>5459</v>
      </c>
      <c r="AL103" s="267">
        <v>5371</v>
      </c>
      <c r="AM103" s="267">
        <v>5311</v>
      </c>
      <c r="AN103" s="267">
        <v>5168</v>
      </c>
      <c r="AO103" s="267">
        <v>5112</v>
      </c>
      <c r="AP103" s="267">
        <v>5292</v>
      </c>
      <c r="AQ103" s="267">
        <v>5450</v>
      </c>
      <c r="AR103" s="267">
        <v>5517</v>
      </c>
      <c r="AS103" s="267">
        <v>5663</v>
      </c>
      <c r="AT103" s="267">
        <v>5722</v>
      </c>
      <c r="AU103" s="267">
        <v>5776</v>
      </c>
      <c r="AV103" s="267">
        <v>5743</v>
      </c>
      <c r="AW103" s="267">
        <v>5836</v>
      </c>
      <c r="AX103" s="267">
        <v>5839</v>
      </c>
      <c r="AY103" s="267">
        <v>5835</v>
      </c>
      <c r="AZ103" s="267">
        <v>5594</v>
      </c>
      <c r="BA103" s="267">
        <v>5601</v>
      </c>
      <c r="BB103" s="267">
        <v>5782</v>
      </c>
      <c r="BC103" s="267">
        <v>5772</v>
      </c>
      <c r="BD103" s="267">
        <v>5763</v>
      </c>
      <c r="BE103" s="267">
        <v>5873</v>
      </c>
      <c r="BF103" s="267">
        <v>5898</v>
      </c>
      <c r="BG103" s="267">
        <v>6178</v>
      </c>
      <c r="BH103" s="267">
        <v>5794</v>
      </c>
      <c r="BI103" s="267">
        <v>5767</v>
      </c>
      <c r="BJ103" s="267">
        <v>5695</v>
      </c>
      <c r="BK103" s="267">
        <v>5734</v>
      </c>
      <c r="BL103" s="89">
        <v>5630</v>
      </c>
      <c r="BM103" s="89">
        <v>5709</v>
      </c>
      <c r="BN103" s="89">
        <v>5721</v>
      </c>
      <c r="BO103" s="89">
        <v>5817</v>
      </c>
      <c r="BP103" s="89">
        <v>5735</v>
      </c>
      <c r="BQ103" s="89">
        <v>5877</v>
      </c>
      <c r="BR103" s="89">
        <v>5912</v>
      </c>
      <c r="BS103" s="89">
        <v>5962</v>
      </c>
      <c r="BT103" s="89">
        <v>6022</v>
      </c>
      <c r="BU103" s="89">
        <v>6001</v>
      </c>
      <c r="BV103" s="89">
        <v>5986</v>
      </c>
      <c r="BW103" s="89">
        <v>6000</v>
      </c>
      <c r="BX103" s="267">
        <v>5822</v>
      </c>
      <c r="BY103" s="267">
        <v>5821</v>
      </c>
      <c r="BZ103" s="267">
        <v>5921</v>
      </c>
      <c r="CA103" s="267">
        <v>5988</v>
      </c>
      <c r="CB103" s="267">
        <v>6034</v>
      </c>
      <c r="CC103" s="267">
        <v>6182</v>
      </c>
      <c r="CD103" s="267">
        <v>6262</v>
      </c>
      <c r="CE103" s="267">
        <v>6395</v>
      </c>
      <c r="CF103" s="267">
        <v>6329</v>
      </c>
      <c r="CG103" s="267">
        <v>6366</v>
      </c>
      <c r="CH103" s="267">
        <v>6495</v>
      </c>
      <c r="CI103" s="267">
        <v>6531</v>
      </c>
      <c r="CJ103" s="89">
        <v>6359</v>
      </c>
      <c r="CK103" s="89">
        <v>6354</v>
      </c>
      <c r="CL103" s="89">
        <v>6333</v>
      </c>
      <c r="CM103" s="89">
        <v>6321</v>
      </c>
      <c r="CN103" s="89">
        <v>6195</v>
      </c>
      <c r="CO103" s="89">
        <v>6215</v>
      </c>
      <c r="CP103" s="89">
        <v>6249</v>
      </c>
      <c r="CQ103" s="89">
        <v>6412</v>
      </c>
      <c r="CR103" s="89">
        <v>6453</v>
      </c>
      <c r="CS103" s="89">
        <v>6493</v>
      </c>
      <c r="CT103" s="89">
        <v>6624</v>
      </c>
      <c r="CU103" s="89">
        <v>6719</v>
      </c>
      <c r="CV103" s="267">
        <v>6677</v>
      </c>
      <c r="CW103" s="267">
        <v>6743</v>
      </c>
      <c r="CX103" s="267">
        <v>6869</v>
      </c>
      <c r="CY103" s="267">
        <v>6954</v>
      </c>
      <c r="CZ103" s="267">
        <v>7051</v>
      </c>
      <c r="DA103" s="267">
        <v>7072</v>
      </c>
      <c r="DB103" s="267">
        <v>6982</v>
      </c>
      <c r="DC103" s="267">
        <v>7063</v>
      </c>
      <c r="DD103" s="267">
        <v>7051</v>
      </c>
      <c r="DE103" s="267">
        <v>7071</v>
      </c>
      <c r="DF103" s="267">
        <v>7055</v>
      </c>
      <c r="DG103" s="267">
        <v>7141</v>
      </c>
      <c r="DH103" s="89">
        <v>7131</v>
      </c>
      <c r="DI103" s="89">
        <v>7279</v>
      </c>
      <c r="DJ103" s="89">
        <v>7301</v>
      </c>
      <c r="DK103" s="89">
        <v>7387</v>
      </c>
      <c r="DL103" s="89">
        <v>7395</v>
      </c>
      <c r="DM103" s="89">
        <v>7468</v>
      </c>
      <c r="DN103" s="89">
        <v>6865</v>
      </c>
      <c r="DO103" s="89">
        <v>6869</v>
      </c>
      <c r="DP103" s="89">
        <v>6955</v>
      </c>
      <c r="DQ103" s="89">
        <v>6910</v>
      </c>
      <c r="DR103" s="89">
        <v>6917</v>
      </c>
      <c r="DS103" s="89">
        <v>6845</v>
      </c>
      <c r="DT103" s="267">
        <v>6802</v>
      </c>
      <c r="DU103" s="267">
        <v>6821</v>
      </c>
      <c r="DV103" s="267">
        <v>6980</v>
      </c>
      <c r="DW103" s="267">
        <v>7012</v>
      </c>
      <c r="DX103" s="267">
        <v>7049</v>
      </c>
      <c r="DY103" s="267">
        <v>7296</v>
      </c>
      <c r="DZ103" s="267">
        <v>7236</v>
      </c>
      <c r="EA103" s="267">
        <v>7177</v>
      </c>
      <c r="EB103" s="267">
        <v>7277</v>
      </c>
      <c r="EC103" s="267">
        <v>7255</v>
      </c>
      <c r="ED103" s="267">
        <v>7260</v>
      </c>
      <c r="EE103" s="267">
        <v>7187</v>
      </c>
      <c r="EF103" s="89">
        <v>7107</v>
      </c>
      <c r="EG103" s="89">
        <v>7105</v>
      </c>
      <c r="EH103" s="89">
        <v>7085</v>
      </c>
      <c r="EI103" s="89">
        <v>7179</v>
      </c>
      <c r="EJ103" s="89">
        <v>7222</v>
      </c>
      <c r="EK103" s="89">
        <v>7250</v>
      </c>
      <c r="EL103" s="89">
        <v>7209</v>
      </c>
      <c r="EM103" s="89">
        <v>7160</v>
      </c>
      <c r="EN103" s="89">
        <v>7274</v>
      </c>
      <c r="EO103" s="89">
        <v>7257</v>
      </c>
      <c r="EP103" s="89">
        <v>7315</v>
      </c>
      <c r="EQ103" s="89">
        <v>7341</v>
      </c>
      <c r="ER103" s="89">
        <v>7132</v>
      </c>
      <c r="ES103" s="89">
        <v>7244</v>
      </c>
      <c r="ET103" s="89">
        <v>7383</v>
      </c>
      <c r="EU103" s="89">
        <v>7452</v>
      </c>
      <c r="EV103" s="89">
        <v>7413</v>
      </c>
      <c r="EW103" s="269">
        <v>7459</v>
      </c>
      <c r="EX103" s="269">
        <v>7461</v>
      </c>
      <c r="EY103" s="269">
        <v>7510</v>
      </c>
      <c r="EZ103" s="269">
        <v>7528</v>
      </c>
      <c r="FA103" s="269">
        <v>7501</v>
      </c>
      <c r="FB103" s="269">
        <v>7375</v>
      </c>
      <c r="FC103" s="269">
        <v>7401</v>
      </c>
      <c r="FD103" s="269">
        <v>7230</v>
      </c>
      <c r="FE103" s="89">
        <v>7319</v>
      </c>
      <c r="FF103" s="89">
        <v>7376</v>
      </c>
      <c r="FG103" s="254">
        <v>146</v>
      </c>
      <c r="FH103" s="255">
        <v>102.01936376210234</v>
      </c>
      <c r="FI103" s="254">
        <v>-25</v>
      </c>
      <c r="FJ103" s="255">
        <v>99.662207809755444</v>
      </c>
    </row>
    <row r="104" spans="1:166" ht="15" outlineLevel="1">
      <c r="A104" s="256" t="s">
        <v>323</v>
      </c>
      <c r="B104" s="257"/>
      <c r="C104" s="258"/>
      <c r="D104" s="259">
        <v>79792</v>
      </c>
      <c r="E104" s="259">
        <v>79304</v>
      </c>
      <c r="F104" s="259">
        <v>79152</v>
      </c>
      <c r="G104" s="259">
        <v>80313</v>
      </c>
      <c r="H104" s="259">
        <v>81166</v>
      </c>
      <c r="I104" s="259">
        <v>82036</v>
      </c>
      <c r="J104" s="259">
        <v>81391</v>
      </c>
      <c r="K104" s="259">
        <v>81596</v>
      </c>
      <c r="L104" s="259">
        <v>80834</v>
      </c>
      <c r="M104" s="259">
        <v>81419</v>
      </c>
      <c r="N104" s="259">
        <v>81828</v>
      </c>
      <c r="O104" s="259">
        <v>81944</v>
      </c>
      <c r="P104" s="259">
        <v>79511</v>
      </c>
      <c r="Q104" s="259">
        <v>56487</v>
      </c>
      <c r="R104" s="259">
        <v>77749</v>
      </c>
      <c r="S104" s="259">
        <v>78745</v>
      </c>
      <c r="T104" s="259">
        <v>81166</v>
      </c>
      <c r="U104" s="259">
        <v>80652</v>
      </c>
      <c r="V104" s="259">
        <v>80559</v>
      </c>
      <c r="W104" s="259">
        <v>82514</v>
      </c>
      <c r="X104" s="259">
        <v>82873</v>
      </c>
      <c r="Y104" s="259">
        <v>83631</v>
      </c>
      <c r="Z104" s="259">
        <v>83128</v>
      </c>
      <c r="AA104" s="259">
        <v>81096</v>
      </c>
      <c r="AB104" s="259">
        <v>78472</v>
      </c>
      <c r="AC104" s="259">
        <v>77161</v>
      </c>
      <c r="AD104" s="259">
        <v>77726</v>
      </c>
      <c r="AE104" s="259">
        <v>78763</v>
      </c>
      <c r="AF104" s="259">
        <v>78810</v>
      </c>
      <c r="AG104" s="259">
        <v>79829</v>
      </c>
      <c r="AH104" s="259">
        <v>83142</v>
      </c>
      <c r="AI104" s="259">
        <v>84369</v>
      </c>
      <c r="AJ104" s="259">
        <v>85783</v>
      </c>
      <c r="AK104" s="259">
        <v>85892</v>
      </c>
      <c r="AL104" s="259">
        <v>83330</v>
      </c>
      <c r="AM104" s="259">
        <v>83278</v>
      </c>
      <c r="AN104" s="259">
        <v>81296</v>
      </c>
      <c r="AO104" s="259">
        <v>79101</v>
      </c>
      <c r="AP104" s="259">
        <v>80135</v>
      </c>
      <c r="AQ104" s="259">
        <v>82290</v>
      </c>
      <c r="AR104" s="259">
        <v>83389</v>
      </c>
      <c r="AS104" s="259">
        <v>86414</v>
      </c>
      <c r="AT104" s="259">
        <v>87303</v>
      </c>
      <c r="AU104" s="259">
        <v>87709</v>
      </c>
      <c r="AV104" s="259">
        <v>88101</v>
      </c>
      <c r="AW104" s="259">
        <v>89074</v>
      </c>
      <c r="AX104" s="259">
        <v>89052</v>
      </c>
      <c r="AY104" s="259">
        <v>89484</v>
      </c>
      <c r="AZ104" s="259">
        <v>88412</v>
      </c>
      <c r="BA104" s="259">
        <v>87898</v>
      </c>
      <c r="BB104" s="259">
        <v>88538</v>
      </c>
      <c r="BC104" s="259">
        <v>87032</v>
      </c>
      <c r="BD104" s="259">
        <v>86442</v>
      </c>
      <c r="BE104" s="259">
        <v>87169</v>
      </c>
      <c r="BF104" s="259">
        <v>87385</v>
      </c>
      <c r="BG104" s="259">
        <v>88904</v>
      </c>
      <c r="BH104" s="259">
        <v>86142</v>
      </c>
      <c r="BI104" s="259">
        <v>85685</v>
      </c>
      <c r="BJ104" s="259">
        <v>84769</v>
      </c>
      <c r="BK104" s="259">
        <v>85106</v>
      </c>
      <c r="BL104" s="259">
        <v>84063</v>
      </c>
      <c r="BM104" s="259">
        <v>83358</v>
      </c>
      <c r="BN104" s="259">
        <v>84453</v>
      </c>
      <c r="BO104" s="259">
        <v>84895</v>
      </c>
      <c r="BP104" s="259">
        <v>84409</v>
      </c>
      <c r="BQ104" s="259">
        <v>84620</v>
      </c>
      <c r="BR104" s="259">
        <v>84407</v>
      </c>
      <c r="BS104" s="259">
        <v>85092</v>
      </c>
      <c r="BT104" s="259">
        <v>85609</v>
      </c>
      <c r="BU104" s="259">
        <v>85612</v>
      </c>
      <c r="BV104" s="259">
        <v>85194</v>
      </c>
      <c r="BW104" s="259">
        <v>84472</v>
      </c>
      <c r="BX104" s="259">
        <v>82720</v>
      </c>
      <c r="BY104" s="259">
        <v>82610</v>
      </c>
      <c r="BZ104" s="259">
        <v>83629</v>
      </c>
      <c r="CA104" s="259">
        <v>84064</v>
      </c>
      <c r="CB104" s="259">
        <v>84345</v>
      </c>
      <c r="CC104" s="259">
        <v>84818</v>
      </c>
      <c r="CD104" s="259">
        <v>85210</v>
      </c>
      <c r="CE104" s="259">
        <v>85607</v>
      </c>
      <c r="CF104" s="259">
        <v>84918</v>
      </c>
      <c r="CG104" s="259">
        <v>85261</v>
      </c>
      <c r="CH104" s="259">
        <v>85447</v>
      </c>
      <c r="CI104" s="259">
        <v>85183</v>
      </c>
      <c r="CJ104" s="259">
        <v>82682</v>
      </c>
      <c r="CK104" s="259">
        <v>81562</v>
      </c>
      <c r="CL104" s="259">
        <v>82261</v>
      </c>
      <c r="CM104" s="259">
        <v>82000</v>
      </c>
      <c r="CN104" s="259">
        <v>80813</v>
      </c>
      <c r="CO104" s="259">
        <v>80962</v>
      </c>
      <c r="CP104" s="259">
        <v>81742</v>
      </c>
      <c r="CQ104" s="259">
        <v>83834</v>
      </c>
      <c r="CR104" s="259">
        <v>84363</v>
      </c>
      <c r="CS104" s="259">
        <v>85194</v>
      </c>
      <c r="CT104" s="259">
        <v>86465</v>
      </c>
      <c r="CU104" s="259">
        <v>86732</v>
      </c>
      <c r="CV104" s="259">
        <v>86198</v>
      </c>
      <c r="CW104" s="259">
        <v>87034</v>
      </c>
      <c r="CX104" s="259">
        <v>88750</v>
      </c>
      <c r="CY104" s="259">
        <v>89158</v>
      </c>
      <c r="CZ104" s="259">
        <v>89941</v>
      </c>
      <c r="DA104" s="259">
        <v>89859</v>
      </c>
      <c r="DB104" s="259">
        <v>89253</v>
      </c>
      <c r="DC104" s="259">
        <v>89492</v>
      </c>
      <c r="DD104" s="259">
        <v>89411</v>
      </c>
      <c r="DE104" s="259">
        <v>89838</v>
      </c>
      <c r="DF104" s="259">
        <v>89658</v>
      </c>
      <c r="DG104" s="259">
        <v>89961</v>
      </c>
      <c r="DH104" s="259">
        <v>89472</v>
      </c>
      <c r="DI104" s="259">
        <v>90349</v>
      </c>
      <c r="DJ104" s="259">
        <v>90904</v>
      </c>
      <c r="DK104" s="259">
        <v>91824</v>
      </c>
      <c r="DL104" s="259">
        <v>91702</v>
      </c>
      <c r="DM104" s="259">
        <v>92415</v>
      </c>
      <c r="DN104" s="259">
        <v>85495</v>
      </c>
      <c r="DO104" s="259">
        <v>85763</v>
      </c>
      <c r="DP104" s="259">
        <v>86744</v>
      </c>
      <c r="DQ104" s="259">
        <v>86663</v>
      </c>
      <c r="DR104" s="259">
        <v>87211</v>
      </c>
      <c r="DS104" s="259">
        <v>86738</v>
      </c>
      <c r="DT104" s="259">
        <v>85182</v>
      </c>
      <c r="DU104" s="259">
        <v>85632</v>
      </c>
      <c r="DV104" s="259">
        <v>87772</v>
      </c>
      <c r="DW104" s="259">
        <v>87866</v>
      </c>
      <c r="DX104" s="259">
        <v>88387</v>
      </c>
      <c r="DY104" s="259">
        <v>88865</v>
      </c>
      <c r="DZ104" s="259">
        <v>88464</v>
      </c>
      <c r="EA104" s="259">
        <v>88508</v>
      </c>
      <c r="EB104" s="259">
        <v>88567</v>
      </c>
      <c r="EC104" s="259">
        <v>88763</v>
      </c>
      <c r="ED104" s="259">
        <v>89193</v>
      </c>
      <c r="EE104" s="259">
        <v>88271</v>
      </c>
      <c r="EF104" s="259">
        <v>86236</v>
      </c>
      <c r="EG104" s="259">
        <v>85814</v>
      </c>
      <c r="EH104" s="259">
        <v>86230</v>
      </c>
      <c r="EI104" s="259">
        <v>86864</v>
      </c>
      <c r="EJ104" s="259">
        <v>87207</v>
      </c>
      <c r="EK104" s="259">
        <v>87800</v>
      </c>
      <c r="EL104" s="259">
        <v>87412</v>
      </c>
      <c r="EM104" s="259">
        <v>87423</v>
      </c>
      <c r="EN104" s="259">
        <v>87685</v>
      </c>
      <c r="EO104" s="259">
        <v>87775</v>
      </c>
      <c r="EP104" s="259">
        <v>87522</v>
      </c>
      <c r="EQ104" s="259">
        <v>86965</v>
      </c>
      <c r="ER104" s="259">
        <v>84733</v>
      </c>
      <c r="ES104" s="259">
        <v>85244</v>
      </c>
      <c r="ET104" s="259">
        <v>86193</v>
      </c>
      <c r="EU104" s="259">
        <v>86746</v>
      </c>
      <c r="EV104" s="259">
        <v>86571</v>
      </c>
      <c r="EW104" s="261">
        <v>86769</v>
      </c>
      <c r="EX104" s="261">
        <v>86110</v>
      </c>
      <c r="EY104" s="261">
        <v>86461</v>
      </c>
      <c r="EZ104" s="261">
        <v>86538</v>
      </c>
      <c r="FA104" s="261">
        <v>86656</v>
      </c>
      <c r="FB104" s="261">
        <v>86228</v>
      </c>
      <c r="FC104" s="261">
        <v>86374</v>
      </c>
      <c r="FD104" s="261">
        <v>83849</v>
      </c>
      <c r="FE104" s="259">
        <v>83636</v>
      </c>
      <c r="FF104" s="259">
        <v>84084</v>
      </c>
      <c r="FG104" s="254">
        <v>235</v>
      </c>
      <c r="FH104" s="255">
        <v>100.28026571575093</v>
      </c>
      <c r="FI104" s="254">
        <v>-2290</v>
      </c>
      <c r="FJ104" s="255">
        <v>97.34873920392711</v>
      </c>
    </row>
    <row r="105" spans="1:166" ht="15" outlineLevel="2">
      <c r="A105" s="304">
        <v>30</v>
      </c>
      <c r="B105" s="305" t="s">
        <v>323</v>
      </c>
      <c r="C105" s="304" t="s">
        <v>435</v>
      </c>
      <c r="D105" s="267">
        <v>12527</v>
      </c>
      <c r="E105" s="267">
        <v>12451</v>
      </c>
      <c r="F105" s="267">
        <v>12452</v>
      </c>
      <c r="G105" s="267">
        <v>12482</v>
      </c>
      <c r="H105" s="267">
        <v>12601</v>
      </c>
      <c r="I105" s="267">
        <v>12641</v>
      </c>
      <c r="J105" s="267">
        <v>12548</v>
      </c>
      <c r="K105" s="267">
        <v>12524</v>
      </c>
      <c r="L105" s="267">
        <v>12301</v>
      </c>
      <c r="M105" s="267">
        <v>12332</v>
      </c>
      <c r="N105" s="267">
        <v>12280</v>
      </c>
      <c r="O105" s="267">
        <v>12381</v>
      </c>
      <c r="P105" s="267">
        <v>12029</v>
      </c>
      <c r="Q105" s="267">
        <v>9412</v>
      </c>
      <c r="R105" s="267">
        <v>11978</v>
      </c>
      <c r="S105" s="267">
        <v>12028</v>
      </c>
      <c r="T105" s="267">
        <v>12601</v>
      </c>
      <c r="U105" s="267">
        <v>12231</v>
      </c>
      <c r="V105" s="267">
        <v>12230</v>
      </c>
      <c r="W105" s="267">
        <v>12579</v>
      </c>
      <c r="X105" s="267">
        <v>12640</v>
      </c>
      <c r="Y105" s="267">
        <v>12557</v>
      </c>
      <c r="Z105" s="267">
        <v>12520</v>
      </c>
      <c r="AA105" s="267">
        <v>12206</v>
      </c>
      <c r="AB105" s="267">
        <v>11826</v>
      </c>
      <c r="AC105" s="267">
        <v>11666</v>
      </c>
      <c r="AD105" s="267">
        <v>11779</v>
      </c>
      <c r="AE105" s="267">
        <v>12020</v>
      </c>
      <c r="AF105" s="267">
        <v>12030</v>
      </c>
      <c r="AG105" s="267">
        <v>12093</v>
      </c>
      <c r="AH105" s="267">
        <v>12296</v>
      </c>
      <c r="AI105" s="267">
        <v>12383</v>
      </c>
      <c r="AJ105" s="267">
        <v>12425</v>
      </c>
      <c r="AK105" s="267">
        <v>12607</v>
      </c>
      <c r="AL105" s="267">
        <v>12552</v>
      </c>
      <c r="AM105" s="267">
        <v>12542</v>
      </c>
      <c r="AN105" s="267">
        <v>12462</v>
      </c>
      <c r="AO105" s="267">
        <v>12434</v>
      </c>
      <c r="AP105" s="267">
        <v>12604</v>
      </c>
      <c r="AQ105" s="267">
        <v>12808</v>
      </c>
      <c r="AR105" s="267">
        <v>13030</v>
      </c>
      <c r="AS105" s="267">
        <v>13631</v>
      </c>
      <c r="AT105" s="267">
        <v>13803</v>
      </c>
      <c r="AU105" s="267">
        <v>13860</v>
      </c>
      <c r="AV105" s="267">
        <v>13934</v>
      </c>
      <c r="AW105" s="267">
        <v>14042</v>
      </c>
      <c r="AX105" s="267">
        <v>13902</v>
      </c>
      <c r="AY105" s="267">
        <v>13769</v>
      </c>
      <c r="AZ105" s="267">
        <v>13512</v>
      </c>
      <c r="BA105" s="267">
        <v>13516</v>
      </c>
      <c r="BB105" s="267">
        <v>13728</v>
      </c>
      <c r="BC105" s="267">
        <v>13453</v>
      </c>
      <c r="BD105" s="267">
        <v>13279</v>
      </c>
      <c r="BE105" s="267">
        <v>13405</v>
      </c>
      <c r="BF105" s="267">
        <v>13541</v>
      </c>
      <c r="BG105" s="267">
        <v>13528</v>
      </c>
      <c r="BH105" s="267">
        <v>13577</v>
      </c>
      <c r="BI105" s="267">
        <v>13639</v>
      </c>
      <c r="BJ105" s="267">
        <v>13630</v>
      </c>
      <c r="BK105" s="267">
        <v>13701</v>
      </c>
      <c r="BL105" s="89">
        <v>13540</v>
      </c>
      <c r="BM105" s="89">
        <v>13637</v>
      </c>
      <c r="BN105" s="89">
        <v>13697</v>
      </c>
      <c r="BO105" s="89">
        <v>13681</v>
      </c>
      <c r="BP105" s="89">
        <v>13671</v>
      </c>
      <c r="BQ105" s="89">
        <v>13731</v>
      </c>
      <c r="BR105" s="89">
        <v>13654</v>
      </c>
      <c r="BS105" s="89">
        <v>13727</v>
      </c>
      <c r="BT105" s="89">
        <v>13860</v>
      </c>
      <c r="BU105" s="89">
        <v>13911</v>
      </c>
      <c r="BV105" s="89">
        <v>13752</v>
      </c>
      <c r="BW105" s="89">
        <v>13365</v>
      </c>
      <c r="BX105" s="267">
        <v>13296</v>
      </c>
      <c r="BY105" s="267">
        <v>13559</v>
      </c>
      <c r="BZ105" s="267">
        <v>13694</v>
      </c>
      <c r="CA105" s="267">
        <v>13788</v>
      </c>
      <c r="CB105" s="267">
        <v>13965</v>
      </c>
      <c r="CC105" s="267">
        <v>14053</v>
      </c>
      <c r="CD105" s="267">
        <v>14016</v>
      </c>
      <c r="CE105" s="267">
        <v>14022</v>
      </c>
      <c r="CF105" s="267">
        <v>14147</v>
      </c>
      <c r="CG105" s="267">
        <v>14323</v>
      </c>
      <c r="CH105" s="267">
        <v>14291</v>
      </c>
      <c r="CI105" s="267">
        <v>14279</v>
      </c>
      <c r="CJ105" s="89">
        <v>13919</v>
      </c>
      <c r="CK105" s="89">
        <v>13873</v>
      </c>
      <c r="CL105" s="89">
        <v>13866</v>
      </c>
      <c r="CM105" s="89">
        <v>13734</v>
      </c>
      <c r="CN105" s="89">
        <v>13514</v>
      </c>
      <c r="CO105" s="89">
        <v>13505</v>
      </c>
      <c r="CP105" s="89">
        <v>13801</v>
      </c>
      <c r="CQ105" s="89">
        <v>14048</v>
      </c>
      <c r="CR105" s="89">
        <v>14226</v>
      </c>
      <c r="CS105" s="89">
        <v>14345</v>
      </c>
      <c r="CT105" s="89">
        <v>14486</v>
      </c>
      <c r="CU105" s="89">
        <v>14519</v>
      </c>
      <c r="CV105" s="267">
        <v>14341</v>
      </c>
      <c r="CW105" s="267">
        <v>14471</v>
      </c>
      <c r="CX105" s="267">
        <v>14606</v>
      </c>
      <c r="CY105" s="267">
        <v>14611</v>
      </c>
      <c r="CZ105" s="267">
        <v>14697</v>
      </c>
      <c r="DA105" s="267">
        <v>14635</v>
      </c>
      <c r="DB105" s="267">
        <v>14509</v>
      </c>
      <c r="DC105" s="267">
        <v>14589</v>
      </c>
      <c r="DD105" s="267">
        <v>14455</v>
      </c>
      <c r="DE105" s="267">
        <v>14528</v>
      </c>
      <c r="DF105" s="267">
        <v>14399</v>
      </c>
      <c r="DG105" s="267">
        <v>14436</v>
      </c>
      <c r="DH105" s="89">
        <v>14374</v>
      </c>
      <c r="DI105" s="89">
        <v>14486</v>
      </c>
      <c r="DJ105" s="89">
        <v>14024</v>
      </c>
      <c r="DK105" s="89">
        <v>13993</v>
      </c>
      <c r="DL105" s="89">
        <v>13864</v>
      </c>
      <c r="DM105" s="89">
        <v>13925</v>
      </c>
      <c r="DN105" s="89">
        <v>12968</v>
      </c>
      <c r="DO105" s="89">
        <v>12965</v>
      </c>
      <c r="DP105" s="89">
        <v>13401</v>
      </c>
      <c r="DQ105" s="89">
        <v>13736</v>
      </c>
      <c r="DR105" s="89">
        <v>13924</v>
      </c>
      <c r="DS105" s="89">
        <v>13913</v>
      </c>
      <c r="DT105" s="267">
        <v>13748</v>
      </c>
      <c r="DU105" s="267">
        <v>13946</v>
      </c>
      <c r="DV105" s="267">
        <v>14187</v>
      </c>
      <c r="DW105" s="267">
        <v>14200</v>
      </c>
      <c r="DX105" s="267">
        <v>14468</v>
      </c>
      <c r="DY105" s="267">
        <v>14640</v>
      </c>
      <c r="DZ105" s="267">
        <v>14627</v>
      </c>
      <c r="EA105" s="267">
        <v>14614</v>
      </c>
      <c r="EB105" s="267">
        <v>14806</v>
      </c>
      <c r="EC105" s="267">
        <v>14814</v>
      </c>
      <c r="ED105" s="267">
        <v>14814</v>
      </c>
      <c r="EE105" s="267">
        <v>14735</v>
      </c>
      <c r="EF105" s="89">
        <v>14445</v>
      </c>
      <c r="EG105" s="89">
        <v>14358</v>
      </c>
      <c r="EH105" s="89">
        <v>14486</v>
      </c>
      <c r="EI105" s="89">
        <v>14584</v>
      </c>
      <c r="EJ105" s="89">
        <v>14608</v>
      </c>
      <c r="EK105" s="89">
        <v>14834</v>
      </c>
      <c r="EL105" s="89">
        <v>14762</v>
      </c>
      <c r="EM105" s="89">
        <v>14750</v>
      </c>
      <c r="EN105" s="89">
        <v>14767</v>
      </c>
      <c r="EO105" s="89">
        <v>14849</v>
      </c>
      <c r="EP105" s="89">
        <v>14845</v>
      </c>
      <c r="EQ105" s="89">
        <v>14879</v>
      </c>
      <c r="ER105" s="89">
        <v>14554</v>
      </c>
      <c r="ES105" s="89">
        <v>14551</v>
      </c>
      <c r="ET105" s="89">
        <v>14600</v>
      </c>
      <c r="EU105" s="89">
        <v>14705</v>
      </c>
      <c r="EV105" s="89">
        <v>14706</v>
      </c>
      <c r="EW105" s="269">
        <v>14441</v>
      </c>
      <c r="EX105" s="269">
        <v>14475</v>
      </c>
      <c r="EY105" s="269">
        <v>14638</v>
      </c>
      <c r="EZ105" s="269">
        <v>14732</v>
      </c>
      <c r="FA105" s="269">
        <v>14830</v>
      </c>
      <c r="FB105" s="269">
        <v>14862</v>
      </c>
      <c r="FC105" s="269">
        <v>14884</v>
      </c>
      <c r="FD105" s="269">
        <v>14602</v>
      </c>
      <c r="FE105" s="89">
        <v>14751</v>
      </c>
      <c r="FF105" s="89">
        <v>14844</v>
      </c>
      <c r="FG105" s="254">
        <v>242</v>
      </c>
      <c r="FH105" s="255">
        <v>101.65730721818929</v>
      </c>
      <c r="FI105" s="254">
        <v>-40</v>
      </c>
      <c r="FJ105" s="255">
        <v>99.731255038968015</v>
      </c>
    </row>
    <row r="106" spans="1:166" ht="15" outlineLevel="2">
      <c r="A106" s="304">
        <v>34</v>
      </c>
      <c r="B106" s="305" t="s">
        <v>323</v>
      </c>
      <c r="C106" s="304" t="s">
        <v>436</v>
      </c>
      <c r="D106" s="267">
        <v>7905</v>
      </c>
      <c r="E106" s="267">
        <v>7881</v>
      </c>
      <c r="F106" s="267">
        <v>7774</v>
      </c>
      <c r="G106" s="267">
        <v>7903</v>
      </c>
      <c r="H106" s="267">
        <v>8012</v>
      </c>
      <c r="I106" s="267">
        <v>8112</v>
      </c>
      <c r="J106" s="267">
        <v>8158</v>
      </c>
      <c r="K106" s="267">
        <v>8244</v>
      </c>
      <c r="L106" s="267">
        <v>8206</v>
      </c>
      <c r="M106" s="267">
        <v>8235</v>
      </c>
      <c r="N106" s="267">
        <v>8275</v>
      </c>
      <c r="O106" s="267">
        <v>8209</v>
      </c>
      <c r="P106" s="267">
        <v>8083</v>
      </c>
      <c r="Q106" s="267">
        <v>4212</v>
      </c>
      <c r="R106" s="267">
        <v>7877</v>
      </c>
      <c r="S106" s="267">
        <v>8048</v>
      </c>
      <c r="T106" s="267">
        <v>8012</v>
      </c>
      <c r="U106" s="267">
        <v>8098</v>
      </c>
      <c r="V106" s="267">
        <v>8067</v>
      </c>
      <c r="W106" s="267">
        <v>8256</v>
      </c>
      <c r="X106" s="267">
        <v>8195</v>
      </c>
      <c r="Y106" s="267">
        <v>8298</v>
      </c>
      <c r="Z106" s="267">
        <v>8368</v>
      </c>
      <c r="AA106" s="267">
        <v>8182</v>
      </c>
      <c r="AB106" s="267">
        <v>7968</v>
      </c>
      <c r="AC106" s="267">
        <v>7809</v>
      </c>
      <c r="AD106" s="267">
        <v>7855</v>
      </c>
      <c r="AE106" s="267">
        <v>7876</v>
      </c>
      <c r="AF106" s="267">
        <v>7851</v>
      </c>
      <c r="AG106" s="267">
        <v>7901</v>
      </c>
      <c r="AH106" s="267">
        <v>8117</v>
      </c>
      <c r="AI106" s="267">
        <v>8359</v>
      </c>
      <c r="AJ106" s="267">
        <v>8531</v>
      </c>
      <c r="AK106" s="267">
        <v>8561</v>
      </c>
      <c r="AL106" s="267">
        <v>8497</v>
      </c>
      <c r="AM106" s="267">
        <v>8410</v>
      </c>
      <c r="AN106" s="267">
        <v>8060</v>
      </c>
      <c r="AO106" s="267">
        <v>7695</v>
      </c>
      <c r="AP106" s="267">
        <v>7864</v>
      </c>
      <c r="AQ106" s="267">
        <v>8133</v>
      </c>
      <c r="AR106" s="267">
        <v>8258</v>
      </c>
      <c r="AS106" s="267">
        <v>8454</v>
      </c>
      <c r="AT106" s="267">
        <v>8585</v>
      </c>
      <c r="AU106" s="267">
        <v>8687</v>
      </c>
      <c r="AV106" s="267">
        <v>8716</v>
      </c>
      <c r="AW106" s="267">
        <v>8830</v>
      </c>
      <c r="AX106" s="267">
        <v>8788</v>
      </c>
      <c r="AY106" s="267">
        <v>8750</v>
      </c>
      <c r="AZ106" s="267">
        <v>8659</v>
      </c>
      <c r="BA106" s="267">
        <v>8570</v>
      </c>
      <c r="BB106" s="267">
        <v>8612</v>
      </c>
      <c r="BC106" s="267">
        <v>8406</v>
      </c>
      <c r="BD106" s="267">
        <v>8425</v>
      </c>
      <c r="BE106" s="267">
        <v>8588</v>
      </c>
      <c r="BF106" s="267">
        <v>8613</v>
      </c>
      <c r="BG106" s="267">
        <v>8947</v>
      </c>
      <c r="BH106" s="267">
        <v>8444</v>
      </c>
      <c r="BI106" s="267">
        <v>8394</v>
      </c>
      <c r="BJ106" s="267">
        <v>8231</v>
      </c>
      <c r="BK106" s="267">
        <v>8280</v>
      </c>
      <c r="BL106" s="89">
        <v>8154</v>
      </c>
      <c r="BM106" s="89">
        <v>8087</v>
      </c>
      <c r="BN106" s="89">
        <v>8189</v>
      </c>
      <c r="BO106" s="89">
        <v>8300</v>
      </c>
      <c r="BP106" s="89">
        <v>8309</v>
      </c>
      <c r="BQ106" s="89">
        <v>8299</v>
      </c>
      <c r="BR106" s="89">
        <v>8245</v>
      </c>
      <c r="BS106" s="89">
        <v>8330</v>
      </c>
      <c r="BT106" s="89">
        <v>8378</v>
      </c>
      <c r="BU106" s="89">
        <v>8339</v>
      </c>
      <c r="BV106" s="89">
        <v>8246</v>
      </c>
      <c r="BW106" s="89">
        <v>8291</v>
      </c>
      <c r="BX106" s="267">
        <v>8012</v>
      </c>
      <c r="BY106" s="267">
        <v>7872</v>
      </c>
      <c r="BZ106" s="267">
        <v>7985</v>
      </c>
      <c r="CA106" s="267">
        <v>8046</v>
      </c>
      <c r="CB106" s="267">
        <v>8080</v>
      </c>
      <c r="CC106" s="267">
        <v>8134</v>
      </c>
      <c r="CD106" s="267">
        <v>8184</v>
      </c>
      <c r="CE106" s="267">
        <v>8268</v>
      </c>
      <c r="CF106" s="267">
        <v>8212</v>
      </c>
      <c r="CG106" s="267">
        <v>8257</v>
      </c>
      <c r="CH106" s="267">
        <v>8252</v>
      </c>
      <c r="CI106" s="267">
        <v>8201</v>
      </c>
      <c r="CJ106" s="89">
        <v>7971</v>
      </c>
      <c r="CK106" s="89">
        <v>7748</v>
      </c>
      <c r="CL106" s="89">
        <v>7852</v>
      </c>
      <c r="CM106" s="89">
        <v>7845</v>
      </c>
      <c r="CN106" s="89">
        <v>7768</v>
      </c>
      <c r="CO106" s="89">
        <v>7831</v>
      </c>
      <c r="CP106" s="89">
        <v>7888</v>
      </c>
      <c r="CQ106" s="89">
        <v>8022</v>
      </c>
      <c r="CR106" s="89">
        <v>8088</v>
      </c>
      <c r="CS106" s="89">
        <v>8186</v>
      </c>
      <c r="CT106" s="89">
        <v>8285</v>
      </c>
      <c r="CU106" s="89">
        <v>8296</v>
      </c>
      <c r="CV106" s="267">
        <v>8234</v>
      </c>
      <c r="CW106" s="267">
        <v>8271</v>
      </c>
      <c r="CX106" s="267">
        <v>8376</v>
      </c>
      <c r="CY106" s="267">
        <v>8416</v>
      </c>
      <c r="CZ106" s="267">
        <v>8500</v>
      </c>
      <c r="DA106" s="267">
        <v>8501</v>
      </c>
      <c r="DB106" s="267">
        <v>8485</v>
      </c>
      <c r="DC106" s="267">
        <v>8577</v>
      </c>
      <c r="DD106" s="267">
        <v>8669</v>
      </c>
      <c r="DE106" s="267">
        <v>8753</v>
      </c>
      <c r="DF106" s="267">
        <v>8714</v>
      </c>
      <c r="DG106" s="267">
        <v>8705</v>
      </c>
      <c r="DH106" s="89">
        <v>8907</v>
      </c>
      <c r="DI106" s="89">
        <v>9323</v>
      </c>
      <c r="DJ106" s="89">
        <v>9734</v>
      </c>
      <c r="DK106" s="89">
        <v>10111</v>
      </c>
      <c r="DL106" s="89">
        <v>10285</v>
      </c>
      <c r="DM106" s="89">
        <v>10516</v>
      </c>
      <c r="DN106" s="89">
        <v>9820</v>
      </c>
      <c r="DO106" s="89">
        <v>9899</v>
      </c>
      <c r="DP106" s="89">
        <v>10156</v>
      </c>
      <c r="DQ106" s="89">
        <v>10280</v>
      </c>
      <c r="DR106" s="89">
        <v>10497</v>
      </c>
      <c r="DS106" s="89">
        <v>10539</v>
      </c>
      <c r="DT106" s="267">
        <v>10449</v>
      </c>
      <c r="DU106" s="267">
        <v>10661</v>
      </c>
      <c r="DV106" s="267">
        <v>11001</v>
      </c>
      <c r="DW106" s="267">
        <v>11123</v>
      </c>
      <c r="DX106" s="267">
        <v>11197</v>
      </c>
      <c r="DY106" s="267">
        <v>11305</v>
      </c>
      <c r="DZ106" s="267">
        <v>11360</v>
      </c>
      <c r="EA106" s="267">
        <v>11559</v>
      </c>
      <c r="EB106" s="267">
        <v>11443</v>
      </c>
      <c r="EC106" s="267">
        <v>11538</v>
      </c>
      <c r="ED106" s="267">
        <v>11712</v>
      </c>
      <c r="EE106" s="267">
        <v>11592</v>
      </c>
      <c r="EF106" s="89">
        <v>11375</v>
      </c>
      <c r="EG106" s="89">
        <v>11272</v>
      </c>
      <c r="EH106" s="89">
        <v>11293</v>
      </c>
      <c r="EI106" s="89">
        <v>11390</v>
      </c>
      <c r="EJ106" s="89">
        <v>11618</v>
      </c>
      <c r="EK106" s="89">
        <v>11692</v>
      </c>
      <c r="EL106" s="89">
        <v>11569</v>
      </c>
      <c r="EM106" s="89">
        <v>11555</v>
      </c>
      <c r="EN106" s="89">
        <v>11561</v>
      </c>
      <c r="EO106" s="89">
        <v>11629</v>
      </c>
      <c r="EP106" s="89">
        <v>11640</v>
      </c>
      <c r="EQ106" s="89">
        <v>11540</v>
      </c>
      <c r="ER106" s="89">
        <v>11295</v>
      </c>
      <c r="ES106" s="89">
        <v>11419</v>
      </c>
      <c r="ET106" s="89">
        <v>11563</v>
      </c>
      <c r="EU106" s="89">
        <v>11534</v>
      </c>
      <c r="EV106" s="89">
        <v>11580</v>
      </c>
      <c r="EW106" s="269">
        <v>11678</v>
      </c>
      <c r="EX106" s="269">
        <v>11623</v>
      </c>
      <c r="EY106" s="269">
        <v>11692</v>
      </c>
      <c r="EZ106" s="269">
        <v>11692</v>
      </c>
      <c r="FA106" s="269">
        <v>11704</v>
      </c>
      <c r="FB106" s="269">
        <v>11764</v>
      </c>
      <c r="FC106" s="269">
        <v>11785</v>
      </c>
      <c r="FD106" s="269">
        <v>11535</v>
      </c>
      <c r="FE106" s="89">
        <v>11640</v>
      </c>
      <c r="FF106" s="89">
        <v>11811</v>
      </c>
      <c r="FG106" s="254">
        <v>276</v>
      </c>
      <c r="FH106" s="255">
        <v>102.3927178153446</v>
      </c>
      <c r="FI106" s="254">
        <v>26</v>
      </c>
      <c r="FJ106" s="255">
        <v>100.22061943148071</v>
      </c>
    </row>
    <row r="107" spans="1:166" ht="15" outlineLevel="2">
      <c r="A107" s="304">
        <v>36</v>
      </c>
      <c r="B107" s="305" t="s">
        <v>323</v>
      </c>
      <c r="C107" s="304" t="s">
        <v>437</v>
      </c>
      <c r="D107" s="267">
        <v>1401</v>
      </c>
      <c r="E107" s="267">
        <v>1385</v>
      </c>
      <c r="F107" s="267">
        <v>1409</v>
      </c>
      <c r="G107" s="267">
        <v>1418</v>
      </c>
      <c r="H107" s="267">
        <v>1404</v>
      </c>
      <c r="I107" s="267">
        <v>1412</v>
      </c>
      <c r="J107" s="267">
        <v>1329</v>
      </c>
      <c r="K107" s="267">
        <v>1331</v>
      </c>
      <c r="L107" s="267">
        <v>1296</v>
      </c>
      <c r="M107" s="267">
        <v>1306</v>
      </c>
      <c r="N107" s="267">
        <v>1291</v>
      </c>
      <c r="O107" s="267">
        <v>1359</v>
      </c>
      <c r="P107" s="267">
        <v>1324</v>
      </c>
      <c r="Q107" s="267">
        <v>1277</v>
      </c>
      <c r="R107" s="267">
        <v>1348</v>
      </c>
      <c r="S107" s="267">
        <v>1381</v>
      </c>
      <c r="T107" s="267">
        <v>1404</v>
      </c>
      <c r="U107" s="267">
        <v>1371</v>
      </c>
      <c r="V107" s="267">
        <v>1413</v>
      </c>
      <c r="W107" s="267">
        <v>1463</v>
      </c>
      <c r="X107" s="267">
        <v>1453</v>
      </c>
      <c r="Y107" s="267">
        <v>1448</v>
      </c>
      <c r="Z107" s="267">
        <v>1465</v>
      </c>
      <c r="AA107" s="267">
        <v>1443</v>
      </c>
      <c r="AB107" s="267">
        <v>1393</v>
      </c>
      <c r="AC107" s="267">
        <v>1356</v>
      </c>
      <c r="AD107" s="267">
        <v>1374</v>
      </c>
      <c r="AE107" s="267">
        <v>1412</v>
      </c>
      <c r="AF107" s="267">
        <v>1450</v>
      </c>
      <c r="AG107" s="267">
        <v>1474</v>
      </c>
      <c r="AH107" s="267">
        <v>1502</v>
      </c>
      <c r="AI107" s="267">
        <v>1481</v>
      </c>
      <c r="AJ107" s="267">
        <v>1507</v>
      </c>
      <c r="AK107" s="267">
        <v>1519</v>
      </c>
      <c r="AL107" s="267">
        <v>1475</v>
      </c>
      <c r="AM107" s="267">
        <v>1486</v>
      </c>
      <c r="AN107" s="267">
        <v>1491</v>
      </c>
      <c r="AO107" s="267">
        <v>1482</v>
      </c>
      <c r="AP107" s="267">
        <v>1529</v>
      </c>
      <c r="AQ107" s="267">
        <v>1564</v>
      </c>
      <c r="AR107" s="267">
        <v>1590</v>
      </c>
      <c r="AS107" s="267">
        <v>1681</v>
      </c>
      <c r="AT107" s="267">
        <v>1722</v>
      </c>
      <c r="AU107" s="267">
        <v>1708</v>
      </c>
      <c r="AV107" s="267">
        <v>1729</v>
      </c>
      <c r="AW107" s="267">
        <v>1776</v>
      </c>
      <c r="AX107" s="267">
        <v>1743</v>
      </c>
      <c r="AY107" s="267">
        <v>1656</v>
      </c>
      <c r="AZ107" s="267">
        <v>1651</v>
      </c>
      <c r="BA107" s="267">
        <v>1639</v>
      </c>
      <c r="BB107" s="267">
        <v>1648</v>
      </c>
      <c r="BC107" s="267">
        <v>1613</v>
      </c>
      <c r="BD107" s="267">
        <v>1590</v>
      </c>
      <c r="BE107" s="267">
        <v>1609</v>
      </c>
      <c r="BF107" s="267">
        <v>1604</v>
      </c>
      <c r="BG107" s="267">
        <v>1690</v>
      </c>
      <c r="BH107" s="267">
        <v>1581</v>
      </c>
      <c r="BI107" s="267">
        <v>1573</v>
      </c>
      <c r="BJ107" s="267">
        <v>1527</v>
      </c>
      <c r="BK107" s="267">
        <v>1512</v>
      </c>
      <c r="BL107" s="89">
        <v>1477</v>
      </c>
      <c r="BM107" s="89">
        <v>1483</v>
      </c>
      <c r="BN107" s="89">
        <v>1485</v>
      </c>
      <c r="BO107" s="89">
        <v>1508</v>
      </c>
      <c r="BP107" s="89">
        <v>1473</v>
      </c>
      <c r="BQ107" s="89">
        <v>1472</v>
      </c>
      <c r="BR107" s="89">
        <v>1468</v>
      </c>
      <c r="BS107" s="89">
        <v>1504</v>
      </c>
      <c r="BT107" s="89">
        <v>1515</v>
      </c>
      <c r="BU107" s="89">
        <v>1499</v>
      </c>
      <c r="BV107" s="89">
        <v>1483</v>
      </c>
      <c r="BW107" s="89">
        <v>1473</v>
      </c>
      <c r="BX107" s="267">
        <v>1441</v>
      </c>
      <c r="BY107" s="267">
        <v>1430</v>
      </c>
      <c r="BZ107" s="267">
        <v>1484</v>
      </c>
      <c r="CA107" s="267">
        <v>1456</v>
      </c>
      <c r="CB107" s="267">
        <v>1500</v>
      </c>
      <c r="CC107" s="267">
        <v>1482</v>
      </c>
      <c r="CD107" s="267">
        <v>1482</v>
      </c>
      <c r="CE107" s="267">
        <v>1472</v>
      </c>
      <c r="CF107" s="267">
        <v>1479</v>
      </c>
      <c r="CG107" s="267">
        <v>1516</v>
      </c>
      <c r="CH107" s="267">
        <v>1502</v>
      </c>
      <c r="CI107" s="267">
        <v>1506</v>
      </c>
      <c r="CJ107" s="89">
        <v>1459</v>
      </c>
      <c r="CK107" s="89">
        <v>1446</v>
      </c>
      <c r="CL107" s="89">
        <v>1442</v>
      </c>
      <c r="CM107" s="89">
        <v>1459</v>
      </c>
      <c r="CN107" s="89">
        <v>1431</v>
      </c>
      <c r="CO107" s="89">
        <v>1435</v>
      </c>
      <c r="CP107" s="89">
        <v>1442</v>
      </c>
      <c r="CQ107" s="89">
        <v>1488</v>
      </c>
      <c r="CR107" s="89">
        <v>1516</v>
      </c>
      <c r="CS107" s="89">
        <v>1522</v>
      </c>
      <c r="CT107" s="89">
        <v>1513</v>
      </c>
      <c r="CU107" s="89">
        <v>1513</v>
      </c>
      <c r="CV107" s="267">
        <v>1500</v>
      </c>
      <c r="CW107" s="267">
        <v>1506</v>
      </c>
      <c r="CX107" s="267">
        <v>1548</v>
      </c>
      <c r="CY107" s="267">
        <v>1547</v>
      </c>
      <c r="CZ107" s="267">
        <v>1557</v>
      </c>
      <c r="DA107" s="267">
        <v>1550</v>
      </c>
      <c r="DB107" s="267">
        <v>1538</v>
      </c>
      <c r="DC107" s="267">
        <v>1525</v>
      </c>
      <c r="DD107" s="267">
        <v>1555</v>
      </c>
      <c r="DE107" s="267">
        <v>1562</v>
      </c>
      <c r="DF107" s="267">
        <v>1493</v>
      </c>
      <c r="DG107" s="267">
        <v>1496</v>
      </c>
      <c r="DH107" s="89">
        <v>1472</v>
      </c>
      <c r="DI107" s="89">
        <v>1498</v>
      </c>
      <c r="DJ107" s="89">
        <v>1507</v>
      </c>
      <c r="DK107" s="89">
        <v>1533</v>
      </c>
      <c r="DL107" s="89">
        <v>1516</v>
      </c>
      <c r="DM107" s="89">
        <v>1515</v>
      </c>
      <c r="DN107" s="89">
        <v>1357</v>
      </c>
      <c r="DO107" s="89">
        <v>1355</v>
      </c>
      <c r="DP107" s="89">
        <v>1362</v>
      </c>
      <c r="DQ107" s="89">
        <v>1346</v>
      </c>
      <c r="DR107" s="89">
        <v>1358</v>
      </c>
      <c r="DS107" s="89">
        <v>1316</v>
      </c>
      <c r="DT107" s="267">
        <v>1290</v>
      </c>
      <c r="DU107" s="267">
        <v>1257</v>
      </c>
      <c r="DV107" s="267">
        <v>1283</v>
      </c>
      <c r="DW107" s="267">
        <v>1274</v>
      </c>
      <c r="DX107" s="267">
        <v>1282</v>
      </c>
      <c r="DY107" s="267">
        <v>1255</v>
      </c>
      <c r="DZ107" s="267">
        <v>1231</v>
      </c>
      <c r="EA107" s="267">
        <v>1207</v>
      </c>
      <c r="EB107" s="267">
        <v>1171</v>
      </c>
      <c r="EC107" s="267">
        <v>1188</v>
      </c>
      <c r="ED107" s="267">
        <v>1192</v>
      </c>
      <c r="EE107" s="267">
        <v>1156</v>
      </c>
      <c r="EF107" s="89">
        <v>1122</v>
      </c>
      <c r="EG107" s="89">
        <v>1139</v>
      </c>
      <c r="EH107" s="89">
        <v>1148</v>
      </c>
      <c r="EI107" s="89">
        <v>1179</v>
      </c>
      <c r="EJ107" s="89">
        <v>1192</v>
      </c>
      <c r="EK107" s="89">
        <v>1198</v>
      </c>
      <c r="EL107" s="89">
        <v>1185</v>
      </c>
      <c r="EM107" s="89">
        <v>1213</v>
      </c>
      <c r="EN107" s="89">
        <v>1229</v>
      </c>
      <c r="EO107" s="89">
        <v>1224</v>
      </c>
      <c r="EP107" s="89">
        <v>1228</v>
      </c>
      <c r="EQ107" s="89">
        <v>1217</v>
      </c>
      <c r="ER107" s="89">
        <v>1172</v>
      </c>
      <c r="ES107" s="89">
        <v>1198</v>
      </c>
      <c r="ET107" s="89">
        <v>1190</v>
      </c>
      <c r="EU107" s="89">
        <v>1192</v>
      </c>
      <c r="EV107" s="89">
        <v>1203</v>
      </c>
      <c r="EW107" s="269">
        <v>1198</v>
      </c>
      <c r="EX107" s="269">
        <v>1206</v>
      </c>
      <c r="EY107" s="269">
        <v>1211</v>
      </c>
      <c r="EZ107" s="269">
        <v>1207</v>
      </c>
      <c r="FA107" s="269">
        <v>1249</v>
      </c>
      <c r="FB107" s="269">
        <v>1244</v>
      </c>
      <c r="FC107" s="269">
        <v>1215</v>
      </c>
      <c r="FD107" s="269">
        <v>1149</v>
      </c>
      <c r="FE107" s="89">
        <v>1176</v>
      </c>
      <c r="FF107" s="89">
        <v>1175</v>
      </c>
      <c r="FG107" s="254">
        <v>26</v>
      </c>
      <c r="FH107" s="255">
        <v>102.26283724978242</v>
      </c>
      <c r="FI107" s="254">
        <v>-40</v>
      </c>
      <c r="FJ107" s="255">
        <v>96.707818930041157</v>
      </c>
    </row>
    <row r="108" spans="1:166" ht="15" outlineLevel="2">
      <c r="A108" s="304">
        <v>91</v>
      </c>
      <c r="B108" s="305" t="s">
        <v>323</v>
      </c>
      <c r="C108" s="304" t="s">
        <v>438</v>
      </c>
      <c r="D108" s="267">
        <v>740</v>
      </c>
      <c r="E108" s="267">
        <v>730</v>
      </c>
      <c r="F108" s="267">
        <v>750</v>
      </c>
      <c r="G108" s="267">
        <v>756</v>
      </c>
      <c r="H108" s="267">
        <v>748</v>
      </c>
      <c r="I108" s="267">
        <v>758</v>
      </c>
      <c r="J108" s="267">
        <v>754</v>
      </c>
      <c r="K108" s="267">
        <v>741</v>
      </c>
      <c r="L108" s="267">
        <v>731</v>
      </c>
      <c r="M108" s="267">
        <v>721</v>
      </c>
      <c r="N108" s="267">
        <v>718</v>
      </c>
      <c r="O108" s="267">
        <v>741</v>
      </c>
      <c r="P108" s="267">
        <v>674</v>
      </c>
      <c r="Q108" s="267">
        <v>659</v>
      </c>
      <c r="R108" s="267">
        <v>683</v>
      </c>
      <c r="S108" s="267">
        <v>713</v>
      </c>
      <c r="T108" s="267">
        <v>748</v>
      </c>
      <c r="U108" s="267">
        <v>739</v>
      </c>
      <c r="V108" s="267">
        <v>735</v>
      </c>
      <c r="W108" s="267">
        <v>757</v>
      </c>
      <c r="X108" s="267">
        <v>784</v>
      </c>
      <c r="Y108" s="267">
        <v>786</v>
      </c>
      <c r="Z108" s="267">
        <v>758</v>
      </c>
      <c r="AA108" s="267">
        <v>740</v>
      </c>
      <c r="AB108" s="267">
        <v>713</v>
      </c>
      <c r="AC108" s="267">
        <v>683</v>
      </c>
      <c r="AD108" s="267">
        <v>688</v>
      </c>
      <c r="AE108" s="267">
        <v>707</v>
      </c>
      <c r="AF108" s="267">
        <v>707</v>
      </c>
      <c r="AG108" s="267">
        <v>715</v>
      </c>
      <c r="AH108" s="267">
        <v>774</v>
      </c>
      <c r="AI108" s="267">
        <v>772</v>
      </c>
      <c r="AJ108" s="267">
        <v>786</v>
      </c>
      <c r="AK108" s="267">
        <v>794</v>
      </c>
      <c r="AL108" s="267">
        <v>763</v>
      </c>
      <c r="AM108" s="267">
        <v>765</v>
      </c>
      <c r="AN108" s="267">
        <v>768</v>
      </c>
      <c r="AO108" s="267">
        <v>686</v>
      </c>
      <c r="AP108" s="267">
        <v>702</v>
      </c>
      <c r="AQ108" s="267">
        <v>734</v>
      </c>
      <c r="AR108" s="267">
        <v>737</v>
      </c>
      <c r="AS108" s="267">
        <v>807</v>
      </c>
      <c r="AT108" s="267">
        <v>811</v>
      </c>
      <c r="AU108" s="267">
        <v>807</v>
      </c>
      <c r="AV108" s="267">
        <v>801</v>
      </c>
      <c r="AW108" s="267">
        <v>810</v>
      </c>
      <c r="AX108" s="267">
        <v>785</v>
      </c>
      <c r="AY108" s="267">
        <v>774</v>
      </c>
      <c r="AZ108" s="267">
        <v>747</v>
      </c>
      <c r="BA108" s="267">
        <v>738</v>
      </c>
      <c r="BB108" s="267">
        <v>749</v>
      </c>
      <c r="BC108" s="267">
        <v>734</v>
      </c>
      <c r="BD108" s="267">
        <v>744</v>
      </c>
      <c r="BE108" s="267">
        <v>755</v>
      </c>
      <c r="BF108" s="267">
        <v>762</v>
      </c>
      <c r="BG108" s="267">
        <v>732</v>
      </c>
      <c r="BH108" s="267">
        <v>755</v>
      </c>
      <c r="BI108" s="267">
        <v>739</v>
      </c>
      <c r="BJ108" s="267">
        <v>751</v>
      </c>
      <c r="BK108" s="267">
        <v>761</v>
      </c>
      <c r="BL108" s="89">
        <v>745</v>
      </c>
      <c r="BM108" s="89">
        <v>750</v>
      </c>
      <c r="BN108" s="89">
        <v>770</v>
      </c>
      <c r="BO108" s="89">
        <v>787</v>
      </c>
      <c r="BP108" s="89">
        <v>800</v>
      </c>
      <c r="BQ108" s="89">
        <v>815</v>
      </c>
      <c r="BR108" s="89">
        <v>812</v>
      </c>
      <c r="BS108" s="89">
        <v>814</v>
      </c>
      <c r="BT108" s="89">
        <v>820</v>
      </c>
      <c r="BU108" s="89">
        <v>812</v>
      </c>
      <c r="BV108" s="89">
        <v>821</v>
      </c>
      <c r="BW108" s="89">
        <v>828</v>
      </c>
      <c r="BX108" s="267">
        <v>790</v>
      </c>
      <c r="BY108" s="267">
        <v>806</v>
      </c>
      <c r="BZ108" s="267">
        <v>799</v>
      </c>
      <c r="CA108" s="267">
        <v>804</v>
      </c>
      <c r="CB108" s="267">
        <v>823</v>
      </c>
      <c r="CC108" s="267">
        <v>848</v>
      </c>
      <c r="CD108" s="267">
        <v>861</v>
      </c>
      <c r="CE108" s="267">
        <v>867</v>
      </c>
      <c r="CF108" s="267">
        <v>875</v>
      </c>
      <c r="CG108" s="267">
        <v>876</v>
      </c>
      <c r="CH108" s="267">
        <v>900</v>
      </c>
      <c r="CI108" s="267">
        <v>910</v>
      </c>
      <c r="CJ108" s="89">
        <v>874</v>
      </c>
      <c r="CK108" s="89">
        <v>869</v>
      </c>
      <c r="CL108" s="89">
        <v>878</v>
      </c>
      <c r="CM108" s="89">
        <v>880</v>
      </c>
      <c r="CN108" s="89">
        <v>836</v>
      </c>
      <c r="CO108" s="89">
        <v>831</v>
      </c>
      <c r="CP108" s="89">
        <v>821</v>
      </c>
      <c r="CQ108" s="89">
        <v>844</v>
      </c>
      <c r="CR108" s="89">
        <v>856</v>
      </c>
      <c r="CS108" s="89">
        <v>873</v>
      </c>
      <c r="CT108" s="89">
        <v>883</v>
      </c>
      <c r="CU108" s="89">
        <v>880</v>
      </c>
      <c r="CV108" s="267">
        <v>874</v>
      </c>
      <c r="CW108" s="267">
        <v>898</v>
      </c>
      <c r="CX108" s="267">
        <v>905</v>
      </c>
      <c r="CY108" s="267">
        <v>923</v>
      </c>
      <c r="CZ108" s="267">
        <v>926</v>
      </c>
      <c r="DA108" s="267">
        <v>930</v>
      </c>
      <c r="DB108" s="267">
        <v>914</v>
      </c>
      <c r="DC108" s="267">
        <v>910</v>
      </c>
      <c r="DD108" s="267">
        <v>932</v>
      </c>
      <c r="DE108" s="267">
        <v>942</v>
      </c>
      <c r="DF108" s="267">
        <v>931</v>
      </c>
      <c r="DG108" s="267">
        <v>945</v>
      </c>
      <c r="DH108" s="89">
        <v>925</v>
      </c>
      <c r="DI108" s="89">
        <v>923</v>
      </c>
      <c r="DJ108" s="89">
        <v>936</v>
      </c>
      <c r="DK108" s="89">
        <v>950</v>
      </c>
      <c r="DL108" s="89">
        <v>945</v>
      </c>
      <c r="DM108" s="89">
        <v>957</v>
      </c>
      <c r="DN108" s="89">
        <v>860</v>
      </c>
      <c r="DO108" s="89">
        <v>865</v>
      </c>
      <c r="DP108" s="89">
        <v>881</v>
      </c>
      <c r="DQ108" s="89">
        <v>874</v>
      </c>
      <c r="DR108" s="89">
        <v>906</v>
      </c>
      <c r="DS108" s="89">
        <v>903</v>
      </c>
      <c r="DT108" s="267">
        <v>857</v>
      </c>
      <c r="DU108" s="267">
        <v>830</v>
      </c>
      <c r="DV108" s="267">
        <v>898</v>
      </c>
      <c r="DW108" s="267">
        <v>894</v>
      </c>
      <c r="DX108" s="267">
        <v>887</v>
      </c>
      <c r="DY108" s="267">
        <v>896</v>
      </c>
      <c r="DZ108" s="267">
        <v>899</v>
      </c>
      <c r="EA108" s="267">
        <v>899</v>
      </c>
      <c r="EB108" s="267">
        <v>895</v>
      </c>
      <c r="EC108" s="267">
        <v>912</v>
      </c>
      <c r="ED108" s="267">
        <v>912</v>
      </c>
      <c r="EE108" s="267">
        <v>916</v>
      </c>
      <c r="EF108" s="89">
        <v>888</v>
      </c>
      <c r="EG108" s="89">
        <v>906</v>
      </c>
      <c r="EH108" s="89">
        <v>948</v>
      </c>
      <c r="EI108" s="89">
        <v>992</v>
      </c>
      <c r="EJ108" s="89">
        <v>1001</v>
      </c>
      <c r="EK108" s="89">
        <v>1005</v>
      </c>
      <c r="EL108" s="89">
        <v>1014</v>
      </c>
      <c r="EM108" s="89">
        <v>1040</v>
      </c>
      <c r="EN108" s="89">
        <v>1031</v>
      </c>
      <c r="EO108" s="89">
        <v>1000</v>
      </c>
      <c r="EP108" s="89">
        <v>990</v>
      </c>
      <c r="EQ108" s="89">
        <v>972</v>
      </c>
      <c r="ER108" s="89">
        <v>929</v>
      </c>
      <c r="ES108" s="89">
        <v>931</v>
      </c>
      <c r="ET108" s="89">
        <v>968</v>
      </c>
      <c r="EU108" s="89">
        <v>1019</v>
      </c>
      <c r="EV108" s="89">
        <v>1034</v>
      </c>
      <c r="EW108" s="269">
        <v>1033</v>
      </c>
      <c r="EX108" s="269">
        <v>1000</v>
      </c>
      <c r="EY108" s="269">
        <v>1007</v>
      </c>
      <c r="EZ108" s="269">
        <v>1011</v>
      </c>
      <c r="FA108" s="269">
        <v>1012</v>
      </c>
      <c r="FB108" s="269">
        <v>1018</v>
      </c>
      <c r="FC108" s="269">
        <v>1020</v>
      </c>
      <c r="FD108" s="269">
        <v>956</v>
      </c>
      <c r="FE108" s="89">
        <v>975</v>
      </c>
      <c r="FF108" s="89">
        <v>1030</v>
      </c>
      <c r="FG108" s="254">
        <v>74</v>
      </c>
      <c r="FH108" s="255">
        <v>107.74058577405859</v>
      </c>
      <c r="FI108" s="254">
        <v>10</v>
      </c>
      <c r="FJ108" s="255">
        <v>100.98039215686273</v>
      </c>
    </row>
    <row r="109" spans="1:166" ht="15" outlineLevel="2">
      <c r="A109" s="304">
        <v>93</v>
      </c>
      <c r="B109" s="305" t="s">
        <v>323</v>
      </c>
      <c r="C109" s="304" t="s">
        <v>439</v>
      </c>
      <c r="D109" s="267">
        <v>1373</v>
      </c>
      <c r="E109" s="267">
        <v>1398</v>
      </c>
      <c r="F109" s="267">
        <v>1386</v>
      </c>
      <c r="G109" s="267">
        <v>1391</v>
      </c>
      <c r="H109" s="267">
        <v>1375</v>
      </c>
      <c r="I109" s="267">
        <v>1396</v>
      </c>
      <c r="J109" s="267">
        <v>1397</v>
      </c>
      <c r="K109" s="267">
        <v>1387</v>
      </c>
      <c r="L109" s="267">
        <v>1388</v>
      </c>
      <c r="M109" s="267">
        <v>1388</v>
      </c>
      <c r="N109" s="267">
        <v>1408</v>
      </c>
      <c r="O109" s="267">
        <v>1443</v>
      </c>
      <c r="P109" s="267">
        <v>1402</v>
      </c>
      <c r="Q109" s="267">
        <v>927</v>
      </c>
      <c r="R109" s="267">
        <v>1266</v>
      </c>
      <c r="S109" s="267">
        <v>1324</v>
      </c>
      <c r="T109" s="267">
        <v>1375</v>
      </c>
      <c r="U109" s="267">
        <v>1347</v>
      </c>
      <c r="V109" s="267">
        <v>1347</v>
      </c>
      <c r="W109" s="267">
        <v>1366</v>
      </c>
      <c r="X109" s="267">
        <v>1362</v>
      </c>
      <c r="Y109" s="267">
        <v>1388</v>
      </c>
      <c r="Z109" s="267">
        <v>1305</v>
      </c>
      <c r="AA109" s="267">
        <v>1269</v>
      </c>
      <c r="AB109" s="267">
        <v>1236</v>
      </c>
      <c r="AC109" s="267">
        <v>1224</v>
      </c>
      <c r="AD109" s="267">
        <v>1252</v>
      </c>
      <c r="AE109" s="267">
        <v>1253</v>
      </c>
      <c r="AF109" s="267">
        <v>1225</v>
      </c>
      <c r="AG109" s="267">
        <v>1245</v>
      </c>
      <c r="AH109" s="267">
        <v>1360</v>
      </c>
      <c r="AI109" s="267">
        <v>1389</v>
      </c>
      <c r="AJ109" s="267">
        <v>1402</v>
      </c>
      <c r="AK109" s="267">
        <v>1370</v>
      </c>
      <c r="AL109" s="267">
        <v>1245</v>
      </c>
      <c r="AM109" s="267">
        <v>1258</v>
      </c>
      <c r="AN109" s="267">
        <v>1243</v>
      </c>
      <c r="AO109" s="267">
        <v>1162</v>
      </c>
      <c r="AP109" s="267">
        <v>1199</v>
      </c>
      <c r="AQ109" s="267">
        <v>1277</v>
      </c>
      <c r="AR109" s="267">
        <v>1306</v>
      </c>
      <c r="AS109" s="267">
        <v>1340</v>
      </c>
      <c r="AT109" s="267">
        <v>1356</v>
      </c>
      <c r="AU109" s="267">
        <v>1365</v>
      </c>
      <c r="AV109" s="267">
        <v>1391</v>
      </c>
      <c r="AW109" s="267">
        <v>1380</v>
      </c>
      <c r="AX109" s="267">
        <v>1343</v>
      </c>
      <c r="AY109" s="267">
        <v>1325</v>
      </c>
      <c r="AZ109" s="267">
        <v>1292</v>
      </c>
      <c r="BA109" s="267">
        <v>1283</v>
      </c>
      <c r="BB109" s="267">
        <v>1273</v>
      </c>
      <c r="BC109" s="267">
        <v>1239</v>
      </c>
      <c r="BD109" s="267">
        <v>1248</v>
      </c>
      <c r="BE109" s="267">
        <v>1271</v>
      </c>
      <c r="BF109" s="267">
        <v>1259</v>
      </c>
      <c r="BG109" s="267">
        <v>1240</v>
      </c>
      <c r="BH109" s="267">
        <v>1233</v>
      </c>
      <c r="BI109" s="267">
        <v>1210</v>
      </c>
      <c r="BJ109" s="267">
        <v>1170</v>
      </c>
      <c r="BK109" s="267">
        <v>1157</v>
      </c>
      <c r="BL109" s="89">
        <v>1165</v>
      </c>
      <c r="BM109" s="89">
        <v>1194</v>
      </c>
      <c r="BN109" s="89">
        <v>1194</v>
      </c>
      <c r="BO109" s="89">
        <v>1214</v>
      </c>
      <c r="BP109" s="89">
        <v>1194</v>
      </c>
      <c r="BQ109" s="89">
        <v>1188</v>
      </c>
      <c r="BR109" s="89">
        <v>1165</v>
      </c>
      <c r="BS109" s="89">
        <v>1205</v>
      </c>
      <c r="BT109" s="89">
        <v>1190</v>
      </c>
      <c r="BU109" s="89">
        <v>1192</v>
      </c>
      <c r="BV109" s="89">
        <v>1180</v>
      </c>
      <c r="BW109" s="89">
        <v>1163</v>
      </c>
      <c r="BX109" s="267">
        <v>1073</v>
      </c>
      <c r="BY109" s="267">
        <v>1070</v>
      </c>
      <c r="BZ109" s="267">
        <v>1126</v>
      </c>
      <c r="CA109" s="267">
        <v>1143</v>
      </c>
      <c r="CB109" s="267">
        <v>1170</v>
      </c>
      <c r="CC109" s="267">
        <v>1197</v>
      </c>
      <c r="CD109" s="267">
        <v>1209</v>
      </c>
      <c r="CE109" s="267">
        <v>1244</v>
      </c>
      <c r="CF109" s="267">
        <v>1212</v>
      </c>
      <c r="CG109" s="267">
        <v>1233</v>
      </c>
      <c r="CH109" s="267">
        <v>1261</v>
      </c>
      <c r="CI109" s="267">
        <v>1217</v>
      </c>
      <c r="CJ109" s="89">
        <v>1130</v>
      </c>
      <c r="CK109" s="89">
        <v>1139</v>
      </c>
      <c r="CL109" s="89">
        <v>1153</v>
      </c>
      <c r="CM109" s="89">
        <v>1156</v>
      </c>
      <c r="CN109" s="89">
        <v>1167</v>
      </c>
      <c r="CO109" s="89">
        <v>1179</v>
      </c>
      <c r="CP109" s="89">
        <v>1140</v>
      </c>
      <c r="CQ109" s="89">
        <v>1185</v>
      </c>
      <c r="CR109" s="89">
        <v>1175</v>
      </c>
      <c r="CS109" s="89">
        <v>1130</v>
      </c>
      <c r="CT109" s="89">
        <v>1183</v>
      </c>
      <c r="CU109" s="89">
        <v>1146</v>
      </c>
      <c r="CV109" s="267">
        <v>1120</v>
      </c>
      <c r="CW109" s="267">
        <v>1115</v>
      </c>
      <c r="CX109" s="267">
        <v>1143</v>
      </c>
      <c r="CY109" s="267">
        <v>1166</v>
      </c>
      <c r="CZ109" s="267">
        <v>1147</v>
      </c>
      <c r="DA109" s="267">
        <v>1169</v>
      </c>
      <c r="DB109" s="267">
        <v>1175</v>
      </c>
      <c r="DC109" s="267">
        <v>1196</v>
      </c>
      <c r="DD109" s="267">
        <v>1253</v>
      </c>
      <c r="DE109" s="267">
        <v>1284</v>
      </c>
      <c r="DF109" s="267">
        <v>1285</v>
      </c>
      <c r="DG109" s="267">
        <v>1280</v>
      </c>
      <c r="DH109" s="89">
        <v>1239</v>
      </c>
      <c r="DI109" s="89">
        <v>1283</v>
      </c>
      <c r="DJ109" s="89">
        <v>1320</v>
      </c>
      <c r="DK109" s="89">
        <v>1315</v>
      </c>
      <c r="DL109" s="89">
        <v>1315</v>
      </c>
      <c r="DM109" s="89">
        <v>1322</v>
      </c>
      <c r="DN109" s="89">
        <v>1232</v>
      </c>
      <c r="DO109" s="89">
        <v>1233</v>
      </c>
      <c r="DP109" s="89">
        <v>1232</v>
      </c>
      <c r="DQ109" s="89">
        <v>1226</v>
      </c>
      <c r="DR109" s="89">
        <v>1226</v>
      </c>
      <c r="DS109" s="89">
        <v>1210</v>
      </c>
      <c r="DT109" s="267">
        <v>1127</v>
      </c>
      <c r="DU109" s="267">
        <v>1131</v>
      </c>
      <c r="DV109" s="267">
        <v>1217</v>
      </c>
      <c r="DW109" s="267">
        <v>1220</v>
      </c>
      <c r="DX109" s="267">
        <v>1233</v>
      </c>
      <c r="DY109" s="267">
        <v>1247</v>
      </c>
      <c r="DZ109" s="267">
        <v>1246</v>
      </c>
      <c r="EA109" s="267">
        <v>1259</v>
      </c>
      <c r="EB109" s="267">
        <v>1216</v>
      </c>
      <c r="EC109" s="267">
        <v>1211</v>
      </c>
      <c r="ED109" s="267">
        <v>1217</v>
      </c>
      <c r="EE109" s="267">
        <v>1227</v>
      </c>
      <c r="EF109" s="89">
        <v>1176</v>
      </c>
      <c r="EG109" s="89">
        <v>1199</v>
      </c>
      <c r="EH109" s="89">
        <v>1261</v>
      </c>
      <c r="EI109" s="89">
        <v>1278</v>
      </c>
      <c r="EJ109" s="89">
        <v>1258</v>
      </c>
      <c r="EK109" s="89">
        <v>1276</v>
      </c>
      <c r="EL109" s="89">
        <v>1273</v>
      </c>
      <c r="EM109" s="89">
        <v>1289</v>
      </c>
      <c r="EN109" s="89">
        <v>1304</v>
      </c>
      <c r="EO109" s="89">
        <v>1286</v>
      </c>
      <c r="EP109" s="89">
        <v>1274</v>
      </c>
      <c r="EQ109" s="89">
        <v>1235</v>
      </c>
      <c r="ER109" s="89">
        <v>1132</v>
      </c>
      <c r="ES109" s="89">
        <v>1154</v>
      </c>
      <c r="ET109" s="89">
        <v>1198</v>
      </c>
      <c r="EU109" s="89">
        <v>1247</v>
      </c>
      <c r="EV109" s="89">
        <v>1227</v>
      </c>
      <c r="EW109" s="269">
        <v>1248</v>
      </c>
      <c r="EX109" s="269">
        <v>1229</v>
      </c>
      <c r="EY109" s="269">
        <v>1230</v>
      </c>
      <c r="EZ109" s="269">
        <v>1214</v>
      </c>
      <c r="FA109" s="269">
        <v>1214</v>
      </c>
      <c r="FB109" s="269">
        <v>1180</v>
      </c>
      <c r="FC109" s="269">
        <v>1194</v>
      </c>
      <c r="FD109" s="269">
        <v>1110</v>
      </c>
      <c r="FE109" s="89">
        <v>1141</v>
      </c>
      <c r="FF109" s="89">
        <v>1182</v>
      </c>
      <c r="FG109" s="254">
        <v>72</v>
      </c>
      <c r="FH109" s="255">
        <v>106.48648648648648</v>
      </c>
      <c r="FI109" s="254">
        <v>-12</v>
      </c>
      <c r="FJ109" s="255">
        <v>98.994974874371849</v>
      </c>
    </row>
    <row r="110" spans="1:166" ht="15" outlineLevel="2">
      <c r="A110" s="304">
        <v>101</v>
      </c>
      <c r="B110" s="305" t="s">
        <v>323</v>
      </c>
      <c r="C110" s="304" t="s">
        <v>440</v>
      </c>
      <c r="D110" s="267">
        <v>6853</v>
      </c>
      <c r="E110" s="267">
        <v>6726</v>
      </c>
      <c r="F110" s="267">
        <v>6639</v>
      </c>
      <c r="G110" s="267">
        <v>6860</v>
      </c>
      <c r="H110" s="267">
        <v>7072</v>
      </c>
      <c r="I110" s="267">
        <v>7218</v>
      </c>
      <c r="J110" s="267">
        <v>7103</v>
      </c>
      <c r="K110" s="267">
        <v>7240</v>
      </c>
      <c r="L110" s="267">
        <v>7141</v>
      </c>
      <c r="M110" s="267">
        <v>7184</v>
      </c>
      <c r="N110" s="267">
        <v>7176</v>
      </c>
      <c r="O110" s="267">
        <v>7189</v>
      </c>
      <c r="P110" s="267">
        <v>7006</v>
      </c>
      <c r="Q110" s="267">
        <v>5031</v>
      </c>
      <c r="R110" s="267">
        <v>6574</v>
      </c>
      <c r="S110" s="267">
        <v>6780</v>
      </c>
      <c r="T110" s="267">
        <v>7072</v>
      </c>
      <c r="U110" s="267">
        <v>7085</v>
      </c>
      <c r="V110" s="267">
        <v>7077</v>
      </c>
      <c r="W110" s="267">
        <v>7263</v>
      </c>
      <c r="X110" s="267">
        <v>7307</v>
      </c>
      <c r="Y110" s="267">
        <v>7419</v>
      </c>
      <c r="Z110" s="267">
        <v>7348</v>
      </c>
      <c r="AA110" s="267">
        <v>7223</v>
      </c>
      <c r="AB110" s="267">
        <v>7026</v>
      </c>
      <c r="AC110" s="267">
        <v>6905</v>
      </c>
      <c r="AD110" s="267">
        <v>6913</v>
      </c>
      <c r="AE110" s="267">
        <v>7087</v>
      </c>
      <c r="AF110" s="267">
        <v>7185</v>
      </c>
      <c r="AG110" s="267">
        <v>7299</v>
      </c>
      <c r="AH110" s="267">
        <v>7469</v>
      </c>
      <c r="AI110" s="267">
        <v>7584</v>
      </c>
      <c r="AJ110" s="267">
        <v>7779</v>
      </c>
      <c r="AK110" s="267">
        <v>7731</v>
      </c>
      <c r="AL110" s="267">
        <v>7521</v>
      </c>
      <c r="AM110" s="267">
        <v>7523</v>
      </c>
      <c r="AN110" s="267">
        <v>7284</v>
      </c>
      <c r="AO110" s="267">
        <v>7165</v>
      </c>
      <c r="AP110" s="267">
        <v>7236</v>
      </c>
      <c r="AQ110" s="267">
        <v>7432</v>
      </c>
      <c r="AR110" s="267">
        <v>7483</v>
      </c>
      <c r="AS110" s="267">
        <v>7841</v>
      </c>
      <c r="AT110" s="267">
        <v>7914</v>
      </c>
      <c r="AU110" s="267">
        <v>7904</v>
      </c>
      <c r="AV110" s="267">
        <v>7846</v>
      </c>
      <c r="AW110" s="267">
        <v>7961</v>
      </c>
      <c r="AX110" s="267">
        <v>7872</v>
      </c>
      <c r="AY110" s="267">
        <v>7884</v>
      </c>
      <c r="AZ110" s="267">
        <v>7750</v>
      </c>
      <c r="BA110" s="267">
        <v>7780</v>
      </c>
      <c r="BB110" s="267">
        <v>7930</v>
      </c>
      <c r="BC110" s="267">
        <v>7818</v>
      </c>
      <c r="BD110" s="267">
        <v>7788</v>
      </c>
      <c r="BE110" s="267">
        <v>7795</v>
      </c>
      <c r="BF110" s="267">
        <v>7791</v>
      </c>
      <c r="BG110" s="267">
        <v>8435</v>
      </c>
      <c r="BH110" s="267">
        <v>7603</v>
      </c>
      <c r="BI110" s="267">
        <v>7595</v>
      </c>
      <c r="BJ110" s="267">
        <v>7515</v>
      </c>
      <c r="BK110" s="267">
        <v>7489</v>
      </c>
      <c r="BL110" s="89">
        <v>7381</v>
      </c>
      <c r="BM110" s="89">
        <v>7237</v>
      </c>
      <c r="BN110" s="89">
        <v>7391</v>
      </c>
      <c r="BO110" s="89">
        <v>7437</v>
      </c>
      <c r="BP110" s="89">
        <v>7344</v>
      </c>
      <c r="BQ110" s="89">
        <v>7354</v>
      </c>
      <c r="BR110" s="89">
        <v>7346</v>
      </c>
      <c r="BS110" s="89">
        <v>7421</v>
      </c>
      <c r="BT110" s="89">
        <v>7518</v>
      </c>
      <c r="BU110" s="89">
        <v>7584</v>
      </c>
      <c r="BV110" s="89">
        <v>7572</v>
      </c>
      <c r="BW110" s="89">
        <v>7556</v>
      </c>
      <c r="BX110" s="267">
        <v>7432</v>
      </c>
      <c r="BY110" s="267">
        <v>7458</v>
      </c>
      <c r="BZ110" s="267">
        <v>7471</v>
      </c>
      <c r="CA110" s="267">
        <v>7466</v>
      </c>
      <c r="CB110" s="267">
        <v>7422</v>
      </c>
      <c r="CC110" s="267">
        <v>7438</v>
      </c>
      <c r="CD110" s="267">
        <v>7498</v>
      </c>
      <c r="CE110" s="267">
        <v>7457</v>
      </c>
      <c r="CF110" s="267">
        <v>7403</v>
      </c>
      <c r="CG110" s="267">
        <v>7428</v>
      </c>
      <c r="CH110" s="267">
        <v>7396</v>
      </c>
      <c r="CI110" s="267">
        <v>7336</v>
      </c>
      <c r="CJ110" s="89">
        <v>7162</v>
      </c>
      <c r="CK110" s="89">
        <v>7080</v>
      </c>
      <c r="CL110" s="89">
        <v>7081</v>
      </c>
      <c r="CM110" s="89">
        <v>7023</v>
      </c>
      <c r="CN110" s="89">
        <v>6932</v>
      </c>
      <c r="CO110" s="89">
        <v>6933</v>
      </c>
      <c r="CP110" s="89">
        <v>7004</v>
      </c>
      <c r="CQ110" s="89">
        <v>7100</v>
      </c>
      <c r="CR110" s="89">
        <v>7171</v>
      </c>
      <c r="CS110" s="89">
        <v>7256</v>
      </c>
      <c r="CT110" s="89">
        <v>7335</v>
      </c>
      <c r="CU110" s="89">
        <v>7424</v>
      </c>
      <c r="CV110" s="267">
        <v>7341</v>
      </c>
      <c r="CW110" s="267">
        <v>7395</v>
      </c>
      <c r="CX110" s="267">
        <v>7547</v>
      </c>
      <c r="CY110" s="267">
        <v>7592</v>
      </c>
      <c r="CZ110" s="267">
        <v>7705</v>
      </c>
      <c r="DA110" s="267">
        <v>7684</v>
      </c>
      <c r="DB110" s="267">
        <v>7506</v>
      </c>
      <c r="DC110" s="267">
        <v>7525</v>
      </c>
      <c r="DD110" s="267">
        <v>7593</v>
      </c>
      <c r="DE110" s="267">
        <v>7608</v>
      </c>
      <c r="DF110" s="267">
        <v>7632</v>
      </c>
      <c r="DG110" s="267">
        <v>7664</v>
      </c>
      <c r="DH110" s="89">
        <v>7559</v>
      </c>
      <c r="DI110" s="89">
        <v>7581</v>
      </c>
      <c r="DJ110" s="89">
        <v>7722</v>
      </c>
      <c r="DK110" s="89">
        <v>7780</v>
      </c>
      <c r="DL110" s="89">
        <v>7758</v>
      </c>
      <c r="DM110" s="89">
        <v>7760</v>
      </c>
      <c r="DN110" s="89">
        <v>7209</v>
      </c>
      <c r="DO110" s="89">
        <v>7219</v>
      </c>
      <c r="DP110" s="89">
        <v>7264</v>
      </c>
      <c r="DQ110" s="89">
        <v>7190</v>
      </c>
      <c r="DR110" s="89">
        <v>7132</v>
      </c>
      <c r="DS110" s="89">
        <v>7086</v>
      </c>
      <c r="DT110" s="267">
        <v>6933</v>
      </c>
      <c r="DU110" s="267">
        <v>6976</v>
      </c>
      <c r="DV110" s="267">
        <v>7203</v>
      </c>
      <c r="DW110" s="267">
        <v>7199</v>
      </c>
      <c r="DX110" s="267">
        <v>7182</v>
      </c>
      <c r="DY110" s="267">
        <v>7243</v>
      </c>
      <c r="DZ110" s="267">
        <v>7136</v>
      </c>
      <c r="EA110" s="267">
        <v>7140</v>
      </c>
      <c r="EB110" s="267">
        <v>7317</v>
      </c>
      <c r="EC110" s="267">
        <v>7272</v>
      </c>
      <c r="ED110" s="267">
        <v>7248</v>
      </c>
      <c r="EE110" s="267">
        <v>7138</v>
      </c>
      <c r="EF110" s="89">
        <v>6955</v>
      </c>
      <c r="EG110" s="89">
        <v>6866</v>
      </c>
      <c r="EH110" s="89">
        <v>6814</v>
      </c>
      <c r="EI110" s="89">
        <v>6871</v>
      </c>
      <c r="EJ110" s="89">
        <v>6867</v>
      </c>
      <c r="EK110" s="89">
        <v>6946</v>
      </c>
      <c r="EL110" s="89">
        <v>6951</v>
      </c>
      <c r="EM110" s="89">
        <v>6943</v>
      </c>
      <c r="EN110" s="89">
        <v>6975</v>
      </c>
      <c r="EO110" s="89">
        <v>6976</v>
      </c>
      <c r="EP110" s="89">
        <v>6944</v>
      </c>
      <c r="EQ110" s="89">
        <v>6896</v>
      </c>
      <c r="ER110" s="89">
        <v>6774</v>
      </c>
      <c r="ES110" s="89">
        <v>6793</v>
      </c>
      <c r="ET110" s="89">
        <v>6862</v>
      </c>
      <c r="EU110" s="89">
        <v>6927</v>
      </c>
      <c r="EV110" s="89">
        <v>6901</v>
      </c>
      <c r="EW110" s="269">
        <v>6886</v>
      </c>
      <c r="EX110" s="269">
        <v>6859</v>
      </c>
      <c r="EY110" s="269">
        <v>6854</v>
      </c>
      <c r="EZ110" s="269">
        <v>6858</v>
      </c>
      <c r="FA110" s="269">
        <v>6858</v>
      </c>
      <c r="FB110" s="269">
        <v>6812</v>
      </c>
      <c r="FC110" s="269">
        <v>6928</v>
      </c>
      <c r="FD110" s="269">
        <v>6740</v>
      </c>
      <c r="FE110" s="89">
        <v>6653</v>
      </c>
      <c r="FF110" s="89">
        <v>6691</v>
      </c>
      <c r="FG110" s="254">
        <v>-49</v>
      </c>
      <c r="FH110" s="255">
        <v>99.272997032640959</v>
      </c>
      <c r="FI110" s="254">
        <v>-237</v>
      </c>
      <c r="FJ110" s="255">
        <v>96.579099307159353</v>
      </c>
    </row>
    <row r="111" spans="1:166" ht="15" outlineLevel="2">
      <c r="A111" s="304">
        <v>145</v>
      </c>
      <c r="B111" s="305" t="s">
        <v>323</v>
      </c>
      <c r="C111" s="304" t="s">
        <v>441</v>
      </c>
      <c r="D111" s="267">
        <v>783</v>
      </c>
      <c r="E111" s="267">
        <v>810</v>
      </c>
      <c r="F111" s="267">
        <v>813</v>
      </c>
      <c r="G111" s="267">
        <v>774</v>
      </c>
      <c r="H111" s="267">
        <v>783</v>
      </c>
      <c r="I111" s="267">
        <v>809</v>
      </c>
      <c r="J111" s="267">
        <v>791</v>
      </c>
      <c r="K111" s="267">
        <v>794</v>
      </c>
      <c r="L111" s="267">
        <v>812</v>
      </c>
      <c r="M111" s="267">
        <v>870</v>
      </c>
      <c r="N111" s="267">
        <v>855</v>
      </c>
      <c r="O111" s="267">
        <v>747</v>
      </c>
      <c r="P111" s="267">
        <v>707</v>
      </c>
      <c r="Q111" s="267">
        <v>596</v>
      </c>
      <c r="R111" s="267">
        <v>720</v>
      </c>
      <c r="S111" s="267">
        <v>664</v>
      </c>
      <c r="T111" s="267">
        <v>783</v>
      </c>
      <c r="U111" s="267">
        <v>738</v>
      </c>
      <c r="V111" s="267">
        <v>708</v>
      </c>
      <c r="W111" s="267">
        <v>800</v>
      </c>
      <c r="X111" s="267">
        <v>792</v>
      </c>
      <c r="Y111" s="267">
        <v>829</v>
      </c>
      <c r="Z111" s="267">
        <v>815</v>
      </c>
      <c r="AA111" s="267">
        <v>782</v>
      </c>
      <c r="AB111" s="267">
        <v>705</v>
      </c>
      <c r="AC111" s="267">
        <v>672</v>
      </c>
      <c r="AD111" s="267">
        <v>692</v>
      </c>
      <c r="AE111" s="267">
        <v>680</v>
      </c>
      <c r="AF111" s="267">
        <v>671</v>
      </c>
      <c r="AG111" s="267">
        <v>680</v>
      </c>
      <c r="AH111" s="267">
        <v>697</v>
      </c>
      <c r="AI111" s="267">
        <v>729</v>
      </c>
      <c r="AJ111" s="267">
        <v>752</v>
      </c>
      <c r="AK111" s="267">
        <v>747</v>
      </c>
      <c r="AL111" s="267">
        <v>695</v>
      </c>
      <c r="AM111" s="267">
        <v>701</v>
      </c>
      <c r="AN111" s="267">
        <v>663</v>
      </c>
      <c r="AO111" s="267">
        <v>553</v>
      </c>
      <c r="AP111" s="267">
        <v>572</v>
      </c>
      <c r="AQ111" s="267">
        <v>593</v>
      </c>
      <c r="AR111" s="267">
        <v>594</v>
      </c>
      <c r="AS111" s="267">
        <v>616</v>
      </c>
      <c r="AT111" s="267">
        <v>623</v>
      </c>
      <c r="AU111" s="267">
        <v>642</v>
      </c>
      <c r="AV111" s="267">
        <v>650</v>
      </c>
      <c r="AW111" s="267">
        <v>666</v>
      </c>
      <c r="AX111" s="267">
        <v>673</v>
      </c>
      <c r="AY111" s="267">
        <v>690</v>
      </c>
      <c r="AZ111" s="267">
        <v>688</v>
      </c>
      <c r="BA111" s="267">
        <v>674</v>
      </c>
      <c r="BB111" s="267">
        <v>667</v>
      </c>
      <c r="BC111" s="267">
        <v>610</v>
      </c>
      <c r="BD111" s="267">
        <v>617</v>
      </c>
      <c r="BE111" s="267">
        <v>632</v>
      </c>
      <c r="BF111" s="267">
        <v>643</v>
      </c>
      <c r="BG111" s="267">
        <v>659</v>
      </c>
      <c r="BH111" s="267">
        <v>661</v>
      </c>
      <c r="BI111" s="267">
        <v>637</v>
      </c>
      <c r="BJ111" s="267">
        <v>617</v>
      </c>
      <c r="BK111" s="267">
        <v>629</v>
      </c>
      <c r="BL111" s="89">
        <v>636</v>
      </c>
      <c r="BM111" s="89">
        <v>640</v>
      </c>
      <c r="BN111" s="89">
        <v>640</v>
      </c>
      <c r="BO111" s="89">
        <v>675</v>
      </c>
      <c r="BP111" s="89">
        <v>674</v>
      </c>
      <c r="BQ111" s="89">
        <v>661</v>
      </c>
      <c r="BR111" s="89">
        <v>665</v>
      </c>
      <c r="BS111" s="89">
        <v>689</v>
      </c>
      <c r="BT111" s="89">
        <v>674</v>
      </c>
      <c r="BU111" s="89">
        <v>667</v>
      </c>
      <c r="BV111" s="89">
        <v>653</v>
      </c>
      <c r="BW111" s="89">
        <v>628</v>
      </c>
      <c r="BX111" s="267">
        <v>603</v>
      </c>
      <c r="BY111" s="267">
        <v>611</v>
      </c>
      <c r="BZ111" s="267">
        <v>633</v>
      </c>
      <c r="CA111" s="267">
        <v>623</v>
      </c>
      <c r="CB111" s="267">
        <v>612</v>
      </c>
      <c r="CC111" s="267">
        <v>620</v>
      </c>
      <c r="CD111" s="267">
        <v>642</v>
      </c>
      <c r="CE111" s="267">
        <v>662</v>
      </c>
      <c r="CF111" s="267">
        <v>648</v>
      </c>
      <c r="CG111" s="267">
        <v>666</v>
      </c>
      <c r="CH111" s="267">
        <v>657</v>
      </c>
      <c r="CI111" s="267">
        <v>629</v>
      </c>
      <c r="CJ111" s="89">
        <v>592</v>
      </c>
      <c r="CK111" s="89">
        <v>633</v>
      </c>
      <c r="CL111" s="89">
        <v>603</v>
      </c>
      <c r="CM111" s="89">
        <v>592</v>
      </c>
      <c r="CN111" s="89">
        <v>564</v>
      </c>
      <c r="CO111" s="89">
        <v>553</v>
      </c>
      <c r="CP111" s="89">
        <v>553</v>
      </c>
      <c r="CQ111" s="89">
        <v>605</v>
      </c>
      <c r="CR111" s="89">
        <v>603</v>
      </c>
      <c r="CS111" s="89">
        <v>625</v>
      </c>
      <c r="CT111" s="89">
        <v>646</v>
      </c>
      <c r="CU111" s="89">
        <v>647</v>
      </c>
      <c r="CV111" s="267">
        <v>661</v>
      </c>
      <c r="CW111" s="267">
        <v>678</v>
      </c>
      <c r="CX111" s="267">
        <v>715</v>
      </c>
      <c r="CY111" s="267">
        <v>723</v>
      </c>
      <c r="CZ111" s="267">
        <v>733</v>
      </c>
      <c r="DA111" s="267">
        <v>739</v>
      </c>
      <c r="DB111" s="267">
        <v>753</v>
      </c>
      <c r="DC111" s="267">
        <v>758</v>
      </c>
      <c r="DD111" s="267">
        <v>789</v>
      </c>
      <c r="DE111" s="267">
        <v>777</v>
      </c>
      <c r="DF111" s="267">
        <v>770</v>
      </c>
      <c r="DG111" s="267">
        <v>790</v>
      </c>
      <c r="DH111" s="89">
        <v>795</v>
      </c>
      <c r="DI111" s="89">
        <v>798</v>
      </c>
      <c r="DJ111" s="89">
        <v>798</v>
      </c>
      <c r="DK111" s="89">
        <v>826</v>
      </c>
      <c r="DL111" s="89">
        <v>839</v>
      </c>
      <c r="DM111" s="89">
        <v>845</v>
      </c>
      <c r="DN111" s="89">
        <v>792</v>
      </c>
      <c r="DO111" s="89">
        <v>798</v>
      </c>
      <c r="DP111" s="89">
        <v>830</v>
      </c>
      <c r="DQ111" s="89">
        <v>796</v>
      </c>
      <c r="DR111" s="89">
        <v>792</v>
      </c>
      <c r="DS111" s="89">
        <v>785</v>
      </c>
      <c r="DT111" s="267">
        <v>759</v>
      </c>
      <c r="DU111" s="267">
        <v>771</v>
      </c>
      <c r="DV111" s="267">
        <v>816</v>
      </c>
      <c r="DW111" s="267">
        <v>827</v>
      </c>
      <c r="DX111" s="267">
        <v>838</v>
      </c>
      <c r="DY111" s="267">
        <v>842</v>
      </c>
      <c r="DZ111" s="267">
        <v>803</v>
      </c>
      <c r="EA111" s="267">
        <v>800</v>
      </c>
      <c r="EB111" s="267">
        <v>830</v>
      </c>
      <c r="EC111" s="267">
        <v>812</v>
      </c>
      <c r="ED111" s="267">
        <v>796</v>
      </c>
      <c r="EE111" s="267">
        <v>787</v>
      </c>
      <c r="EF111" s="89">
        <v>768</v>
      </c>
      <c r="EG111" s="89">
        <v>780</v>
      </c>
      <c r="EH111" s="89">
        <v>808</v>
      </c>
      <c r="EI111" s="89">
        <v>813</v>
      </c>
      <c r="EJ111" s="89">
        <v>810</v>
      </c>
      <c r="EK111" s="89">
        <v>821</v>
      </c>
      <c r="EL111" s="89">
        <v>853</v>
      </c>
      <c r="EM111" s="89">
        <v>873</v>
      </c>
      <c r="EN111" s="89">
        <v>871</v>
      </c>
      <c r="EO111" s="89">
        <v>839</v>
      </c>
      <c r="EP111" s="89">
        <v>841</v>
      </c>
      <c r="EQ111" s="89">
        <v>821</v>
      </c>
      <c r="ER111" s="89">
        <v>800</v>
      </c>
      <c r="ES111" s="89">
        <v>823</v>
      </c>
      <c r="ET111" s="89">
        <v>849</v>
      </c>
      <c r="EU111" s="89">
        <v>858</v>
      </c>
      <c r="EV111" s="89">
        <v>848</v>
      </c>
      <c r="EW111" s="269">
        <v>871</v>
      </c>
      <c r="EX111" s="269">
        <v>852</v>
      </c>
      <c r="EY111" s="269">
        <v>850</v>
      </c>
      <c r="EZ111" s="269">
        <v>858</v>
      </c>
      <c r="FA111" s="269">
        <v>862</v>
      </c>
      <c r="FB111" s="269">
        <v>853</v>
      </c>
      <c r="FC111" s="269">
        <v>852</v>
      </c>
      <c r="FD111" s="269">
        <v>795</v>
      </c>
      <c r="FE111" s="89">
        <v>760</v>
      </c>
      <c r="FF111" s="89">
        <v>713</v>
      </c>
      <c r="FG111" s="254">
        <v>-82</v>
      </c>
      <c r="FH111" s="255">
        <v>89.685534591194966</v>
      </c>
      <c r="FI111" s="254">
        <v>-139</v>
      </c>
      <c r="FJ111" s="255">
        <v>83.685446009389679</v>
      </c>
    </row>
    <row r="112" spans="1:166" ht="15" outlineLevel="2">
      <c r="A112" s="304">
        <v>209</v>
      </c>
      <c r="B112" s="305" t="s">
        <v>323</v>
      </c>
      <c r="C112" s="304" t="s">
        <v>442</v>
      </c>
      <c r="D112" s="267">
        <v>3559</v>
      </c>
      <c r="E112" s="267">
        <v>3579</v>
      </c>
      <c r="F112" s="267">
        <v>3546</v>
      </c>
      <c r="G112" s="267">
        <v>3590</v>
      </c>
      <c r="H112" s="267">
        <v>3582</v>
      </c>
      <c r="I112" s="267">
        <v>3655</v>
      </c>
      <c r="J112" s="267">
        <v>3577</v>
      </c>
      <c r="K112" s="267">
        <v>3578</v>
      </c>
      <c r="L112" s="267">
        <v>3544</v>
      </c>
      <c r="M112" s="267">
        <v>3556</v>
      </c>
      <c r="N112" s="267">
        <v>3568</v>
      </c>
      <c r="O112" s="267">
        <v>3569</v>
      </c>
      <c r="P112" s="267">
        <v>3483</v>
      </c>
      <c r="Q112" s="267">
        <v>1817</v>
      </c>
      <c r="R112" s="267">
        <v>3363</v>
      </c>
      <c r="S112" s="267">
        <v>3461</v>
      </c>
      <c r="T112" s="267">
        <v>3582</v>
      </c>
      <c r="U112" s="267">
        <v>3536</v>
      </c>
      <c r="V112" s="267">
        <v>3533</v>
      </c>
      <c r="W112" s="267">
        <v>3617</v>
      </c>
      <c r="X112" s="267">
        <v>3642</v>
      </c>
      <c r="Y112" s="267">
        <v>3716</v>
      </c>
      <c r="Z112" s="267">
        <v>3694</v>
      </c>
      <c r="AA112" s="267">
        <v>3650</v>
      </c>
      <c r="AB112" s="267">
        <v>3535</v>
      </c>
      <c r="AC112" s="267">
        <v>3502</v>
      </c>
      <c r="AD112" s="267">
        <v>3490</v>
      </c>
      <c r="AE112" s="267">
        <v>3468</v>
      </c>
      <c r="AF112" s="267">
        <v>3460</v>
      </c>
      <c r="AG112" s="267">
        <v>3508</v>
      </c>
      <c r="AH112" s="267">
        <v>3667</v>
      </c>
      <c r="AI112" s="267">
        <v>3729</v>
      </c>
      <c r="AJ112" s="267">
        <v>3737</v>
      </c>
      <c r="AK112" s="267">
        <v>3710</v>
      </c>
      <c r="AL112" s="267">
        <v>3520</v>
      </c>
      <c r="AM112" s="267">
        <v>3472</v>
      </c>
      <c r="AN112" s="267">
        <v>3294</v>
      </c>
      <c r="AO112" s="267">
        <v>3079</v>
      </c>
      <c r="AP112" s="267">
        <v>3130</v>
      </c>
      <c r="AQ112" s="267">
        <v>3243</v>
      </c>
      <c r="AR112" s="267">
        <v>3286</v>
      </c>
      <c r="AS112" s="267">
        <v>3394</v>
      </c>
      <c r="AT112" s="267">
        <v>3438</v>
      </c>
      <c r="AU112" s="267">
        <v>3448</v>
      </c>
      <c r="AV112" s="267">
        <v>3479</v>
      </c>
      <c r="AW112" s="267">
        <v>3506</v>
      </c>
      <c r="AX112" s="267">
        <v>3530</v>
      </c>
      <c r="AY112" s="267">
        <v>3534</v>
      </c>
      <c r="AZ112" s="267">
        <v>3474</v>
      </c>
      <c r="BA112" s="267">
        <v>3434</v>
      </c>
      <c r="BB112" s="267">
        <v>3427</v>
      </c>
      <c r="BC112" s="267">
        <v>3356</v>
      </c>
      <c r="BD112" s="267">
        <v>3364</v>
      </c>
      <c r="BE112" s="267">
        <v>3411</v>
      </c>
      <c r="BF112" s="267">
        <v>3381</v>
      </c>
      <c r="BG112" s="267">
        <v>3380</v>
      </c>
      <c r="BH112" s="267">
        <v>3367</v>
      </c>
      <c r="BI112" s="267">
        <v>3310</v>
      </c>
      <c r="BJ112" s="267">
        <v>3275</v>
      </c>
      <c r="BK112" s="267">
        <v>3285</v>
      </c>
      <c r="BL112" s="89">
        <v>3264</v>
      </c>
      <c r="BM112" s="89">
        <v>3163</v>
      </c>
      <c r="BN112" s="89">
        <v>3204</v>
      </c>
      <c r="BO112" s="89">
        <v>3230</v>
      </c>
      <c r="BP112" s="89">
        <v>3232</v>
      </c>
      <c r="BQ112" s="89">
        <v>3225</v>
      </c>
      <c r="BR112" s="89">
        <v>3234</v>
      </c>
      <c r="BS112" s="89">
        <v>3226</v>
      </c>
      <c r="BT112" s="89">
        <v>3240</v>
      </c>
      <c r="BU112" s="89">
        <v>3212</v>
      </c>
      <c r="BV112" s="89">
        <v>3174</v>
      </c>
      <c r="BW112" s="89">
        <v>3166</v>
      </c>
      <c r="BX112" s="267">
        <v>3111</v>
      </c>
      <c r="BY112" s="267">
        <v>3115</v>
      </c>
      <c r="BZ112" s="267">
        <v>3151</v>
      </c>
      <c r="CA112" s="267">
        <v>3164</v>
      </c>
      <c r="CB112" s="267">
        <v>3175</v>
      </c>
      <c r="CC112" s="267">
        <v>3225</v>
      </c>
      <c r="CD112" s="267">
        <v>3275</v>
      </c>
      <c r="CE112" s="267">
        <v>3347</v>
      </c>
      <c r="CF112" s="267">
        <v>3280</v>
      </c>
      <c r="CG112" s="267">
        <v>3204</v>
      </c>
      <c r="CH112" s="267">
        <v>3209</v>
      </c>
      <c r="CI112" s="267">
        <v>3188</v>
      </c>
      <c r="CJ112" s="89">
        <v>3118</v>
      </c>
      <c r="CK112" s="89">
        <v>3036</v>
      </c>
      <c r="CL112" s="89">
        <v>3107</v>
      </c>
      <c r="CM112" s="89">
        <v>3151</v>
      </c>
      <c r="CN112" s="89">
        <v>3105</v>
      </c>
      <c r="CO112" s="89">
        <v>3081</v>
      </c>
      <c r="CP112" s="89">
        <v>3063</v>
      </c>
      <c r="CQ112" s="89">
        <v>3134</v>
      </c>
      <c r="CR112" s="89">
        <v>3165</v>
      </c>
      <c r="CS112" s="89">
        <v>3133</v>
      </c>
      <c r="CT112" s="89">
        <v>3185</v>
      </c>
      <c r="CU112" s="89">
        <v>3142</v>
      </c>
      <c r="CV112" s="267">
        <v>3160</v>
      </c>
      <c r="CW112" s="267">
        <v>3168</v>
      </c>
      <c r="CX112" s="267">
        <v>3305</v>
      </c>
      <c r="CY112" s="267">
        <v>3330</v>
      </c>
      <c r="CZ112" s="267">
        <v>3318</v>
      </c>
      <c r="DA112" s="267">
        <v>3275</v>
      </c>
      <c r="DB112" s="267">
        <v>3262</v>
      </c>
      <c r="DC112" s="267">
        <v>3254</v>
      </c>
      <c r="DD112" s="267">
        <v>3244</v>
      </c>
      <c r="DE112" s="267">
        <v>3288</v>
      </c>
      <c r="DF112" s="267">
        <v>3283</v>
      </c>
      <c r="DG112" s="267">
        <v>3331</v>
      </c>
      <c r="DH112" s="89">
        <v>3265</v>
      </c>
      <c r="DI112" s="89">
        <v>3298</v>
      </c>
      <c r="DJ112" s="89">
        <v>3384</v>
      </c>
      <c r="DK112" s="89">
        <v>3441</v>
      </c>
      <c r="DL112" s="89">
        <v>3413</v>
      </c>
      <c r="DM112" s="89">
        <v>3431</v>
      </c>
      <c r="DN112" s="89">
        <v>3161</v>
      </c>
      <c r="DO112" s="89">
        <v>3165</v>
      </c>
      <c r="DP112" s="89">
        <v>3182</v>
      </c>
      <c r="DQ112" s="89">
        <v>3146</v>
      </c>
      <c r="DR112" s="89">
        <v>3165</v>
      </c>
      <c r="DS112" s="89">
        <v>3093</v>
      </c>
      <c r="DT112" s="267">
        <v>3053</v>
      </c>
      <c r="DU112" s="267">
        <v>3056</v>
      </c>
      <c r="DV112" s="267">
        <v>3133</v>
      </c>
      <c r="DW112" s="267">
        <v>3123</v>
      </c>
      <c r="DX112" s="267">
        <v>3204</v>
      </c>
      <c r="DY112" s="267">
        <v>3209</v>
      </c>
      <c r="DZ112" s="267">
        <v>3212</v>
      </c>
      <c r="EA112" s="267">
        <v>3224</v>
      </c>
      <c r="EB112" s="267">
        <v>3202</v>
      </c>
      <c r="EC112" s="267">
        <v>3223</v>
      </c>
      <c r="ED112" s="267">
        <v>3222</v>
      </c>
      <c r="EE112" s="267">
        <v>3168</v>
      </c>
      <c r="EF112" s="89">
        <v>3114</v>
      </c>
      <c r="EG112" s="89">
        <v>3151</v>
      </c>
      <c r="EH112" s="89">
        <v>3184</v>
      </c>
      <c r="EI112" s="89">
        <v>3271</v>
      </c>
      <c r="EJ112" s="89">
        <v>3239</v>
      </c>
      <c r="EK112" s="89">
        <v>3229</v>
      </c>
      <c r="EL112" s="89">
        <v>3248</v>
      </c>
      <c r="EM112" s="89">
        <v>3276</v>
      </c>
      <c r="EN112" s="89">
        <v>3246</v>
      </c>
      <c r="EO112" s="89">
        <v>3278</v>
      </c>
      <c r="EP112" s="89">
        <v>3208</v>
      </c>
      <c r="EQ112" s="89">
        <v>3151</v>
      </c>
      <c r="ER112" s="89">
        <v>3018</v>
      </c>
      <c r="ES112" s="89">
        <v>3091</v>
      </c>
      <c r="ET112" s="89">
        <v>3188</v>
      </c>
      <c r="EU112" s="89">
        <v>3230</v>
      </c>
      <c r="EV112" s="89">
        <v>3253</v>
      </c>
      <c r="EW112" s="269">
        <v>3291</v>
      </c>
      <c r="EX112" s="269">
        <v>3317</v>
      </c>
      <c r="EY112" s="269">
        <v>3291</v>
      </c>
      <c r="EZ112" s="269">
        <v>3291</v>
      </c>
      <c r="FA112" s="269">
        <v>3243</v>
      </c>
      <c r="FB112" s="269">
        <v>3223</v>
      </c>
      <c r="FC112" s="269">
        <v>3239</v>
      </c>
      <c r="FD112" s="269">
        <v>3124</v>
      </c>
      <c r="FE112" s="89">
        <v>3099</v>
      </c>
      <c r="FF112" s="89">
        <v>3083</v>
      </c>
      <c r="FG112" s="254">
        <v>-41</v>
      </c>
      <c r="FH112" s="255">
        <v>98.687580025608185</v>
      </c>
      <c r="FI112" s="254">
        <v>-156</v>
      </c>
      <c r="FJ112" s="255">
        <v>95.183698672429756</v>
      </c>
    </row>
    <row r="113" spans="1:166" ht="15" outlineLevel="2">
      <c r="A113" s="304">
        <v>282</v>
      </c>
      <c r="B113" s="305" t="s">
        <v>323</v>
      </c>
      <c r="C113" s="304" t="s">
        <v>443</v>
      </c>
      <c r="D113" s="267">
        <v>7109</v>
      </c>
      <c r="E113" s="267">
        <v>7080</v>
      </c>
      <c r="F113" s="267">
        <v>7077</v>
      </c>
      <c r="G113" s="267">
        <v>7229</v>
      </c>
      <c r="H113" s="267">
        <v>7223</v>
      </c>
      <c r="I113" s="267">
        <v>7282</v>
      </c>
      <c r="J113" s="267">
        <v>7277</v>
      </c>
      <c r="K113" s="267">
        <v>7312</v>
      </c>
      <c r="L113" s="267">
        <v>7270</v>
      </c>
      <c r="M113" s="267">
        <v>7347</v>
      </c>
      <c r="N113" s="267">
        <v>7426</v>
      </c>
      <c r="O113" s="267">
        <v>7398</v>
      </c>
      <c r="P113" s="267">
        <v>7152</v>
      </c>
      <c r="Q113" s="267">
        <v>5619</v>
      </c>
      <c r="R113" s="267">
        <v>7033</v>
      </c>
      <c r="S113" s="267">
        <v>7106</v>
      </c>
      <c r="T113" s="267">
        <v>7223</v>
      </c>
      <c r="U113" s="267">
        <v>7184</v>
      </c>
      <c r="V113" s="267">
        <v>7264</v>
      </c>
      <c r="W113" s="267">
        <v>7449</v>
      </c>
      <c r="X113" s="267">
        <v>7521</v>
      </c>
      <c r="Y113" s="267">
        <v>7550</v>
      </c>
      <c r="Z113" s="267">
        <v>7415</v>
      </c>
      <c r="AA113" s="267">
        <v>7138</v>
      </c>
      <c r="AB113" s="267">
        <v>6883</v>
      </c>
      <c r="AC113" s="267">
        <v>6845</v>
      </c>
      <c r="AD113" s="267">
        <v>6949</v>
      </c>
      <c r="AE113" s="267">
        <v>7039</v>
      </c>
      <c r="AF113" s="267">
        <v>7045</v>
      </c>
      <c r="AG113" s="267">
        <v>7244</v>
      </c>
      <c r="AH113" s="267">
        <v>7539</v>
      </c>
      <c r="AI113" s="267">
        <v>7661</v>
      </c>
      <c r="AJ113" s="267">
        <v>7735</v>
      </c>
      <c r="AK113" s="267">
        <v>7709</v>
      </c>
      <c r="AL113" s="267">
        <v>7349</v>
      </c>
      <c r="AM113" s="267">
        <v>7295</v>
      </c>
      <c r="AN113" s="267">
        <v>7154</v>
      </c>
      <c r="AO113" s="267">
        <v>6988</v>
      </c>
      <c r="AP113" s="267">
        <v>7087</v>
      </c>
      <c r="AQ113" s="267">
        <v>7261</v>
      </c>
      <c r="AR113" s="267">
        <v>7346</v>
      </c>
      <c r="AS113" s="267">
        <v>7531</v>
      </c>
      <c r="AT113" s="267">
        <v>7593</v>
      </c>
      <c r="AU113" s="267">
        <v>7625</v>
      </c>
      <c r="AV113" s="267">
        <v>7688</v>
      </c>
      <c r="AW113" s="267">
        <v>7770</v>
      </c>
      <c r="AX113" s="267">
        <v>8245</v>
      </c>
      <c r="AY113" s="267">
        <v>8894</v>
      </c>
      <c r="AZ113" s="267">
        <v>9190</v>
      </c>
      <c r="BA113" s="267">
        <v>8944</v>
      </c>
      <c r="BB113" s="267">
        <v>8853</v>
      </c>
      <c r="BC113" s="267">
        <v>8754</v>
      </c>
      <c r="BD113" s="267">
        <v>8465</v>
      </c>
      <c r="BE113" s="267">
        <v>8360</v>
      </c>
      <c r="BF113" s="267">
        <v>8273</v>
      </c>
      <c r="BG113" s="267">
        <v>8175</v>
      </c>
      <c r="BH113" s="267">
        <v>7888</v>
      </c>
      <c r="BI113" s="267">
        <v>7750</v>
      </c>
      <c r="BJ113" s="267">
        <v>7504</v>
      </c>
      <c r="BK113" s="267">
        <v>7488</v>
      </c>
      <c r="BL113" s="89">
        <v>7334</v>
      </c>
      <c r="BM113" s="89">
        <v>7238</v>
      </c>
      <c r="BN113" s="89">
        <v>7284</v>
      </c>
      <c r="BO113" s="89">
        <v>7225</v>
      </c>
      <c r="BP113" s="89">
        <v>7062</v>
      </c>
      <c r="BQ113" s="89">
        <v>7080</v>
      </c>
      <c r="BR113" s="89">
        <v>7061</v>
      </c>
      <c r="BS113" s="89">
        <v>7124</v>
      </c>
      <c r="BT113" s="89">
        <v>7135</v>
      </c>
      <c r="BU113" s="89">
        <v>7091</v>
      </c>
      <c r="BV113" s="89">
        <v>7032</v>
      </c>
      <c r="BW113" s="89">
        <v>6985</v>
      </c>
      <c r="BX113" s="267">
        <v>6803</v>
      </c>
      <c r="BY113" s="267">
        <v>6714</v>
      </c>
      <c r="BZ113" s="267">
        <v>6784</v>
      </c>
      <c r="CA113" s="267">
        <v>6801</v>
      </c>
      <c r="CB113" s="267">
        <v>6779</v>
      </c>
      <c r="CC113" s="267">
        <v>6807</v>
      </c>
      <c r="CD113" s="267">
        <v>6871</v>
      </c>
      <c r="CE113" s="267">
        <v>6936</v>
      </c>
      <c r="CF113" s="267">
        <v>6863</v>
      </c>
      <c r="CG113" s="267">
        <v>6919</v>
      </c>
      <c r="CH113" s="267">
        <v>6929</v>
      </c>
      <c r="CI113" s="267">
        <v>6883</v>
      </c>
      <c r="CJ113" s="89">
        <v>6681</v>
      </c>
      <c r="CK113" s="89">
        <v>6573</v>
      </c>
      <c r="CL113" s="89">
        <v>6612</v>
      </c>
      <c r="CM113" s="89">
        <v>6573</v>
      </c>
      <c r="CN113" s="89">
        <v>6474</v>
      </c>
      <c r="CO113" s="89">
        <v>6433</v>
      </c>
      <c r="CP113" s="89">
        <v>6429</v>
      </c>
      <c r="CQ113" s="89">
        <v>6601</v>
      </c>
      <c r="CR113" s="89">
        <v>6588</v>
      </c>
      <c r="CS113" s="89">
        <v>6623</v>
      </c>
      <c r="CT113" s="89">
        <v>6685</v>
      </c>
      <c r="CU113" s="89">
        <v>6675</v>
      </c>
      <c r="CV113" s="267">
        <v>6625</v>
      </c>
      <c r="CW113" s="267">
        <v>6714</v>
      </c>
      <c r="CX113" s="267">
        <v>6807</v>
      </c>
      <c r="CY113" s="267">
        <v>6808</v>
      </c>
      <c r="CZ113" s="267">
        <v>6885</v>
      </c>
      <c r="DA113" s="267">
        <v>6869</v>
      </c>
      <c r="DB113" s="267">
        <v>6838</v>
      </c>
      <c r="DC113" s="267">
        <v>6831</v>
      </c>
      <c r="DD113" s="267">
        <v>6790</v>
      </c>
      <c r="DE113" s="267">
        <v>6811</v>
      </c>
      <c r="DF113" s="267">
        <v>6808</v>
      </c>
      <c r="DG113" s="267">
        <v>6808</v>
      </c>
      <c r="DH113" s="89">
        <v>6756</v>
      </c>
      <c r="DI113" s="89">
        <v>6770</v>
      </c>
      <c r="DJ113" s="89">
        <v>6838</v>
      </c>
      <c r="DK113" s="89">
        <v>6885</v>
      </c>
      <c r="DL113" s="89">
        <v>6842</v>
      </c>
      <c r="DM113" s="89">
        <v>6881</v>
      </c>
      <c r="DN113" s="89">
        <v>6344</v>
      </c>
      <c r="DO113" s="89">
        <v>6338</v>
      </c>
      <c r="DP113" s="89">
        <v>6324</v>
      </c>
      <c r="DQ113" s="89">
        <v>6246</v>
      </c>
      <c r="DR113" s="89">
        <v>6240</v>
      </c>
      <c r="DS113" s="89">
        <v>6178</v>
      </c>
      <c r="DT113" s="267">
        <v>6107</v>
      </c>
      <c r="DU113" s="267">
        <v>6168</v>
      </c>
      <c r="DV113" s="267">
        <v>6253</v>
      </c>
      <c r="DW113" s="267">
        <v>6255</v>
      </c>
      <c r="DX113" s="267">
        <v>6234</v>
      </c>
      <c r="DY113" s="267">
        <v>6238</v>
      </c>
      <c r="DZ113" s="267">
        <v>6211</v>
      </c>
      <c r="EA113" s="267">
        <v>6240</v>
      </c>
      <c r="EB113" s="267">
        <v>6243</v>
      </c>
      <c r="EC113" s="267">
        <v>6254</v>
      </c>
      <c r="ED113" s="267">
        <v>6292</v>
      </c>
      <c r="EE113" s="267">
        <v>6239</v>
      </c>
      <c r="EF113" s="89">
        <v>6091</v>
      </c>
      <c r="EG113" s="89">
        <v>6064</v>
      </c>
      <c r="EH113" s="89">
        <v>6036</v>
      </c>
      <c r="EI113" s="89">
        <v>6027</v>
      </c>
      <c r="EJ113" s="89">
        <v>6059</v>
      </c>
      <c r="EK113" s="89">
        <v>6078</v>
      </c>
      <c r="EL113" s="89">
        <v>6062</v>
      </c>
      <c r="EM113" s="89">
        <v>6033</v>
      </c>
      <c r="EN113" s="89">
        <v>6048</v>
      </c>
      <c r="EO113" s="89">
        <v>6020</v>
      </c>
      <c r="EP113" s="89">
        <v>5985</v>
      </c>
      <c r="EQ113" s="89">
        <v>5957</v>
      </c>
      <c r="ER113" s="89">
        <v>5824</v>
      </c>
      <c r="ES113" s="89">
        <v>5904</v>
      </c>
      <c r="ET113" s="89">
        <v>5876</v>
      </c>
      <c r="EU113" s="89">
        <v>5923</v>
      </c>
      <c r="EV113" s="89">
        <v>5923</v>
      </c>
      <c r="EW113" s="269">
        <v>5916</v>
      </c>
      <c r="EX113" s="269">
        <v>5833</v>
      </c>
      <c r="EY113" s="269">
        <v>5810</v>
      </c>
      <c r="EZ113" s="269">
        <v>5824</v>
      </c>
      <c r="FA113" s="269">
        <v>5808</v>
      </c>
      <c r="FB113" s="269">
        <v>5774</v>
      </c>
      <c r="FC113" s="269">
        <v>5761</v>
      </c>
      <c r="FD113" s="269">
        <v>5564</v>
      </c>
      <c r="FE113" s="89">
        <v>5584</v>
      </c>
      <c r="FF113" s="89">
        <v>5604</v>
      </c>
      <c r="FG113" s="254">
        <v>40</v>
      </c>
      <c r="FH113" s="255">
        <v>100.71890726096333</v>
      </c>
      <c r="FI113" s="254">
        <v>-157</v>
      </c>
      <c r="FJ113" s="255">
        <v>97.274778684256205</v>
      </c>
    </row>
    <row r="114" spans="1:166" ht="15" outlineLevel="2">
      <c r="A114" s="304">
        <v>353</v>
      </c>
      <c r="B114" s="305" t="s">
        <v>323</v>
      </c>
      <c r="C114" s="304" t="s">
        <v>444</v>
      </c>
      <c r="D114" s="267">
        <v>819</v>
      </c>
      <c r="E114" s="267">
        <v>774</v>
      </c>
      <c r="F114" s="267">
        <v>761</v>
      </c>
      <c r="G114" s="267">
        <v>764</v>
      </c>
      <c r="H114" s="267">
        <v>797</v>
      </c>
      <c r="I114" s="267">
        <v>804</v>
      </c>
      <c r="J114" s="267">
        <v>764</v>
      </c>
      <c r="K114" s="267">
        <v>790</v>
      </c>
      <c r="L114" s="267">
        <v>797</v>
      </c>
      <c r="M114" s="267">
        <v>819</v>
      </c>
      <c r="N114" s="267">
        <v>823</v>
      </c>
      <c r="O114" s="267">
        <v>840</v>
      </c>
      <c r="P114" s="267">
        <v>812</v>
      </c>
      <c r="Q114" s="267">
        <v>587</v>
      </c>
      <c r="R114" s="267">
        <v>899</v>
      </c>
      <c r="S114" s="267">
        <v>854</v>
      </c>
      <c r="T114" s="267">
        <v>797</v>
      </c>
      <c r="U114" s="267">
        <v>861</v>
      </c>
      <c r="V114" s="267">
        <v>885</v>
      </c>
      <c r="W114" s="267">
        <v>917</v>
      </c>
      <c r="X114" s="267">
        <v>967</v>
      </c>
      <c r="Y114" s="267">
        <v>977</v>
      </c>
      <c r="Z114" s="267">
        <v>903</v>
      </c>
      <c r="AA114" s="267">
        <v>847</v>
      </c>
      <c r="AB114" s="267">
        <v>780</v>
      </c>
      <c r="AC114" s="267">
        <v>773</v>
      </c>
      <c r="AD114" s="267">
        <v>766</v>
      </c>
      <c r="AE114" s="267">
        <v>755</v>
      </c>
      <c r="AF114" s="267">
        <v>750</v>
      </c>
      <c r="AG114" s="267">
        <v>783</v>
      </c>
      <c r="AH114" s="267">
        <v>821</v>
      </c>
      <c r="AI114" s="267">
        <v>834</v>
      </c>
      <c r="AJ114" s="267">
        <v>834</v>
      </c>
      <c r="AK114" s="267">
        <v>840</v>
      </c>
      <c r="AL114" s="267">
        <v>790</v>
      </c>
      <c r="AM114" s="267">
        <v>798</v>
      </c>
      <c r="AN114" s="267">
        <v>802</v>
      </c>
      <c r="AO114" s="267">
        <v>772</v>
      </c>
      <c r="AP114" s="267">
        <v>781</v>
      </c>
      <c r="AQ114" s="267">
        <v>840</v>
      </c>
      <c r="AR114" s="267">
        <v>860</v>
      </c>
      <c r="AS114" s="267">
        <v>948</v>
      </c>
      <c r="AT114" s="267">
        <v>951</v>
      </c>
      <c r="AU114" s="267">
        <v>973</v>
      </c>
      <c r="AV114" s="267">
        <v>980</v>
      </c>
      <c r="AW114" s="267">
        <v>1000</v>
      </c>
      <c r="AX114" s="267">
        <v>1006</v>
      </c>
      <c r="AY114" s="267">
        <v>1028</v>
      </c>
      <c r="AZ114" s="267">
        <v>1033</v>
      </c>
      <c r="BA114" s="267">
        <v>1022</v>
      </c>
      <c r="BB114" s="267">
        <v>1006</v>
      </c>
      <c r="BC114" s="267">
        <v>960</v>
      </c>
      <c r="BD114" s="267">
        <v>945</v>
      </c>
      <c r="BE114" s="267">
        <v>949</v>
      </c>
      <c r="BF114" s="267">
        <v>960</v>
      </c>
      <c r="BG114" s="267">
        <v>939</v>
      </c>
      <c r="BH114" s="267">
        <v>958</v>
      </c>
      <c r="BI114" s="267">
        <v>955</v>
      </c>
      <c r="BJ114" s="267">
        <v>963</v>
      </c>
      <c r="BK114" s="267">
        <v>970</v>
      </c>
      <c r="BL114" s="89">
        <v>978</v>
      </c>
      <c r="BM114" s="89">
        <v>968</v>
      </c>
      <c r="BN114" s="89">
        <v>999</v>
      </c>
      <c r="BO114" s="89">
        <v>1026</v>
      </c>
      <c r="BP114" s="89">
        <v>1006</v>
      </c>
      <c r="BQ114" s="89">
        <v>1028</v>
      </c>
      <c r="BR114" s="89">
        <v>1042</v>
      </c>
      <c r="BS114" s="89">
        <v>1060</v>
      </c>
      <c r="BT114" s="89">
        <v>1080</v>
      </c>
      <c r="BU114" s="89">
        <v>1115</v>
      </c>
      <c r="BV114" s="89">
        <v>1123</v>
      </c>
      <c r="BW114" s="89">
        <v>1112</v>
      </c>
      <c r="BX114" s="267">
        <v>1094</v>
      </c>
      <c r="BY114" s="267">
        <v>1092</v>
      </c>
      <c r="BZ114" s="267">
        <v>1077</v>
      </c>
      <c r="CA114" s="267">
        <v>1091</v>
      </c>
      <c r="CB114" s="267">
        <v>1083</v>
      </c>
      <c r="CC114" s="267">
        <v>1089</v>
      </c>
      <c r="CD114" s="267">
        <v>1093</v>
      </c>
      <c r="CE114" s="267">
        <v>1086</v>
      </c>
      <c r="CF114" s="267">
        <v>1060</v>
      </c>
      <c r="CG114" s="267">
        <v>1064</v>
      </c>
      <c r="CH114" s="267">
        <v>1061</v>
      </c>
      <c r="CI114" s="267">
        <v>1074</v>
      </c>
      <c r="CJ114" s="89">
        <v>1003</v>
      </c>
      <c r="CK114" s="89">
        <v>1011</v>
      </c>
      <c r="CL114" s="89">
        <v>1060</v>
      </c>
      <c r="CM114" s="89">
        <v>1073</v>
      </c>
      <c r="CN114" s="89">
        <v>1034</v>
      </c>
      <c r="CO114" s="89">
        <v>1039</v>
      </c>
      <c r="CP114" s="89">
        <v>1053</v>
      </c>
      <c r="CQ114" s="89">
        <v>1082</v>
      </c>
      <c r="CR114" s="89">
        <v>1110</v>
      </c>
      <c r="CS114" s="89">
        <v>1137</v>
      </c>
      <c r="CT114" s="89">
        <v>1154</v>
      </c>
      <c r="CU114" s="89">
        <v>1158</v>
      </c>
      <c r="CV114" s="267">
        <v>1155</v>
      </c>
      <c r="CW114" s="267">
        <v>1158</v>
      </c>
      <c r="CX114" s="267">
        <v>1169</v>
      </c>
      <c r="CY114" s="267">
        <v>1138</v>
      </c>
      <c r="CZ114" s="267">
        <v>1145</v>
      </c>
      <c r="DA114" s="267">
        <v>1149</v>
      </c>
      <c r="DB114" s="267">
        <v>1126</v>
      </c>
      <c r="DC114" s="267">
        <v>1124</v>
      </c>
      <c r="DD114" s="267">
        <v>1107</v>
      </c>
      <c r="DE114" s="267">
        <v>1110</v>
      </c>
      <c r="DF114" s="267">
        <v>1117</v>
      </c>
      <c r="DG114" s="267">
        <v>1115</v>
      </c>
      <c r="DH114" s="89">
        <v>1089</v>
      </c>
      <c r="DI114" s="89">
        <v>1105</v>
      </c>
      <c r="DJ114" s="89">
        <v>1099</v>
      </c>
      <c r="DK114" s="89">
        <v>1082</v>
      </c>
      <c r="DL114" s="89">
        <v>1052</v>
      </c>
      <c r="DM114" s="89">
        <v>1054</v>
      </c>
      <c r="DN114" s="89">
        <v>936</v>
      </c>
      <c r="DO114" s="89">
        <v>929</v>
      </c>
      <c r="DP114" s="89">
        <v>935</v>
      </c>
      <c r="DQ114" s="89">
        <v>926</v>
      </c>
      <c r="DR114" s="89">
        <v>925</v>
      </c>
      <c r="DS114" s="89">
        <v>926</v>
      </c>
      <c r="DT114" s="267">
        <v>906</v>
      </c>
      <c r="DU114" s="267">
        <v>897</v>
      </c>
      <c r="DV114" s="267">
        <v>940</v>
      </c>
      <c r="DW114" s="267">
        <v>937</v>
      </c>
      <c r="DX114" s="267">
        <v>935</v>
      </c>
      <c r="DY114" s="267">
        <v>935</v>
      </c>
      <c r="DZ114" s="267">
        <v>916</v>
      </c>
      <c r="EA114" s="267">
        <v>886</v>
      </c>
      <c r="EB114" s="267">
        <v>889</v>
      </c>
      <c r="EC114" s="267">
        <v>904</v>
      </c>
      <c r="ED114" s="267">
        <v>917</v>
      </c>
      <c r="EE114" s="267">
        <v>914</v>
      </c>
      <c r="EF114" s="89">
        <v>880</v>
      </c>
      <c r="EG114" s="89">
        <v>867</v>
      </c>
      <c r="EH114" s="89">
        <v>875</v>
      </c>
      <c r="EI114" s="89">
        <v>849</v>
      </c>
      <c r="EJ114" s="89">
        <v>836</v>
      </c>
      <c r="EK114" s="89">
        <v>856</v>
      </c>
      <c r="EL114" s="89">
        <v>829</v>
      </c>
      <c r="EM114" s="89">
        <v>832</v>
      </c>
      <c r="EN114" s="89">
        <v>833</v>
      </c>
      <c r="EO114" s="89">
        <v>822</v>
      </c>
      <c r="EP114" s="89">
        <v>823</v>
      </c>
      <c r="EQ114" s="89">
        <v>803</v>
      </c>
      <c r="ER114" s="89">
        <v>779</v>
      </c>
      <c r="ES114" s="89">
        <v>788</v>
      </c>
      <c r="ET114" s="89">
        <v>817</v>
      </c>
      <c r="EU114" s="89">
        <v>824</v>
      </c>
      <c r="EV114" s="89">
        <v>779</v>
      </c>
      <c r="EW114" s="269">
        <v>795</v>
      </c>
      <c r="EX114" s="269">
        <v>802</v>
      </c>
      <c r="EY114" s="269">
        <v>839</v>
      </c>
      <c r="EZ114" s="269">
        <v>840</v>
      </c>
      <c r="FA114" s="269">
        <v>812</v>
      </c>
      <c r="FB114" s="269">
        <v>799</v>
      </c>
      <c r="FC114" s="269">
        <v>782</v>
      </c>
      <c r="FD114" s="269">
        <v>768</v>
      </c>
      <c r="FE114" s="89">
        <v>755</v>
      </c>
      <c r="FF114" s="89">
        <v>771</v>
      </c>
      <c r="FG114" s="254">
        <v>3</v>
      </c>
      <c r="FH114" s="255">
        <v>100.390625</v>
      </c>
      <c r="FI114" s="254">
        <v>-11</v>
      </c>
      <c r="FJ114" s="255">
        <v>98.593350383631716</v>
      </c>
    </row>
    <row r="115" spans="1:166" ht="15" outlineLevel="2">
      <c r="A115" s="304">
        <v>364</v>
      </c>
      <c r="B115" s="305" t="s">
        <v>323</v>
      </c>
      <c r="C115" s="304" t="s">
        <v>445</v>
      </c>
      <c r="D115" s="267">
        <v>2629</v>
      </c>
      <c r="E115" s="267">
        <v>2596</v>
      </c>
      <c r="F115" s="267">
        <v>2587</v>
      </c>
      <c r="G115" s="267">
        <v>2685</v>
      </c>
      <c r="H115" s="267">
        <v>2707</v>
      </c>
      <c r="I115" s="267">
        <v>2789</v>
      </c>
      <c r="J115" s="267">
        <v>2810</v>
      </c>
      <c r="K115" s="267">
        <v>2780</v>
      </c>
      <c r="L115" s="267">
        <v>2848</v>
      </c>
      <c r="M115" s="267">
        <v>2866</v>
      </c>
      <c r="N115" s="267">
        <v>2874</v>
      </c>
      <c r="O115" s="267">
        <v>2895</v>
      </c>
      <c r="P115" s="267">
        <v>2810</v>
      </c>
      <c r="Q115" s="267">
        <v>1285</v>
      </c>
      <c r="R115" s="267">
        <v>2726</v>
      </c>
      <c r="S115" s="267">
        <v>2790</v>
      </c>
      <c r="T115" s="267">
        <v>2707</v>
      </c>
      <c r="U115" s="267">
        <v>3038</v>
      </c>
      <c r="V115" s="267">
        <v>2983</v>
      </c>
      <c r="W115" s="267">
        <v>2986</v>
      </c>
      <c r="X115" s="267">
        <v>2988</v>
      </c>
      <c r="Y115" s="267">
        <v>2978</v>
      </c>
      <c r="Z115" s="267">
        <v>3004</v>
      </c>
      <c r="AA115" s="267">
        <v>2945</v>
      </c>
      <c r="AB115" s="267">
        <v>2864</v>
      </c>
      <c r="AC115" s="267">
        <v>2816</v>
      </c>
      <c r="AD115" s="267">
        <v>2848</v>
      </c>
      <c r="AE115" s="267">
        <v>2916</v>
      </c>
      <c r="AF115" s="267">
        <v>2936</v>
      </c>
      <c r="AG115" s="267">
        <v>2896</v>
      </c>
      <c r="AH115" s="267">
        <v>3288</v>
      </c>
      <c r="AI115" s="267">
        <v>3231</v>
      </c>
      <c r="AJ115" s="267">
        <v>3214</v>
      </c>
      <c r="AK115" s="267">
        <v>3207</v>
      </c>
      <c r="AL115" s="267">
        <v>3098</v>
      </c>
      <c r="AM115" s="267">
        <v>3084</v>
      </c>
      <c r="AN115" s="267">
        <v>3030</v>
      </c>
      <c r="AO115" s="267">
        <v>2885</v>
      </c>
      <c r="AP115" s="267">
        <v>2902</v>
      </c>
      <c r="AQ115" s="267">
        <v>3017</v>
      </c>
      <c r="AR115" s="267">
        <v>3033</v>
      </c>
      <c r="AS115" s="267">
        <v>3078</v>
      </c>
      <c r="AT115" s="267">
        <v>3160</v>
      </c>
      <c r="AU115" s="267">
        <v>3157</v>
      </c>
      <c r="AV115" s="267">
        <v>3174</v>
      </c>
      <c r="AW115" s="267">
        <v>3211</v>
      </c>
      <c r="AX115" s="267">
        <v>3227</v>
      </c>
      <c r="AY115" s="267">
        <v>3290</v>
      </c>
      <c r="AZ115" s="267">
        <v>3285</v>
      </c>
      <c r="BA115" s="267">
        <v>3196</v>
      </c>
      <c r="BB115" s="267">
        <v>3165</v>
      </c>
      <c r="BC115" s="267">
        <v>3121</v>
      </c>
      <c r="BD115" s="267">
        <v>3097</v>
      </c>
      <c r="BE115" s="267">
        <v>3182</v>
      </c>
      <c r="BF115" s="267">
        <v>3234</v>
      </c>
      <c r="BG115" s="267">
        <v>3236</v>
      </c>
      <c r="BH115" s="267">
        <v>3262</v>
      </c>
      <c r="BI115" s="267">
        <v>3252</v>
      </c>
      <c r="BJ115" s="267">
        <v>3216</v>
      </c>
      <c r="BK115" s="267">
        <v>3277</v>
      </c>
      <c r="BL115" s="89">
        <v>3320</v>
      </c>
      <c r="BM115" s="89">
        <v>3281</v>
      </c>
      <c r="BN115" s="89">
        <v>3296</v>
      </c>
      <c r="BO115" s="89">
        <v>3314</v>
      </c>
      <c r="BP115" s="89">
        <v>3326</v>
      </c>
      <c r="BQ115" s="89">
        <v>3348</v>
      </c>
      <c r="BR115" s="89">
        <v>3336</v>
      </c>
      <c r="BS115" s="89">
        <v>3309</v>
      </c>
      <c r="BT115" s="89">
        <v>3321</v>
      </c>
      <c r="BU115" s="89">
        <v>3323</v>
      </c>
      <c r="BV115" s="89">
        <v>3360</v>
      </c>
      <c r="BW115" s="89">
        <v>3413</v>
      </c>
      <c r="BX115" s="267">
        <v>3353</v>
      </c>
      <c r="BY115" s="267">
        <v>3331</v>
      </c>
      <c r="BZ115" s="267">
        <v>3323</v>
      </c>
      <c r="CA115" s="267">
        <v>3310</v>
      </c>
      <c r="CB115" s="267">
        <v>3280</v>
      </c>
      <c r="CC115" s="267">
        <v>3308</v>
      </c>
      <c r="CD115" s="267">
        <v>3369</v>
      </c>
      <c r="CE115" s="267">
        <v>3397</v>
      </c>
      <c r="CF115" s="267">
        <v>3330</v>
      </c>
      <c r="CG115" s="267">
        <v>3351</v>
      </c>
      <c r="CH115" s="267">
        <v>3393</v>
      </c>
      <c r="CI115" s="267">
        <v>3412</v>
      </c>
      <c r="CJ115" s="89">
        <v>3321</v>
      </c>
      <c r="CK115" s="89">
        <v>3210</v>
      </c>
      <c r="CL115" s="89">
        <v>3224</v>
      </c>
      <c r="CM115" s="89">
        <v>3230</v>
      </c>
      <c r="CN115" s="89">
        <v>3235</v>
      </c>
      <c r="CO115" s="89">
        <v>3229</v>
      </c>
      <c r="CP115" s="89">
        <v>3261</v>
      </c>
      <c r="CQ115" s="89">
        <v>3335</v>
      </c>
      <c r="CR115" s="89">
        <v>3323</v>
      </c>
      <c r="CS115" s="89">
        <v>3310</v>
      </c>
      <c r="CT115" s="89">
        <v>3412</v>
      </c>
      <c r="CU115" s="89">
        <v>3449</v>
      </c>
      <c r="CV115" s="267">
        <v>3499</v>
      </c>
      <c r="CW115" s="267">
        <v>3573</v>
      </c>
      <c r="CX115" s="267">
        <v>3617</v>
      </c>
      <c r="CY115" s="267">
        <v>3631</v>
      </c>
      <c r="CZ115" s="267">
        <v>3706</v>
      </c>
      <c r="DA115" s="267">
        <v>3729</v>
      </c>
      <c r="DB115" s="267">
        <v>3699</v>
      </c>
      <c r="DC115" s="267">
        <v>3706</v>
      </c>
      <c r="DD115" s="267">
        <v>3745</v>
      </c>
      <c r="DE115" s="267">
        <v>3758</v>
      </c>
      <c r="DF115" s="267">
        <v>3789</v>
      </c>
      <c r="DG115" s="267">
        <v>3822</v>
      </c>
      <c r="DH115" s="89">
        <v>3801</v>
      </c>
      <c r="DI115" s="89">
        <v>3798</v>
      </c>
      <c r="DJ115" s="89">
        <v>3778</v>
      </c>
      <c r="DK115" s="89">
        <v>3776</v>
      </c>
      <c r="DL115" s="89">
        <v>3812</v>
      </c>
      <c r="DM115" s="89">
        <v>3888</v>
      </c>
      <c r="DN115" s="89">
        <v>3620</v>
      </c>
      <c r="DO115" s="89">
        <v>3620</v>
      </c>
      <c r="DP115" s="89">
        <v>3635</v>
      </c>
      <c r="DQ115" s="89">
        <v>3611</v>
      </c>
      <c r="DR115" s="89">
        <v>3639</v>
      </c>
      <c r="DS115" s="89">
        <v>3632</v>
      </c>
      <c r="DT115" s="267">
        <v>3597</v>
      </c>
      <c r="DU115" s="267">
        <v>3607</v>
      </c>
      <c r="DV115" s="267">
        <v>3680</v>
      </c>
      <c r="DW115" s="267">
        <v>3634</v>
      </c>
      <c r="DX115" s="267">
        <v>3706</v>
      </c>
      <c r="DY115" s="267">
        <v>3727</v>
      </c>
      <c r="DZ115" s="267">
        <v>3701</v>
      </c>
      <c r="EA115" s="267">
        <v>3693</v>
      </c>
      <c r="EB115" s="267">
        <v>3672</v>
      </c>
      <c r="EC115" s="267">
        <v>3648</v>
      </c>
      <c r="ED115" s="267">
        <v>3675</v>
      </c>
      <c r="EE115" s="267">
        <v>3667</v>
      </c>
      <c r="EF115" s="89">
        <v>3621</v>
      </c>
      <c r="EG115" s="89">
        <v>3610</v>
      </c>
      <c r="EH115" s="89">
        <v>3600</v>
      </c>
      <c r="EI115" s="89">
        <v>3675</v>
      </c>
      <c r="EJ115" s="89">
        <v>3707</v>
      </c>
      <c r="EK115" s="89">
        <v>3710</v>
      </c>
      <c r="EL115" s="89">
        <v>3693</v>
      </c>
      <c r="EM115" s="89">
        <v>3695</v>
      </c>
      <c r="EN115" s="89">
        <v>3704</v>
      </c>
      <c r="EO115" s="89">
        <v>3790</v>
      </c>
      <c r="EP115" s="89">
        <v>3781</v>
      </c>
      <c r="EQ115" s="89">
        <v>3757</v>
      </c>
      <c r="ER115" s="89">
        <v>3705</v>
      </c>
      <c r="ES115" s="89">
        <v>3717</v>
      </c>
      <c r="ET115" s="89">
        <v>3710</v>
      </c>
      <c r="EU115" s="89">
        <v>3698</v>
      </c>
      <c r="EV115" s="89">
        <v>3743</v>
      </c>
      <c r="EW115" s="269">
        <v>3764</v>
      </c>
      <c r="EX115" s="269">
        <v>3662</v>
      </c>
      <c r="EY115" s="269">
        <v>3708</v>
      </c>
      <c r="EZ115" s="269">
        <v>3712</v>
      </c>
      <c r="FA115" s="269">
        <v>3712</v>
      </c>
      <c r="FB115" s="269">
        <v>3706</v>
      </c>
      <c r="FC115" s="269">
        <v>3725</v>
      </c>
      <c r="FD115" s="269">
        <v>3633</v>
      </c>
      <c r="FE115" s="89">
        <v>3646</v>
      </c>
      <c r="FF115" s="89">
        <v>3581</v>
      </c>
      <c r="FG115" s="254">
        <v>-52</v>
      </c>
      <c r="FH115" s="255">
        <v>98.568676025323427</v>
      </c>
      <c r="FI115" s="254">
        <v>-144</v>
      </c>
      <c r="FJ115" s="255">
        <v>96.134228187919462</v>
      </c>
    </row>
    <row r="116" spans="1:166" ht="15" outlineLevel="2">
      <c r="A116" s="304">
        <v>368</v>
      </c>
      <c r="B116" s="305" t="s">
        <v>323</v>
      </c>
      <c r="C116" s="304" t="s">
        <v>446</v>
      </c>
      <c r="D116" s="267">
        <v>4035</v>
      </c>
      <c r="E116" s="267">
        <v>4051</v>
      </c>
      <c r="F116" s="267">
        <v>4071</v>
      </c>
      <c r="G116" s="267">
        <v>4143</v>
      </c>
      <c r="H116" s="267">
        <v>4209</v>
      </c>
      <c r="I116" s="267">
        <v>4172</v>
      </c>
      <c r="J116" s="267">
        <v>4125</v>
      </c>
      <c r="K116" s="267">
        <v>4173</v>
      </c>
      <c r="L116" s="267">
        <v>4106</v>
      </c>
      <c r="M116" s="267">
        <v>4054</v>
      </c>
      <c r="N116" s="267">
        <v>4175</v>
      </c>
      <c r="O116" s="267">
        <v>4175</v>
      </c>
      <c r="P116" s="267">
        <v>4079</v>
      </c>
      <c r="Q116" s="267">
        <v>2940</v>
      </c>
      <c r="R116" s="267">
        <v>3834</v>
      </c>
      <c r="S116" s="267">
        <v>3781</v>
      </c>
      <c r="T116" s="267">
        <v>4209</v>
      </c>
      <c r="U116" s="267">
        <v>3873</v>
      </c>
      <c r="V116" s="267">
        <v>3837</v>
      </c>
      <c r="W116" s="267">
        <v>3897</v>
      </c>
      <c r="X116" s="267">
        <v>3860</v>
      </c>
      <c r="Y116" s="267">
        <v>3866</v>
      </c>
      <c r="Z116" s="267">
        <v>3867</v>
      </c>
      <c r="AA116" s="267">
        <v>3760</v>
      </c>
      <c r="AB116" s="267">
        <v>3610</v>
      </c>
      <c r="AC116" s="267">
        <v>3563</v>
      </c>
      <c r="AD116" s="267">
        <v>3617</v>
      </c>
      <c r="AE116" s="267">
        <v>3646</v>
      </c>
      <c r="AF116" s="267">
        <v>3636</v>
      </c>
      <c r="AG116" s="267">
        <v>3718</v>
      </c>
      <c r="AH116" s="267">
        <v>3783</v>
      </c>
      <c r="AI116" s="267">
        <v>3805</v>
      </c>
      <c r="AJ116" s="267">
        <v>3890</v>
      </c>
      <c r="AK116" s="267">
        <v>3885</v>
      </c>
      <c r="AL116" s="267">
        <v>3766</v>
      </c>
      <c r="AM116" s="267">
        <v>3750</v>
      </c>
      <c r="AN116" s="267">
        <v>3542</v>
      </c>
      <c r="AO116" s="267">
        <v>3434</v>
      </c>
      <c r="AP116" s="267">
        <v>3431</v>
      </c>
      <c r="AQ116" s="267">
        <v>3526</v>
      </c>
      <c r="AR116" s="267">
        <v>3554</v>
      </c>
      <c r="AS116" s="267">
        <v>3756</v>
      </c>
      <c r="AT116" s="267">
        <v>3717</v>
      </c>
      <c r="AU116" s="267">
        <v>3746</v>
      </c>
      <c r="AV116" s="267">
        <v>3847</v>
      </c>
      <c r="AW116" s="267">
        <v>3898</v>
      </c>
      <c r="AX116" s="267">
        <v>3890</v>
      </c>
      <c r="AY116" s="267">
        <v>3834</v>
      </c>
      <c r="AZ116" s="267">
        <v>3761</v>
      </c>
      <c r="BA116" s="267">
        <v>3764</v>
      </c>
      <c r="BB116" s="267">
        <v>3820</v>
      </c>
      <c r="BC116" s="267">
        <v>3816</v>
      </c>
      <c r="BD116" s="267">
        <v>3794</v>
      </c>
      <c r="BE116" s="267">
        <v>3774</v>
      </c>
      <c r="BF116" s="267">
        <v>3739</v>
      </c>
      <c r="BG116" s="267">
        <v>3921</v>
      </c>
      <c r="BH116" s="267">
        <v>3696</v>
      </c>
      <c r="BI116" s="267">
        <v>3712</v>
      </c>
      <c r="BJ116" s="267">
        <v>3716</v>
      </c>
      <c r="BK116" s="267">
        <v>3677</v>
      </c>
      <c r="BL116" s="89">
        <v>3607</v>
      </c>
      <c r="BM116" s="89">
        <v>3575</v>
      </c>
      <c r="BN116" s="89">
        <v>3601</v>
      </c>
      <c r="BO116" s="89">
        <v>3649</v>
      </c>
      <c r="BP116" s="89">
        <v>3628</v>
      </c>
      <c r="BQ116" s="89">
        <v>3667</v>
      </c>
      <c r="BR116" s="89">
        <v>3675</v>
      </c>
      <c r="BS116" s="89">
        <v>3748</v>
      </c>
      <c r="BT116" s="89">
        <v>3755</v>
      </c>
      <c r="BU116" s="89">
        <v>3728</v>
      </c>
      <c r="BV116" s="89">
        <v>3746</v>
      </c>
      <c r="BW116" s="89">
        <v>3707</v>
      </c>
      <c r="BX116" s="267">
        <v>3692</v>
      </c>
      <c r="BY116" s="267">
        <v>3698</v>
      </c>
      <c r="BZ116" s="267">
        <v>3616</v>
      </c>
      <c r="CA116" s="267">
        <v>3636</v>
      </c>
      <c r="CB116" s="267">
        <v>3637</v>
      </c>
      <c r="CC116" s="267">
        <v>3617</v>
      </c>
      <c r="CD116" s="267">
        <v>3627</v>
      </c>
      <c r="CE116" s="267">
        <v>3627</v>
      </c>
      <c r="CF116" s="267">
        <v>3588</v>
      </c>
      <c r="CG116" s="267">
        <v>3621</v>
      </c>
      <c r="CH116" s="267">
        <v>3628</v>
      </c>
      <c r="CI116" s="267">
        <v>3631</v>
      </c>
      <c r="CJ116" s="89">
        <v>3567</v>
      </c>
      <c r="CK116" s="89">
        <v>3516</v>
      </c>
      <c r="CL116" s="89">
        <v>3563</v>
      </c>
      <c r="CM116" s="89">
        <v>3619</v>
      </c>
      <c r="CN116" s="89">
        <v>3542</v>
      </c>
      <c r="CO116" s="89">
        <v>3569</v>
      </c>
      <c r="CP116" s="89">
        <v>3593</v>
      </c>
      <c r="CQ116" s="89">
        <v>3695</v>
      </c>
      <c r="CR116" s="89">
        <v>3716</v>
      </c>
      <c r="CS116" s="89">
        <v>3791</v>
      </c>
      <c r="CT116" s="89">
        <v>3869</v>
      </c>
      <c r="CU116" s="89">
        <v>3885</v>
      </c>
      <c r="CV116" s="267">
        <v>3893</v>
      </c>
      <c r="CW116" s="267">
        <v>3869</v>
      </c>
      <c r="CX116" s="267">
        <v>3902</v>
      </c>
      <c r="CY116" s="267">
        <v>3875</v>
      </c>
      <c r="CZ116" s="267">
        <v>3899</v>
      </c>
      <c r="DA116" s="267">
        <v>3884</v>
      </c>
      <c r="DB116" s="267">
        <v>3814</v>
      </c>
      <c r="DC116" s="267">
        <v>3812</v>
      </c>
      <c r="DD116" s="267">
        <v>3692</v>
      </c>
      <c r="DE116" s="267">
        <v>3743</v>
      </c>
      <c r="DF116" s="267">
        <v>3766</v>
      </c>
      <c r="DG116" s="267">
        <v>3757</v>
      </c>
      <c r="DH116" s="89">
        <v>3760</v>
      </c>
      <c r="DI116" s="89">
        <v>3752</v>
      </c>
      <c r="DJ116" s="89">
        <v>3802</v>
      </c>
      <c r="DK116" s="89">
        <v>3803</v>
      </c>
      <c r="DL116" s="89">
        <v>3775</v>
      </c>
      <c r="DM116" s="89">
        <v>3785</v>
      </c>
      <c r="DN116" s="89">
        <v>3525</v>
      </c>
      <c r="DO116" s="89">
        <v>3551</v>
      </c>
      <c r="DP116" s="89">
        <v>3584</v>
      </c>
      <c r="DQ116" s="89">
        <v>3517</v>
      </c>
      <c r="DR116" s="89">
        <v>3560</v>
      </c>
      <c r="DS116" s="89">
        <v>3566</v>
      </c>
      <c r="DT116" s="267">
        <v>3535</v>
      </c>
      <c r="DU116" s="267">
        <v>3491</v>
      </c>
      <c r="DV116" s="267">
        <v>3626</v>
      </c>
      <c r="DW116" s="267">
        <v>3591</v>
      </c>
      <c r="DX116" s="267">
        <v>3543</v>
      </c>
      <c r="DY116" s="267">
        <v>3594</v>
      </c>
      <c r="DZ116" s="267">
        <v>3594</v>
      </c>
      <c r="EA116" s="267">
        <v>3553</v>
      </c>
      <c r="EB116" s="267">
        <v>3526</v>
      </c>
      <c r="EC116" s="267">
        <v>3529</v>
      </c>
      <c r="ED116" s="267">
        <v>3577</v>
      </c>
      <c r="EE116" s="267">
        <v>3522</v>
      </c>
      <c r="EF116" s="89">
        <v>3445</v>
      </c>
      <c r="EG116" s="89">
        <v>3436</v>
      </c>
      <c r="EH116" s="89">
        <v>3425</v>
      </c>
      <c r="EI116" s="89">
        <v>3422</v>
      </c>
      <c r="EJ116" s="89">
        <v>3471</v>
      </c>
      <c r="EK116" s="89">
        <v>3460</v>
      </c>
      <c r="EL116" s="89">
        <v>3454</v>
      </c>
      <c r="EM116" s="89">
        <v>3453</v>
      </c>
      <c r="EN116" s="89">
        <v>3456</v>
      </c>
      <c r="EO116" s="89">
        <v>3443</v>
      </c>
      <c r="EP116" s="89">
        <v>3410</v>
      </c>
      <c r="EQ116" s="89">
        <v>3393</v>
      </c>
      <c r="ER116" s="89">
        <v>3318</v>
      </c>
      <c r="ES116" s="89">
        <v>3315</v>
      </c>
      <c r="ET116" s="89">
        <v>3363</v>
      </c>
      <c r="EU116" s="89">
        <v>3389</v>
      </c>
      <c r="EV116" s="89">
        <v>3382</v>
      </c>
      <c r="EW116" s="269">
        <v>3369</v>
      </c>
      <c r="EX116" s="269">
        <v>3348</v>
      </c>
      <c r="EY116" s="269">
        <v>3368</v>
      </c>
      <c r="EZ116" s="269">
        <v>3354</v>
      </c>
      <c r="FA116" s="269">
        <v>3381</v>
      </c>
      <c r="FB116" s="269">
        <v>3355</v>
      </c>
      <c r="FC116" s="269">
        <v>3335</v>
      </c>
      <c r="FD116" s="269">
        <v>3284</v>
      </c>
      <c r="FE116" s="89">
        <v>3209</v>
      </c>
      <c r="FF116" s="89">
        <v>3213</v>
      </c>
      <c r="FG116" s="254">
        <v>-71</v>
      </c>
      <c r="FH116" s="255">
        <v>97.8380024360536</v>
      </c>
      <c r="FI116" s="254">
        <v>-122</v>
      </c>
      <c r="FJ116" s="255">
        <v>96.341829085457277</v>
      </c>
    </row>
    <row r="117" spans="1:166" ht="15" outlineLevel="2">
      <c r="A117" s="304">
        <v>390</v>
      </c>
      <c r="B117" s="305" t="s">
        <v>323</v>
      </c>
      <c r="C117" s="304" t="s">
        <v>447</v>
      </c>
      <c r="D117" s="267">
        <v>2831</v>
      </c>
      <c r="E117" s="267">
        <v>2821</v>
      </c>
      <c r="F117" s="267">
        <v>2850</v>
      </c>
      <c r="G117" s="267">
        <v>2901</v>
      </c>
      <c r="H117" s="267">
        <v>2922</v>
      </c>
      <c r="I117" s="267">
        <v>2982</v>
      </c>
      <c r="J117" s="267">
        <v>3127</v>
      </c>
      <c r="K117" s="267">
        <v>3066</v>
      </c>
      <c r="L117" s="267">
        <v>2990</v>
      </c>
      <c r="M117" s="267">
        <v>2998</v>
      </c>
      <c r="N117" s="267">
        <v>3015</v>
      </c>
      <c r="O117" s="267">
        <v>2996</v>
      </c>
      <c r="P117" s="267">
        <v>2932</v>
      </c>
      <c r="Q117" s="267">
        <v>1295</v>
      </c>
      <c r="R117" s="267">
        <v>2602</v>
      </c>
      <c r="S117" s="267">
        <v>2645</v>
      </c>
      <c r="T117" s="267">
        <v>2922</v>
      </c>
      <c r="U117" s="267">
        <v>2756</v>
      </c>
      <c r="V117" s="267">
        <v>2723</v>
      </c>
      <c r="W117" s="267">
        <v>2790</v>
      </c>
      <c r="X117" s="267">
        <v>2741</v>
      </c>
      <c r="Y117" s="267">
        <v>2790</v>
      </c>
      <c r="Z117" s="267">
        <v>2832</v>
      </c>
      <c r="AA117" s="267">
        <v>2703</v>
      </c>
      <c r="AB117" s="267">
        <v>2648</v>
      </c>
      <c r="AC117" s="267">
        <v>2659</v>
      </c>
      <c r="AD117" s="267">
        <v>2712</v>
      </c>
      <c r="AE117" s="267">
        <v>2651</v>
      </c>
      <c r="AF117" s="267">
        <v>2626</v>
      </c>
      <c r="AG117" s="267">
        <v>2649</v>
      </c>
      <c r="AH117" s="267">
        <v>2778</v>
      </c>
      <c r="AI117" s="267">
        <v>2887</v>
      </c>
      <c r="AJ117" s="267">
        <v>2926</v>
      </c>
      <c r="AK117" s="267">
        <v>2929</v>
      </c>
      <c r="AL117" s="267">
        <v>2887</v>
      </c>
      <c r="AM117" s="267">
        <v>2940</v>
      </c>
      <c r="AN117" s="267">
        <v>2897</v>
      </c>
      <c r="AO117" s="267">
        <v>2852</v>
      </c>
      <c r="AP117" s="267">
        <v>2926</v>
      </c>
      <c r="AQ117" s="267">
        <v>2954</v>
      </c>
      <c r="AR117" s="267">
        <v>2961</v>
      </c>
      <c r="AS117" s="267">
        <v>3073</v>
      </c>
      <c r="AT117" s="267">
        <v>3151</v>
      </c>
      <c r="AU117" s="267">
        <v>3127</v>
      </c>
      <c r="AV117" s="267">
        <v>3169</v>
      </c>
      <c r="AW117" s="267">
        <v>3248</v>
      </c>
      <c r="AX117" s="267">
        <v>3274</v>
      </c>
      <c r="AY117" s="267">
        <v>3309</v>
      </c>
      <c r="AZ117" s="267">
        <v>3215</v>
      </c>
      <c r="BA117" s="267">
        <v>3234</v>
      </c>
      <c r="BB117" s="267">
        <v>3276</v>
      </c>
      <c r="BC117" s="267">
        <v>3209</v>
      </c>
      <c r="BD117" s="267">
        <v>3142</v>
      </c>
      <c r="BE117" s="267">
        <v>3284</v>
      </c>
      <c r="BF117" s="267">
        <v>3305</v>
      </c>
      <c r="BG117" s="267">
        <v>3348</v>
      </c>
      <c r="BH117" s="267">
        <v>3359</v>
      </c>
      <c r="BI117" s="267">
        <v>3306</v>
      </c>
      <c r="BJ117" s="267">
        <v>3278</v>
      </c>
      <c r="BK117" s="267">
        <v>3308</v>
      </c>
      <c r="BL117" s="89">
        <v>3319</v>
      </c>
      <c r="BM117" s="89">
        <v>3332</v>
      </c>
      <c r="BN117" s="89">
        <v>3440</v>
      </c>
      <c r="BO117" s="89">
        <v>3490</v>
      </c>
      <c r="BP117" s="89">
        <v>3429</v>
      </c>
      <c r="BQ117" s="89">
        <v>3397</v>
      </c>
      <c r="BR117" s="89">
        <v>3407</v>
      </c>
      <c r="BS117" s="89">
        <v>3458</v>
      </c>
      <c r="BT117" s="89">
        <v>3460</v>
      </c>
      <c r="BU117" s="89">
        <v>3509</v>
      </c>
      <c r="BV117" s="89">
        <v>3472</v>
      </c>
      <c r="BW117" s="89">
        <v>3399</v>
      </c>
      <c r="BX117" s="267">
        <v>3288</v>
      </c>
      <c r="BY117" s="267">
        <v>3172</v>
      </c>
      <c r="BZ117" s="267">
        <v>3219</v>
      </c>
      <c r="CA117" s="267">
        <v>3292</v>
      </c>
      <c r="CB117" s="267">
        <v>3298</v>
      </c>
      <c r="CC117" s="267">
        <v>3346</v>
      </c>
      <c r="CD117" s="267">
        <v>3342</v>
      </c>
      <c r="CE117" s="267">
        <v>3375</v>
      </c>
      <c r="CF117" s="267">
        <v>3323</v>
      </c>
      <c r="CG117" s="267">
        <v>3371</v>
      </c>
      <c r="CH117" s="267">
        <v>3415</v>
      </c>
      <c r="CI117" s="267">
        <v>3447</v>
      </c>
      <c r="CJ117" s="89">
        <v>3324</v>
      </c>
      <c r="CK117" s="89">
        <v>3279</v>
      </c>
      <c r="CL117" s="89">
        <v>3321</v>
      </c>
      <c r="CM117" s="89">
        <v>3313</v>
      </c>
      <c r="CN117" s="89">
        <v>3247</v>
      </c>
      <c r="CO117" s="89">
        <v>3251</v>
      </c>
      <c r="CP117" s="89">
        <v>3331</v>
      </c>
      <c r="CQ117" s="89">
        <v>3435</v>
      </c>
      <c r="CR117" s="89">
        <v>3421</v>
      </c>
      <c r="CS117" s="89">
        <v>3467</v>
      </c>
      <c r="CT117" s="89">
        <v>3509</v>
      </c>
      <c r="CU117" s="89">
        <v>3510</v>
      </c>
      <c r="CV117" s="267">
        <v>3476</v>
      </c>
      <c r="CW117" s="267">
        <v>3492</v>
      </c>
      <c r="CX117" s="267">
        <v>3594</v>
      </c>
      <c r="CY117" s="267">
        <v>3608</v>
      </c>
      <c r="CZ117" s="267">
        <v>3633</v>
      </c>
      <c r="DA117" s="267">
        <v>3634</v>
      </c>
      <c r="DB117" s="267">
        <v>3592</v>
      </c>
      <c r="DC117" s="267">
        <v>3590</v>
      </c>
      <c r="DD117" s="267">
        <v>3585</v>
      </c>
      <c r="DE117" s="267">
        <v>3604</v>
      </c>
      <c r="DF117" s="267">
        <v>3602</v>
      </c>
      <c r="DG117" s="267">
        <v>3614</v>
      </c>
      <c r="DH117" s="89">
        <v>3605</v>
      </c>
      <c r="DI117" s="89">
        <v>3624</v>
      </c>
      <c r="DJ117" s="89">
        <v>3619</v>
      </c>
      <c r="DK117" s="89">
        <v>3650</v>
      </c>
      <c r="DL117" s="89">
        <v>3623</v>
      </c>
      <c r="DM117" s="89">
        <v>3626</v>
      </c>
      <c r="DN117" s="89">
        <v>3349</v>
      </c>
      <c r="DO117" s="89">
        <v>3372</v>
      </c>
      <c r="DP117" s="89">
        <v>3382</v>
      </c>
      <c r="DQ117" s="89">
        <v>3360</v>
      </c>
      <c r="DR117" s="89">
        <v>3353</v>
      </c>
      <c r="DS117" s="89">
        <v>3324</v>
      </c>
      <c r="DT117" s="267">
        <v>3252</v>
      </c>
      <c r="DU117" s="267">
        <v>3241</v>
      </c>
      <c r="DV117" s="267">
        <v>3275</v>
      </c>
      <c r="DW117" s="267">
        <v>3282</v>
      </c>
      <c r="DX117" s="267">
        <v>3275</v>
      </c>
      <c r="DY117" s="267">
        <v>3300</v>
      </c>
      <c r="DZ117" s="267">
        <v>3246</v>
      </c>
      <c r="EA117" s="267">
        <v>3259</v>
      </c>
      <c r="EB117" s="267">
        <v>3255</v>
      </c>
      <c r="EC117" s="267">
        <v>3220</v>
      </c>
      <c r="ED117" s="267">
        <v>3240</v>
      </c>
      <c r="EE117" s="267">
        <v>3212</v>
      </c>
      <c r="EF117" s="89">
        <v>3096</v>
      </c>
      <c r="EG117" s="89">
        <v>3093</v>
      </c>
      <c r="EH117" s="89">
        <v>3112</v>
      </c>
      <c r="EI117" s="89">
        <v>3104</v>
      </c>
      <c r="EJ117" s="89">
        <v>3061</v>
      </c>
      <c r="EK117" s="89">
        <v>3110</v>
      </c>
      <c r="EL117" s="89">
        <v>3100</v>
      </c>
      <c r="EM117" s="89">
        <v>3134</v>
      </c>
      <c r="EN117" s="89">
        <v>3214</v>
      </c>
      <c r="EO117" s="89">
        <v>3208</v>
      </c>
      <c r="EP117" s="89">
        <v>3216</v>
      </c>
      <c r="EQ117" s="89">
        <v>3164</v>
      </c>
      <c r="ER117" s="89">
        <v>3095</v>
      </c>
      <c r="ES117" s="89">
        <v>3099</v>
      </c>
      <c r="ET117" s="89">
        <v>3102</v>
      </c>
      <c r="EU117" s="89">
        <v>3124</v>
      </c>
      <c r="EV117" s="89">
        <v>3118</v>
      </c>
      <c r="EW117" s="269">
        <v>3123</v>
      </c>
      <c r="EX117" s="269">
        <v>3085</v>
      </c>
      <c r="EY117" s="269">
        <v>3074</v>
      </c>
      <c r="EZ117" s="269">
        <v>3083</v>
      </c>
      <c r="FA117" s="269">
        <v>3062</v>
      </c>
      <c r="FB117" s="269">
        <v>3029</v>
      </c>
      <c r="FC117" s="269">
        <v>3018</v>
      </c>
      <c r="FD117" s="269">
        <v>2935</v>
      </c>
      <c r="FE117" s="89">
        <v>2919</v>
      </c>
      <c r="FF117" s="89">
        <v>2935</v>
      </c>
      <c r="FG117" s="254">
        <v>0</v>
      </c>
      <c r="FH117" s="255">
        <v>100</v>
      </c>
      <c r="FI117" s="254">
        <v>-83</v>
      </c>
      <c r="FJ117" s="255">
        <v>97.249834327369129</v>
      </c>
    </row>
    <row r="118" spans="1:166" ht="15" outlineLevel="2">
      <c r="A118" s="304">
        <v>467</v>
      </c>
      <c r="B118" s="305" t="s">
        <v>323</v>
      </c>
      <c r="C118" s="304" t="s">
        <v>448</v>
      </c>
      <c r="D118" s="267">
        <v>907</v>
      </c>
      <c r="E118" s="267">
        <v>931</v>
      </c>
      <c r="F118" s="267">
        <v>960</v>
      </c>
      <c r="G118" s="267">
        <v>978</v>
      </c>
      <c r="H118" s="267">
        <v>977</v>
      </c>
      <c r="I118" s="267">
        <v>983</v>
      </c>
      <c r="J118" s="267">
        <v>957</v>
      </c>
      <c r="K118" s="267">
        <v>939</v>
      </c>
      <c r="L118" s="267">
        <v>939</v>
      </c>
      <c r="M118" s="267">
        <v>955</v>
      </c>
      <c r="N118" s="267">
        <v>965</v>
      </c>
      <c r="O118" s="267">
        <v>950</v>
      </c>
      <c r="P118" s="267">
        <v>857</v>
      </c>
      <c r="Q118" s="267">
        <v>890</v>
      </c>
      <c r="R118" s="267">
        <v>987</v>
      </c>
      <c r="S118" s="267">
        <v>972</v>
      </c>
      <c r="T118" s="267">
        <v>977</v>
      </c>
      <c r="U118" s="267">
        <v>964</v>
      </c>
      <c r="V118" s="267">
        <v>970</v>
      </c>
      <c r="W118" s="267">
        <v>972</v>
      </c>
      <c r="X118" s="267">
        <v>979</v>
      </c>
      <c r="Y118" s="267">
        <v>1008</v>
      </c>
      <c r="Z118" s="267">
        <v>981</v>
      </c>
      <c r="AA118" s="267">
        <v>952</v>
      </c>
      <c r="AB118" s="267">
        <v>910</v>
      </c>
      <c r="AC118" s="267">
        <v>910</v>
      </c>
      <c r="AD118" s="267">
        <v>922</v>
      </c>
      <c r="AE118" s="267">
        <v>937</v>
      </c>
      <c r="AF118" s="267">
        <v>914</v>
      </c>
      <c r="AG118" s="267">
        <v>915</v>
      </c>
      <c r="AH118" s="267">
        <v>941</v>
      </c>
      <c r="AI118" s="267">
        <v>958</v>
      </c>
      <c r="AJ118" s="267">
        <v>982</v>
      </c>
      <c r="AK118" s="267">
        <v>958</v>
      </c>
      <c r="AL118" s="267">
        <v>924</v>
      </c>
      <c r="AM118" s="267">
        <v>966</v>
      </c>
      <c r="AN118" s="267">
        <v>1038</v>
      </c>
      <c r="AO118" s="267">
        <v>972</v>
      </c>
      <c r="AP118" s="267">
        <v>985</v>
      </c>
      <c r="AQ118" s="267">
        <v>974</v>
      </c>
      <c r="AR118" s="267">
        <v>997</v>
      </c>
      <c r="AS118" s="267">
        <v>1018</v>
      </c>
      <c r="AT118" s="267">
        <v>1045</v>
      </c>
      <c r="AU118" s="267">
        <v>1028</v>
      </c>
      <c r="AV118" s="267">
        <v>1022</v>
      </c>
      <c r="AW118" s="267">
        <v>1017</v>
      </c>
      <c r="AX118" s="267">
        <v>986</v>
      </c>
      <c r="AY118" s="267">
        <v>975</v>
      </c>
      <c r="AZ118" s="267">
        <v>954</v>
      </c>
      <c r="BA118" s="267">
        <v>974</v>
      </c>
      <c r="BB118" s="267">
        <v>964</v>
      </c>
      <c r="BC118" s="267">
        <v>921</v>
      </c>
      <c r="BD118" s="267">
        <v>934</v>
      </c>
      <c r="BE118" s="267">
        <v>918</v>
      </c>
      <c r="BF118" s="267">
        <v>913</v>
      </c>
      <c r="BG118" s="267">
        <v>893</v>
      </c>
      <c r="BH118" s="267">
        <v>882</v>
      </c>
      <c r="BI118" s="267">
        <v>849</v>
      </c>
      <c r="BJ118" s="267">
        <v>831</v>
      </c>
      <c r="BK118" s="267">
        <v>826</v>
      </c>
      <c r="BL118" s="89">
        <v>814</v>
      </c>
      <c r="BM118" s="89">
        <v>811</v>
      </c>
      <c r="BN118" s="89">
        <v>849</v>
      </c>
      <c r="BO118" s="89">
        <v>843</v>
      </c>
      <c r="BP118" s="89">
        <v>878</v>
      </c>
      <c r="BQ118" s="89">
        <v>857</v>
      </c>
      <c r="BR118" s="89">
        <v>848</v>
      </c>
      <c r="BS118" s="89">
        <v>852</v>
      </c>
      <c r="BT118" s="89">
        <v>851</v>
      </c>
      <c r="BU118" s="89">
        <v>831</v>
      </c>
      <c r="BV118" s="89">
        <v>846</v>
      </c>
      <c r="BW118" s="89">
        <v>841</v>
      </c>
      <c r="BX118" s="267">
        <v>819</v>
      </c>
      <c r="BY118" s="267">
        <v>811</v>
      </c>
      <c r="BZ118" s="267">
        <v>834</v>
      </c>
      <c r="CA118" s="267">
        <v>839</v>
      </c>
      <c r="CB118" s="267">
        <v>843</v>
      </c>
      <c r="CC118" s="267">
        <v>856</v>
      </c>
      <c r="CD118" s="267">
        <v>867</v>
      </c>
      <c r="CE118" s="267">
        <v>873</v>
      </c>
      <c r="CF118" s="267">
        <v>860</v>
      </c>
      <c r="CG118" s="267">
        <v>862</v>
      </c>
      <c r="CH118" s="267">
        <v>863</v>
      </c>
      <c r="CI118" s="267">
        <v>850</v>
      </c>
      <c r="CJ118" s="89">
        <v>816</v>
      </c>
      <c r="CK118" s="89">
        <v>778</v>
      </c>
      <c r="CL118" s="89">
        <v>798</v>
      </c>
      <c r="CM118" s="89">
        <v>787</v>
      </c>
      <c r="CN118" s="89">
        <v>762</v>
      </c>
      <c r="CO118" s="89">
        <v>765</v>
      </c>
      <c r="CP118" s="89">
        <v>773</v>
      </c>
      <c r="CQ118" s="89">
        <v>798</v>
      </c>
      <c r="CR118" s="89">
        <v>799</v>
      </c>
      <c r="CS118" s="89">
        <v>839</v>
      </c>
      <c r="CT118" s="89">
        <v>860</v>
      </c>
      <c r="CU118" s="89">
        <v>855</v>
      </c>
      <c r="CV118" s="267">
        <v>836</v>
      </c>
      <c r="CW118" s="267">
        <v>850</v>
      </c>
      <c r="CX118" s="267">
        <v>869</v>
      </c>
      <c r="CY118" s="267">
        <v>877</v>
      </c>
      <c r="CZ118" s="267">
        <v>881</v>
      </c>
      <c r="DA118" s="267">
        <v>883</v>
      </c>
      <c r="DB118" s="267">
        <v>874</v>
      </c>
      <c r="DC118" s="267">
        <v>882</v>
      </c>
      <c r="DD118" s="267">
        <v>884</v>
      </c>
      <c r="DE118" s="267">
        <v>897</v>
      </c>
      <c r="DF118" s="267">
        <v>906</v>
      </c>
      <c r="DG118" s="267">
        <v>939</v>
      </c>
      <c r="DH118" s="89">
        <v>928</v>
      </c>
      <c r="DI118" s="89">
        <v>969</v>
      </c>
      <c r="DJ118" s="89">
        <v>978</v>
      </c>
      <c r="DK118" s="89">
        <v>1007</v>
      </c>
      <c r="DL118" s="89">
        <v>1001</v>
      </c>
      <c r="DM118" s="89">
        <v>1008</v>
      </c>
      <c r="DN118" s="89">
        <v>938</v>
      </c>
      <c r="DO118" s="89">
        <v>936</v>
      </c>
      <c r="DP118" s="89">
        <v>918</v>
      </c>
      <c r="DQ118" s="89">
        <v>922</v>
      </c>
      <c r="DR118" s="89">
        <v>926</v>
      </c>
      <c r="DS118" s="89">
        <v>906</v>
      </c>
      <c r="DT118" s="267">
        <v>871</v>
      </c>
      <c r="DU118" s="267">
        <v>875</v>
      </c>
      <c r="DV118" s="267">
        <v>904</v>
      </c>
      <c r="DW118" s="267">
        <v>890</v>
      </c>
      <c r="DX118" s="267">
        <v>897</v>
      </c>
      <c r="DY118" s="267">
        <v>915</v>
      </c>
      <c r="DZ118" s="267">
        <v>902</v>
      </c>
      <c r="EA118" s="267">
        <v>892</v>
      </c>
      <c r="EB118" s="267">
        <v>911</v>
      </c>
      <c r="EC118" s="267">
        <v>908</v>
      </c>
      <c r="ED118" s="267">
        <v>905</v>
      </c>
      <c r="EE118" s="267">
        <v>902</v>
      </c>
      <c r="EF118" s="89">
        <v>878</v>
      </c>
      <c r="EG118" s="89">
        <v>865</v>
      </c>
      <c r="EH118" s="89">
        <v>860</v>
      </c>
      <c r="EI118" s="89">
        <v>863</v>
      </c>
      <c r="EJ118" s="89">
        <v>859</v>
      </c>
      <c r="EK118" s="89">
        <v>875</v>
      </c>
      <c r="EL118" s="89">
        <v>869</v>
      </c>
      <c r="EM118" s="89">
        <v>846</v>
      </c>
      <c r="EN118" s="89">
        <v>838</v>
      </c>
      <c r="EO118" s="89">
        <v>827</v>
      </c>
      <c r="EP118" s="89">
        <v>832</v>
      </c>
      <c r="EQ118" s="89">
        <v>814</v>
      </c>
      <c r="ER118" s="89">
        <v>793</v>
      </c>
      <c r="ES118" s="89">
        <v>800</v>
      </c>
      <c r="ET118" s="89">
        <v>821</v>
      </c>
      <c r="EU118" s="89">
        <v>827</v>
      </c>
      <c r="EV118" s="89">
        <v>823</v>
      </c>
      <c r="EW118" s="269">
        <v>832</v>
      </c>
      <c r="EX118" s="269">
        <v>811</v>
      </c>
      <c r="EY118" s="269">
        <v>820</v>
      </c>
      <c r="EZ118" s="269">
        <v>829</v>
      </c>
      <c r="FA118" s="269">
        <v>834</v>
      </c>
      <c r="FB118" s="269">
        <v>831</v>
      </c>
      <c r="FC118" s="269">
        <v>845</v>
      </c>
      <c r="FD118" s="269">
        <v>771</v>
      </c>
      <c r="FE118" s="89">
        <v>773</v>
      </c>
      <c r="FF118" s="89">
        <v>791</v>
      </c>
      <c r="FG118" s="254">
        <v>20</v>
      </c>
      <c r="FH118" s="255">
        <v>102.59403372243838</v>
      </c>
      <c r="FI118" s="254">
        <v>-54</v>
      </c>
      <c r="FJ118" s="255">
        <v>93.609467455621299</v>
      </c>
    </row>
    <row r="119" spans="1:166" ht="15" outlineLevel="2">
      <c r="A119" s="304">
        <v>576</v>
      </c>
      <c r="B119" s="305" t="s">
        <v>323</v>
      </c>
      <c r="C119" s="304" t="s">
        <v>449</v>
      </c>
      <c r="D119" s="267">
        <v>1135</v>
      </c>
      <c r="E119" s="267">
        <v>1110</v>
      </c>
      <c r="F119" s="267">
        <v>1132</v>
      </c>
      <c r="G119" s="267">
        <v>1118</v>
      </c>
      <c r="H119" s="267">
        <v>1127</v>
      </c>
      <c r="I119" s="267">
        <v>1135</v>
      </c>
      <c r="J119" s="267">
        <v>1128</v>
      </c>
      <c r="K119" s="267">
        <v>1155</v>
      </c>
      <c r="L119" s="267">
        <v>1097</v>
      </c>
      <c r="M119" s="267">
        <v>1113</v>
      </c>
      <c r="N119" s="267">
        <v>1142</v>
      </c>
      <c r="O119" s="267">
        <v>1144</v>
      </c>
      <c r="P119" s="267">
        <v>1118</v>
      </c>
      <c r="Q119" s="267">
        <v>1135</v>
      </c>
      <c r="R119" s="267">
        <v>1161</v>
      </c>
      <c r="S119" s="267">
        <v>1156</v>
      </c>
      <c r="T119" s="267">
        <v>1127</v>
      </c>
      <c r="U119" s="267">
        <v>1210</v>
      </c>
      <c r="V119" s="267">
        <v>1221</v>
      </c>
      <c r="W119" s="267">
        <v>1246</v>
      </c>
      <c r="X119" s="267">
        <v>1242</v>
      </c>
      <c r="Y119" s="267">
        <v>1243</v>
      </c>
      <c r="Z119" s="267">
        <v>1188</v>
      </c>
      <c r="AA119" s="267">
        <v>1157</v>
      </c>
      <c r="AB119" s="267">
        <v>1095</v>
      </c>
      <c r="AC119" s="267">
        <v>1083</v>
      </c>
      <c r="AD119" s="267">
        <v>1105</v>
      </c>
      <c r="AE119" s="267">
        <v>1118</v>
      </c>
      <c r="AF119" s="267">
        <v>1120</v>
      </c>
      <c r="AG119" s="267">
        <v>1135</v>
      </c>
      <c r="AH119" s="267">
        <v>1164</v>
      </c>
      <c r="AI119" s="267">
        <v>1165</v>
      </c>
      <c r="AJ119" s="267">
        <v>1215</v>
      </c>
      <c r="AK119" s="267">
        <v>1232</v>
      </c>
      <c r="AL119" s="267">
        <v>1195</v>
      </c>
      <c r="AM119" s="267">
        <v>1191</v>
      </c>
      <c r="AN119" s="267">
        <v>1130</v>
      </c>
      <c r="AO119" s="267">
        <v>1125</v>
      </c>
      <c r="AP119" s="267">
        <v>1130</v>
      </c>
      <c r="AQ119" s="267">
        <v>1137</v>
      </c>
      <c r="AR119" s="267">
        <v>1150</v>
      </c>
      <c r="AS119" s="267">
        <v>1175</v>
      </c>
      <c r="AT119" s="267">
        <v>1147</v>
      </c>
      <c r="AU119" s="267">
        <v>1160</v>
      </c>
      <c r="AV119" s="267">
        <v>1183</v>
      </c>
      <c r="AW119" s="267">
        <v>1192</v>
      </c>
      <c r="AX119" s="267">
        <v>1214</v>
      </c>
      <c r="AY119" s="267">
        <v>1236</v>
      </c>
      <c r="AZ119" s="267">
        <v>1199</v>
      </c>
      <c r="BA119" s="267">
        <v>1194</v>
      </c>
      <c r="BB119" s="267">
        <v>1210</v>
      </c>
      <c r="BC119" s="267">
        <v>1215</v>
      </c>
      <c r="BD119" s="267">
        <v>1204</v>
      </c>
      <c r="BE119" s="267">
        <v>1213</v>
      </c>
      <c r="BF119" s="267">
        <v>1217</v>
      </c>
      <c r="BG119" s="267">
        <v>1245</v>
      </c>
      <c r="BH119" s="267">
        <v>1169</v>
      </c>
      <c r="BI119" s="267">
        <v>1166</v>
      </c>
      <c r="BJ119" s="267">
        <v>1156</v>
      </c>
      <c r="BK119" s="267">
        <v>1178</v>
      </c>
      <c r="BL119" s="89">
        <v>1172</v>
      </c>
      <c r="BM119" s="89">
        <v>1133</v>
      </c>
      <c r="BN119" s="89">
        <v>1167</v>
      </c>
      <c r="BO119" s="89">
        <v>1175</v>
      </c>
      <c r="BP119" s="89">
        <v>1181</v>
      </c>
      <c r="BQ119" s="89">
        <v>1192</v>
      </c>
      <c r="BR119" s="89">
        <v>1188</v>
      </c>
      <c r="BS119" s="89">
        <v>1214</v>
      </c>
      <c r="BT119" s="89">
        <v>1187</v>
      </c>
      <c r="BU119" s="89">
        <v>1172</v>
      </c>
      <c r="BV119" s="89">
        <v>1170</v>
      </c>
      <c r="BW119" s="89">
        <v>1152</v>
      </c>
      <c r="BX119" s="267">
        <v>1120</v>
      </c>
      <c r="BY119" s="267">
        <v>1109</v>
      </c>
      <c r="BZ119" s="267">
        <v>1139</v>
      </c>
      <c r="CA119" s="267">
        <v>1155</v>
      </c>
      <c r="CB119" s="267">
        <v>1147</v>
      </c>
      <c r="CC119" s="267">
        <v>1148</v>
      </c>
      <c r="CD119" s="267">
        <v>1147</v>
      </c>
      <c r="CE119" s="267">
        <v>1143</v>
      </c>
      <c r="CF119" s="267">
        <v>1143</v>
      </c>
      <c r="CG119" s="267">
        <v>1128</v>
      </c>
      <c r="CH119" s="267">
        <v>1132</v>
      </c>
      <c r="CI119" s="267">
        <v>1112</v>
      </c>
      <c r="CJ119" s="89">
        <v>1037</v>
      </c>
      <c r="CK119" s="89">
        <v>1019</v>
      </c>
      <c r="CL119" s="89">
        <v>1073</v>
      </c>
      <c r="CM119" s="89">
        <v>1091</v>
      </c>
      <c r="CN119" s="89">
        <v>1077</v>
      </c>
      <c r="CO119" s="89">
        <v>1072</v>
      </c>
      <c r="CP119" s="89">
        <v>1061</v>
      </c>
      <c r="CQ119" s="89">
        <v>1078</v>
      </c>
      <c r="CR119" s="89">
        <v>1092</v>
      </c>
      <c r="CS119" s="89">
        <v>1097</v>
      </c>
      <c r="CT119" s="89">
        <v>1124</v>
      </c>
      <c r="CU119" s="89">
        <v>1132</v>
      </c>
      <c r="CV119" s="267">
        <v>1115</v>
      </c>
      <c r="CW119" s="267">
        <v>1121</v>
      </c>
      <c r="CX119" s="267">
        <v>1167</v>
      </c>
      <c r="CY119" s="267">
        <v>1184</v>
      </c>
      <c r="CZ119" s="267">
        <v>1202</v>
      </c>
      <c r="DA119" s="267">
        <v>1198</v>
      </c>
      <c r="DB119" s="267">
        <v>1186</v>
      </c>
      <c r="DC119" s="267">
        <v>1183</v>
      </c>
      <c r="DD119" s="267">
        <v>1182</v>
      </c>
      <c r="DE119" s="267">
        <v>1187</v>
      </c>
      <c r="DF119" s="267">
        <v>1185</v>
      </c>
      <c r="DG119" s="267">
        <v>1185</v>
      </c>
      <c r="DH119" s="89">
        <v>1177</v>
      </c>
      <c r="DI119" s="89">
        <v>1142</v>
      </c>
      <c r="DJ119" s="89">
        <v>1198</v>
      </c>
      <c r="DK119" s="89">
        <v>1219</v>
      </c>
      <c r="DL119" s="89">
        <v>1225</v>
      </c>
      <c r="DM119" s="89">
        <v>1250</v>
      </c>
      <c r="DN119" s="89">
        <v>1172</v>
      </c>
      <c r="DO119" s="89">
        <v>1134</v>
      </c>
      <c r="DP119" s="89">
        <v>1136</v>
      </c>
      <c r="DQ119" s="89">
        <v>1109</v>
      </c>
      <c r="DR119" s="89">
        <v>1122</v>
      </c>
      <c r="DS119" s="89">
        <v>1097</v>
      </c>
      <c r="DT119" s="267">
        <v>1083</v>
      </c>
      <c r="DU119" s="267">
        <v>1053</v>
      </c>
      <c r="DV119" s="267">
        <v>1122</v>
      </c>
      <c r="DW119" s="267">
        <v>1139</v>
      </c>
      <c r="DX119" s="267">
        <v>1144</v>
      </c>
      <c r="DY119" s="267">
        <v>1158</v>
      </c>
      <c r="DZ119" s="267">
        <v>1141</v>
      </c>
      <c r="EA119" s="267">
        <v>1162</v>
      </c>
      <c r="EB119" s="267">
        <v>1170</v>
      </c>
      <c r="EC119" s="267">
        <v>1174</v>
      </c>
      <c r="ED119" s="267">
        <v>1193</v>
      </c>
      <c r="EE119" s="267">
        <v>1200</v>
      </c>
      <c r="EF119" s="89">
        <v>1165</v>
      </c>
      <c r="EG119" s="89">
        <v>1148</v>
      </c>
      <c r="EH119" s="89">
        <v>1175</v>
      </c>
      <c r="EI119" s="89">
        <v>1176</v>
      </c>
      <c r="EJ119" s="89">
        <v>1211</v>
      </c>
      <c r="EK119" s="89">
        <v>1224</v>
      </c>
      <c r="EL119" s="89">
        <v>1206</v>
      </c>
      <c r="EM119" s="89">
        <v>1201</v>
      </c>
      <c r="EN119" s="89">
        <v>1234</v>
      </c>
      <c r="EO119" s="89">
        <v>1190</v>
      </c>
      <c r="EP119" s="89">
        <v>1170</v>
      </c>
      <c r="EQ119" s="89">
        <v>1155</v>
      </c>
      <c r="ER119" s="89">
        <v>1110</v>
      </c>
      <c r="ES119" s="89">
        <v>1094</v>
      </c>
      <c r="ET119" s="89">
        <v>1134</v>
      </c>
      <c r="EU119" s="89">
        <v>1155</v>
      </c>
      <c r="EV119" s="89">
        <v>1110</v>
      </c>
      <c r="EW119" s="269">
        <v>1125</v>
      </c>
      <c r="EX119" s="269">
        <v>1119</v>
      </c>
      <c r="EY119" s="269">
        <v>1107</v>
      </c>
      <c r="EZ119" s="269">
        <v>1077</v>
      </c>
      <c r="FA119" s="269">
        <v>1058</v>
      </c>
      <c r="FB119" s="269">
        <v>1033</v>
      </c>
      <c r="FC119" s="269">
        <v>1025</v>
      </c>
      <c r="FD119" s="269">
        <v>980</v>
      </c>
      <c r="FE119" s="89">
        <v>948</v>
      </c>
      <c r="FF119" s="89">
        <v>963</v>
      </c>
      <c r="FG119" s="254">
        <v>-17</v>
      </c>
      <c r="FH119" s="255">
        <v>98.265306122448976</v>
      </c>
      <c r="FI119" s="254">
        <v>-62</v>
      </c>
      <c r="FJ119" s="255">
        <v>93.951219512195109</v>
      </c>
    </row>
    <row r="120" spans="1:166" ht="15" outlineLevel="2">
      <c r="A120" s="304">
        <v>642</v>
      </c>
      <c r="B120" s="305" t="s">
        <v>323</v>
      </c>
      <c r="C120" s="304" t="s">
        <v>450</v>
      </c>
      <c r="D120" s="267">
        <v>2039</v>
      </c>
      <c r="E120" s="267">
        <v>2006</v>
      </c>
      <c r="F120" s="267">
        <v>2050</v>
      </c>
      <c r="G120" s="267">
        <v>2027</v>
      </c>
      <c r="H120" s="267">
        <v>2042</v>
      </c>
      <c r="I120" s="267">
        <v>2071</v>
      </c>
      <c r="J120" s="267">
        <v>2039</v>
      </c>
      <c r="K120" s="267">
        <v>2096</v>
      </c>
      <c r="L120" s="267">
        <v>2042</v>
      </c>
      <c r="M120" s="267">
        <v>2029</v>
      </c>
      <c r="N120" s="267">
        <v>2071</v>
      </c>
      <c r="O120" s="267">
        <v>2126</v>
      </c>
      <c r="P120" s="267">
        <v>2030</v>
      </c>
      <c r="Q120" s="267">
        <v>1873</v>
      </c>
      <c r="R120" s="267">
        <v>1975</v>
      </c>
      <c r="S120" s="267">
        <v>1971</v>
      </c>
      <c r="T120" s="267">
        <v>2042</v>
      </c>
      <c r="U120" s="267">
        <v>1968</v>
      </c>
      <c r="V120" s="267">
        <v>1948</v>
      </c>
      <c r="W120" s="267">
        <v>1974</v>
      </c>
      <c r="X120" s="267">
        <v>1984</v>
      </c>
      <c r="Y120" s="267">
        <v>2023</v>
      </c>
      <c r="Z120" s="267">
        <v>2002</v>
      </c>
      <c r="AA120" s="267">
        <v>1976</v>
      </c>
      <c r="AB120" s="267">
        <v>1892</v>
      </c>
      <c r="AC120" s="267">
        <v>1851</v>
      </c>
      <c r="AD120" s="267">
        <v>1892</v>
      </c>
      <c r="AE120" s="267">
        <v>1891</v>
      </c>
      <c r="AF120" s="267">
        <v>1880</v>
      </c>
      <c r="AG120" s="267">
        <v>1913</v>
      </c>
      <c r="AH120" s="267">
        <v>2006</v>
      </c>
      <c r="AI120" s="267">
        <v>2008</v>
      </c>
      <c r="AJ120" s="267">
        <v>2019</v>
      </c>
      <c r="AK120" s="267">
        <v>2092</v>
      </c>
      <c r="AL120" s="267">
        <v>2034</v>
      </c>
      <c r="AM120" s="267">
        <v>2066</v>
      </c>
      <c r="AN120" s="267">
        <v>2020</v>
      </c>
      <c r="AO120" s="267">
        <v>1995</v>
      </c>
      <c r="AP120" s="267">
        <v>2041</v>
      </c>
      <c r="AQ120" s="267">
        <v>2093</v>
      </c>
      <c r="AR120" s="267">
        <v>2128</v>
      </c>
      <c r="AS120" s="267">
        <v>2273</v>
      </c>
      <c r="AT120" s="267">
        <v>2319</v>
      </c>
      <c r="AU120" s="267">
        <v>2323</v>
      </c>
      <c r="AV120" s="267">
        <v>2276</v>
      </c>
      <c r="AW120" s="267">
        <v>2272</v>
      </c>
      <c r="AX120" s="267">
        <v>2238</v>
      </c>
      <c r="AY120" s="267">
        <v>2223</v>
      </c>
      <c r="AZ120" s="267">
        <v>2121</v>
      </c>
      <c r="BA120" s="267">
        <v>2136</v>
      </c>
      <c r="BB120" s="267">
        <v>2166</v>
      </c>
      <c r="BC120" s="267">
        <v>2089</v>
      </c>
      <c r="BD120" s="267">
        <v>2082</v>
      </c>
      <c r="BE120" s="267">
        <v>2115</v>
      </c>
      <c r="BF120" s="267">
        <v>2091</v>
      </c>
      <c r="BG120" s="267">
        <v>2193</v>
      </c>
      <c r="BH120" s="267">
        <v>1981</v>
      </c>
      <c r="BI120" s="267">
        <v>1971</v>
      </c>
      <c r="BJ120" s="267">
        <v>1995</v>
      </c>
      <c r="BK120" s="267">
        <v>2018</v>
      </c>
      <c r="BL120" s="89">
        <v>1997</v>
      </c>
      <c r="BM120" s="89">
        <v>2003</v>
      </c>
      <c r="BN120" s="89">
        <v>2113</v>
      </c>
      <c r="BO120" s="89">
        <v>2122</v>
      </c>
      <c r="BP120" s="89">
        <v>2099</v>
      </c>
      <c r="BQ120" s="89">
        <v>2113</v>
      </c>
      <c r="BR120" s="89">
        <v>2141</v>
      </c>
      <c r="BS120" s="89">
        <v>2182</v>
      </c>
      <c r="BT120" s="89">
        <v>2236</v>
      </c>
      <c r="BU120" s="89">
        <v>2259</v>
      </c>
      <c r="BV120" s="89">
        <v>2243</v>
      </c>
      <c r="BW120" s="89">
        <v>2249</v>
      </c>
      <c r="BX120" s="267">
        <v>2190</v>
      </c>
      <c r="BY120" s="267">
        <v>2193</v>
      </c>
      <c r="BZ120" s="267">
        <v>2248</v>
      </c>
      <c r="CA120" s="267">
        <v>2244</v>
      </c>
      <c r="CB120" s="267">
        <v>2246</v>
      </c>
      <c r="CC120" s="267">
        <v>2240</v>
      </c>
      <c r="CD120" s="267">
        <v>2250</v>
      </c>
      <c r="CE120" s="267">
        <v>2275</v>
      </c>
      <c r="CF120" s="267">
        <v>2217</v>
      </c>
      <c r="CG120" s="267">
        <v>2232</v>
      </c>
      <c r="CH120" s="267">
        <v>2219</v>
      </c>
      <c r="CI120" s="267">
        <v>2225</v>
      </c>
      <c r="CJ120" s="89">
        <v>2139</v>
      </c>
      <c r="CK120" s="89">
        <v>2093</v>
      </c>
      <c r="CL120" s="89">
        <v>2132</v>
      </c>
      <c r="CM120" s="89">
        <v>2063</v>
      </c>
      <c r="CN120" s="89">
        <v>2055</v>
      </c>
      <c r="CO120" s="89">
        <v>2045</v>
      </c>
      <c r="CP120" s="89">
        <v>2042</v>
      </c>
      <c r="CQ120" s="89">
        <v>2104</v>
      </c>
      <c r="CR120" s="89">
        <v>2104</v>
      </c>
      <c r="CS120" s="89">
        <v>2146</v>
      </c>
      <c r="CT120" s="89">
        <v>2198</v>
      </c>
      <c r="CU120" s="89">
        <v>2184</v>
      </c>
      <c r="CV120" s="267">
        <v>2120</v>
      </c>
      <c r="CW120" s="267">
        <v>2172</v>
      </c>
      <c r="CX120" s="267">
        <v>2195</v>
      </c>
      <c r="CY120" s="267">
        <v>2203</v>
      </c>
      <c r="CZ120" s="267">
        <v>2257</v>
      </c>
      <c r="DA120" s="267">
        <v>2251</v>
      </c>
      <c r="DB120" s="267">
        <v>2252</v>
      </c>
      <c r="DC120" s="267">
        <v>2238</v>
      </c>
      <c r="DD120" s="267">
        <v>2250</v>
      </c>
      <c r="DE120" s="267">
        <v>2300</v>
      </c>
      <c r="DF120" s="267">
        <v>2248</v>
      </c>
      <c r="DG120" s="267">
        <v>2272</v>
      </c>
      <c r="DH120" s="89">
        <v>2232</v>
      </c>
      <c r="DI120" s="89">
        <v>2241</v>
      </c>
      <c r="DJ120" s="89">
        <v>2241</v>
      </c>
      <c r="DK120" s="89">
        <v>2267</v>
      </c>
      <c r="DL120" s="89">
        <v>2256</v>
      </c>
      <c r="DM120" s="89">
        <v>2314</v>
      </c>
      <c r="DN120" s="89">
        <v>2174</v>
      </c>
      <c r="DO120" s="89">
        <v>2312</v>
      </c>
      <c r="DP120" s="89">
        <v>2394</v>
      </c>
      <c r="DQ120" s="89">
        <v>2350</v>
      </c>
      <c r="DR120" s="89">
        <v>2349</v>
      </c>
      <c r="DS120" s="89">
        <v>2288</v>
      </c>
      <c r="DT120" s="267">
        <v>2241</v>
      </c>
      <c r="DU120" s="267">
        <v>2189</v>
      </c>
      <c r="DV120" s="267">
        <v>2228</v>
      </c>
      <c r="DW120" s="267">
        <v>2229</v>
      </c>
      <c r="DX120" s="267">
        <v>2263</v>
      </c>
      <c r="DY120" s="267">
        <v>2263</v>
      </c>
      <c r="DZ120" s="267">
        <v>2245</v>
      </c>
      <c r="EA120" s="267">
        <v>2275</v>
      </c>
      <c r="EB120" s="267">
        <v>2302</v>
      </c>
      <c r="EC120" s="267">
        <v>2311</v>
      </c>
      <c r="ED120" s="267">
        <v>2295</v>
      </c>
      <c r="EE120" s="267">
        <v>2237</v>
      </c>
      <c r="EF120" s="89">
        <v>2154</v>
      </c>
      <c r="EG120" s="89">
        <v>2091</v>
      </c>
      <c r="EH120" s="89">
        <v>2130</v>
      </c>
      <c r="EI120" s="89">
        <v>2197</v>
      </c>
      <c r="EJ120" s="89">
        <v>2262</v>
      </c>
      <c r="EK120" s="89">
        <v>2319</v>
      </c>
      <c r="EL120" s="89">
        <v>2303</v>
      </c>
      <c r="EM120" s="89">
        <v>2397</v>
      </c>
      <c r="EN120" s="89">
        <v>2425</v>
      </c>
      <c r="EO120" s="89">
        <v>2403</v>
      </c>
      <c r="EP120" s="89">
        <v>2387</v>
      </c>
      <c r="EQ120" s="89">
        <v>2398</v>
      </c>
      <c r="ER120" s="89">
        <v>2325</v>
      </c>
      <c r="ES120" s="89">
        <v>2310</v>
      </c>
      <c r="ET120" s="89">
        <v>2276</v>
      </c>
      <c r="EU120" s="89">
        <v>2276</v>
      </c>
      <c r="EV120" s="89">
        <v>2239</v>
      </c>
      <c r="EW120" s="269">
        <v>2252</v>
      </c>
      <c r="EX120" s="269">
        <v>2206</v>
      </c>
      <c r="EY120" s="269">
        <v>2206</v>
      </c>
      <c r="EZ120" s="269">
        <v>2211</v>
      </c>
      <c r="FA120" s="269">
        <v>2223</v>
      </c>
      <c r="FB120" s="269">
        <v>2213</v>
      </c>
      <c r="FC120" s="269">
        <v>2217</v>
      </c>
      <c r="FD120" s="269">
        <v>2107</v>
      </c>
      <c r="FE120" s="89">
        <v>2071</v>
      </c>
      <c r="FF120" s="89">
        <v>2100</v>
      </c>
      <c r="FG120" s="254">
        <v>-7</v>
      </c>
      <c r="FH120" s="255">
        <v>99.667774086378742</v>
      </c>
      <c r="FI120" s="254">
        <v>-117</v>
      </c>
      <c r="FJ120" s="255">
        <v>94.722598105548045</v>
      </c>
    </row>
    <row r="121" spans="1:166" ht="15" outlineLevel="2">
      <c r="A121" s="304">
        <v>679</v>
      </c>
      <c r="B121" s="305" t="s">
        <v>323</v>
      </c>
      <c r="C121" s="304" t="s">
        <v>451</v>
      </c>
      <c r="D121" s="267">
        <v>5749</v>
      </c>
      <c r="E121" s="267">
        <v>5788</v>
      </c>
      <c r="F121" s="267">
        <v>5796</v>
      </c>
      <c r="G121" s="267">
        <v>5851</v>
      </c>
      <c r="H121" s="267">
        <v>5888</v>
      </c>
      <c r="I121" s="267">
        <v>5911</v>
      </c>
      <c r="J121" s="267">
        <v>5938</v>
      </c>
      <c r="K121" s="267">
        <v>5941</v>
      </c>
      <c r="L121" s="267">
        <v>5908</v>
      </c>
      <c r="M121" s="267">
        <v>5991</v>
      </c>
      <c r="N121" s="267">
        <v>6041</v>
      </c>
      <c r="O121" s="267">
        <v>6003</v>
      </c>
      <c r="P121" s="267">
        <v>5857</v>
      </c>
      <c r="Q121" s="267">
        <v>4560</v>
      </c>
      <c r="R121" s="267">
        <v>5884</v>
      </c>
      <c r="S121" s="267">
        <v>5947</v>
      </c>
      <c r="T121" s="267">
        <v>5888</v>
      </c>
      <c r="U121" s="267">
        <v>6183</v>
      </c>
      <c r="V121" s="267">
        <v>6209</v>
      </c>
      <c r="W121" s="267">
        <v>6239</v>
      </c>
      <c r="X121" s="267">
        <v>6299</v>
      </c>
      <c r="Y121" s="267">
        <v>6338</v>
      </c>
      <c r="Z121" s="267">
        <v>6274</v>
      </c>
      <c r="AA121" s="267">
        <v>6156</v>
      </c>
      <c r="AB121" s="267">
        <v>5998</v>
      </c>
      <c r="AC121" s="267">
        <v>5916</v>
      </c>
      <c r="AD121" s="267">
        <v>5991</v>
      </c>
      <c r="AE121" s="267">
        <v>6058</v>
      </c>
      <c r="AF121" s="267">
        <v>6062</v>
      </c>
      <c r="AG121" s="267">
        <v>6149</v>
      </c>
      <c r="AH121" s="267">
        <v>6329</v>
      </c>
      <c r="AI121" s="267">
        <v>6418</v>
      </c>
      <c r="AJ121" s="267">
        <v>6534</v>
      </c>
      <c r="AK121" s="267">
        <v>6527</v>
      </c>
      <c r="AL121" s="267">
        <v>6319</v>
      </c>
      <c r="AM121" s="267">
        <v>6327</v>
      </c>
      <c r="AN121" s="267">
        <v>6109</v>
      </c>
      <c r="AO121" s="267">
        <v>6081</v>
      </c>
      <c r="AP121" s="267">
        <v>6122</v>
      </c>
      <c r="AQ121" s="267">
        <v>6238</v>
      </c>
      <c r="AR121" s="267">
        <v>6307</v>
      </c>
      <c r="AS121" s="267">
        <v>6491</v>
      </c>
      <c r="AT121" s="267">
        <v>6505</v>
      </c>
      <c r="AU121" s="267">
        <v>6514</v>
      </c>
      <c r="AV121" s="267">
        <v>6502</v>
      </c>
      <c r="AW121" s="267">
        <v>6523</v>
      </c>
      <c r="AX121" s="267">
        <v>6419</v>
      </c>
      <c r="AY121" s="267">
        <v>6427</v>
      </c>
      <c r="AZ121" s="267">
        <v>6361</v>
      </c>
      <c r="BA121" s="267">
        <v>6347</v>
      </c>
      <c r="BB121" s="267">
        <v>6378</v>
      </c>
      <c r="BC121" s="267">
        <v>6338</v>
      </c>
      <c r="BD121" s="267">
        <v>6322</v>
      </c>
      <c r="BE121" s="267">
        <v>6302</v>
      </c>
      <c r="BF121" s="267">
        <v>6329</v>
      </c>
      <c r="BG121" s="267">
        <v>6237</v>
      </c>
      <c r="BH121" s="267">
        <v>6247</v>
      </c>
      <c r="BI121" s="267">
        <v>6250</v>
      </c>
      <c r="BJ121" s="267">
        <v>6179</v>
      </c>
      <c r="BK121" s="267">
        <v>6240</v>
      </c>
      <c r="BL121" s="89">
        <v>6178</v>
      </c>
      <c r="BM121" s="89">
        <v>6092</v>
      </c>
      <c r="BN121" s="89">
        <v>6123</v>
      </c>
      <c r="BO121" s="89">
        <v>6114</v>
      </c>
      <c r="BP121" s="89">
        <v>6118</v>
      </c>
      <c r="BQ121" s="89">
        <v>6161</v>
      </c>
      <c r="BR121" s="89">
        <v>6100</v>
      </c>
      <c r="BS121" s="89">
        <v>6099</v>
      </c>
      <c r="BT121" s="89">
        <v>6074</v>
      </c>
      <c r="BU121" s="89">
        <v>6089</v>
      </c>
      <c r="BV121" s="89">
        <v>6074</v>
      </c>
      <c r="BW121" s="89">
        <v>6017</v>
      </c>
      <c r="BX121" s="267">
        <v>5908</v>
      </c>
      <c r="BY121" s="267">
        <v>5772</v>
      </c>
      <c r="BZ121" s="267">
        <v>5829</v>
      </c>
      <c r="CA121" s="267">
        <v>5865</v>
      </c>
      <c r="CB121" s="267">
        <v>5859</v>
      </c>
      <c r="CC121" s="267">
        <v>5847</v>
      </c>
      <c r="CD121" s="267">
        <v>5817</v>
      </c>
      <c r="CE121" s="267">
        <v>5813</v>
      </c>
      <c r="CF121" s="267">
        <v>5779</v>
      </c>
      <c r="CG121" s="267">
        <v>5782</v>
      </c>
      <c r="CH121" s="267">
        <v>5801</v>
      </c>
      <c r="CI121" s="267">
        <v>5784</v>
      </c>
      <c r="CJ121" s="89">
        <v>5648</v>
      </c>
      <c r="CK121" s="89">
        <v>5630</v>
      </c>
      <c r="CL121" s="89">
        <v>5641</v>
      </c>
      <c r="CM121" s="89">
        <v>5589</v>
      </c>
      <c r="CN121" s="89">
        <v>5515</v>
      </c>
      <c r="CO121" s="89">
        <v>5413</v>
      </c>
      <c r="CP121" s="89">
        <v>5426</v>
      </c>
      <c r="CQ121" s="89">
        <v>5593</v>
      </c>
      <c r="CR121" s="89">
        <v>5662</v>
      </c>
      <c r="CS121" s="89">
        <v>5684</v>
      </c>
      <c r="CT121" s="89">
        <v>5763</v>
      </c>
      <c r="CU121" s="89">
        <v>5799</v>
      </c>
      <c r="CV121" s="267">
        <v>5756</v>
      </c>
      <c r="CW121" s="267">
        <v>5790</v>
      </c>
      <c r="CX121" s="267">
        <v>5858</v>
      </c>
      <c r="CY121" s="267">
        <v>5898</v>
      </c>
      <c r="CZ121" s="267">
        <v>5948</v>
      </c>
      <c r="DA121" s="267">
        <v>5920</v>
      </c>
      <c r="DB121" s="267">
        <v>5931</v>
      </c>
      <c r="DC121" s="267">
        <v>5948</v>
      </c>
      <c r="DD121" s="267">
        <v>5847</v>
      </c>
      <c r="DE121" s="267">
        <v>5826</v>
      </c>
      <c r="DF121" s="267">
        <v>5841</v>
      </c>
      <c r="DG121" s="267">
        <v>5837</v>
      </c>
      <c r="DH121" s="89">
        <v>5800</v>
      </c>
      <c r="DI121" s="89">
        <v>5851</v>
      </c>
      <c r="DJ121" s="89">
        <v>5921</v>
      </c>
      <c r="DK121" s="89">
        <v>5982</v>
      </c>
      <c r="DL121" s="89">
        <v>5945</v>
      </c>
      <c r="DM121" s="89">
        <v>5965</v>
      </c>
      <c r="DN121" s="89">
        <v>5500</v>
      </c>
      <c r="DO121" s="89">
        <v>5489</v>
      </c>
      <c r="DP121" s="89">
        <v>5508</v>
      </c>
      <c r="DQ121" s="89">
        <v>5481</v>
      </c>
      <c r="DR121" s="89">
        <v>5515</v>
      </c>
      <c r="DS121" s="89">
        <v>5496</v>
      </c>
      <c r="DT121" s="267">
        <v>5393</v>
      </c>
      <c r="DU121" s="267">
        <v>5410</v>
      </c>
      <c r="DV121" s="267">
        <v>5488</v>
      </c>
      <c r="DW121" s="267">
        <v>5493</v>
      </c>
      <c r="DX121" s="267">
        <v>5456</v>
      </c>
      <c r="DY121" s="267">
        <v>5466</v>
      </c>
      <c r="DZ121" s="267">
        <v>5466</v>
      </c>
      <c r="EA121" s="267">
        <v>5441</v>
      </c>
      <c r="EB121" s="267">
        <v>5365</v>
      </c>
      <c r="EC121" s="267">
        <v>5383</v>
      </c>
      <c r="ED121" s="267">
        <v>5424</v>
      </c>
      <c r="EE121" s="267">
        <v>5358</v>
      </c>
      <c r="EF121" s="89">
        <v>5278</v>
      </c>
      <c r="EG121" s="89">
        <v>5305</v>
      </c>
      <c r="EH121" s="89">
        <v>5298</v>
      </c>
      <c r="EI121" s="89">
        <v>5291</v>
      </c>
      <c r="EJ121" s="89">
        <v>5270</v>
      </c>
      <c r="EK121" s="89">
        <v>5260</v>
      </c>
      <c r="EL121" s="89">
        <v>5218</v>
      </c>
      <c r="EM121" s="89">
        <v>5202</v>
      </c>
      <c r="EN121" s="89">
        <v>5220</v>
      </c>
      <c r="EO121" s="89">
        <v>5210</v>
      </c>
      <c r="EP121" s="89">
        <v>5196</v>
      </c>
      <c r="EQ121" s="89">
        <v>5163</v>
      </c>
      <c r="ER121" s="89">
        <v>5103</v>
      </c>
      <c r="ES121" s="89">
        <v>5152</v>
      </c>
      <c r="ET121" s="89">
        <v>5199</v>
      </c>
      <c r="EU121" s="89">
        <v>5164</v>
      </c>
      <c r="EV121" s="89">
        <v>5095</v>
      </c>
      <c r="EW121" s="269">
        <v>5158</v>
      </c>
      <c r="EX121" s="269">
        <v>5131</v>
      </c>
      <c r="EY121" s="269">
        <v>5138</v>
      </c>
      <c r="EZ121" s="269">
        <v>5134</v>
      </c>
      <c r="FA121" s="269">
        <v>5160</v>
      </c>
      <c r="FB121" s="269">
        <v>5132</v>
      </c>
      <c r="FC121" s="269">
        <v>5119</v>
      </c>
      <c r="FD121" s="269">
        <v>5019</v>
      </c>
      <c r="FE121" s="89">
        <v>4920</v>
      </c>
      <c r="FF121" s="89">
        <v>4884</v>
      </c>
      <c r="FG121" s="254">
        <v>-135</v>
      </c>
      <c r="FH121" s="255">
        <v>97.310221159593553</v>
      </c>
      <c r="FI121" s="254">
        <v>-235</v>
      </c>
      <c r="FJ121" s="255">
        <v>95.409259621019729</v>
      </c>
    </row>
    <row r="122" spans="1:166" ht="15" outlineLevel="2">
      <c r="A122" s="304">
        <v>789</v>
      </c>
      <c r="B122" s="305" t="s">
        <v>323</v>
      </c>
      <c r="C122" s="304" t="s">
        <v>452</v>
      </c>
      <c r="D122" s="267">
        <v>3707</v>
      </c>
      <c r="E122" s="267">
        <v>3629</v>
      </c>
      <c r="F122" s="267">
        <v>3613</v>
      </c>
      <c r="G122" s="267">
        <v>3625</v>
      </c>
      <c r="H122" s="267">
        <v>3722</v>
      </c>
      <c r="I122" s="267">
        <v>3771</v>
      </c>
      <c r="J122" s="267">
        <v>3730</v>
      </c>
      <c r="K122" s="267">
        <v>3681</v>
      </c>
      <c r="L122" s="267">
        <v>3679</v>
      </c>
      <c r="M122" s="267">
        <v>3735</v>
      </c>
      <c r="N122" s="267">
        <v>3837</v>
      </c>
      <c r="O122" s="267">
        <v>3817</v>
      </c>
      <c r="P122" s="267">
        <v>3831</v>
      </c>
      <c r="Q122" s="267">
        <v>3649</v>
      </c>
      <c r="R122" s="267">
        <v>3929</v>
      </c>
      <c r="S122" s="267">
        <v>3944</v>
      </c>
      <c r="T122" s="267">
        <v>3722</v>
      </c>
      <c r="U122" s="267">
        <v>3861</v>
      </c>
      <c r="V122" s="267">
        <v>3846</v>
      </c>
      <c r="W122" s="267">
        <v>3901</v>
      </c>
      <c r="X122" s="267">
        <v>3909</v>
      </c>
      <c r="Y122" s="267">
        <v>3941</v>
      </c>
      <c r="Z122" s="267">
        <v>3930</v>
      </c>
      <c r="AA122" s="267">
        <v>3894</v>
      </c>
      <c r="AB122" s="267">
        <v>3795</v>
      </c>
      <c r="AC122" s="267">
        <v>3700</v>
      </c>
      <c r="AD122" s="267">
        <v>3700</v>
      </c>
      <c r="AE122" s="267">
        <v>3761</v>
      </c>
      <c r="AF122" s="267">
        <v>3783</v>
      </c>
      <c r="AG122" s="267">
        <v>3761</v>
      </c>
      <c r="AH122" s="267">
        <v>3817</v>
      </c>
      <c r="AI122" s="267">
        <v>3822</v>
      </c>
      <c r="AJ122" s="267">
        <v>4035</v>
      </c>
      <c r="AK122" s="267">
        <v>4009</v>
      </c>
      <c r="AL122" s="267">
        <v>3889</v>
      </c>
      <c r="AM122" s="267">
        <v>3958</v>
      </c>
      <c r="AN122" s="267">
        <v>3936</v>
      </c>
      <c r="AO122" s="267">
        <v>3868</v>
      </c>
      <c r="AP122" s="267">
        <v>3933</v>
      </c>
      <c r="AQ122" s="267">
        <v>4058</v>
      </c>
      <c r="AR122" s="267">
        <v>4100</v>
      </c>
      <c r="AS122" s="267">
        <v>4276</v>
      </c>
      <c r="AT122" s="267">
        <v>4222</v>
      </c>
      <c r="AU122" s="267">
        <v>4259</v>
      </c>
      <c r="AV122" s="267">
        <v>4262</v>
      </c>
      <c r="AW122" s="267">
        <v>4349</v>
      </c>
      <c r="AX122" s="267">
        <v>4373</v>
      </c>
      <c r="AY122" s="267">
        <v>4308</v>
      </c>
      <c r="AZ122" s="267">
        <v>4256</v>
      </c>
      <c r="BA122" s="267">
        <v>4248</v>
      </c>
      <c r="BB122" s="267">
        <v>4318</v>
      </c>
      <c r="BC122" s="267">
        <v>4301</v>
      </c>
      <c r="BD122" s="267">
        <v>4309</v>
      </c>
      <c r="BE122" s="267">
        <v>4322</v>
      </c>
      <c r="BF122" s="267">
        <v>4356</v>
      </c>
      <c r="BG122" s="267">
        <v>4557</v>
      </c>
      <c r="BH122" s="267">
        <v>4225</v>
      </c>
      <c r="BI122" s="267">
        <v>4271</v>
      </c>
      <c r="BJ122" s="267">
        <v>4210</v>
      </c>
      <c r="BK122" s="267">
        <v>4230</v>
      </c>
      <c r="BL122" s="89">
        <v>4176</v>
      </c>
      <c r="BM122" s="89">
        <v>4067</v>
      </c>
      <c r="BN122" s="89">
        <v>4105</v>
      </c>
      <c r="BO122" s="89">
        <v>4113</v>
      </c>
      <c r="BP122" s="89">
        <v>4139</v>
      </c>
      <c r="BQ122" s="89">
        <v>4177</v>
      </c>
      <c r="BR122" s="89">
        <v>4186</v>
      </c>
      <c r="BS122" s="89">
        <v>4174</v>
      </c>
      <c r="BT122" s="89">
        <v>4172</v>
      </c>
      <c r="BU122" s="89">
        <v>4175</v>
      </c>
      <c r="BV122" s="89">
        <v>4144</v>
      </c>
      <c r="BW122" s="89">
        <v>4108</v>
      </c>
      <c r="BX122" s="267">
        <v>4061</v>
      </c>
      <c r="BY122" s="267">
        <v>4017</v>
      </c>
      <c r="BZ122" s="267">
        <v>4109</v>
      </c>
      <c r="CA122" s="267">
        <v>4129</v>
      </c>
      <c r="CB122" s="267">
        <v>4155</v>
      </c>
      <c r="CC122" s="267">
        <v>4147</v>
      </c>
      <c r="CD122" s="267">
        <v>4159</v>
      </c>
      <c r="CE122" s="267">
        <v>4111</v>
      </c>
      <c r="CF122" s="267">
        <v>4089</v>
      </c>
      <c r="CG122" s="267">
        <v>4109</v>
      </c>
      <c r="CH122" s="267">
        <v>4119</v>
      </c>
      <c r="CI122" s="267">
        <v>4111</v>
      </c>
      <c r="CJ122" s="89">
        <v>4052</v>
      </c>
      <c r="CK122" s="89">
        <v>3901</v>
      </c>
      <c r="CL122" s="89">
        <v>3978</v>
      </c>
      <c r="CM122" s="89">
        <v>4028</v>
      </c>
      <c r="CN122" s="89">
        <v>4013</v>
      </c>
      <c r="CO122" s="89">
        <v>4054</v>
      </c>
      <c r="CP122" s="89">
        <v>4084</v>
      </c>
      <c r="CQ122" s="89">
        <v>4163</v>
      </c>
      <c r="CR122" s="89">
        <v>4177</v>
      </c>
      <c r="CS122" s="89">
        <v>4264</v>
      </c>
      <c r="CT122" s="89">
        <v>4357</v>
      </c>
      <c r="CU122" s="89">
        <v>4386</v>
      </c>
      <c r="CV122" s="267">
        <v>4389</v>
      </c>
      <c r="CW122" s="267">
        <v>4381</v>
      </c>
      <c r="CX122" s="267">
        <v>4527</v>
      </c>
      <c r="CY122" s="267">
        <v>4545</v>
      </c>
      <c r="CZ122" s="267">
        <v>4557</v>
      </c>
      <c r="DA122" s="267">
        <v>4566</v>
      </c>
      <c r="DB122" s="267">
        <v>4586</v>
      </c>
      <c r="DC122" s="267">
        <v>4566</v>
      </c>
      <c r="DD122" s="267">
        <v>4434</v>
      </c>
      <c r="DE122" s="267">
        <v>4433</v>
      </c>
      <c r="DF122" s="267">
        <v>4446</v>
      </c>
      <c r="DG122" s="267">
        <v>4466</v>
      </c>
      <c r="DH122" s="89">
        <v>4426</v>
      </c>
      <c r="DI122" s="89">
        <v>4390</v>
      </c>
      <c r="DJ122" s="89">
        <v>4523</v>
      </c>
      <c r="DK122" s="89">
        <v>4530</v>
      </c>
      <c r="DL122" s="89">
        <v>4539</v>
      </c>
      <c r="DM122" s="89">
        <v>4545</v>
      </c>
      <c r="DN122" s="89">
        <v>4244</v>
      </c>
      <c r="DO122" s="89">
        <v>4269</v>
      </c>
      <c r="DP122" s="89">
        <v>4337</v>
      </c>
      <c r="DQ122" s="89">
        <v>4319</v>
      </c>
      <c r="DR122" s="89">
        <v>4334</v>
      </c>
      <c r="DS122" s="89">
        <v>4354</v>
      </c>
      <c r="DT122" s="267">
        <v>4240</v>
      </c>
      <c r="DU122" s="267">
        <v>4230</v>
      </c>
      <c r="DV122" s="267">
        <v>4378</v>
      </c>
      <c r="DW122" s="267">
        <v>4382</v>
      </c>
      <c r="DX122" s="267">
        <v>4366</v>
      </c>
      <c r="DY122" s="267">
        <v>4359</v>
      </c>
      <c r="DZ122" s="267">
        <v>4311</v>
      </c>
      <c r="EA122" s="267">
        <v>4345</v>
      </c>
      <c r="EB122" s="267">
        <v>4351</v>
      </c>
      <c r="EC122" s="267">
        <v>4354</v>
      </c>
      <c r="ED122" s="267">
        <v>4396</v>
      </c>
      <c r="EE122" s="267">
        <v>4366</v>
      </c>
      <c r="EF122" s="89">
        <v>4270</v>
      </c>
      <c r="EG122" s="89">
        <v>4227</v>
      </c>
      <c r="EH122" s="89">
        <v>4261</v>
      </c>
      <c r="EI122" s="89">
        <v>4276</v>
      </c>
      <c r="EJ122" s="89">
        <v>4267</v>
      </c>
      <c r="EK122" s="89">
        <v>4253</v>
      </c>
      <c r="EL122" s="89">
        <v>4225</v>
      </c>
      <c r="EM122" s="89">
        <v>4236</v>
      </c>
      <c r="EN122" s="89">
        <v>4268</v>
      </c>
      <c r="EO122" s="89">
        <v>4293</v>
      </c>
      <c r="EP122" s="89">
        <v>4305</v>
      </c>
      <c r="EQ122" s="89">
        <v>4319</v>
      </c>
      <c r="ER122" s="89">
        <v>4258</v>
      </c>
      <c r="ES122" s="89">
        <v>4244</v>
      </c>
      <c r="ET122" s="89">
        <v>4280</v>
      </c>
      <c r="EU122" s="89">
        <v>4270</v>
      </c>
      <c r="EV122" s="89">
        <v>4256</v>
      </c>
      <c r="EW122" s="269">
        <v>4276</v>
      </c>
      <c r="EX122" s="269">
        <v>4229</v>
      </c>
      <c r="EY122" s="269">
        <v>4218</v>
      </c>
      <c r="EZ122" s="269">
        <v>4239</v>
      </c>
      <c r="FA122" s="269">
        <v>4285</v>
      </c>
      <c r="FB122" s="269">
        <v>4236</v>
      </c>
      <c r="FC122" s="269">
        <v>4240</v>
      </c>
      <c r="FD122" s="269">
        <v>4146</v>
      </c>
      <c r="FE122" s="89">
        <v>4090</v>
      </c>
      <c r="FF122" s="89">
        <v>4150</v>
      </c>
      <c r="FG122" s="254">
        <v>4</v>
      </c>
      <c r="FH122" s="255">
        <v>100.09647853352629</v>
      </c>
      <c r="FI122" s="254">
        <v>-90</v>
      </c>
      <c r="FJ122" s="255">
        <v>97.877358490566039</v>
      </c>
    </row>
    <row r="123" spans="1:166" ht="15" outlineLevel="2">
      <c r="A123" s="304">
        <v>792</v>
      </c>
      <c r="B123" s="305" t="s">
        <v>323</v>
      </c>
      <c r="C123" s="304" t="s">
        <v>453</v>
      </c>
      <c r="D123" s="267">
        <v>1538</v>
      </c>
      <c r="E123" s="267">
        <v>1544</v>
      </c>
      <c r="F123" s="267">
        <v>1515</v>
      </c>
      <c r="G123" s="267">
        <v>1544</v>
      </c>
      <c r="H123" s="267">
        <v>1539</v>
      </c>
      <c r="I123" s="267">
        <v>1566</v>
      </c>
      <c r="J123" s="267">
        <v>1548</v>
      </c>
      <c r="K123" s="267">
        <v>1566</v>
      </c>
      <c r="L123" s="267">
        <v>1532</v>
      </c>
      <c r="M123" s="267">
        <v>1577</v>
      </c>
      <c r="N123" s="267">
        <v>1594</v>
      </c>
      <c r="O123" s="267">
        <v>1631</v>
      </c>
      <c r="P123" s="267">
        <v>1573</v>
      </c>
      <c r="Q123" s="267">
        <v>1246</v>
      </c>
      <c r="R123" s="267">
        <v>1484</v>
      </c>
      <c r="S123" s="267">
        <v>1520</v>
      </c>
      <c r="T123" s="267">
        <v>1539</v>
      </c>
      <c r="U123" s="267">
        <v>1492</v>
      </c>
      <c r="V123" s="267">
        <v>1490</v>
      </c>
      <c r="W123" s="267">
        <v>1581</v>
      </c>
      <c r="X123" s="267">
        <v>1597</v>
      </c>
      <c r="Y123" s="267">
        <v>1622</v>
      </c>
      <c r="Z123" s="267">
        <v>1593</v>
      </c>
      <c r="AA123" s="267">
        <v>1588</v>
      </c>
      <c r="AB123" s="267">
        <v>1539</v>
      </c>
      <c r="AC123" s="267">
        <v>1494</v>
      </c>
      <c r="AD123" s="267">
        <v>1519</v>
      </c>
      <c r="AE123" s="267">
        <v>1570</v>
      </c>
      <c r="AF123" s="267">
        <v>1539</v>
      </c>
      <c r="AG123" s="267">
        <v>1571</v>
      </c>
      <c r="AH123" s="267">
        <v>1749</v>
      </c>
      <c r="AI123" s="267">
        <v>1802</v>
      </c>
      <c r="AJ123" s="267">
        <v>1828</v>
      </c>
      <c r="AK123" s="267">
        <v>1796</v>
      </c>
      <c r="AL123" s="267">
        <v>1698</v>
      </c>
      <c r="AM123" s="267">
        <v>1682</v>
      </c>
      <c r="AN123" s="267">
        <v>1647</v>
      </c>
      <c r="AO123" s="267">
        <v>1587</v>
      </c>
      <c r="AP123" s="267">
        <v>1611</v>
      </c>
      <c r="AQ123" s="267">
        <v>1637</v>
      </c>
      <c r="AR123" s="267">
        <v>1673</v>
      </c>
      <c r="AS123" s="267">
        <v>1718</v>
      </c>
      <c r="AT123" s="267">
        <v>1778</v>
      </c>
      <c r="AU123" s="267">
        <v>1803</v>
      </c>
      <c r="AV123" s="267">
        <v>1832</v>
      </c>
      <c r="AW123" s="267">
        <v>1849</v>
      </c>
      <c r="AX123" s="267">
        <v>1809</v>
      </c>
      <c r="AY123" s="267">
        <v>1816</v>
      </c>
      <c r="AZ123" s="267">
        <v>1798</v>
      </c>
      <c r="BA123" s="267">
        <v>1837</v>
      </c>
      <c r="BB123" s="267">
        <v>1865</v>
      </c>
      <c r="BC123" s="267">
        <v>1837</v>
      </c>
      <c r="BD123" s="267">
        <v>1839</v>
      </c>
      <c r="BE123" s="267">
        <v>1870</v>
      </c>
      <c r="BF123" s="267">
        <v>1868</v>
      </c>
      <c r="BG123" s="267">
        <v>1867</v>
      </c>
      <c r="BH123" s="267">
        <v>1906</v>
      </c>
      <c r="BI123" s="267">
        <v>1901</v>
      </c>
      <c r="BJ123" s="267">
        <v>1877</v>
      </c>
      <c r="BK123" s="267">
        <v>1862</v>
      </c>
      <c r="BL123" s="89">
        <v>1864</v>
      </c>
      <c r="BM123" s="89">
        <v>1859</v>
      </c>
      <c r="BN123" s="89">
        <v>1882</v>
      </c>
      <c r="BO123" s="89">
        <v>1908</v>
      </c>
      <c r="BP123" s="89">
        <v>1896</v>
      </c>
      <c r="BQ123" s="89">
        <v>1929</v>
      </c>
      <c r="BR123" s="89">
        <v>1933</v>
      </c>
      <c r="BS123" s="89">
        <v>1923</v>
      </c>
      <c r="BT123" s="89">
        <v>1932</v>
      </c>
      <c r="BU123" s="89">
        <v>1927</v>
      </c>
      <c r="BV123" s="89">
        <v>1931</v>
      </c>
      <c r="BW123" s="89">
        <v>1911</v>
      </c>
      <c r="BX123" s="267">
        <v>1862</v>
      </c>
      <c r="BY123" s="267">
        <v>1908</v>
      </c>
      <c r="BZ123" s="267">
        <v>1956</v>
      </c>
      <c r="CA123" s="267">
        <v>1964</v>
      </c>
      <c r="CB123" s="267">
        <v>1978</v>
      </c>
      <c r="CC123" s="267">
        <v>1986</v>
      </c>
      <c r="CD123" s="267">
        <v>1980</v>
      </c>
      <c r="CE123" s="267">
        <v>2009</v>
      </c>
      <c r="CF123" s="267">
        <v>1964</v>
      </c>
      <c r="CG123" s="267">
        <v>1949</v>
      </c>
      <c r="CH123" s="267">
        <v>1934</v>
      </c>
      <c r="CI123" s="267">
        <v>1910</v>
      </c>
      <c r="CJ123" s="89">
        <v>1840</v>
      </c>
      <c r="CK123" s="89">
        <v>1844</v>
      </c>
      <c r="CL123" s="89">
        <v>1850</v>
      </c>
      <c r="CM123" s="89">
        <v>1795</v>
      </c>
      <c r="CN123" s="89">
        <v>1736</v>
      </c>
      <c r="CO123" s="89">
        <v>1794</v>
      </c>
      <c r="CP123" s="89">
        <v>1816</v>
      </c>
      <c r="CQ123" s="89">
        <v>1919</v>
      </c>
      <c r="CR123" s="89">
        <v>1920</v>
      </c>
      <c r="CS123" s="89">
        <v>1959</v>
      </c>
      <c r="CT123" s="89">
        <v>1964</v>
      </c>
      <c r="CU123" s="89">
        <v>1962</v>
      </c>
      <c r="CV123" s="267">
        <v>1955</v>
      </c>
      <c r="CW123" s="267">
        <v>2002</v>
      </c>
      <c r="CX123" s="267">
        <v>2061</v>
      </c>
      <c r="CY123" s="267">
        <v>2058</v>
      </c>
      <c r="CZ123" s="267">
        <v>2066</v>
      </c>
      <c r="DA123" s="267">
        <v>2054</v>
      </c>
      <c r="DB123" s="267">
        <v>2051</v>
      </c>
      <c r="DC123" s="267">
        <v>2043</v>
      </c>
      <c r="DD123" s="267">
        <v>2055</v>
      </c>
      <c r="DE123" s="267">
        <v>2088</v>
      </c>
      <c r="DF123" s="267">
        <v>2094</v>
      </c>
      <c r="DG123" s="267">
        <v>2084</v>
      </c>
      <c r="DH123" s="89">
        <v>2042</v>
      </c>
      <c r="DI123" s="89">
        <v>2056</v>
      </c>
      <c r="DJ123" s="89">
        <v>2063</v>
      </c>
      <c r="DK123" s="89">
        <v>2085</v>
      </c>
      <c r="DL123" s="89">
        <v>2105</v>
      </c>
      <c r="DM123" s="89">
        <v>2084</v>
      </c>
      <c r="DN123" s="89">
        <v>1876</v>
      </c>
      <c r="DO123" s="89">
        <v>1875</v>
      </c>
      <c r="DP123" s="89">
        <v>1856</v>
      </c>
      <c r="DQ123" s="89">
        <v>1853</v>
      </c>
      <c r="DR123" s="89">
        <v>1842</v>
      </c>
      <c r="DS123" s="89">
        <v>1849</v>
      </c>
      <c r="DT123" s="267">
        <v>1811</v>
      </c>
      <c r="DU123" s="267">
        <v>1830</v>
      </c>
      <c r="DV123" s="267">
        <v>1898</v>
      </c>
      <c r="DW123" s="267">
        <v>1913</v>
      </c>
      <c r="DX123" s="267">
        <v>1947</v>
      </c>
      <c r="DY123" s="267">
        <v>1929</v>
      </c>
      <c r="DZ123" s="267">
        <v>1902</v>
      </c>
      <c r="EA123" s="267">
        <v>1878</v>
      </c>
      <c r="EB123" s="267">
        <v>1856</v>
      </c>
      <c r="EC123" s="267">
        <v>1895</v>
      </c>
      <c r="ED123" s="267">
        <v>1865</v>
      </c>
      <c r="EE123" s="267">
        <v>1814</v>
      </c>
      <c r="EF123" s="89">
        <v>1772</v>
      </c>
      <c r="EG123" s="89">
        <v>1784</v>
      </c>
      <c r="EH123" s="89">
        <v>1770</v>
      </c>
      <c r="EI123" s="89">
        <v>1759</v>
      </c>
      <c r="EJ123" s="89">
        <v>1758</v>
      </c>
      <c r="EK123" s="89">
        <v>1738</v>
      </c>
      <c r="EL123" s="89">
        <v>1726</v>
      </c>
      <c r="EM123" s="89">
        <v>1745</v>
      </c>
      <c r="EN123" s="89">
        <v>1751</v>
      </c>
      <c r="EO123" s="89">
        <v>1734</v>
      </c>
      <c r="EP123" s="89">
        <v>1740</v>
      </c>
      <c r="EQ123" s="89">
        <v>1757</v>
      </c>
      <c r="ER123" s="89">
        <v>1681</v>
      </c>
      <c r="ES123" s="89">
        <v>1684</v>
      </c>
      <c r="ET123" s="89">
        <v>1708</v>
      </c>
      <c r="EU123" s="89">
        <v>1745</v>
      </c>
      <c r="EV123" s="89">
        <v>1759</v>
      </c>
      <c r="EW123" s="269">
        <v>1809</v>
      </c>
      <c r="EX123" s="269">
        <v>1791</v>
      </c>
      <c r="EY123" s="269">
        <v>1819</v>
      </c>
      <c r="EZ123" s="269">
        <v>1829</v>
      </c>
      <c r="FA123" s="269">
        <v>1820</v>
      </c>
      <c r="FB123" s="269">
        <v>1795</v>
      </c>
      <c r="FC123" s="269">
        <v>1782</v>
      </c>
      <c r="FD123" s="269">
        <v>1697</v>
      </c>
      <c r="FE123" s="89">
        <v>1709</v>
      </c>
      <c r="FF123" s="89">
        <v>1710</v>
      </c>
      <c r="FG123" s="254">
        <v>13</v>
      </c>
      <c r="FH123" s="255">
        <v>100.76605774896876</v>
      </c>
      <c r="FI123" s="254">
        <v>-72</v>
      </c>
      <c r="FJ123" s="255">
        <v>95.959595959595958</v>
      </c>
    </row>
    <row r="124" spans="1:166" ht="15" outlineLevel="2">
      <c r="A124" s="304">
        <v>809</v>
      </c>
      <c r="B124" s="305" t="s">
        <v>323</v>
      </c>
      <c r="C124" s="304" t="s">
        <v>454</v>
      </c>
      <c r="D124" s="267">
        <v>3671</v>
      </c>
      <c r="E124" s="267">
        <v>3602</v>
      </c>
      <c r="F124" s="267">
        <v>3625</v>
      </c>
      <c r="G124" s="267">
        <v>3695</v>
      </c>
      <c r="H124" s="267">
        <v>3750</v>
      </c>
      <c r="I124" s="267">
        <v>3778</v>
      </c>
      <c r="J124" s="267">
        <v>3648</v>
      </c>
      <c r="K124" s="267">
        <v>3647</v>
      </c>
      <c r="L124" s="267">
        <v>3645</v>
      </c>
      <c r="M124" s="267">
        <v>3688</v>
      </c>
      <c r="N124" s="267">
        <v>3687</v>
      </c>
      <c r="O124" s="267">
        <v>3710</v>
      </c>
      <c r="P124" s="267">
        <v>3590</v>
      </c>
      <c r="Q124" s="267">
        <v>3253</v>
      </c>
      <c r="R124" s="267">
        <v>3597</v>
      </c>
      <c r="S124" s="267">
        <v>3643</v>
      </c>
      <c r="T124" s="267">
        <v>3750</v>
      </c>
      <c r="U124" s="267">
        <v>3656</v>
      </c>
      <c r="V124" s="267">
        <v>3631</v>
      </c>
      <c r="W124" s="267">
        <v>3742</v>
      </c>
      <c r="X124" s="267">
        <v>3759</v>
      </c>
      <c r="Y124" s="267">
        <v>3812</v>
      </c>
      <c r="Z124" s="267">
        <v>3767</v>
      </c>
      <c r="AA124" s="267">
        <v>3704</v>
      </c>
      <c r="AB124" s="267">
        <v>3586</v>
      </c>
      <c r="AC124" s="267">
        <v>3537</v>
      </c>
      <c r="AD124" s="267">
        <v>3545</v>
      </c>
      <c r="AE124" s="267">
        <v>3543</v>
      </c>
      <c r="AF124" s="267">
        <v>3551</v>
      </c>
      <c r="AG124" s="267">
        <v>3623</v>
      </c>
      <c r="AH124" s="267">
        <v>3833</v>
      </c>
      <c r="AI124" s="267">
        <v>3908</v>
      </c>
      <c r="AJ124" s="267">
        <v>3951</v>
      </c>
      <c r="AK124" s="267">
        <v>3955</v>
      </c>
      <c r="AL124" s="267">
        <v>3782</v>
      </c>
      <c r="AM124" s="267">
        <v>3733</v>
      </c>
      <c r="AN124" s="267">
        <v>3636</v>
      </c>
      <c r="AO124" s="267">
        <v>3549</v>
      </c>
      <c r="AP124" s="267">
        <v>3554</v>
      </c>
      <c r="AQ124" s="267">
        <v>3641</v>
      </c>
      <c r="AR124" s="267">
        <v>3675</v>
      </c>
      <c r="AS124" s="267">
        <v>3734</v>
      </c>
      <c r="AT124" s="267">
        <v>3747</v>
      </c>
      <c r="AU124" s="267">
        <v>3791</v>
      </c>
      <c r="AV124" s="267">
        <v>3803</v>
      </c>
      <c r="AW124" s="267">
        <v>3828</v>
      </c>
      <c r="AX124" s="267">
        <v>3805</v>
      </c>
      <c r="AY124" s="267">
        <v>3790</v>
      </c>
      <c r="AZ124" s="267">
        <v>3753</v>
      </c>
      <c r="BA124" s="267">
        <v>3738</v>
      </c>
      <c r="BB124" s="267">
        <v>3710</v>
      </c>
      <c r="BC124" s="267">
        <v>3634</v>
      </c>
      <c r="BD124" s="267">
        <v>3607</v>
      </c>
      <c r="BE124" s="267">
        <v>3621</v>
      </c>
      <c r="BF124" s="267">
        <v>3623</v>
      </c>
      <c r="BG124" s="267">
        <v>3675</v>
      </c>
      <c r="BH124" s="267">
        <v>3622</v>
      </c>
      <c r="BI124" s="267">
        <v>3572</v>
      </c>
      <c r="BJ124" s="267">
        <v>3540</v>
      </c>
      <c r="BK124" s="267">
        <v>3586</v>
      </c>
      <c r="BL124" s="89">
        <v>3479</v>
      </c>
      <c r="BM124" s="89">
        <v>3447</v>
      </c>
      <c r="BN124" s="89">
        <v>3479</v>
      </c>
      <c r="BO124" s="89">
        <v>3493</v>
      </c>
      <c r="BP124" s="89">
        <v>3530</v>
      </c>
      <c r="BQ124" s="89">
        <v>3500</v>
      </c>
      <c r="BR124" s="89">
        <v>3451</v>
      </c>
      <c r="BS124" s="89">
        <v>3487</v>
      </c>
      <c r="BT124" s="89">
        <v>3541</v>
      </c>
      <c r="BU124" s="89">
        <v>3538</v>
      </c>
      <c r="BV124" s="89">
        <v>3551</v>
      </c>
      <c r="BW124" s="89">
        <v>3540</v>
      </c>
      <c r="BX124" s="267">
        <v>3502</v>
      </c>
      <c r="BY124" s="267">
        <v>3558</v>
      </c>
      <c r="BZ124" s="267">
        <v>3561</v>
      </c>
      <c r="CA124" s="267">
        <v>3583</v>
      </c>
      <c r="CB124" s="267">
        <v>3617</v>
      </c>
      <c r="CC124" s="267">
        <v>3643</v>
      </c>
      <c r="CD124" s="267">
        <v>3657</v>
      </c>
      <c r="CE124" s="267">
        <v>3650</v>
      </c>
      <c r="CF124" s="267">
        <v>3602</v>
      </c>
      <c r="CG124" s="267">
        <v>3602</v>
      </c>
      <c r="CH124" s="267">
        <v>3602</v>
      </c>
      <c r="CI124" s="267">
        <v>3582</v>
      </c>
      <c r="CJ124" s="89">
        <v>3550</v>
      </c>
      <c r="CK124" s="89">
        <v>3528</v>
      </c>
      <c r="CL124" s="89">
        <v>3565</v>
      </c>
      <c r="CM124" s="89">
        <v>3570</v>
      </c>
      <c r="CN124" s="89">
        <v>3550</v>
      </c>
      <c r="CO124" s="89">
        <v>3567</v>
      </c>
      <c r="CP124" s="89">
        <v>3588</v>
      </c>
      <c r="CQ124" s="89">
        <v>3649</v>
      </c>
      <c r="CR124" s="89">
        <v>3666</v>
      </c>
      <c r="CS124" s="89">
        <v>3716</v>
      </c>
      <c r="CT124" s="89">
        <v>3743</v>
      </c>
      <c r="CU124" s="89">
        <v>3775</v>
      </c>
      <c r="CV124" s="267">
        <v>3763</v>
      </c>
      <c r="CW124" s="267">
        <v>3834</v>
      </c>
      <c r="CX124" s="267">
        <v>3941</v>
      </c>
      <c r="CY124" s="267">
        <v>3960</v>
      </c>
      <c r="CZ124" s="267">
        <v>3942</v>
      </c>
      <c r="DA124" s="267">
        <v>3913</v>
      </c>
      <c r="DB124" s="267">
        <v>3928</v>
      </c>
      <c r="DC124" s="267">
        <v>3923</v>
      </c>
      <c r="DD124" s="267">
        <v>3887</v>
      </c>
      <c r="DE124" s="267">
        <v>3877</v>
      </c>
      <c r="DF124" s="267">
        <v>3878</v>
      </c>
      <c r="DG124" s="267">
        <v>3859</v>
      </c>
      <c r="DH124" s="89">
        <v>3811</v>
      </c>
      <c r="DI124" s="89">
        <v>3823</v>
      </c>
      <c r="DJ124" s="89">
        <v>3816</v>
      </c>
      <c r="DK124" s="89">
        <v>3834</v>
      </c>
      <c r="DL124" s="89">
        <v>3811</v>
      </c>
      <c r="DM124" s="89">
        <v>3816</v>
      </c>
      <c r="DN124" s="89">
        <v>3567</v>
      </c>
      <c r="DO124" s="89">
        <v>3573</v>
      </c>
      <c r="DP124" s="89">
        <v>3574</v>
      </c>
      <c r="DQ124" s="89">
        <v>3587</v>
      </c>
      <c r="DR124" s="89">
        <v>3587</v>
      </c>
      <c r="DS124" s="89">
        <v>3549</v>
      </c>
      <c r="DT124" s="267">
        <v>3504</v>
      </c>
      <c r="DU124" s="267">
        <v>3491</v>
      </c>
      <c r="DV124" s="267">
        <v>3534</v>
      </c>
      <c r="DW124" s="267">
        <v>3569</v>
      </c>
      <c r="DX124" s="267">
        <v>3610</v>
      </c>
      <c r="DY124" s="267">
        <v>3619</v>
      </c>
      <c r="DZ124" s="267">
        <v>3594</v>
      </c>
      <c r="EA124" s="267">
        <v>3564</v>
      </c>
      <c r="EB124" s="267">
        <v>3596</v>
      </c>
      <c r="EC124" s="267">
        <v>3621</v>
      </c>
      <c r="ED124" s="267">
        <v>3628</v>
      </c>
      <c r="EE124" s="267">
        <v>3592</v>
      </c>
      <c r="EF124" s="89">
        <v>3498</v>
      </c>
      <c r="EG124" s="89">
        <v>3490</v>
      </c>
      <c r="EH124" s="89">
        <v>3529</v>
      </c>
      <c r="EI124" s="89">
        <v>3536</v>
      </c>
      <c r="EJ124" s="89">
        <v>3548</v>
      </c>
      <c r="EK124" s="89">
        <v>3547</v>
      </c>
      <c r="EL124" s="89">
        <v>3504</v>
      </c>
      <c r="EM124" s="89">
        <v>3431</v>
      </c>
      <c r="EN124" s="89">
        <v>3417</v>
      </c>
      <c r="EO124" s="89">
        <v>3448</v>
      </c>
      <c r="EP124" s="89">
        <v>3426</v>
      </c>
      <c r="EQ124" s="89">
        <v>3404</v>
      </c>
      <c r="ER124" s="89">
        <v>3333</v>
      </c>
      <c r="ES124" s="89">
        <v>3344</v>
      </c>
      <c r="ET124" s="89">
        <v>3392</v>
      </c>
      <c r="EU124" s="89">
        <v>3390</v>
      </c>
      <c r="EV124" s="89">
        <v>3394</v>
      </c>
      <c r="EW124" s="269">
        <v>3435</v>
      </c>
      <c r="EX124" s="269">
        <v>3428</v>
      </c>
      <c r="EY124" s="269">
        <v>3398</v>
      </c>
      <c r="EZ124" s="269">
        <v>3393</v>
      </c>
      <c r="FA124" s="269">
        <v>3405</v>
      </c>
      <c r="FB124" s="269">
        <v>3375</v>
      </c>
      <c r="FC124" s="269">
        <v>3339</v>
      </c>
      <c r="FD124" s="269">
        <v>3248</v>
      </c>
      <c r="FE124" s="89">
        <v>3201</v>
      </c>
      <c r="FF124" s="89">
        <v>3200</v>
      </c>
      <c r="FG124" s="254">
        <v>-48</v>
      </c>
      <c r="FH124" s="255">
        <v>98.522167487684726</v>
      </c>
      <c r="FI124" s="254">
        <v>-139</v>
      </c>
      <c r="FJ124" s="255">
        <v>95.837076969152449</v>
      </c>
    </row>
    <row r="125" spans="1:166" ht="15" outlineLevel="2">
      <c r="A125" s="304">
        <v>847</v>
      </c>
      <c r="B125" s="305" t="s">
        <v>323</v>
      </c>
      <c r="C125" s="304" t="s">
        <v>455</v>
      </c>
      <c r="D125" s="267">
        <v>3207</v>
      </c>
      <c r="E125" s="267">
        <v>3187</v>
      </c>
      <c r="F125" s="267">
        <v>3128</v>
      </c>
      <c r="G125" s="267">
        <v>3269</v>
      </c>
      <c r="H125" s="267">
        <v>3299</v>
      </c>
      <c r="I125" s="267">
        <v>3331</v>
      </c>
      <c r="J125" s="267">
        <v>3260</v>
      </c>
      <c r="K125" s="267">
        <v>3263</v>
      </c>
      <c r="L125" s="267">
        <v>3274</v>
      </c>
      <c r="M125" s="267">
        <v>3312</v>
      </c>
      <c r="N125" s="267">
        <v>3260</v>
      </c>
      <c r="O125" s="267">
        <v>3301</v>
      </c>
      <c r="P125" s="267">
        <v>3132</v>
      </c>
      <c r="Q125" s="267">
        <v>1396</v>
      </c>
      <c r="R125" s="267">
        <v>2975</v>
      </c>
      <c r="S125" s="267">
        <v>3100</v>
      </c>
      <c r="T125" s="267">
        <v>3299</v>
      </c>
      <c r="U125" s="267">
        <v>3226</v>
      </c>
      <c r="V125" s="267">
        <v>3234</v>
      </c>
      <c r="W125" s="267">
        <v>3368</v>
      </c>
      <c r="X125" s="267">
        <v>3474</v>
      </c>
      <c r="Y125" s="267">
        <v>3524</v>
      </c>
      <c r="Z125" s="267">
        <v>3579</v>
      </c>
      <c r="AA125" s="267">
        <v>3473</v>
      </c>
      <c r="AB125" s="267">
        <v>3287</v>
      </c>
      <c r="AC125" s="267">
        <v>3108</v>
      </c>
      <c r="AD125" s="267">
        <v>3022</v>
      </c>
      <c r="AE125" s="267">
        <v>3207</v>
      </c>
      <c r="AF125" s="267">
        <v>3252</v>
      </c>
      <c r="AG125" s="267">
        <v>3304</v>
      </c>
      <c r="AH125" s="267">
        <v>3499</v>
      </c>
      <c r="AI125" s="267">
        <v>3548</v>
      </c>
      <c r="AJ125" s="267">
        <v>3699</v>
      </c>
      <c r="AK125" s="267">
        <v>3724</v>
      </c>
      <c r="AL125" s="267">
        <v>3633</v>
      </c>
      <c r="AM125" s="267">
        <v>3641</v>
      </c>
      <c r="AN125" s="267">
        <v>3559</v>
      </c>
      <c r="AO125" s="267">
        <v>3371</v>
      </c>
      <c r="AP125" s="267">
        <v>3430</v>
      </c>
      <c r="AQ125" s="267">
        <v>3571</v>
      </c>
      <c r="AR125" s="267">
        <v>3711</v>
      </c>
      <c r="AS125" s="267">
        <v>3837</v>
      </c>
      <c r="AT125" s="267">
        <v>3941</v>
      </c>
      <c r="AU125" s="267">
        <v>4013</v>
      </c>
      <c r="AV125" s="267">
        <v>3972</v>
      </c>
      <c r="AW125" s="267">
        <v>4069</v>
      </c>
      <c r="AX125" s="267">
        <v>4050</v>
      </c>
      <c r="AY125" s="267">
        <v>4047</v>
      </c>
      <c r="AZ125" s="267">
        <v>3845</v>
      </c>
      <c r="BA125" s="267">
        <v>3811</v>
      </c>
      <c r="BB125" s="267">
        <v>3896</v>
      </c>
      <c r="BC125" s="267">
        <v>3801</v>
      </c>
      <c r="BD125" s="267">
        <v>3837</v>
      </c>
      <c r="BE125" s="267">
        <v>3915</v>
      </c>
      <c r="BF125" s="267">
        <v>4001</v>
      </c>
      <c r="BG125" s="267">
        <v>4145</v>
      </c>
      <c r="BH125" s="267">
        <v>3894</v>
      </c>
      <c r="BI125" s="267">
        <v>3889</v>
      </c>
      <c r="BJ125" s="267">
        <v>3852</v>
      </c>
      <c r="BK125" s="267">
        <v>3887</v>
      </c>
      <c r="BL125" s="89">
        <v>3773</v>
      </c>
      <c r="BM125" s="89">
        <v>3741</v>
      </c>
      <c r="BN125" s="89">
        <v>3846</v>
      </c>
      <c r="BO125" s="89">
        <v>3859</v>
      </c>
      <c r="BP125" s="89">
        <v>3836</v>
      </c>
      <c r="BQ125" s="89">
        <v>3861</v>
      </c>
      <c r="BR125" s="89">
        <v>3862</v>
      </c>
      <c r="BS125" s="89">
        <v>3924</v>
      </c>
      <c r="BT125" s="89">
        <v>3975</v>
      </c>
      <c r="BU125" s="89">
        <v>3976</v>
      </c>
      <c r="BV125" s="89">
        <v>4024</v>
      </c>
      <c r="BW125" s="89">
        <v>4025</v>
      </c>
      <c r="BX125" s="267">
        <v>3886</v>
      </c>
      <c r="BY125" s="267">
        <v>3908</v>
      </c>
      <c r="BZ125" s="267">
        <v>4148</v>
      </c>
      <c r="CA125" s="267">
        <v>4244</v>
      </c>
      <c r="CB125" s="267">
        <v>4219</v>
      </c>
      <c r="CC125" s="267">
        <v>4291</v>
      </c>
      <c r="CD125" s="267">
        <v>4318</v>
      </c>
      <c r="CE125" s="267">
        <v>4399</v>
      </c>
      <c r="CF125" s="267">
        <v>4325</v>
      </c>
      <c r="CG125" s="267">
        <v>4304</v>
      </c>
      <c r="CH125" s="267">
        <v>4378</v>
      </c>
      <c r="CI125" s="267">
        <v>4400</v>
      </c>
      <c r="CJ125" s="89">
        <v>4177</v>
      </c>
      <c r="CK125" s="89">
        <v>4127</v>
      </c>
      <c r="CL125" s="89">
        <v>4231</v>
      </c>
      <c r="CM125" s="89">
        <v>4262</v>
      </c>
      <c r="CN125" s="89">
        <v>4238</v>
      </c>
      <c r="CO125" s="89">
        <v>4302</v>
      </c>
      <c r="CP125" s="89">
        <v>4434</v>
      </c>
      <c r="CQ125" s="89">
        <v>4601</v>
      </c>
      <c r="CR125" s="89">
        <v>4622</v>
      </c>
      <c r="CS125" s="89">
        <v>4666</v>
      </c>
      <c r="CT125" s="89">
        <v>4784</v>
      </c>
      <c r="CU125" s="89">
        <v>4818</v>
      </c>
      <c r="CV125" s="267">
        <v>4856</v>
      </c>
      <c r="CW125" s="267">
        <v>4984</v>
      </c>
      <c r="CX125" s="267">
        <v>5083</v>
      </c>
      <c r="CY125" s="267">
        <v>5177</v>
      </c>
      <c r="CZ125" s="267">
        <v>5255</v>
      </c>
      <c r="DA125" s="267">
        <v>5387</v>
      </c>
      <c r="DB125" s="267">
        <v>5405</v>
      </c>
      <c r="DC125" s="267">
        <v>5487</v>
      </c>
      <c r="DD125" s="267">
        <v>5525</v>
      </c>
      <c r="DE125" s="267">
        <v>5523</v>
      </c>
      <c r="DF125" s="267">
        <v>5499</v>
      </c>
      <c r="DG125" s="267">
        <v>5580</v>
      </c>
      <c r="DH125" s="89">
        <v>5576</v>
      </c>
      <c r="DI125" s="89">
        <v>5716</v>
      </c>
      <c r="DJ125" s="89">
        <v>5691</v>
      </c>
      <c r="DK125" s="89">
        <v>5769</v>
      </c>
      <c r="DL125" s="89">
        <v>5784</v>
      </c>
      <c r="DM125" s="89">
        <v>5838</v>
      </c>
      <c r="DN125" s="89">
        <v>5355</v>
      </c>
      <c r="DO125" s="89">
        <v>5362</v>
      </c>
      <c r="DP125" s="89">
        <v>5370</v>
      </c>
      <c r="DQ125" s="89">
        <v>5375</v>
      </c>
      <c r="DR125" s="89">
        <v>5392</v>
      </c>
      <c r="DS125" s="89">
        <v>5376</v>
      </c>
      <c r="DT125" s="267">
        <v>5196</v>
      </c>
      <c r="DU125" s="267">
        <v>5301</v>
      </c>
      <c r="DV125" s="267">
        <v>5432</v>
      </c>
      <c r="DW125" s="267">
        <v>5426</v>
      </c>
      <c r="DX125" s="267">
        <v>5440</v>
      </c>
      <c r="DY125" s="267">
        <v>5425</v>
      </c>
      <c r="DZ125" s="267">
        <v>5466</v>
      </c>
      <c r="EA125" s="267">
        <v>5386</v>
      </c>
      <c r="EB125" s="267">
        <v>5343</v>
      </c>
      <c r="EC125" s="267">
        <v>5380</v>
      </c>
      <c r="ED125" s="267">
        <v>5447</v>
      </c>
      <c r="EE125" s="267">
        <v>5362</v>
      </c>
      <c r="EF125" s="89">
        <v>5258</v>
      </c>
      <c r="EG125" s="89">
        <v>5230</v>
      </c>
      <c r="EH125" s="89">
        <v>5255</v>
      </c>
      <c r="EI125" s="89">
        <v>5333</v>
      </c>
      <c r="EJ125" s="89">
        <v>5351</v>
      </c>
      <c r="EK125" s="89">
        <v>5402</v>
      </c>
      <c r="EL125" s="89">
        <v>5377</v>
      </c>
      <c r="EM125" s="89">
        <v>5302</v>
      </c>
      <c r="EN125" s="89">
        <v>5353</v>
      </c>
      <c r="EO125" s="89">
        <v>5351</v>
      </c>
      <c r="EP125" s="89">
        <v>5356</v>
      </c>
      <c r="EQ125" s="89">
        <v>5264</v>
      </c>
      <c r="ER125" s="89">
        <v>4978</v>
      </c>
      <c r="ES125" s="89">
        <v>5088</v>
      </c>
      <c r="ET125" s="89">
        <v>5313</v>
      </c>
      <c r="EU125" s="89">
        <v>5415</v>
      </c>
      <c r="EV125" s="89">
        <v>5344</v>
      </c>
      <c r="EW125" s="269">
        <v>5432</v>
      </c>
      <c r="EX125" s="269">
        <v>5331</v>
      </c>
      <c r="EY125" s="269">
        <v>5390</v>
      </c>
      <c r="EZ125" s="269">
        <v>5370</v>
      </c>
      <c r="FA125" s="269">
        <v>5365</v>
      </c>
      <c r="FB125" s="269">
        <v>5228</v>
      </c>
      <c r="FC125" s="269">
        <v>5234</v>
      </c>
      <c r="FD125" s="269">
        <v>5016</v>
      </c>
      <c r="FE125" s="89">
        <v>4995</v>
      </c>
      <c r="FF125" s="89">
        <v>5015</v>
      </c>
      <c r="FG125" s="254">
        <v>-1</v>
      </c>
      <c r="FH125" s="255">
        <v>99.980063795853269</v>
      </c>
      <c r="FI125" s="254">
        <v>-219</v>
      </c>
      <c r="FJ125" s="255">
        <v>95.815819640810091</v>
      </c>
    </row>
    <row r="126" spans="1:166" ht="15" outlineLevel="2">
      <c r="A126" s="304">
        <v>856</v>
      </c>
      <c r="B126" s="305" t="s">
        <v>323</v>
      </c>
      <c r="C126" s="304" t="s">
        <v>456</v>
      </c>
      <c r="D126" s="267">
        <v>1376</v>
      </c>
      <c r="E126" s="267">
        <v>1403</v>
      </c>
      <c r="F126" s="267">
        <v>1384</v>
      </c>
      <c r="G126" s="267">
        <v>1398</v>
      </c>
      <c r="H126" s="267">
        <v>1413</v>
      </c>
      <c r="I126" s="267">
        <v>1451</v>
      </c>
      <c r="J126" s="267">
        <v>1408</v>
      </c>
      <c r="K126" s="267">
        <v>1399</v>
      </c>
      <c r="L126" s="267">
        <v>1388</v>
      </c>
      <c r="M126" s="267">
        <v>1435</v>
      </c>
      <c r="N126" s="267">
        <v>1459</v>
      </c>
      <c r="O126" s="267">
        <v>1435</v>
      </c>
      <c r="P126" s="267">
        <v>1377</v>
      </c>
      <c r="Q126" s="267">
        <v>906</v>
      </c>
      <c r="R126" s="267">
        <v>1261</v>
      </c>
      <c r="S126" s="267">
        <v>1259</v>
      </c>
      <c r="T126" s="267">
        <v>1413</v>
      </c>
      <c r="U126" s="267">
        <v>1342</v>
      </c>
      <c r="V126" s="267">
        <v>1352</v>
      </c>
      <c r="W126" s="267">
        <v>1423</v>
      </c>
      <c r="X126" s="267">
        <v>1445</v>
      </c>
      <c r="Y126" s="267">
        <v>1482</v>
      </c>
      <c r="Z126" s="267">
        <v>1488</v>
      </c>
      <c r="AA126" s="267">
        <v>1437</v>
      </c>
      <c r="AB126" s="267">
        <v>1376</v>
      </c>
      <c r="AC126" s="267">
        <v>1356</v>
      </c>
      <c r="AD126" s="267">
        <v>1377</v>
      </c>
      <c r="AE126" s="267">
        <v>1378</v>
      </c>
      <c r="AF126" s="267">
        <v>1375</v>
      </c>
      <c r="AG126" s="267">
        <v>1418</v>
      </c>
      <c r="AH126" s="267">
        <v>1546</v>
      </c>
      <c r="AI126" s="267">
        <v>1603</v>
      </c>
      <c r="AJ126" s="267">
        <v>1648</v>
      </c>
      <c r="AK126" s="267">
        <v>1631</v>
      </c>
      <c r="AL126" s="267">
        <v>1526</v>
      </c>
      <c r="AM126" s="267">
        <v>1507</v>
      </c>
      <c r="AN126" s="267">
        <v>1447</v>
      </c>
      <c r="AO126" s="267">
        <v>1374</v>
      </c>
      <c r="AP126" s="267">
        <v>1379</v>
      </c>
      <c r="AQ126" s="267">
        <v>1428</v>
      </c>
      <c r="AR126" s="267">
        <v>1442</v>
      </c>
      <c r="AS126" s="267">
        <v>1485</v>
      </c>
      <c r="AT126" s="267">
        <v>1486</v>
      </c>
      <c r="AU126" s="267">
        <v>1485</v>
      </c>
      <c r="AV126" s="267">
        <v>1528</v>
      </c>
      <c r="AW126" s="267">
        <v>1539</v>
      </c>
      <c r="AX126" s="267">
        <v>1563</v>
      </c>
      <c r="AY126" s="267">
        <v>1549</v>
      </c>
      <c r="AZ126" s="267">
        <v>1526</v>
      </c>
      <c r="BA126" s="267">
        <v>1524</v>
      </c>
      <c r="BB126" s="267">
        <v>1555</v>
      </c>
      <c r="BC126" s="267">
        <v>1553</v>
      </c>
      <c r="BD126" s="267">
        <v>1535</v>
      </c>
      <c r="BE126" s="267">
        <v>1560</v>
      </c>
      <c r="BF126" s="267">
        <v>1554</v>
      </c>
      <c r="BG126" s="267">
        <v>1521</v>
      </c>
      <c r="BH126" s="267">
        <v>1588</v>
      </c>
      <c r="BI126" s="267">
        <v>1549</v>
      </c>
      <c r="BJ126" s="267">
        <v>1560</v>
      </c>
      <c r="BK126" s="267">
        <v>1580</v>
      </c>
      <c r="BL126" s="89">
        <v>1576</v>
      </c>
      <c r="BM126" s="89">
        <v>1543</v>
      </c>
      <c r="BN126" s="89">
        <v>1593</v>
      </c>
      <c r="BO126" s="89">
        <v>1564</v>
      </c>
      <c r="BP126" s="89">
        <v>1557</v>
      </c>
      <c r="BQ126" s="89">
        <v>1557</v>
      </c>
      <c r="BR126" s="89">
        <v>1582</v>
      </c>
      <c r="BS126" s="89">
        <v>1578</v>
      </c>
      <c r="BT126" s="89">
        <v>1597</v>
      </c>
      <c r="BU126" s="89">
        <v>1587</v>
      </c>
      <c r="BV126" s="89">
        <v>1571</v>
      </c>
      <c r="BW126" s="89">
        <v>1540</v>
      </c>
      <c r="BX126" s="267">
        <v>1455</v>
      </c>
      <c r="BY126" s="267">
        <v>1468</v>
      </c>
      <c r="BZ126" s="267">
        <v>1504</v>
      </c>
      <c r="CA126" s="267">
        <v>1494</v>
      </c>
      <c r="CB126" s="267">
        <v>1534</v>
      </c>
      <c r="CC126" s="267">
        <v>1553</v>
      </c>
      <c r="CD126" s="267">
        <v>1587</v>
      </c>
      <c r="CE126" s="267">
        <v>1583</v>
      </c>
      <c r="CF126" s="267">
        <v>1574</v>
      </c>
      <c r="CG126" s="267">
        <v>1580</v>
      </c>
      <c r="CH126" s="267">
        <v>1581</v>
      </c>
      <c r="CI126" s="267">
        <v>1594</v>
      </c>
      <c r="CJ126" s="89">
        <v>1541</v>
      </c>
      <c r="CK126" s="89">
        <v>1531</v>
      </c>
      <c r="CL126" s="89">
        <v>1560</v>
      </c>
      <c r="CM126" s="89">
        <v>1550</v>
      </c>
      <c r="CN126" s="89">
        <v>1498</v>
      </c>
      <c r="CO126" s="89">
        <v>1506</v>
      </c>
      <c r="CP126" s="89">
        <v>1522</v>
      </c>
      <c r="CQ126" s="89">
        <v>1573</v>
      </c>
      <c r="CR126" s="89">
        <v>1568</v>
      </c>
      <c r="CS126" s="89">
        <v>1589</v>
      </c>
      <c r="CT126" s="89">
        <v>1599</v>
      </c>
      <c r="CU126" s="89">
        <v>1648</v>
      </c>
      <c r="CV126" s="267">
        <v>1625</v>
      </c>
      <c r="CW126" s="267">
        <v>1643</v>
      </c>
      <c r="CX126" s="267">
        <v>1710</v>
      </c>
      <c r="CY126" s="267">
        <v>1731</v>
      </c>
      <c r="CZ126" s="267">
        <v>1754</v>
      </c>
      <c r="DA126" s="267">
        <v>1745</v>
      </c>
      <c r="DB126" s="267">
        <v>1681</v>
      </c>
      <c r="DC126" s="267">
        <v>1692</v>
      </c>
      <c r="DD126" s="267">
        <v>1735</v>
      </c>
      <c r="DE126" s="267">
        <v>1724</v>
      </c>
      <c r="DF126" s="267">
        <v>1734</v>
      </c>
      <c r="DG126" s="267">
        <v>1758</v>
      </c>
      <c r="DH126" s="89">
        <v>1725</v>
      </c>
      <c r="DI126" s="89">
        <v>1728</v>
      </c>
      <c r="DJ126" s="89">
        <v>1723</v>
      </c>
      <c r="DK126" s="89">
        <v>1739</v>
      </c>
      <c r="DL126" s="89">
        <v>1758</v>
      </c>
      <c r="DM126" s="89">
        <v>1792</v>
      </c>
      <c r="DN126" s="89">
        <v>1618</v>
      </c>
      <c r="DO126" s="89">
        <v>1618</v>
      </c>
      <c r="DP126" s="89">
        <v>1620</v>
      </c>
      <c r="DQ126" s="89">
        <v>1598</v>
      </c>
      <c r="DR126" s="89">
        <v>1612</v>
      </c>
      <c r="DS126" s="89">
        <v>1593</v>
      </c>
      <c r="DT126" s="267">
        <v>1582</v>
      </c>
      <c r="DU126" s="267">
        <v>1574</v>
      </c>
      <c r="DV126" s="267">
        <v>1579</v>
      </c>
      <c r="DW126" s="267">
        <v>1574</v>
      </c>
      <c r="DX126" s="267">
        <v>1565</v>
      </c>
      <c r="DY126" s="267">
        <v>1591</v>
      </c>
      <c r="DZ126" s="267">
        <v>1557</v>
      </c>
      <c r="EA126" s="267">
        <v>1538</v>
      </c>
      <c r="EB126" s="267">
        <v>1538</v>
      </c>
      <c r="EC126" s="267">
        <v>1523</v>
      </c>
      <c r="ED126" s="267">
        <v>1506</v>
      </c>
      <c r="EE126" s="267">
        <v>1503</v>
      </c>
      <c r="EF126" s="89">
        <v>1433</v>
      </c>
      <c r="EG126" s="89">
        <v>1422</v>
      </c>
      <c r="EH126" s="89">
        <v>1435</v>
      </c>
      <c r="EI126" s="89">
        <v>1472</v>
      </c>
      <c r="EJ126" s="89">
        <v>1472</v>
      </c>
      <c r="EK126" s="89">
        <v>1467</v>
      </c>
      <c r="EL126" s="89">
        <v>1460</v>
      </c>
      <c r="EM126" s="89">
        <v>1458</v>
      </c>
      <c r="EN126" s="89">
        <v>1445</v>
      </c>
      <c r="EO126" s="89">
        <v>1463</v>
      </c>
      <c r="EP126" s="89">
        <v>1459</v>
      </c>
      <c r="EQ126" s="89">
        <v>1460</v>
      </c>
      <c r="ER126" s="89">
        <v>1428</v>
      </c>
      <c r="ES126" s="89">
        <v>1431</v>
      </c>
      <c r="ET126" s="89">
        <v>1444</v>
      </c>
      <c r="EU126" s="89">
        <v>1449</v>
      </c>
      <c r="EV126" s="89">
        <v>1471</v>
      </c>
      <c r="EW126" s="269">
        <v>1471</v>
      </c>
      <c r="EX126" s="269">
        <v>1428</v>
      </c>
      <c r="EY126" s="269">
        <v>1423</v>
      </c>
      <c r="EZ126" s="269">
        <v>1416</v>
      </c>
      <c r="FA126" s="269">
        <v>1400</v>
      </c>
      <c r="FB126" s="269">
        <v>1428</v>
      </c>
      <c r="FC126" s="269">
        <v>1459</v>
      </c>
      <c r="FD126" s="269">
        <v>1405</v>
      </c>
      <c r="FE126" s="89">
        <v>1382</v>
      </c>
      <c r="FF126" s="89">
        <v>1375</v>
      </c>
      <c r="FG126" s="254">
        <v>-30</v>
      </c>
      <c r="FH126" s="255">
        <v>97.864768683274022</v>
      </c>
      <c r="FI126" s="254">
        <v>-84</v>
      </c>
      <c r="FJ126" s="255">
        <v>94.242631939684713</v>
      </c>
    </row>
    <row r="127" spans="1:166" ht="15" outlineLevel="2">
      <c r="A127" s="304">
        <v>861</v>
      </c>
      <c r="B127" s="305" t="s">
        <v>323</v>
      </c>
      <c r="C127" s="304" t="s">
        <v>457</v>
      </c>
      <c r="D127" s="267">
        <v>3899</v>
      </c>
      <c r="E127" s="267">
        <v>3822</v>
      </c>
      <c r="F127" s="267">
        <v>3834</v>
      </c>
      <c r="G127" s="267">
        <v>3912</v>
      </c>
      <c r="H127" s="267">
        <v>3974</v>
      </c>
      <c r="I127" s="267">
        <v>4009</v>
      </c>
      <c r="J127" s="267">
        <v>3975</v>
      </c>
      <c r="K127" s="267">
        <v>3949</v>
      </c>
      <c r="L127" s="267">
        <v>3900</v>
      </c>
      <c r="M127" s="267">
        <v>3908</v>
      </c>
      <c r="N127" s="267">
        <v>3888</v>
      </c>
      <c r="O127" s="267">
        <v>3885</v>
      </c>
      <c r="P127" s="267">
        <v>3653</v>
      </c>
      <c r="Q127" s="267">
        <v>1922</v>
      </c>
      <c r="R127" s="267">
        <v>3593</v>
      </c>
      <c r="S127" s="267">
        <v>3658</v>
      </c>
      <c r="T127" s="267">
        <v>3974</v>
      </c>
      <c r="U127" s="267">
        <v>3893</v>
      </c>
      <c r="V127" s="267">
        <v>3856</v>
      </c>
      <c r="W127" s="267">
        <v>3928</v>
      </c>
      <c r="X127" s="267">
        <v>3933</v>
      </c>
      <c r="Y127" s="267">
        <v>4036</v>
      </c>
      <c r="Z127" s="267">
        <v>4032</v>
      </c>
      <c r="AA127" s="267">
        <v>3871</v>
      </c>
      <c r="AB127" s="267">
        <v>3807</v>
      </c>
      <c r="AC127" s="267">
        <v>3733</v>
      </c>
      <c r="AD127" s="267">
        <v>3718</v>
      </c>
      <c r="AE127" s="267">
        <v>3790</v>
      </c>
      <c r="AF127" s="267">
        <v>3762</v>
      </c>
      <c r="AG127" s="267">
        <v>3835</v>
      </c>
      <c r="AH127" s="267">
        <v>4167</v>
      </c>
      <c r="AI127" s="267">
        <v>4293</v>
      </c>
      <c r="AJ127" s="267">
        <v>4354</v>
      </c>
      <c r="AK127" s="267">
        <v>4359</v>
      </c>
      <c r="AL127" s="267">
        <v>4172</v>
      </c>
      <c r="AM127" s="267">
        <v>4183</v>
      </c>
      <c r="AN127" s="267">
        <v>4084</v>
      </c>
      <c r="AO127" s="267">
        <v>3992</v>
      </c>
      <c r="AP127" s="267">
        <v>3987</v>
      </c>
      <c r="AQ127" s="267">
        <v>4131</v>
      </c>
      <c r="AR127" s="267">
        <v>4168</v>
      </c>
      <c r="AS127" s="267">
        <v>4257</v>
      </c>
      <c r="AT127" s="267">
        <v>4289</v>
      </c>
      <c r="AU127" s="267">
        <v>4284</v>
      </c>
      <c r="AV127" s="267">
        <v>4317</v>
      </c>
      <c r="AW127" s="267">
        <v>4338</v>
      </c>
      <c r="AX127" s="267">
        <v>4317</v>
      </c>
      <c r="AY127" s="267">
        <v>4376</v>
      </c>
      <c r="AZ127" s="267">
        <v>4342</v>
      </c>
      <c r="BA127" s="267">
        <v>4295</v>
      </c>
      <c r="BB127" s="267">
        <v>4322</v>
      </c>
      <c r="BC127" s="267">
        <v>4254</v>
      </c>
      <c r="BD127" s="267">
        <v>4275</v>
      </c>
      <c r="BE127" s="267">
        <v>4318</v>
      </c>
      <c r="BF127" s="267">
        <v>4328</v>
      </c>
      <c r="BG127" s="267">
        <v>4341</v>
      </c>
      <c r="BH127" s="267">
        <v>4244</v>
      </c>
      <c r="BI127" s="267">
        <v>4195</v>
      </c>
      <c r="BJ127" s="267">
        <v>4176</v>
      </c>
      <c r="BK127" s="267">
        <v>4165</v>
      </c>
      <c r="BL127" s="89">
        <v>4114</v>
      </c>
      <c r="BM127" s="89">
        <v>4077</v>
      </c>
      <c r="BN127" s="89">
        <v>4106</v>
      </c>
      <c r="BO127" s="89">
        <v>4168</v>
      </c>
      <c r="BP127" s="89">
        <v>4027</v>
      </c>
      <c r="BQ127" s="89">
        <v>4008</v>
      </c>
      <c r="BR127" s="89">
        <v>4006</v>
      </c>
      <c r="BS127" s="89">
        <v>4044</v>
      </c>
      <c r="BT127" s="89">
        <v>4098</v>
      </c>
      <c r="BU127" s="89">
        <v>4076</v>
      </c>
      <c r="BV127" s="89">
        <v>4026</v>
      </c>
      <c r="BW127" s="89">
        <v>4003</v>
      </c>
      <c r="BX127" s="267">
        <v>3929</v>
      </c>
      <c r="BY127" s="267">
        <v>3938</v>
      </c>
      <c r="BZ127" s="267">
        <v>3939</v>
      </c>
      <c r="CA127" s="267">
        <v>3927</v>
      </c>
      <c r="CB127" s="267">
        <v>3923</v>
      </c>
      <c r="CC127" s="267">
        <v>3943</v>
      </c>
      <c r="CD127" s="267">
        <v>3959</v>
      </c>
      <c r="CE127" s="267">
        <v>3991</v>
      </c>
      <c r="CF127" s="267">
        <v>3945</v>
      </c>
      <c r="CG127" s="267">
        <v>3884</v>
      </c>
      <c r="CH127" s="267">
        <v>3924</v>
      </c>
      <c r="CI127" s="267">
        <v>3902</v>
      </c>
      <c r="CJ127" s="89">
        <v>3761</v>
      </c>
      <c r="CK127" s="89">
        <v>3698</v>
      </c>
      <c r="CL127" s="89">
        <v>3671</v>
      </c>
      <c r="CM127" s="89">
        <v>3617</v>
      </c>
      <c r="CN127" s="89">
        <v>3520</v>
      </c>
      <c r="CO127" s="89">
        <v>3575</v>
      </c>
      <c r="CP127" s="89">
        <v>3617</v>
      </c>
      <c r="CQ127" s="89">
        <v>3782</v>
      </c>
      <c r="CR127" s="89">
        <v>3795</v>
      </c>
      <c r="CS127" s="89">
        <v>3836</v>
      </c>
      <c r="CT127" s="89">
        <v>3928</v>
      </c>
      <c r="CU127" s="89">
        <v>3929</v>
      </c>
      <c r="CV127" s="267">
        <v>3904</v>
      </c>
      <c r="CW127" s="267">
        <v>3949</v>
      </c>
      <c r="CX127" s="267">
        <v>4105</v>
      </c>
      <c r="CY127" s="267">
        <v>4157</v>
      </c>
      <c r="CZ127" s="267">
        <v>4228</v>
      </c>
      <c r="DA127" s="267">
        <v>4194</v>
      </c>
      <c r="DB127" s="267">
        <v>4148</v>
      </c>
      <c r="DC127" s="267">
        <v>4133</v>
      </c>
      <c r="DD127" s="267">
        <v>4203</v>
      </c>
      <c r="DE127" s="267">
        <v>4215</v>
      </c>
      <c r="DF127" s="267">
        <v>4238</v>
      </c>
      <c r="DG127" s="267">
        <v>4218</v>
      </c>
      <c r="DH127" s="89">
        <v>4208</v>
      </c>
      <c r="DI127" s="89">
        <v>4194</v>
      </c>
      <c r="DJ127" s="89">
        <v>4189</v>
      </c>
      <c r="DK127" s="89">
        <v>4247</v>
      </c>
      <c r="DL127" s="89">
        <v>4239</v>
      </c>
      <c r="DM127" s="89">
        <v>4298</v>
      </c>
      <c r="DN127" s="89">
        <v>3878</v>
      </c>
      <c r="DO127" s="89">
        <v>3886</v>
      </c>
      <c r="DP127" s="89">
        <v>3863</v>
      </c>
      <c r="DQ127" s="89">
        <v>3815</v>
      </c>
      <c r="DR127" s="89">
        <v>3815</v>
      </c>
      <c r="DS127" s="89">
        <v>3759</v>
      </c>
      <c r="DT127" s="267">
        <v>3648</v>
      </c>
      <c r="DU127" s="267">
        <v>3647</v>
      </c>
      <c r="DV127" s="267">
        <v>3697</v>
      </c>
      <c r="DW127" s="267">
        <v>3692</v>
      </c>
      <c r="DX127" s="267">
        <v>3715</v>
      </c>
      <c r="DY127" s="267">
        <v>3709</v>
      </c>
      <c r="DZ127" s="267">
        <v>3698</v>
      </c>
      <c r="EA127" s="267">
        <v>3694</v>
      </c>
      <c r="EB127" s="267">
        <v>3670</v>
      </c>
      <c r="EC127" s="267">
        <v>3689</v>
      </c>
      <c r="ED127" s="267">
        <v>3720</v>
      </c>
      <c r="EE127" s="267">
        <v>3664</v>
      </c>
      <c r="EF127" s="89">
        <v>3554</v>
      </c>
      <c r="EG127" s="89">
        <v>3511</v>
      </c>
      <c r="EH127" s="89">
        <v>3527</v>
      </c>
      <c r="EI127" s="89">
        <v>3506</v>
      </c>
      <c r="EJ127" s="89">
        <v>3482</v>
      </c>
      <c r="EK127" s="89">
        <v>3500</v>
      </c>
      <c r="EL127" s="89">
        <v>3531</v>
      </c>
      <c r="EM127" s="89">
        <v>3519</v>
      </c>
      <c r="EN127" s="89">
        <v>3495</v>
      </c>
      <c r="EO127" s="89">
        <v>3492</v>
      </c>
      <c r="EP127" s="89">
        <v>3466</v>
      </c>
      <c r="EQ127" s="89">
        <v>3446</v>
      </c>
      <c r="ER127" s="89">
        <v>3329</v>
      </c>
      <c r="ES127" s="89">
        <v>3314</v>
      </c>
      <c r="ET127" s="89">
        <v>3340</v>
      </c>
      <c r="EU127" s="89">
        <v>3385</v>
      </c>
      <c r="EV127" s="89">
        <v>3383</v>
      </c>
      <c r="EW127" s="269">
        <v>3366</v>
      </c>
      <c r="EX127" s="269">
        <v>3345</v>
      </c>
      <c r="EY127" s="269">
        <v>3370</v>
      </c>
      <c r="EZ127" s="269">
        <v>3364</v>
      </c>
      <c r="FA127" s="269">
        <v>3359</v>
      </c>
      <c r="FB127" s="269">
        <v>3338</v>
      </c>
      <c r="FC127" s="269">
        <v>3376</v>
      </c>
      <c r="FD127" s="269">
        <v>3265</v>
      </c>
      <c r="FE127" s="89">
        <v>3239</v>
      </c>
      <c r="FF127" s="89">
        <v>3263</v>
      </c>
      <c r="FG127" s="254">
        <v>-2</v>
      </c>
      <c r="FH127" s="255">
        <v>99.938744257274109</v>
      </c>
      <c r="FI127" s="254">
        <v>-113</v>
      </c>
      <c r="FJ127" s="255">
        <v>96.652843601895739</v>
      </c>
    </row>
    <row r="128" spans="1:166" ht="15" outlineLevel="1">
      <c r="A128" s="256" t="s">
        <v>818</v>
      </c>
      <c r="B128" s="257"/>
      <c r="C128" s="258"/>
      <c r="D128" s="259">
        <v>2373413</v>
      </c>
      <c r="E128" s="259">
        <v>2397020</v>
      </c>
      <c r="F128" s="259">
        <v>2425150</v>
      </c>
      <c r="G128" s="259">
        <v>2423562</v>
      </c>
      <c r="H128" s="259">
        <v>2442009</v>
      </c>
      <c r="I128" s="259">
        <v>2457981</v>
      </c>
      <c r="J128" s="259">
        <v>2462477</v>
      </c>
      <c r="K128" s="259">
        <v>2477404</v>
      </c>
      <c r="L128" s="259">
        <v>2454430</v>
      </c>
      <c r="M128" s="259">
        <v>2472980</v>
      </c>
      <c r="N128" s="259">
        <v>2487957</v>
      </c>
      <c r="O128" s="259">
        <v>2492463</v>
      </c>
      <c r="P128" s="259">
        <v>2436392</v>
      </c>
      <c r="Q128" s="259">
        <v>2222975</v>
      </c>
      <c r="R128" s="259">
        <v>2448203</v>
      </c>
      <c r="S128" s="259">
        <v>2485794</v>
      </c>
      <c r="T128" s="259">
        <v>2442009</v>
      </c>
      <c r="U128" s="259">
        <v>2522503</v>
      </c>
      <c r="V128" s="259">
        <v>2524708</v>
      </c>
      <c r="W128" s="259">
        <v>2578000</v>
      </c>
      <c r="X128" s="259">
        <v>2583998</v>
      </c>
      <c r="Y128" s="259">
        <v>2606308</v>
      </c>
      <c r="Z128" s="259">
        <v>2607056</v>
      </c>
      <c r="AA128" s="259">
        <v>2590287</v>
      </c>
      <c r="AB128" s="259">
        <v>2550985</v>
      </c>
      <c r="AC128" s="259">
        <v>2556280</v>
      </c>
      <c r="AD128" s="259">
        <v>2557150</v>
      </c>
      <c r="AE128" s="259">
        <v>2570623</v>
      </c>
      <c r="AF128" s="259">
        <v>2581379</v>
      </c>
      <c r="AG128" s="259">
        <v>2609710</v>
      </c>
      <c r="AH128" s="259">
        <v>2643032</v>
      </c>
      <c r="AI128" s="259">
        <v>2662323</v>
      </c>
      <c r="AJ128" s="259">
        <v>2674472</v>
      </c>
      <c r="AK128" s="259">
        <v>2684749</v>
      </c>
      <c r="AL128" s="259">
        <v>2686642</v>
      </c>
      <c r="AM128" s="259">
        <v>2700298</v>
      </c>
      <c r="AN128" s="259">
        <v>2650105</v>
      </c>
      <c r="AO128" s="259">
        <v>2637803</v>
      </c>
      <c r="AP128" s="259">
        <v>2677982</v>
      </c>
      <c r="AQ128" s="259">
        <v>2706268</v>
      </c>
      <c r="AR128" s="259">
        <v>2721667</v>
      </c>
      <c r="AS128" s="259">
        <v>2748877</v>
      </c>
      <c r="AT128" s="259">
        <v>2754204</v>
      </c>
      <c r="AU128" s="259">
        <v>2767072</v>
      </c>
      <c r="AV128" s="259">
        <v>2794396</v>
      </c>
      <c r="AW128" s="259">
        <v>2834741</v>
      </c>
      <c r="AX128" s="259">
        <v>2835335</v>
      </c>
      <c r="AY128" s="259">
        <v>2849405</v>
      </c>
      <c r="AZ128" s="259">
        <v>2812232</v>
      </c>
      <c r="BA128" s="259">
        <v>2782291</v>
      </c>
      <c r="BB128" s="259">
        <v>2846019</v>
      </c>
      <c r="BC128" s="259">
        <v>2832869</v>
      </c>
      <c r="BD128" s="259">
        <v>2803036</v>
      </c>
      <c r="BE128" s="259">
        <v>2814514</v>
      </c>
      <c r="BF128" s="259">
        <v>2821376</v>
      </c>
      <c r="BG128" s="259">
        <v>2829993</v>
      </c>
      <c r="BH128" s="259">
        <v>2849161</v>
      </c>
      <c r="BI128" s="259">
        <v>2856901</v>
      </c>
      <c r="BJ128" s="259">
        <v>2864485</v>
      </c>
      <c r="BK128" s="259">
        <v>2867816</v>
      </c>
      <c r="BL128" s="259">
        <v>2857479</v>
      </c>
      <c r="BM128" s="259">
        <v>2858131</v>
      </c>
      <c r="BN128" s="259">
        <v>2879869</v>
      </c>
      <c r="BO128" s="259">
        <v>2880011</v>
      </c>
      <c r="BP128" s="259">
        <v>2884274</v>
      </c>
      <c r="BQ128" s="259">
        <v>2890472</v>
      </c>
      <c r="BR128" s="259">
        <v>2891535</v>
      </c>
      <c r="BS128" s="259">
        <v>2903187</v>
      </c>
      <c r="BT128" s="259">
        <v>2923848</v>
      </c>
      <c r="BU128" s="259">
        <v>2935272</v>
      </c>
      <c r="BV128" s="259">
        <v>2942125</v>
      </c>
      <c r="BW128" s="259">
        <v>2950045</v>
      </c>
      <c r="BX128" s="259">
        <v>2940827</v>
      </c>
      <c r="BY128" s="259">
        <v>2933534</v>
      </c>
      <c r="BZ128" s="259">
        <v>2961925</v>
      </c>
      <c r="CA128" s="259">
        <v>2987609</v>
      </c>
      <c r="CB128" s="259">
        <v>3009017</v>
      </c>
      <c r="CC128" s="259">
        <v>3014488</v>
      </c>
      <c r="CD128" s="259">
        <v>3027049</v>
      </c>
      <c r="CE128" s="259">
        <v>3042491</v>
      </c>
      <c r="CF128" s="259">
        <v>3049791</v>
      </c>
      <c r="CG128" s="259">
        <v>3066947</v>
      </c>
      <c r="CH128" s="259">
        <v>3071544</v>
      </c>
      <c r="CI128" s="259">
        <v>3067157</v>
      </c>
      <c r="CJ128" s="259">
        <v>3041998</v>
      </c>
      <c r="CK128" s="259">
        <v>3035407</v>
      </c>
      <c r="CL128" s="259">
        <v>3048427</v>
      </c>
      <c r="CM128" s="259">
        <v>2991991</v>
      </c>
      <c r="CN128" s="259">
        <v>2944100</v>
      </c>
      <c r="CO128" s="259">
        <v>2936601</v>
      </c>
      <c r="CP128" s="259">
        <v>2980012</v>
      </c>
      <c r="CQ128" s="259">
        <v>3040588</v>
      </c>
      <c r="CR128" s="259">
        <v>3066778</v>
      </c>
      <c r="CS128" s="259">
        <v>3093495</v>
      </c>
      <c r="CT128" s="259">
        <v>3116622</v>
      </c>
      <c r="CU128" s="259">
        <v>3129868</v>
      </c>
      <c r="CV128" s="259">
        <v>3138446</v>
      </c>
      <c r="CW128" s="259">
        <v>3167848</v>
      </c>
      <c r="CX128" s="259">
        <v>3198532</v>
      </c>
      <c r="CY128" s="259">
        <v>3223801</v>
      </c>
      <c r="CZ128" s="259">
        <v>3241238</v>
      </c>
      <c r="DA128" s="259">
        <v>3260037</v>
      </c>
      <c r="DB128" s="259">
        <v>3276102</v>
      </c>
      <c r="DC128" s="259">
        <v>3296437</v>
      </c>
      <c r="DD128" s="259">
        <v>3244087</v>
      </c>
      <c r="DE128" s="259">
        <v>3260077</v>
      </c>
      <c r="DF128" s="259">
        <v>3274521</v>
      </c>
      <c r="DG128" s="259">
        <v>3280838</v>
      </c>
      <c r="DH128" s="259">
        <v>3286917</v>
      </c>
      <c r="DI128" s="259">
        <v>3286570</v>
      </c>
      <c r="DJ128" s="259">
        <v>3242100</v>
      </c>
      <c r="DK128" s="259">
        <v>3255013</v>
      </c>
      <c r="DL128" s="259">
        <v>3257133</v>
      </c>
      <c r="DM128" s="259">
        <v>3269440</v>
      </c>
      <c r="DN128" s="259">
        <v>3117121</v>
      </c>
      <c r="DO128" s="259">
        <v>3137804</v>
      </c>
      <c r="DP128" s="259">
        <v>3160282</v>
      </c>
      <c r="DQ128" s="259">
        <v>3172464</v>
      </c>
      <c r="DR128" s="259">
        <v>3180036</v>
      </c>
      <c r="DS128" s="259">
        <v>3173282</v>
      </c>
      <c r="DT128" s="259">
        <v>3139107</v>
      </c>
      <c r="DU128" s="259">
        <v>3139625</v>
      </c>
      <c r="DV128" s="259">
        <v>3157588</v>
      </c>
      <c r="DW128" s="259">
        <v>3166199</v>
      </c>
      <c r="DX128" s="259">
        <v>3164908</v>
      </c>
      <c r="DY128" s="259">
        <v>3162369</v>
      </c>
      <c r="DZ128" s="259">
        <v>3158238</v>
      </c>
      <c r="EA128" s="259">
        <v>3159755</v>
      </c>
      <c r="EB128" s="259">
        <v>3164626</v>
      </c>
      <c r="EC128" s="259">
        <v>3167033</v>
      </c>
      <c r="ED128" s="259">
        <v>3169143</v>
      </c>
      <c r="EE128" s="259">
        <v>3154899</v>
      </c>
      <c r="EF128" s="259">
        <v>3118839</v>
      </c>
      <c r="EG128" s="259">
        <v>3117989</v>
      </c>
      <c r="EH128" s="259">
        <v>3125908</v>
      </c>
      <c r="EI128" s="259">
        <v>3129997</v>
      </c>
      <c r="EJ128" s="259">
        <v>3133848</v>
      </c>
      <c r="EK128" s="259">
        <v>3133576</v>
      </c>
      <c r="EL128" s="259">
        <v>3126044</v>
      </c>
      <c r="EM128" s="259">
        <v>3145042</v>
      </c>
      <c r="EN128" s="259">
        <v>3137940</v>
      </c>
      <c r="EO128" s="259">
        <v>3133563</v>
      </c>
      <c r="EP128" s="259">
        <v>3140981</v>
      </c>
      <c r="EQ128" s="259">
        <v>3135814</v>
      </c>
      <c r="ER128" s="259">
        <v>3106464</v>
      </c>
      <c r="ES128" s="259">
        <v>3111257</v>
      </c>
      <c r="ET128" s="259">
        <v>3128015</v>
      </c>
      <c r="EU128" s="259">
        <v>3126051</v>
      </c>
      <c r="EV128" s="259">
        <v>3127613</v>
      </c>
      <c r="EW128" s="261">
        <v>3077748</v>
      </c>
      <c r="EX128" s="261">
        <v>3076733</v>
      </c>
      <c r="EY128" s="261">
        <v>3086583</v>
      </c>
      <c r="EZ128" s="261">
        <v>3091403</v>
      </c>
      <c r="FA128" s="261">
        <v>3098230</v>
      </c>
      <c r="FB128" s="261">
        <v>3102766</v>
      </c>
      <c r="FC128" s="261">
        <v>3104381</v>
      </c>
      <c r="FD128" s="261">
        <v>3066990</v>
      </c>
      <c r="FE128" s="259">
        <v>3074178</v>
      </c>
      <c r="FF128" s="259">
        <v>3086970</v>
      </c>
      <c r="FG128" s="254">
        <v>19980</v>
      </c>
      <c r="FH128" s="255">
        <v>100.65145305331937</v>
      </c>
      <c r="FI128" s="254">
        <v>-17411</v>
      </c>
      <c r="FJ128" s="255">
        <v>99.439147450006942</v>
      </c>
    </row>
    <row r="129" spans="1:166" ht="15" customHeight="1" outlineLevel="2">
      <c r="A129" s="304">
        <v>1</v>
      </c>
      <c r="B129" s="304" t="s">
        <v>818</v>
      </c>
      <c r="C129" s="304" t="s">
        <v>458</v>
      </c>
      <c r="D129" s="267">
        <v>1598253</v>
      </c>
      <c r="E129" s="267">
        <v>1613978</v>
      </c>
      <c r="F129" s="267">
        <v>1633465</v>
      </c>
      <c r="G129" s="267">
        <v>1632059</v>
      </c>
      <c r="H129" s="267">
        <v>1644754</v>
      </c>
      <c r="I129" s="267">
        <v>1655431</v>
      </c>
      <c r="J129" s="267">
        <v>1658281</v>
      </c>
      <c r="K129" s="267">
        <v>1668330</v>
      </c>
      <c r="L129" s="267">
        <v>1653643</v>
      </c>
      <c r="M129" s="267">
        <v>1666490</v>
      </c>
      <c r="N129" s="267">
        <v>1677064</v>
      </c>
      <c r="O129" s="267">
        <v>1680805</v>
      </c>
      <c r="P129" s="267">
        <v>1643116</v>
      </c>
      <c r="Q129" s="267">
        <v>1497603</v>
      </c>
      <c r="R129" s="267">
        <v>1642305</v>
      </c>
      <c r="S129" s="267">
        <v>1664748</v>
      </c>
      <c r="T129" s="267">
        <v>1644754</v>
      </c>
      <c r="U129" s="267">
        <v>1689115</v>
      </c>
      <c r="V129" s="267">
        <v>1690443</v>
      </c>
      <c r="W129" s="267">
        <v>1729663</v>
      </c>
      <c r="X129" s="267">
        <v>1733663</v>
      </c>
      <c r="Y129" s="267">
        <v>1739536</v>
      </c>
      <c r="Z129" s="267">
        <v>1740369</v>
      </c>
      <c r="AA129" s="267">
        <v>1725425</v>
      </c>
      <c r="AB129" s="267">
        <v>1696878</v>
      </c>
      <c r="AC129" s="267">
        <v>1696726</v>
      </c>
      <c r="AD129" s="267">
        <v>1700103</v>
      </c>
      <c r="AE129" s="267">
        <v>1711356</v>
      </c>
      <c r="AF129" s="267">
        <v>1719738</v>
      </c>
      <c r="AG129" s="267">
        <v>1739116</v>
      </c>
      <c r="AH129" s="267">
        <v>1761517</v>
      </c>
      <c r="AI129" s="267">
        <v>1775421</v>
      </c>
      <c r="AJ129" s="267">
        <v>1783689</v>
      </c>
      <c r="AK129" s="267">
        <v>1791429</v>
      </c>
      <c r="AL129" s="267">
        <v>1793363</v>
      </c>
      <c r="AM129" s="267">
        <v>1802793</v>
      </c>
      <c r="AN129" s="267">
        <v>1774617</v>
      </c>
      <c r="AO129" s="267">
        <v>1766059</v>
      </c>
      <c r="AP129" s="267">
        <v>1792952</v>
      </c>
      <c r="AQ129" s="267">
        <v>1811411</v>
      </c>
      <c r="AR129" s="267">
        <v>1821629</v>
      </c>
      <c r="AS129" s="267">
        <v>1839999</v>
      </c>
      <c r="AT129" s="267">
        <v>1842519</v>
      </c>
      <c r="AU129" s="267">
        <v>1852475</v>
      </c>
      <c r="AV129" s="267">
        <v>1869769</v>
      </c>
      <c r="AW129" s="267">
        <v>1897992</v>
      </c>
      <c r="AX129" s="267">
        <v>1896883</v>
      </c>
      <c r="AY129" s="267">
        <v>1903126</v>
      </c>
      <c r="AZ129" s="267">
        <v>1878186</v>
      </c>
      <c r="BA129" s="267">
        <v>1859066</v>
      </c>
      <c r="BB129" s="267">
        <v>1901341</v>
      </c>
      <c r="BC129" s="267">
        <v>1890419</v>
      </c>
      <c r="BD129" s="267">
        <v>1871455</v>
      </c>
      <c r="BE129" s="267">
        <v>1877868</v>
      </c>
      <c r="BF129" s="267">
        <v>1882131</v>
      </c>
      <c r="BG129" s="267">
        <v>1887520</v>
      </c>
      <c r="BH129" s="267">
        <v>1900327</v>
      </c>
      <c r="BI129" s="267">
        <v>1906338</v>
      </c>
      <c r="BJ129" s="267">
        <v>1910492</v>
      </c>
      <c r="BK129" s="267">
        <v>1916658</v>
      </c>
      <c r="BL129" s="89">
        <v>1911124</v>
      </c>
      <c r="BM129" s="89">
        <v>1910567</v>
      </c>
      <c r="BN129" s="89">
        <v>1923313</v>
      </c>
      <c r="BO129" s="89">
        <v>1923127</v>
      </c>
      <c r="BP129" s="89">
        <v>1924324</v>
      </c>
      <c r="BQ129" s="89">
        <v>1927231</v>
      </c>
      <c r="BR129" s="89">
        <v>1926851</v>
      </c>
      <c r="BS129" s="89">
        <v>1933832</v>
      </c>
      <c r="BT129" s="89">
        <v>1946628</v>
      </c>
      <c r="BU129" s="89">
        <v>1953174</v>
      </c>
      <c r="BV129" s="89">
        <v>1957074</v>
      </c>
      <c r="BW129" s="89">
        <v>1999006</v>
      </c>
      <c r="BX129" s="267">
        <v>1991068</v>
      </c>
      <c r="BY129" s="267">
        <v>1983683</v>
      </c>
      <c r="BZ129" s="267">
        <v>2002952</v>
      </c>
      <c r="CA129" s="267">
        <v>2018987</v>
      </c>
      <c r="CB129" s="267">
        <v>2032689</v>
      </c>
      <c r="CC129" s="267">
        <v>2036155</v>
      </c>
      <c r="CD129" s="267">
        <v>2043417</v>
      </c>
      <c r="CE129" s="267">
        <v>2053779</v>
      </c>
      <c r="CF129" s="267">
        <v>2056575</v>
      </c>
      <c r="CG129" s="267">
        <v>2068355</v>
      </c>
      <c r="CH129" s="267">
        <v>2070411</v>
      </c>
      <c r="CI129" s="267">
        <v>2066488</v>
      </c>
      <c r="CJ129" s="89">
        <v>2047202</v>
      </c>
      <c r="CK129" s="89">
        <v>2038830</v>
      </c>
      <c r="CL129" s="89">
        <v>2047056</v>
      </c>
      <c r="CM129" s="89">
        <v>2007166</v>
      </c>
      <c r="CN129" s="89">
        <v>1970796</v>
      </c>
      <c r="CO129" s="89">
        <v>1963866</v>
      </c>
      <c r="CP129" s="89">
        <v>1992949</v>
      </c>
      <c r="CQ129" s="89">
        <v>2034049</v>
      </c>
      <c r="CR129" s="89">
        <v>2052367</v>
      </c>
      <c r="CS129" s="89">
        <v>2071103</v>
      </c>
      <c r="CT129" s="89">
        <v>2088224</v>
      </c>
      <c r="CU129" s="89">
        <v>2095733</v>
      </c>
      <c r="CV129" s="267">
        <v>2099795</v>
      </c>
      <c r="CW129" s="267">
        <v>2117357</v>
      </c>
      <c r="CX129" s="267">
        <v>2136573</v>
      </c>
      <c r="CY129" s="267">
        <v>2151972</v>
      </c>
      <c r="CZ129" s="267">
        <v>2164398</v>
      </c>
      <c r="DA129" s="267">
        <v>2177380</v>
      </c>
      <c r="DB129" s="267">
        <v>2186344</v>
      </c>
      <c r="DC129" s="267">
        <v>2200453</v>
      </c>
      <c r="DD129" s="267">
        <v>2161064</v>
      </c>
      <c r="DE129" s="267">
        <v>2171518</v>
      </c>
      <c r="DF129" s="267">
        <v>2181345</v>
      </c>
      <c r="DG129" s="267">
        <v>2185209</v>
      </c>
      <c r="DH129" s="89">
        <v>2188266</v>
      </c>
      <c r="DI129" s="89">
        <v>2187373</v>
      </c>
      <c r="DJ129" s="89">
        <v>2152853</v>
      </c>
      <c r="DK129" s="89">
        <v>2160638</v>
      </c>
      <c r="DL129" s="89">
        <v>2160889</v>
      </c>
      <c r="DM129" s="89">
        <v>2168945</v>
      </c>
      <c r="DN129" s="89">
        <v>2064114</v>
      </c>
      <c r="DO129" s="89">
        <v>2077253</v>
      </c>
      <c r="DP129" s="89">
        <v>2091829</v>
      </c>
      <c r="DQ129" s="89">
        <v>2098849</v>
      </c>
      <c r="DR129" s="89">
        <v>2103422</v>
      </c>
      <c r="DS129" s="89">
        <v>2098202</v>
      </c>
      <c r="DT129" s="267">
        <v>2073600</v>
      </c>
      <c r="DU129" s="267">
        <v>2073054</v>
      </c>
      <c r="DV129" s="267">
        <v>2084143</v>
      </c>
      <c r="DW129" s="267">
        <v>2090018</v>
      </c>
      <c r="DX129" s="267">
        <v>2086560</v>
      </c>
      <c r="DY129" s="267">
        <v>2083703</v>
      </c>
      <c r="DZ129" s="267">
        <v>2080918</v>
      </c>
      <c r="EA129" s="267">
        <v>2082416</v>
      </c>
      <c r="EB129" s="267">
        <v>2083890</v>
      </c>
      <c r="EC129" s="267">
        <v>2085260</v>
      </c>
      <c r="ED129" s="267">
        <v>2086518</v>
      </c>
      <c r="EE129" s="267">
        <v>2074771</v>
      </c>
      <c r="EF129" s="89">
        <v>2050202</v>
      </c>
      <c r="EG129" s="89">
        <v>2048137</v>
      </c>
      <c r="EH129" s="89">
        <v>2052155</v>
      </c>
      <c r="EI129" s="89">
        <v>2055045</v>
      </c>
      <c r="EJ129" s="89">
        <v>2057162</v>
      </c>
      <c r="EK129" s="89">
        <v>2053969</v>
      </c>
      <c r="EL129" s="89">
        <v>2046740</v>
      </c>
      <c r="EM129" s="89">
        <v>2059086</v>
      </c>
      <c r="EN129" s="89">
        <v>2053231</v>
      </c>
      <c r="EO129" s="89">
        <v>2049242</v>
      </c>
      <c r="EP129" s="89">
        <v>2053323</v>
      </c>
      <c r="EQ129" s="89">
        <v>2049612</v>
      </c>
      <c r="ER129" s="89">
        <v>2028178</v>
      </c>
      <c r="ES129" s="89">
        <v>2029919</v>
      </c>
      <c r="ET129" s="89">
        <v>2039625</v>
      </c>
      <c r="EU129" s="89">
        <v>2037154</v>
      </c>
      <c r="EV129" s="89">
        <v>2036071</v>
      </c>
      <c r="EW129" s="269">
        <v>2002733</v>
      </c>
      <c r="EX129" s="269">
        <v>2000956</v>
      </c>
      <c r="EY129" s="269">
        <v>2006568</v>
      </c>
      <c r="EZ129" s="269">
        <v>2009402</v>
      </c>
      <c r="FA129" s="269">
        <v>2012740</v>
      </c>
      <c r="FB129" s="269">
        <v>2014927</v>
      </c>
      <c r="FC129" s="269">
        <v>2015289</v>
      </c>
      <c r="FD129" s="269">
        <v>1988899</v>
      </c>
      <c r="FE129" s="89">
        <v>1991786</v>
      </c>
      <c r="FF129" s="89">
        <v>1998311</v>
      </c>
      <c r="FG129" s="254">
        <v>9412</v>
      </c>
      <c r="FH129" s="255">
        <v>100.47322664449024</v>
      </c>
      <c r="FI129" s="254">
        <v>-16978</v>
      </c>
      <c r="FJ129" s="255">
        <v>99.157540184062924</v>
      </c>
    </row>
    <row r="130" spans="1:166" ht="15" customHeight="1" outlineLevel="2">
      <c r="A130" s="304">
        <v>79</v>
      </c>
      <c r="B130" s="304" t="s">
        <v>818</v>
      </c>
      <c r="C130" s="304" t="s">
        <v>459</v>
      </c>
      <c r="D130" s="267">
        <v>17645</v>
      </c>
      <c r="E130" s="267">
        <v>17837</v>
      </c>
      <c r="F130" s="267">
        <v>17991</v>
      </c>
      <c r="G130" s="267">
        <v>17942</v>
      </c>
      <c r="H130" s="267">
        <v>18251</v>
      </c>
      <c r="I130" s="267">
        <v>18507</v>
      </c>
      <c r="J130" s="267">
        <v>18502</v>
      </c>
      <c r="K130" s="267">
        <v>18521</v>
      </c>
      <c r="L130" s="267">
        <v>18354</v>
      </c>
      <c r="M130" s="267">
        <v>18650</v>
      </c>
      <c r="N130" s="267">
        <v>18702</v>
      </c>
      <c r="O130" s="267">
        <v>18836</v>
      </c>
      <c r="P130" s="267">
        <v>18726</v>
      </c>
      <c r="Q130" s="267">
        <v>16256</v>
      </c>
      <c r="R130" s="267">
        <v>18597</v>
      </c>
      <c r="S130" s="267">
        <v>18842</v>
      </c>
      <c r="T130" s="267">
        <v>18251</v>
      </c>
      <c r="U130" s="267">
        <v>19210</v>
      </c>
      <c r="V130" s="267">
        <v>19245</v>
      </c>
      <c r="W130" s="267">
        <v>19652</v>
      </c>
      <c r="X130" s="267">
        <v>19694</v>
      </c>
      <c r="Y130" s="267">
        <v>19905</v>
      </c>
      <c r="Z130" s="267">
        <v>19905</v>
      </c>
      <c r="AA130" s="267">
        <v>19673</v>
      </c>
      <c r="AB130" s="267">
        <v>19365</v>
      </c>
      <c r="AC130" s="267">
        <v>19330</v>
      </c>
      <c r="AD130" s="267">
        <v>19354</v>
      </c>
      <c r="AE130" s="267">
        <v>19328</v>
      </c>
      <c r="AF130" s="267">
        <v>19360</v>
      </c>
      <c r="AG130" s="267">
        <v>19605</v>
      </c>
      <c r="AH130" s="267">
        <v>20244</v>
      </c>
      <c r="AI130" s="267">
        <v>20445</v>
      </c>
      <c r="AJ130" s="267">
        <v>20655</v>
      </c>
      <c r="AK130" s="267">
        <v>20674</v>
      </c>
      <c r="AL130" s="267">
        <v>20364</v>
      </c>
      <c r="AM130" s="267">
        <v>20587</v>
      </c>
      <c r="AN130" s="267">
        <v>20376</v>
      </c>
      <c r="AO130" s="267">
        <v>20072</v>
      </c>
      <c r="AP130" s="267">
        <v>20237</v>
      </c>
      <c r="AQ130" s="267">
        <v>20576</v>
      </c>
      <c r="AR130" s="267">
        <v>20625</v>
      </c>
      <c r="AS130" s="267">
        <v>20937</v>
      </c>
      <c r="AT130" s="267">
        <v>21123</v>
      </c>
      <c r="AU130" s="267">
        <v>21184</v>
      </c>
      <c r="AV130" s="267">
        <v>21285</v>
      </c>
      <c r="AW130" s="267">
        <v>21529</v>
      </c>
      <c r="AX130" s="267">
        <v>21535</v>
      </c>
      <c r="AY130" s="267">
        <v>21635</v>
      </c>
      <c r="AZ130" s="267">
        <v>21297</v>
      </c>
      <c r="BA130" s="267">
        <v>21181</v>
      </c>
      <c r="BB130" s="267">
        <v>21492</v>
      </c>
      <c r="BC130" s="267">
        <v>21299</v>
      </c>
      <c r="BD130" s="267">
        <v>21134</v>
      </c>
      <c r="BE130" s="267">
        <v>21254</v>
      </c>
      <c r="BF130" s="267">
        <v>21410</v>
      </c>
      <c r="BG130" s="267">
        <v>21434</v>
      </c>
      <c r="BH130" s="267">
        <v>21576</v>
      </c>
      <c r="BI130" s="267">
        <v>21552</v>
      </c>
      <c r="BJ130" s="267">
        <v>21427</v>
      </c>
      <c r="BK130" s="267">
        <v>21541</v>
      </c>
      <c r="BL130" s="89">
        <v>21386</v>
      </c>
      <c r="BM130" s="89">
        <v>21377</v>
      </c>
      <c r="BN130" s="89">
        <v>21586</v>
      </c>
      <c r="BO130" s="89">
        <v>21611</v>
      </c>
      <c r="BP130" s="89">
        <v>21654</v>
      </c>
      <c r="BQ130" s="89">
        <v>21805</v>
      </c>
      <c r="BR130" s="89">
        <v>21882</v>
      </c>
      <c r="BS130" s="89">
        <v>21996</v>
      </c>
      <c r="BT130" s="89">
        <v>22176</v>
      </c>
      <c r="BU130" s="89">
        <v>22312</v>
      </c>
      <c r="BV130" s="89">
        <v>22362</v>
      </c>
      <c r="BW130" s="89">
        <v>23634</v>
      </c>
      <c r="BX130" s="267">
        <v>23446</v>
      </c>
      <c r="BY130" s="267">
        <v>23462</v>
      </c>
      <c r="BZ130" s="267">
        <v>23883</v>
      </c>
      <c r="CA130" s="267">
        <v>24126</v>
      </c>
      <c r="CB130" s="267">
        <v>24220</v>
      </c>
      <c r="CC130" s="267">
        <v>24310</v>
      </c>
      <c r="CD130" s="267">
        <v>24534</v>
      </c>
      <c r="CE130" s="267">
        <v>24754</v>
      </c>
      <c r="CF130" s="267">
        <v>24700</v>
      </c>
      <c r="CG130" s="267">
        <v>24849</v>
      </c>
      <c r="CH130" s="267">
        <v>24944</v>
      </c>
      <c r="CI130" s="267">
        <v>24873</v>
      </c>
      <c r="CJ130" s="89">
        <v>24752</v>
      </c>
      <c r="CK130" s="89">
        <v>24841</v>
      </c>
      <c r="CL130" s="89">
        <v>24899</v>
      </c>
      <c r="CM130" s="89">
        <v>24534</v>
      </c>
      <c r="CN130" s="89">
        <v>24216</v>
      </c>
      <c r="CO130" s="89">
        <v>24161</v>
      </c>
      <c r="CP130" s="89">
        <v>24432</v>
      </c>
      <c r="CQ130" s="89">
        <v>25008</v>
      </c>
      <c r="CR130" s="89">
        <v>25252</v>
      </c>
      <c r="CS130" s="89">
        <v>25444</v>
      </c>
      <c r="CT130" s="89">
        <v>25708</v>
      </c>
      <c r="CU130" s="89">
        <v>25882</v>
      </c>
      <c r="CV130" s="267">
        <v>25851</v>
      </c>
      <c r="CW130" s="267">
        <v>26083</v>
      </c>
      <c r="CX130" s="267">
        <v>26392</v>
      </c>
      <c r="CY130" s="267">
        <v>26643</v>
      </c>
      <c r="CZ130" s="267">
        <v>26784</v>
      </c>
      <c r="DA130" s="267">
        <v>26906</v>
      </c>
      <c r="DB130" s="267">
        <v>27043</v>
      </c>
      <c r="DC130" s="267">
        <v>27280</v>
      </c>
      <c r="DD130" s="267">
        <v>26683</v>
      </c>
      <c r="DE130" s="267">
        <v>26823</v>
      </c>
      <c r="DF130" s="267">
        <v>26853</v>
      </c>
      <c r="DG130" s="267">
        <v>26784</v>
      </c>
      <c r="DH130" s="89">
        <v>26829</v>
      </c>
      <c r="DI130" s="89">
        <v>26760</v>
      </c>
      <c r="DJ130" s="89">
        <v>26315</v>
      </c>
      <c r="DK130" s="89">
        <v>26435</v>
      </c>
      <c r="DL130" s="89">
        <v>26431</v>
      </c>
      <c r="DM130" s="89">
        <v>26466</v>
      </c>
      <c r="DN130" s="89">
        <v>25397</v>
      </c>
      <c r="DO130" s="89">
        <v>25424</v>
      </c>
      <c r="DP130" s="89">
        <v>25616</v>
      </c>
      <c r="DQ130" s="89">
        <v>25686</v>
      </c>
      <c r="DR130" s="89">
        <v>25746</v>
      </c>
      <c r="DS130" s="89">
        <v>25679</v>
      </c>
      <c r="DT130" s="267">
        <v>25365</v>
      </c>
      <c r="DU130" s="267">
        <v>25391</v>
      </c>
      <c r="DV130" s="267">
        <v>25642</v>
      </c>
      <c r="DW130" s="267">
        <v>25733</v>
      </c>
      <c r="DX130" s="267">
        <v>25648</v>
      </c>
      <c r="DY130" s="267">
        <v>25584</v>
      </c>
      <c r="DZ130" s="267">
        <v>25453</v>
      </c>
      <c r="EA130" s="267">
        <v>25504</v>
      </c>
      <c r="EB130" s="267">
        <v>25495</v>
      </c>
      <c r="EC130" s="267">
        <v>25442</v>
      </c>
      <c r="ED130" s="267">
        <v>25513</v>
      </c>
      <c r="EE130" s="267">
        <v>25476</v>
      </c>
      <c r="EF130" s="89">
        <v>25194</v>
      </c>
      <c r="EG130" s="89">
        <v>25190</v>
      </c>
      <c r="EH130" s="89">
        <v>25166</v>
      </c>
      <c r="EI130" s="89">
        <v>25096</v>
      </c>
      <c r="EJ130" s="89">
        <v>25106</v>
      </c>
      <c r="EK130" s="89">
        <v>25202</v>
      </c>
      <c r="EL130" s="89">
        <v>25183</v>
      </c>
      <c r="EM130" s="89">
        <v>25319</v>
      </c>
      <c r="EN130" s="89">
        <v>25205</v>
      </c>
      <c r="EO130" s="89">
        <v>25228</v>
      </c>
      <c r="EP130" s="89">
        <v>25329</v>
      </c>
      <c r="EQ130" s="89">
        <v>25332</v>
      </c>
      <c r="ER130" s="89">
        <v>25081</v>
      </c>
      <c r="ES130" s="89">
        <v>25161</v>
      </c>
      <c r="ET130" s="89">
        <v>25328</v>
      </c>
      <c r="EU130" s="89">
        <v>25313</v>
      </c>
      <c r="EV130" s="89">
        <v>25353</v>
      </c>
      <c r="EW130" s="269">
        <v>25167</v>
      </c>
      <c r="EX130" s="269">
        <v>25174</v>
      </c>
      <c r="EY130" s="269">
        <v>25275</v>
      </c>
      <c r="EZ130" s="269">
        <v>25259</v>
      </c>
      <c r="FA130" s="269">
        <v>25285</v>
      </c>
      <c r="FB130" s="269">
        <v>25321</v>
      </c>
      <c r="FC130" s="269">
        <v>25297</v>
      </c>
      <c r="FD130" s="269">
        <v>24937</v>
      </c>
      <c r="FE130" s="89">
        <v>25036</v>
      </c>
      <c r="FF130" s="89">
        <v>25131</v>
      </c>
      <c r="FG130" s="254">
        <v>194</v>
      </c>
      <c r="FH130" s="255">
        <v>100.77796046036012</v>
      </c>
      <c r="FI130" s="254">
        <v>-166</v>
      </c>
      <c r="FJ130" s="255">
        <v>99.343795707000822</v>
      </c>
    </row>
    <row r="131" spans="1:166" ht="15" customHeight="1" outlineLevel="2">
      <c r="A131" s="304">
        <v>88</v>
      </c>
      <c r="B131" s="304" t="s">
        <v>818</v>
      </c>
      <c r="C131" s="304" t="s">
        <v>460</v>
      </c>
      <c r="D131" s="267">
        <v>245280</v>
      </c>
      <c r="E131" s="267">
        <v>247594</v>
      </c>
      <c r="F131" s="267">
        <v>250286</v>
      </c>
      <c r="G131" s="267">
        <v>250722</v>
      </c>
      <c r="H131" s="267">
        <v>252325</v>
      </c>
      <c r="I131" s="267">
        <v>254187</v>
      </c>
      <c r="J131" s="267">
        <v>254518</v>
      </c>
      <c r="K131" s="267">
        <v>255928</v>
      </c>
      <c r="L131" s="267">
        <v>253323</v>
      </c>
      <c r="M131" s="267">
        <v>254607</v>
      </c>
      <c r="N131" s="267">
        <v>256177</v>
      </c>
      <c r="O131" s="267">
        <v>256524</v>
      </c>
      <c r="P131" s="267">
        <v>250729</v>
      </c>
      <c r="Q131" s="267">
        <v>225287</v>
      </c>
      <c r="R131" s="267">
        <v>254988</v>
      </c>
      <c r="S131" s="267">
        <v>260604</v>
      </c>
      <c r="T131" s="267">
        <v>252325</v>
      </c>
      <c r="U131" s="267">
        <v>265016</v>
      </c>
      <c r="V131" s="267">
        <v>265628</v>
      </c>
      <c r="W131" s="267">
        <v>271337</v>
      </c>
      <c r="X131" s="267">
        <v>271897</v>
      </c>
      <c r="Y131" s="267">
        <v>275596</v>
      </c>
      <c r="Z131" s="267">
        <v>275532</v>
      </c>
      <c r="AA131" s="267">
        <v>275106</v>
      </c>
      <c r="AB131" s="267">
        <v>269768</v>
      </c>
      <c r="AC131" s="267">
        <v>270754</v>
      </c>
      <c r="AD131" s="267">
        <v>270368</v>
      </c>
      <c r="AE131" s="267">
        <v>271280</v>
      </c>
      <c r="AF131" s="267">
        <v>272566</v>
      </c>
      <c r="AG131" s="267">
        <v>276069</v>
      </c>
      <c r="AH131" s="267">
        <v>280129</v>
      </c>
      <c r="AI131" s="267">
        <v>282192</v>
      </c>
      <c r="AJ131" s="267">
        <v>283734</v>
      </c>
      <c r="AK131" s="267">
        <v>284950</v>
      </c>
      <c r="AL131" s="267">
        <v>284215</v>
      </c>
      <c r="AM131" s="267">
        <v>285710</v>
      </c>
      <c r="AN131" s="267">
        <v>278403</v>
      </c>
      <c r="AO131" s="267">
        <v>275957</v>
      </c>
      <c r="AP131" s="267">
        <v>280032</v>
      </c>
      <c r="AQ131" s="267">
        <v>283558</v>
      </c>
      <c r="AR131" s="267">
        <v>285594</v>
      </c>
      <c r="AS131" s="267">
        <v>288241</v>
      </c>
      <c r="AT131" s="267">
        <v>289328</v>
      </c>
      <c r="AU131" s="267">
        <v>290380</v>
      </c>
      <c r="AV131" s="267">
        <v>293616</v>
      </c>
      <c r="AW131" s="267">
        <v>297601</v>
      </c>
      <c r="AX131" s="267">
        <v>299268</v>
      </c>
      <c r="AY131" s="267">
        <v>301916</v>
      </c>
      <c r="AZ131" s="267">
        <v>297979</v>
      </c>
      <c r="BA131" s="267">
        <v>294249</v>
      </c>
      <c r="BB131" s="267">
        <v>301203</v>
      </c>
      <c r="BC131" s="267">
        <v>300217</v>
      </c>
      <c r="BD131" s="267">
        <v>296795</v>
      </c>
      <c r="BE131" s="267">
        <v>298597</v>
      </c>
      <c r="BF131" s="267">
        <v>299500</v>
      </c>
      <c r="BG131" s="267">
        <v>300312</v>
      </c>
      <c r="BH131" s="267">
        <v>302922</v>
      </c>
      <c r="BI131" s="267">
        <v>303168</v>
      </c>
      <c r="BJ131" s="267">
        <v>304210</v>
      </c>
      <c r="BK131" s="267">
        <v>304233</v>
      </c>
      <c r="BL131" s="89">
        <v>302837</v>
      </c>
      <c r="BM131" s="89">
        <v>303646</v>
      </c>
      <c r="BN131" s="89">
        <v>305805</v>
      </c>
      <c r="BO131" s="89">
        <v>305643</v>
      </c>
      <c r="BP131" s="89">
        <v>306527</v>
      </c>
      <c r="BQ131" s="89">
        <v>307892</v>
      </c>
      <c r="BR131" s="89">
        <v>308433</v>
      </c>
      <c r="BS131" s="89">
        <v>310077</v>
      </c>
      <c r="BT131" s="89">
        <v>312964</v>
      </c>
      <c r="BU131" s="89">
        <v>314718</v>
      </c>
      <c r="BV131" s="89">
        <v>315479</v>
      </c>
      <c r="BW131" s="89">
        <v>304323</v>
      </c>
      <c r="BX131" s="267">
        <v>303471</v>
      </c>
      <c r="BY131" s="267">
        <v>303407</v>
      </c>
      <c r="BZ131" s="267">
        <v>306288</v>
      </c>
      <c r="CA131" s="267">
        <v>309346</v>
      </c>
      <c r="CB131" s="267">
        <v>311538</v>
      </c>
      <c r="CC131" s="267">
        <v>311682</v>
      </c>
      <c r="CD131" s="267">
        <v>312931</v>
      </c>
      <c r="CE131" s="267">
        <v>314218</v>
      </c>
      <c r="CF131" s="267">
        <v>315514</v>
      </c>
      <c r="CG131" s="267">
        <v>317366</v>
      </c>
      <c r="CH131" s="267">
        <v>318051</v>
      </c>
      <c r="CI131" s="267">
        <v>317380</v>
      </c>
      <c r="CJ131" s="89">
        <v>314867</v>
      </c>
      <c r="CK131" s="89">
        <v>314945</v>
      </c>
      <c r="CL131" s="89">
        <v>316066</v>
      </c>
      <c r="CM131" s="89">
        <v>310274</v>
      </c>
      <c r="CN131" s="89">
        <v>305256</v>
      </c>
      <c r="CO131" s="89">
        <v>305116</v>
      </c>
      <c r="CP131" s="89">
        <v>309407</v>
      </c>
      <c r="CQ131" s="89">
        <v>315648</v>
      </c>
      <c r="CR131" s="89">
        <v>318482</v>
      </c>
      <c r="CS131" s="89">
        <v>321360</v>
      </c>
      <c r="CT131" s="89">
        <v>323034</v>
      </c>
      <c r="CU131" s="89">
        <v>324573</v>
      </c>
      <c r="CV131" s="267">
        <v>326078</v>
      </c>
      <c r="CW131" s="267">
        <v>330178</v>
      </c>
      <c r="CX131" s="267">
        <v>334358</v>
      </c>
      <c r="CY131" s="267">
        <v>337699</v>
      </c>
      <c r="CZ131" s="267">
        <v>339042</v>
      </c>
      <c r="DA131" s="267">
        <v>340064</v>
      </c>
      <c r="DB131" s="267">
        <v>341914</v>
      </c>
      <c r="DC131" s="267">
        <v>343615</v>
      </c>
      <c r="DD131" s="267">
        <v>337997</v>
      </c>
      <c r="DE131" s="267">
        <v>339776</v>
      </c>
      <c r="DF131" s="267">
        <v>340597</v>
      </c>
      <c r="DG131" s="267">
        <v>341472</v>
      </c>
      <c r="DH131" s="89">
        <v>342243</v>
      </c>
      <c r="DI131" s="89">
        <v>342236</v>
      </c>
      <c r="DJ131" s="89">
        <v>337420</v>
      </c>
      <c r="DK131" s="89">
        <v>338555</v>
      </c>
      <c r="DL131" s="89">
        <v>339016</v>
      </c>
      <c r="DM131" s="89">
        <v>340298</v>
      </c>
      <c r="DN131" s="89">
        <v>324442</v>
      </c>
      <c r="DO131" s="89">
        <v>327215</v>
      </c>
      <c r="DP131" s="89">
        <v>330425</v>
      </c>
      <c r="DQ131" s="89">
        <v>332634</v>
      </c>
      <c r="DR131" s="89">
        <v>334201</v>
      </c>
      <c r="DS131" s="89">
        <v>333731</v>
      </c>
      <c r="DT131" s="267">
        <v>330320</v>
      </c>
      <c r="DU131" s="267">
        <v>331102</v>
      </c>
      <c r="DV131" s="267">
        <v>333780</v>
      </c>
      <c r="DW131" s="267">
        <v>335038</v>
      </c>
      <c r="DX131" s="267">
        <v>336607</v>
      </c>
      <c r="DY131" s="267">
        <v>337318</v>
      </c>
      <c r="DZ131" s="267">
        <v>337304</v>
      </c>
      <c r="EA131" s="267">
        <v>337299</v>
      </c>
      <c r="EB131" s="267">
        <v>339163</v>
      </c>
      <c r="EC131" s="267">
        <v>339670</v>
      </c>
      <c r="ED131" s="267">
        <v>340441</v>
      </c>
      <c r="EE131" s="267">
        <v>339757</v>
      </c>
      <c r="EF131" s="89">
        <v>336212</v>
      </c>
      <c r="EG131" s="89">
        <v>336543</v>
      </c>
      <c r="EH131" s="89">
        <v>338368</v>
      </c>
      <c r="EI131" s="89">
        <v>338597</v>
      </c>
      <c r="EJ131" s="89">
        <v>339468</v>
      </c>
      <c r="EK131" s="89">
        <v>340751</v>
      </c>
      <c r="EL131" s="89">
        <v>341084</v>
      </c>
      <c r="EM131" s="89">
        <v>343593</v>
      </c>
      <c r="EN131" s="89">
        <v>343765</v>
      </c>
      <c r="EO131" s="89">
        <v>343817</v>
      </c>
      <c r="EP131" s="89">
        <v>344884</v>
      </c>
      <c r="EQ131" s="89">
        <v>344610</v>
      </c>
      <c r="ER131" s="89">
        <v>341765</v>
      </c>
      <c r="ES131" s="89">
        <v>342882</v>
      </c>
      <c r="ET131" s="89">
        <v>345818</v>
      </c>
      <c r="EU131" s="89">
        <v>346137</v>
      </c>
      <c r="EV131" s="89">
        <v>347199</v>
      </c>
      <c r="EW131" s="269">
        <v>341241</v>
      </c>
      <c r="EX131" s="269">
        <v>341707</v>
      </c>
      <c r="EY131" s="269">
        <v>343316</v>
      </c>
      <c r="EZ131" s="269">
        <v>344101</v>
      </c>
      <c r="FA131" s="269">
        <v>345321</v>
      </c>
      <c r="FB131" s="269">
        <v>346166</v>
      </c>
      <c r="FC131" s="269">
        <v>347023</v>
      </c>
      <c r="FD131" s="269">
        <v>342959</v>
      </c>
      <c r="FE131" s="89">
        <v>344372</v>
      </c>
      <c r="FF131" s="89">
        <v>346664</v>
      </c>
      <c r="FG131" s="254">
        <v>3705</v>
      </c>
      <c r="FH131" s="255">
        <v>101.08030405966895</v>
      </c>
      <c r="FI131" s="254">
        <v>-359</v>
      </c>
      <c r="FJ131" s="255">
        <v>99.896548643749838</v>
      </c>
    </row>
    <row r="132" spans="1:166" ht="15" customHeight="1" outlineLevel="2">
      <c r="A132" s="304">
        <v>129</v>
      </c>
      <c r="B132" s="304" t="s">
        <v>818</v>
      </c>
      <c r="C132" s="304" t="s">
        <v>461</v>
      </c>
      <c r="D132" s="267">
        <v>54463</v>
      </c>
      <c r="E132" s="267">
        <v>55499</v>
      </c>
      <c r="F132" s="267">
        <v>56013</v>
      </c>
      <c r="G132" s="267">
        <v>55889</v>
      </c>
      <c r="H132" s="267">
        <v>56257</v>
      </c>
      <c r="I132" s="267">
        <v>56670</v>
      </c>
      <c r="J132" s="267">
        <v>57096</v>
      </c>
      <c r="K132" s="267">
        <v>57613</v>
      </c>
      <c r="L132" s="267">
        <v>57006</v>
      </c>
      <c r="M132" s="267">
        <v>57556</v>
      </c>
      <c r="N132" s="267">
        <v>58082</v>
      </c>
      <c r="O132" s="267">
        <v>58002</v>
      </c>
      <c r="P132" s="267">
        <v>55971</v>
      </c>
      <c r="Q132" s="267">
        <v>54186</v>
      </c>
      <c r="R132" s="267">
        <v>57776</v>
      </c>
      <c r="S132" s="267">
        <v>58596</v>
      </c>
      <c r="T132" s="267">
        <v>56257</v>
      </c>
      <c r="U132" s="267">
        <v>59767</v>
      </c>
      <c r="V132" s="267">
        <v>59846</v>
      </c>
      <c r="W132" s="267">
        <v>61047</v>
      </c>
      <c r="X132" s="267">
        <v>61241</v>
      </c>
      <c r="Y132" s="267">
        <v>62371</v>
      </c>
      <c r="Z132" s="267">
        <v>62348</v>
      </c>
      <c r="AA132" s="267">
        <v>62182</v>
      </c>
      <c r="AB132" s="267">
        <v>61372</v>
      </c>
      <c r="AC132" s="267">
        <v>61988</v>
      </c>
      <c r="AD132" s="267">
        <v>61582</v>
      </c>
      <c r="AE132" s="267">
        <v>61691</v>
      </c>
      <c r="AF132" s="267">
        <v>61917</v>
      </c>
      <c r="AG132" s="267">
        <v>62597</v>
      </c>
      <c r="AH132" s="267">
        <v>63360</v>
      </c>
      <c r="AI132" s="267">
        <v>63663</v>
      </c>
      <c r="AJ132" s="267">
        <v>64018</v>
      </c>
      <c r="AK132" s="267">
        <v>64062</v>
      </c>
      <c r="AL132" s="267">
        <v>64456</v>
      </c>
      <c r="AM132" s="267">
        <v>64784</v>
      </c>
      <c r="AN132" s="267">
        <v>62961</v>
      </c>
      <c r="AO132" s="267">
        <v>63040</v>
      </c>
      <c r="AP132" s="267">
        <v>64060</v>
      </c>
      <c r="AQ132" s="267">
        <v>64733</v>
      </c>
      <c r="AR132" s="267">
        <v>65165</v>
      </c>
      <c r="AS132" s="267">
        <v>65873</v>
      </c>
      <c r="AT132" s="267">
        <v>66149</v>
      </c>
      <c r="AU132" s="267">
        <v>66238</v>
      </c>
      <c r="AV132" s="267">
        <v>67224</v>
      </c>
      <c r="AW132" s="267">
        <v>68259</v>
      </c>
      <c r="AX132" s="267">
        <v>68409</v>
      </c>
      <c r="AY132" s="267">
        <v>69142</v>
      </c>
      <c r="AZ132" s="267">
        <v>68102</v>
      </c>
      <c r="BA132" s="267">
        <v>67208</v>
      </c>
      <c r="BB132" s="267">
        <v>69230</v>
      </c>
      <c r="BC132" s="267">
        <v>69103</v>
      </c>
      <c r="BD132" s="267">
        <v>67899</v>
      </c>
      <c r="BE132" s="267">
        <v>68430</v>
      </c>
      <c r="BF132" s="267">
        <v>68671</v>
      </c>
      <c r="BG132" s="267">
        <v>69092</v>
      </c>
      <c r="BH132" s="267">
        <v>69795</v>
      </c>
      <c r="BI132" s="267">
        <v>69942</v>
      </c>
      <c r="BJ132" s="267">
        <v>70134</v>
      </c>
      <c r="BK132" s="267">
        <v>70179</v>
      </c>
      <c r="BL132" s="89">
        <v>70163</v>
      </c>
      <c r="BM132" s="89">
        <v>70264</v>
      </c>
      <c r="BN132" s="89">
        <v>70972</v>
      </c>
      <c r="BO132" s="89">
        <v>70927</v>
      </c>
      <c r="BP132" s="89">
        <v>71313</v>
      </c>
      <c r="BQ132" s="89">
        <v>71665</v>
      </c>
      <c r="BR132" s="89">
        <v>71709</v>
      </c>
      <c r="BS132" s="89">
        <v>72079</v>
      </c>
      <c r="BT132" s="89">
        <v>72686</v>
      </c>
      <c r="BU132" s="89">
        <v>73109</v>
      </c>
      <c r="BV132" s="89">
        <v>73310</v>
      </c>
      <c r="BW132" s="89">
        <v>63962</v>
      </c>
      <c r="BX132" s="267">
        <v>63940</v>
      </c>
      <c r="BY132" s="267">
        <v>63951</v>
      </c>
      <c r="BZ132" s="267">
        <v>64673</v>
      </c>
      <c r="CA132" s="267">
        <v>65359</v>
      </c>
      <c r="CB132" s="267">
        <v>65937</v>
      </c>
      <c r="CC132" s="267">
        <v>66148</v>
      </c>
      <c r="CD132" s="267">
        <v>66604</v>
      </c>
      <c r="CE132" s="267">
        <v>67083</v>
      </c>
      <c r="CF132" s="267">
        <v>67353</v>
      </c>
      <c r="CG132" s="267">
        <v>67833</v>
      </c>
      <c r="CH132" s="267">
        <v>67990</v>
      </c>
      <c r="CI132" s="267">
        <v>68066</v>
      </c>
      <c r="CJ132" s="89">
        <v>67824</v>
      </c>
      <c r="CK132" s="89">
        <v>67962</v>
      </c>
      <c r="CL132" s="89">
        <v>68342</v>
      </c>
      <c r="CM132" s="89">
        <v>67214</v>
      </c>
      <c r="CN132" s="89">
        <v>66286</v>
      </c>
      <c r="CO132" s="89">
        <v>66403</v>
      </c>
      <c r="CP132" s="89">
        <v>67575</v>
      </c>
      <c r="CQ132" s="89">
        <v>69067</v>
      </c>
      <c r="CR132" s="89">
        <v>69642</v>
      </c>
      <c r="CS132" s="89">
        <v>70151</v>
      </c>
      <c r="CT132" s="89">
        <v>70856</v>
      </c>
      <c r="CU132" s="89">
        <v>71413</v>
      </c>
      <c r="CV132" s="267">
        <v>71705</v>
      </c>
      <c r="CW132" s="267">
        <v>72380</v>
      </c>
      <c r="CX132" s="267">
        <v>73200</v>
      </c>
      <c r="CY132" s="267">
        <v>73932</v>
      </c>
      <c r="CZ132" s="267">
        <v>74383</v>
      </c>
      <c r="DA132" s="267">
        <v>75148</v>
      </c>
      <c r="DB132" s="267">
        <v>75544</v>
      </c>
      <c r="DC132" s="267">
        <v>76112</v>
      </c>
      <c r="DD132" s="267">
        <v>75081</v>
      </c>
      <c r="DE132" s="267">
        <v>75499</v>
      </c>
      <c r="DF132" s="267">
        <v>75829</v>
      </c>
      <c r="DG132" s="267">
        <v>76059</v>
      </c>
      <c r="DH132" s="89">
        <v>76244</v>
      </c>
      <c r="DI132" s="89">
        <v>76307</v>
      </c>
      <c r="DJ132" s="89">
        <v>75720</v>
      </c>
      <c r="DK132" s="89">
        <v>76192</v>
      </c>
      <c r="DL132" s="89">
        <v>76294</v>
      </c>
      <c r="DM132" s="89">
        <v>76690</v>
      </c>
      <c r="DN132" s="89">
        <v>74114</v>
      </c>
      <c r="DO132" s="89">
        <v>74557</v>
      </c>
      <c r="DP132" s="89">
        <v>74597</v>
      </c>
      <c r="DQ132" s="89">
        <v>74648</v>
      </c>
      <c r="DR132" s="89">
        <v>74555</v>
      </c>
      <c r="DS132" s="89">
        <v>74403</v>
      </c>
      <c r="DT132" s="267">
        <v>73675</v>
      </c>
      <c r="DU132" s="267">
        <v>73628</v>
      </c>
      <c r="DV132" s="267">
        <v>74003</v>
      </c>
      <c r="DW132" s="267">
        <v>74246</v>
      </c>
      <c r="DX132" s="267">
        <v>74078</v>
      </c>
      <c r="DY132" s="267">
        <v>74026</v>
      </c>
      <c r="DZ132" s="267">
        <v>73789</v>
      </c>
      <c r="EA132" s="267">
        <v>73791</v>
      </c>
      <c r="EB132" s="267">
        <v>73917</v>
      </c>
      <c r="EC132" s="267">
        <v>74097</v>
      </c>
      <c r="ED132" s="267">
        <v>74145</v>
      </c>
      <c r="EE132" s="267">
        <v>73817</v>
      </c>
      <c r="EF132" s="89">
        <v>73047</v>
      </c>
      <c r="EG132" s="89">
        <v>72945</v>
      </c>
      <c r="EH132" s="89">
        <v>73099</v>
      </c>
      <c r="EI132" s="89">
        <v>73172</v>
      </c>
      <c r="EJ132" s="89">
        <v>73345</v>
      </c>
      <c r="EK132" s="89">
        <v>73288</v>
      </c>
      <c r="EL132" s="89">
        <v>73250</v>
      </c>
      <c r="EM132" s="89">
        <v>73591</v>
      </c>
      <c r="EN132" s="89">
        <v>73298</v>
      </c>
      <c r="EO132" s="89">
        <v>73289</v>
      </c>
      <c r="EP132" s="89">
        <v>73436</v>
      </c>
      <c r="EQ132" s="89">
        <v>73276</v>
      </c>
      <c r="ER132" s="89">
        <v>72680</v>
      </c>
      <c r="ES132" s="89">
        <v>72654</v>
      </c>
      <c r="ET132" s="89">
        <v>73105</v>
      </c>
      <c r="EU132" s="89">
        <v>72980</v>
      </c>
      <c r="EV132" s="89">
        <v>73080</v>
      </c>
      <c r="EW132" s="269">
        <v>72307</v>
      </c>
      <c r="EX132" s="269">
        <v>72207</v>
      </c>
      <c r="EY132" s="269">
        <v>72284</v>
      </c>
      <c r="EZ132" s="269">
        <v>72240</v>
      </c>
      <c r="FA132" s="269">
        <v>72409</v>
      </c>
      <c r="FB132" s="269">
        <v>72624</v>
      </c>
      <c r="FC132" s="269">
        <v>72643</v>
      </c>
      <c r="FD132" s="269">
        <v>71835</v>
      </c>
      <c r="FE132" s="89">
        <v>72100</v>
      </c>
      <c r="FF132" s="89">
        <v>72564</v>
      </c>
      <c r="FG132" s="254">
        <v>729</v>
      </c>
      <c r="FH132" s="255">
        <v>101.01482564209647</v>
      </c>
      <c r="FI132" s="254">
        <v>-79</v>
      </c>
      <c r="FJ132" s="255">
        <v>99.891248984761091</v>
      </c>
    </row>
    <row r="133" spans="1:166" ht="15" customHeight="1" outlineLevel="2">
      <c r="A133" s="304">
        <v>212</v>
      </c>
      <c r="B133" s="304" t="s">
        <v>818</v>
      </c>
      <c r="C133" s="304" t="s">
        <v>462</v>
      </c>
      <c r="D133" s="267">
        <v>33417</v>
      </c>
      <c r="E133" s="267">
        <v>33911</v>
      </c>
      <c r="F133" s="267">
        <v>34345</v>
      </c>
      <c r="G133" s="267">
        <v>34279</v>
      </c>
      <c r="H133" s="267">
        <v>34718</v>
      </c>
      <c r="I133" s="267">
        <v>34951</v>
      </c>
      <c r="J133" s="267">
        <v>35024</v>
      </c>
      <c r="K133" s="267">
        <v>35214</v>
      </c>
      <c r="L133" s="267">
        <v>34838</v>
      </c>
      <c r="M133" s="267">
        <v>35270</v>
      </c>
      <c r="N133" s="267">
        <v>35525</v>
      </c>
      <c r="O133" s="267">
        <v>35601</v>
      </c>
      <c r="P133" s="267">
        <v>34672</v>
      </c>
      <c r="Q133" s="267">
        <v>30604</v>
      </c>
      <c r="R133" s="267">
        <v>34146</v>
      </c>
      <c r="S133" s="267">
        <v>34817</v>
      </c>
      <c r="T133" s="267">
        <v>34718</v>
      </c>
      <c r="U133" s="267">
        <v>35509</v>
      </c>
      <c r="V133" s="267">
        <v>35565</v>
      </c>
      <c r="W133" s="267">
        <v>36253</v>
      </c>
      <c r="X133" s="267">
        <v>36292</v>
      </c>
      <c r="Y133" s="267">
        <v>37108</v>
      </c>
      <c r="Z133" s="267">
        <v>37128</v>
      </c>
      <c r="AA133" s="267">
        <v>37113</v>
      </c>
      <c r="AB133" s="267">
        <v>37725</v>
      </c>
      <c r="AC133" s="267">
        <v>38098</v>
      </c>
      <c r="AD133" s="267">
        <v>38117</v>
      </c>
      <c r="AE133" s="267">
        <v>38179</v>
      </c>
      <c r="AF133" s="267">
        <v>38300</v>
      </c>
      <c r="AG133" s="267">
        <v>38638</v>
      </c>
      <c r="AH133" s="267">
        <v>39217</v>
      </c>
      <c r="AI133" s="267">
        <v>39442</v>
      </c>
      <c r="AJ133" s="267">
        <v>39691</v>
      </c>
      <c r="AK133" s="267">
        <v>39775</v>
      </c>
      <c r="AL133" s="267">
        <v>39872</v>
      </c>
      <c r="AM133" s="267">
        <v>40171</v>
      </c>
      <c r="AN133" s="267">
        <v>39374</v>
      </c>
      <c r="AO133" s="267">
        <v>39074</v>
      </c>
      <c r="AP133" s="267">
        <v>39796</v>
      </c>
      <c r="AQ133" s="267">
        <v>40232</v>
      </c>
      <c r="AR133" s="267">
        <v>40488</v>
      </c>
      <c r="AS133" s="267">
        <v>40870</v>
      </c>
      <c r="AT133" s="267">
        <v>40975</v>
      </c>
      <c r="AU133" s="267">
        <v>41162</v>
      </c>
      <c r="AV133" s="267">
        <v>41539</v>
      </c>
      <c r="AW133" s="267">
        <v>42180</v>
      </c>
      <c r="AX133" s="267">
        <v>42277</v>
      </c>
      <c r="AY133" s="267">
        <v>42387</v>
      </c>
      <c r="AZ133" s="267">
        <v>41797</v>
      </c>
      <c r="BA133" s="267">
        <v>41180</v>
      </c>
      <c r="BB133" s="267">
        <v>42456</v>
      </c>
      <c r="BC133" s="267">
        <v>42421</v>
      </c>
      <c r="BD133" s="267">
        <v>41799</v>
      </c>
      <c r="BE133" s="267">
        <v>42181</v>
      </c>
      <c r="BF133" s="267">
        <v>42374</v>
      </c>
      <c r="BG133" s="267">
        <v>42842</v>
      </c>
      <c r="BH133" s="267">
        <v>42537</v>
      </c>
      <c r="BI133" s="267">
        <v>42635</v>
      </c>
      <c r="BJ133" s="267">
        <v>42802</v>
      </c>
      <c r="BK133" s="267">
        <v>42771</v>
      </c>
      <c r="BL133" s="89">
        <v>42650</v>
      </c>
      <c r="BM133" s="89">
        <v>42548</v>
      </c>
      <c r="BN133" s="89">
        <v>43033</v>
      </c>
      <c r="BO133" s="89">
        <v>42920</v>
      </c>
      <c r="BP133" s="89">
        <v>43177</v>
      </c>
      <c r="BQ133" s="89">
        <v>43411</v>
      </c>
      <c r="BR133" s="89">
        <v>43475</v>
      </c>
      <c r="BS133" s="89">
        <v>43706</v>
      </c>
      <c r="BT133" s="89">
        <v>43937</v>
      </c>
      <c r="BU133" s="89">
        <v>44082</v>
      </c>
      <c r="BV133" s="89">
        <v>44108</v>
      </c>
      <c r="BW133" s="89">
        <v>43249</v>
      </c>
      <c r="BX133" s="267">
        <v>43241</v>
      </c>
      <c r="BY133" s="267">
        <v>43092</v>
      </c>
      <c r="BZ133" s="267">
        <v>43557</v>
      </c>
      <c r="CA133" s="267">
        <v>44092</v>
      </c>
      <c r="CB133" s="267">
        <v>44580</v>
      </c>
      <c r="CC133" s="267">
        <v>44761</v>
      </c>
      <c r="CD133" s="267">
        <v>45135</v>
      </c>
      <c r="CE133" s="267">
        <v>45564</v>
      </c>
      <c r="CF133" s="267">
        <v>45754</v>
      </c>
      <c r="CG133" s="267">
        <v>46050</v>
      </c>
      <c r="CH133" s="267">
        <v>46213</v>
      </c>
      <c r="CI133" s="267">
        <v>46304</v>
      </c>
      <c r="CJ133" s="89">
        <v>45960</v>
      </c>
      <c r="CK133" s="89">
        <v>45865</v>
      </c>
      <c r="CL133" s="89">
        <v>46069</v>
      </c>
      <c r="CM133" s="89">
        <v>45475</v>
      </c>
      <c r="CN133" s="89">
        <v>44940</v>
      </c>
      <c r="CO133" s="89">
        <v>44831</v>
      </c>
      <c r="CP133" s="89">
        <v>45290</v>
      </c>
      <c r="CQ133" s="89">
        <v>46202</v>
      </c>
      <c r="CR133" s="89">
        <v>46671</v>
      </c>
      <c r="CS133" s="89">
        <v>47177</v>
      </c>
      <c r="CT133" s="89">
        <v>47715</v>
      </c>
      <c r="CU133" s="89">
        <v>48162</v>
      </c>
      <c r="CV133" s="267">
        <v>48447</v>
      </c>
      <c r="CW133" s="267">
        <v>49019</v>
      </c>
      <c r="CX133" s="267">
        <v>49482</v>
      </c>
      <c r="CY133" s="267">
        <v>49950</v>
      </c>
      <c r="CZ133" s="267">
        <v>50208</v>
      </c>
      <c r="DA133" s="267">
        <v>50570</v>
      </c>
      <c r="DB133" s="267">
        <v>50907</v>
      </c>
      <c r="DC133" s="267">
        <v>51342</v>
      </c>
      <c r="DD133" s="267">
        <v>50426</v>
      </c>
      <c r="DE133" s="267">
        <v>50600</v>
      </c>
      <c r="DF133" s="267">
        <v>50725</v>
      </c>
      <c r="DG133" s="267">
        <v>50716</v>
      </c>
      <c r="DH133" s="89">
        <v>50792</v>
      </c>
      <c r="DI133" s="89">
        <v>50712</v>
      </c>
      <c r="DJ133" s="89">
        <v>50509</v>
      </c>
      <c r="DK133" s="89">
        <v>50814</v>
      </c>
      <c r="DL133" s="89">
        <v>50873</v>
      </c>
      <c r="DM133" s="89">
        <v>51114</v>
      </c>
      <c r="DN133" s="89">
        <v>49396</v>
      </c>
      <c r="DO133" s="89">
        <v>49611</v>
      </c>
      <c r="DP133" s="89">
        <v>49810</v>
      </c>
      <c r="DQ133" s="89">
        <v>50006</v>
      </c>
      <c r="DR133" s="89">
        <v>50141</v>
      </c>
      <c r="DS133" s="89">
        <v>50028</v>
      </c>
      <c r="DT133" s="267">
        <v>49568</v>
      </c>
      <c r="DU133" s="267">
        <v>49438</v>
      </c>
      <c r="DV133" s="267">
        <v>49748</v>
      </c>
      <c r="DW133" s="267">
        <v>49753</v>
      </c>
      <c r="DX133" s="267">
        <v>49850</v>
      </c>
      <c r="DY133" s="267">
        <v>49855</v>
      </c>
      <c r="DZ133" s="267">
        <v>49690</v>
      </c>
      <c r="EA133" s="267">
        <v>49717</v>
      </c>
      <c r="EB133" s="267">
        <v>49674</v>
      </c>
      <c r="EC133" s="267">
        <v>49782</v>
      </c>
      <c r="ED133" s="267">
        <v>49714</v>
      </c>
      <c r="EE133" s="267">
        <v>49487</v>
      </c>
      <c r="EF133" s="89">
        <v>48935</v>
      </c>
      <c r="EG133" s="89">
        <v>48831</v>
      </c>
      <c r="EH133" s="89">
        <v>48982</v>
      </c>
      <c r="EI133" s="89">
        <v>49004</v>
      </c>
      <c r="EJ133" s="89">
        <v>48983</v>
      </c>
      <c r="EK133" s="89">
        <v>49003</v>
      </c>
      <c r="EL133" s="89">
        <v>49002</v>
      </c>
      <c r="EM133" s="89">
        <v>49252</v>
      </c>
      <c r="EN133" s="89">
        <v>49090</v>
      </c>
      <c r="EO133" s="89">
        <v>49038</v>
      </c>
      <c r="EP133" s="89">
        <v>49154</v>
      </c>
      <c r="EQ133" s="89">
        <v>49093</v>
      </c>
      <c r="ER133" s="89">
        <v>48623</v>
      </c>
      <c r="ES133" s="89">
        <v>48783</v>
      </c>
      <c r="ET133" s="89">
        <v>48957</v>
      </c>
      <c r="EU133" s="89">
        <v>48945</v>
      </c>
      <c r="EV133" s="89">
        <v>49069</v>
      </c>
      <c r="EW133" s="269">
        <v>48846</v>
      </c>
      <c r="EX133" s="269">
        <v>48815</v>
      </c>
      <c r="EY133" s="269">
        <v>48922</v>
      </c>
      <c r="EZ133" s="269">
        <v>49010</v>
      </c>
      <c r="FA133" s="269">
        <v>49174</v>
      </c>
      <c r="FB133" s="269">
        <v>49245</v>
      </c>
      <c r="FC133" s="269">
        <v>49355</v>
      </c>
      <c r="FD133" s="269">
        <v>48762</v>
      </c>
      <c r="FE133" s="89">
        <v>48956</v>
      </c>
      <c r="FF133" s="89">
        <v>49386</v>
      </c>
      <c r="FG133" s="254">
        <v>624</v>
      </c>
      <c r="FH133" s="255">
        <v>101.27968500061525</v>
      </c>
      <c r="FI133" s="254">
        <v>31</v>
      </c>
      <c r="FJ133" s="255">
        <v>100.06281025225408</v>
      </c>
    </row>
    <row r="134" spans="1:166" ht="15" customHeight="1" outlineLevel="2">
      <c r="A134" s="304">
        <v>266</v>
      </c>
      <c r="B134" s="304" t="s">
        <v>818</v>
      </c>
      <c r="C134" s="304" t="s">
        <v>463</v>
      </c>
      <c r="D134" s="267">
        <v>132067</v>
      </c>
      <c r="E134" s="267">
        <v>132591</v>
      </c>
      <c r="F134" s="267">
        <v>134002</v>
      </c>
      <c r="G134" s="267">
        <v>133750</v>
      </c>
      <c r="H134" s="267">
        <v>134470</v>
      </c>
      <c r="I134" s="267">
        <v>135138</v>
      </c>
      <c r="J134" s="267">
        <v>135460</v>
      </c>
      <c r="K134" s="267">
        <v>136243</v>
      </c>
      <c r="L134" s="267">
        <v>134854</v>
      </c>
      <c r="M134" s="267">
        <v>135841</v>
      </c>
      <c r="N134" s="267">
        <v>136314</v>
      </c>
      <c r="O134" s="267">
        <v>136504</v>
      </c>
      <c r="P134" s="267">
        <v>134821</v>
      </c>
      <c r="Q134" s="267">
        <v>124225</v>
      </c>
      <c r="R134" s="267">
        <v>137256</v>
      </c>
      <c r="S134" s="267">
        <v>139775</v>
      </c>
      <c r="T134" s="267">
        <v>134470</v>
      </c>
      <c r="U134" s="267">
        <v>140847</v>
      </c>
      <c r="V134" s="267">
        <v>140362</v>
      </c>
      <c r="W134" s="267">
        <v>139457</v>
      </c>
      <c r="X134" s="267">
        <v>139916</v>
      </c>
      <c r="Y134" s="267">
        <v>142666</v>
      </c>
      <c r="Z134" s="267">
        <v>142810</v>
      </c>
      <c r="AA134" s="267">
        <v>141945</v>
      </c>
      <c r="AB134" s="267">
        <v>140984</v>
      </c>
      <c r="AC134" s="267">
        <v>142323</v>
      </c>
      <c r="AD134" s="267">
        <v>142070</v>
      </c>
      <c r="AE134" s="267">
        <v>142958</v>
      </c>
      <c r="AF134" s="267">
        <v>143193</v>
      </c>
      <c r="AG134" s="267">
        <v>144118</v>
      </c>
      <c r="AH134" s="267">
        <v>145505</v>
      </c>
      <c r="AI134" s="267">
        <v>146182</v>
      </c>
      <c r="AJ134" s="267">
        <v>146532</v>
      </c>
      <c r="AK134" s="267">
        <v>147058</v>
      </c>
      <c r="AL134" s="267">
        <v>147473</v>
      </c>
      <c r="AM134" s="267">
        <v>148113</v>
      </c>
      <c r="AN134" s="267">
        <v>145148</v>
      </c>
      <c r="AO134" s="267">
        <v>144959</v>
      </c>
      <c r="AP134" s="267">
        <v>147019</v>
      </c>
      <c r="AQ134" s="267">
        <v>148361</v>
      </c>
      <c r="AR134" s="267">
        <v>148887</v>
      </c>
      <c r="AS134" s="267">
        <v>149977</v>
      </c>
      <c r="AT134" s="267">
        <v>150292</v>
      </c>
      <c r="AU134" s="267">
        <v>150550</v>
      </c>
      <c r="AV134" s="267">
        <v>152065</v>
      </c>
      <c r="AW134" s="267">
        <v>153660</v>
      </c>
      <c r="AX134" s="267">
        <v>153634</v>
      </c>
      <c r="AY134" s="267">
        <v>155766</v>
      </c>
      <c r="AZ134" s="267">
        <v>153813</v>
      </c>
      <c r="BA134" s="267">
        <v>152190</v>
      </c>
      <c r="BB134" s="267">
        <v>154745</v>
      </c>
      <c r="BC134" s="267">
        <v>154140</v>
      </c>
      <c r="BD134" s="267">
        <v>152959</v>
      </c>
      <c r="BE134" s="267">
        <v>153268</v>
      </c>
      <c r="BF134" s="267">
        <v>153359</v>
      </c>
      <c r="BG134" s="267">
        <v>153582</v>
      </c>
      <c r="BH134" s="267">
        <v>154723</v>
      </c>
      <c r="BI134" s="267">
        <v>154811</v>
      </c>
      <c r="BJ134" s="267">
        <v>155795</v>
      </c>
      <c r="BK134" s="267">
        <v>153525</v>
      </c>
      <c r="BL134" s="89">
        <v>151844</v>
      </c>
      <c r="BM134" s="89">
        <v>152145</v>
      </c>
      <c r="BN134" s="89">
        <v>153679</v>
      </c>
      <c r="BO134" s="89">
        <v>153957</v>
      </c>
      <c r="BP134" s="89">
        <v>154393</v>
      </c>
      <c r="BQ134" s="89">
        <v>154638</v>
      </c>
      <c r="BR134" s="89">
        <v>154796</v>
      </c>
      <c r="BS134" s="89">
        <v>155164</v>
      </c>
      <c r="BT134" s="89">
        <v>156117</v>
      </c>
      <c r="BU134" s="89">
        <v>156737</v>
      </c>
      <c r="BV134" s="89">
        <v>157156</v>
      </c>
      <c r="BW134" s="89">
        <v>169188</v>
      </c>
      <c r="BX134" s="267">
        <v>169290</v>
      </c>
      <c r="BY134" s="267">
        <v>169064</v>
      </c>
      <c r="BZ134" s="267">
        <v>170193</v>
      </c>
      <c r="CA134" s="267">
        <v>171515</v>
      </c>
      <c r="CB134" s="267">
        <v>172820</v>
      </c>
      <c r="CC134" s="267">
        <v>173124</v>
      </c>
      <c r="CD134" s="267">
        <v>173723</v>
      </c>
      <c r="CE134" s="267">
        <v>174102</v>
      </c>
      <c r="CF134" s="267">
        <v>174947</v>
      </c>
      <c r="CG134" s="267">
        <v>175322</v>
      </c>
      <c r="CH134" s="267">
        <v>175596</v>
      </c>
      <c r="CI134" s="267">
        <v>175761</v>
      </c>
      <c r="CJ134" s="89">
        <v>175193</v>
      </c>
      <c r="CK134" s="89">
        <v>175552</v>
      </c>
      <c r="CL134" s="89">
        <v>176287</v>
      </c>
      <c r="CM134" s="89">
        <v>173487</v>
      </c>
      <c r="CN134" s="89">
        <v>172921</v>
      </c>
      <c r="CO134" s="89">
        <v>173000</v>
      </c>
      <c r="CP134" s="89">
        <v>174755</v>
      </c>
      <c r="CQ134" s="89">
        <v>177055</v>
      </c>
      <c r="CR134" s="89">
        <v>177832</v>
      </c>
      <c r="CS134" s="89">
        <v>178612</v>
      </c>
      <c r="CT134" s="89">
        <v>178764</v>
      </c>
      <c r="CU134" s="89">
        <v>179405</v>
      </c>
      <c r="CV134" s="267">
        <v>180020</v>
      </c>
      <c r="CW134" s="267">
        <v>181730</v>
      </c>
      <c r="CX134" s="267">
        <v>183338</v>
      </c>
      <c r="CY134" s="267">
        <v>184873</v>
      </c>
      <c r="CZ134" s="267">
        <v>185050</v>
      </c>
      <c r="DA134" s="267">
        <v>185161</v>
      </c>
      <c r="DB134" s="267">
        <v>186262</v>
      </c>
      <c r="DC134" s="267">
        <v>186799</v>
      </c>
      <c r="DD134" s="267">
        <v>185618</v>
      </c>
      <c r="DE134" s="267">
        <v>186182</v>
      </c>
      <c r="DF134" s="267">
        <v>187526</v>
      </c>
      <c r="DG134" s="267">
        <v>187899</v>
      </c>
      <c r="DH134" s="89">
        <v>188651</v>
      </c>
      <c r="DI134" s="89">
        <v>188823</v>
      </c>
      <c r="DJ134" s="89">
        <v>188259</v>
      </c>
      <c r="DK134" s="89">
        <v>188892</v>
      </c>
      <c r="DL134" s="89">
        <v>189266</v>
      </c>
      <c r="DM134" s="89">
        <v>189752</v>
      </c>
      <c r="DN134" s="89">
        <v>181428</v>
      </c>
      <c r="DO134" s="89">
        <v>182576</v>
      </c>
      <c r="DP134" s="89">
        <v>184112</v>
      </c>
      <c r="DQ134" s="89">
        <v>184754</v>
      </c>
      <c r="DR134" s="89">
        <v>184939</v>
      </c>
      <c r="DS134" s="89">
        <v>184643</v>
      </c>
      <c r="DT134" s="267">
        <v>183204</v>
      </c>
      <c r="DU134" s="267">
        <v>183109</v>
      </c>
      <c r="DV134" s="267">
        <v>183846</v>
      </c>
      <c r="DW134" s="267">
        <v>184105</v>
      </c>
      <c r="DX134" s="267">
        <v>183991</v>
      </c>
      <c r="DY134" s="267">
        <v>183634</v>
      </c>
      <c r="DZ134" s="267">
        <v>183339</v>
      </c>
      <c r="EA134" s="267">
        <v>183474</v>
      </c>
      <c r="EB134" s="267">
        <v>183727</v>
      </c>
      <c r="EC134" s="267">
        <v>183708</v>
      </c>
      <c r="ED134" s="267">
        <v>183660</v>
      </c>
      <c r="EE134" s="267">
        <v>183319</v>
      </c>
      <c r="EF134" s="89">
        <v>181933</v>
      </c>
      <c r="EG134" s="89">
        <v>182161</v>
      </c>
      <c r="EH134" s="89">
        <v>182493</v>
      </c>
      <c r="EI134" s="89">
        <v>182720</v>
      </c>
      <c r="EJ134" s="89">
        <v>183018</v>
      </c>
      <c r="EK134" s="89">
        <v>183267</v>
      </c>
      <c r="EL134" s="89">
        <v>183229</v>
      </c>
      <c r="EM134" s="89">
        <v>184147</v>
      </c>
      <c r="EN134" s="89">
        <v>183826</v>
      </c>
      <c r="EO134" s="89">
        <v>183629</v>
      </c>
      <c r="EP134" s="89">
        <v>184252</v>
      </c>
      <c r="EQ134" s="89">
        <v>183889</v>
      </c>
      <c r="ER134" s="89">
        <v>182982</v>
      </c>
      <c r="ES134" s="89">
        <v>183632</v>
      </c>
      <c r="ET134" s="89">
        <v>184215</v>
      </c>
      <c r="EU134" s="89">
        <v>184135</v>
      </c>
      <c r="EV134" s="89">
        <v>184352</v>
      </c>
      <c r="EW134" s="269">
        <v>182753</v>
      </c>
      <c r="EX134" s="269">
        <v>182807</v>
      </c>
      <c r="EY134" s="269">
        <v>183382</v>
      </c>
      <c r="EZ134" s="269">
        <v>183461</v>
      </c>
      <c r="FA134" s="269">
        <v>183996</v>
      </c>
      <c r="FB134" s="269">
        <v>184163</v>
      </c>
      <c r="FC134" s="269">
        <v>184261</v>
      </c>
      <c r="FD134" s="269">
        <v>183155</v>
      </c>
      <c r="FE134" s="89">
        <v>183786</v>
      </c>
      <c r="FF134" s="89">
        <v>184191</v>
      </c>
      <c r="FG134" s="254">
        <v>1036</v>
      </c>
      <c r="FH134" s="255">
        <v>100.56564112363844</v>
      </c>
      <c r="FI134" s="254">
        <v>-70</v>
      </c>
      <c r="FJ134" s="255">
        <v>99.962010409147894</v>
      </c>
    </row>
    <row r="135" spans="1:166" ht="15" customHeight="1" outlineLevel="2">
      <c r="A135" s="304">
        <v>308</v>
      </c>
      <c r="B135" s="304" t="s">
        <v>818</v>
      </c>
      <c r="C135" s="304" t="s">
        <v>464</v>
      </c>
      <c r="D135" s="267">
        <v>28606</v>
      </c>
      <c r="E135" s="267">
        <v>28677</v>
      </c>
      <c r="F135" s="267">
        <v>28981</v>
      </c>
      <c r="G135" s="267">
        <v>28862</v>
      </c>
      <c r="H135" s="267">
        <v>29151</v>
      </c>
      <c r="I135" s="267">
        <v>29303</v>
      </c>
      <c r="J135" s="267">
        <v>29412</v>
      </c>
      <c r="K135" s="267">
        <v>29522</v>
      </c>
      <c r="L135" s="267">
        <v>29203</v>
      </c>
      <c r="M135" s="267">
        <v>29517</v>
      </c>
      <c r="N135" s="267">
        <v>29617</v>
      </c>
      <c r="O135" s="267">
        <v>29541</v>
      </c>
      <c r="P135" s="267">
        <v>29117</v>
      </c>
      <c r="Q135" s="267">
        <v>27678</v>
      </c>
      <c r="R135" s="267">
        <v>29349</v>
      </c>
      <c r="S135" s="267">
        <v>29581</v>
      </c>
      <c r="T135" s="267">
        <v>29151</v>
      </c>
      <c r="U135" s="267">
        <v>30067</v>
      </c>
      <c r="V135" s="267">
        <v>30188</v>
      </c>
      <c r="W135" s="267">
        <v>30675</v>
      </c>
      <c r="X135" s="267">
        <v>30696</v>
      </c>
      <c r="Y135" s="267">
        <v>30998</v>
      </c>
      <c r="Z135" s="267">
        <v>31121</v>
      </c>
      <c r="AA135" s="267">
        <v>30941</v>
      </c>
      <c r="AB135" s="267">
        <v>30707</v>
      </c>
      <c r="AC135" s="267">
        <v>30684</v>
      </c>
      <c r="AD135" s="267">
        <v>30688</v>
      </c>
      <c r="AE135" s="267">
        <v>30748</v>
      </c>
      <c r="AF135" s="267">
        <v>30946</v>
      </c>
      <c r="AG135" s="267">
        <v>31100</v>
      </c>
      <c r="AH135" s="267">
        <v>31555</v>
      </c>
      <c r="AI135" s="267">
        <v>31746</v>
      </c>
      <c r="AJ135" s="267">
        <v>31816</v>
      </c>
      <c r="AK135" s="267">
        <v>31931</v>
      </c>
      <c r="AL135" s="267">
        <v>32066</v>
      </c>
      <c r="AM135" s="267">
        <v>32070</v>
      </c>
      <c r="AN135" s="267">
        <v>31629</v>
      </c>
      <c r="AO135" s="267">
        <v>31525</v>
      </c>
      <c r="AP135" s="267">
        <v>31713</v>
      </c>
      <c r="AQ135" s="267">
        <v>32074</v>
      </c>
      <c r="AR135" s="267">
        <v>32252</v>
      </c>
      <c r="AS135" s="267">
        <v>32526</v>
      </c>
      <c r="AT135" s="267">
        <v>32591</v>
      </c>
      <c r="AU135" s="267">
        <v>32645</v>
      </c>
      <c r="AV135" s="267">
        <v>32927</v>
      </c>
      <c r="AW135" s="267">
        <v>33396</v>
      </c>
      <c r="AX135" s="267">
        <v>33542</v>
      </c>
      <c r="AY135" s="267">
        <v>33838</v>
      </c>
      <c r="AZ135" s="267">
        <v>33406</v>
      </c>
      <c r="BA135" s="267">
        <v>33125</v>
      </c>
      <c r="BB135" s="267">
        <v>33815</v>
      </c>
      <c r="BC135" s="267">
        <v>33651</v>
      </c>
      <c r="BD135" s="267">
        <v>33308</v>
      </c>
      <c r="BE135" s="267">
        <v>33440</v>
      </c>
      <c r="BF135" s="267">
        <v>33515</v>
      </c>
      <c r="BG135" s="267">
        <v>33758</v>
      </c>
      <c r="BH135" s="267">
        <v>33560</v>
      </c>
      <c r="BI135" s="267">
        <v>33594</v>
      </c>
      <c r="BJ135" s="267">
        <v>33622</v>
      </c>
      <c r="BK135" s="267">
        <v>33622</v>
      </c>
      <c r="BL135" s="89">
        <v>33521</v>
      </c>
      <c r="BM135" s="89">
        <v>33657</v>
      </c>
      <c r="BN135" s="89">
        <v>33724</v>
      </c>
      <c r="BO135" s="89">
        <v>33698</v>
      </c>
      <c r="BP135" s="89">
        <v>33769</v>
      </c>
      <c r="BQ135" s="89">
        <v>33922</v>
      </c>
      <c r="BR135" s="89">
        <v>33915</v>
      </c>
      <c r="BS135" s="89">
        <v>34101</v>
      </c>
      <c r="BT135" s="89">
        <v>34345</v>
      </c>
      <c r="BU135" s="89">
        <v>34540</v>
      </c>
      <c r="BV135" s="89">
        <v>34655</v>
      </c>
      <c r="BW135" s="89">
        <v>32408</v>
      </c>
      <c r="BX135" s="267">
        <v>32297</v>
      </c>
      <c r="BY135" s="267">
        <v>32301</v>
      </c>
      <c r="BZ135" s="267">
        <v>32696</v>
      </c>
      <c r="CA135" s="267">
        <v>32980</v>
      </c>
      <c r="CB135" s="267">
        <v>33122</v>
      </c>
      <c r="CC135" s="267">
        <v>33251</v>
      </c>
      <c r="CD135" s="267">
        <v>33466</v>
      </c>
      <c r="CE135" s="267">
        <v>33706</v>
      </c>
      <c r="CF135" s="267">
        <v>33788</v>
      </c>
      <c r="CG135" s="267">
        <v>33950</v>
      </c>
      <c r="CH135" s="267">
        <v>34052</v>
      </c>
      <c r="CI135" s="267">
        <v>34027</v>
      </c>
      <c r="CJ135" s="89">
        <v>33836</v>
      </c>
      <c r="CK135" s="89">
        <v>33770</v>
      </c>
      <c r="CL135" s="89">
        <v>33914</v>
      </c>
      <c r="CM135" s="89">
        <v>33692</v>
      </c>
      <c r="CN135" s="89">
        <v>33292</v>
      </c>
      <c r="CO135" s="89">
        <v>33189</v>
      </c>
      <c r="CP135" s="89">
        <v>33397</v>
      </c>
      <c r="CQ135" s="89">
        <v>34034</v>
      </c>
      <c r="CR135" s="89">
        <v>34342</v>
      </c>
      <c r="CS135" s="89">
        <v>34693</v>
      </c>
      <c r="CT135" s="89">
        <v>35002</v>
      </c>
      <c r="CU135" s="89">
        <v>35338</v>
      </c>
      <c r="CV135" s="267">
        <v>35472</v>
      </c>
      <c r="CW135" s="267">
        <v>35853</v>
      </c>
      <c r="CX135" s="267">
        <v>36256</v>
      </c>
      <c r="CY135" s="267">
        <v>36558</v>
      </c>
      <c r="CZ135" s="267">
        <v>36794</v>
      </c>
      <c r="DA135" s="267">
        <v>37071</v>
      </c>
      <c r="DB135" s="267">
        <v>37297</v>
      </c>
      <c r="DC135" s="267">
        <v>37532</v>
      </c>
      <c r="DD135" s="267">
        <v>36783</v>
      </c>
      <c r="DE135" s="267">
        <v>36985</v>
      </c>
      <c r="DF135" s="267">
        <v>37094</v>
      </c>
      <c r="DG135" s="267">
        <v>37194</v>
      </c>
      <c r="DH135" s="89">
        <v>37255</v>
      </c>
      <c r="DI135" s="89">
        <v>37267</v>
      </c>
      <c r="DJ135" s="89">
        <v>37052</v>
      </c>
      <c r="DK135" s="89">
        <v>37392</v>
      </c>
      <c r="DL135" s="89">
        <v>37457</v>
      </c>
      <c r="DM135" s="89">
        <v>37571</v>
      </c>
      <c r="DN135" s="89">
        <v>36458</v>
      </c>
      <c r="DO135" s="89">
        <v>36669</v>
      </c>
      <c r="DP135" s="89">
        <v>36791</v>
      </c>
      <c r="DQ135" s="89">
        <v>37016</v>
      </c>
      <c r="DR135" s="89">
        <v>37043</v>
      </c>
      <c r="DS135" s="89">
        <v>37031</v>
      </c>
      <c r="DT135" s="267">
        <v>36848</v>
      </c>
      <c r="DU135" s="267">
        <v>36828</v>
      </c>
      <c r="DV135" s="267">
        <v>37032</v>
      </c>
      <c r="DW135" s="267">
        <v>37053</v>
      </c>
      <c r="DX135" s="267">
        <v>37138</v>
      </c>
      <c r="DY135" s="267">
        <v>37159</v>
      </c>
      <c r="DZ135" s="267">
        <v>37043</v>
      </c>
      <c r="EA135" s="267">
        <v>37137</v>
      </c>
      <c r="EB135" s="267">
        <v>37123</v>
      </c>
      <c r="EC135" s="267">
        <v>37224</v>
      </c>
      <c r="ED135" s="267">
        <v>37211</v>
      </c>
      <c r="EE135" s="267">
        <v>37101</v>
      </c>
      <c r="EF135" s="89">
        <v>36771</v>
      </c>
      <c r="EG135" s="89">
        <v>36740</v>
      </c>
      <c r="EH135" s="89">
        <v>36856</v>
      </c>
      <c r="EI135" s="89">
        <v>36885</v>
      </c>
      <c r="EJ135" s="89">
        <v>36935</v>
      </c>
      <c r="EK135" s="89">
        <v>37047</v>
      </c>
      <c r="EL135" s="89">
        <v>37069</v>
      </c>
      <c r="EM135" s="89">
        <v>37316</v>
      </c>
      <c r="EN135" s="89">
        <v>37284</v>
      </c>
      <c r="EO135" s="89">
        <v>37224</v>
      </c>
      <c r="EP135" s="89">
        <v>37401</v>
      </c>
      <c r="EQ135" s="89">
        <v>37436</v>
      </c>
      <c r="ER135" s="89">
        <v>37159</v>
      </c>
      <c r="ES135" s="89">
        <v>37233</v>
      </c>
      <c r="ET135" s="89">
        <v>37558</v>
      </c>
      <c r="EU135" s="89">
        <v>37552</v>
      </c>
      <c r="EV135" s="89">
        <v>37531</v>
      </c>
      <c r="EW135" s="269">
        <v>37187</v>
      </c>
      <c r="EX135" s="269">
        <v>37147</v>
      </c>
      <c r="EY135" s="269">
        <v>37268</v>
      </c>
      <c r="EZ135" s="269">
        <v>37347</v>
      </c>
      <c r="FA135" s="269">
        <v>37397</v>
      </c>
      <c r="FB135" s="269">
        <v>37429</v>
      </c>
      <c r="FC135" s="269">
        <v>37379</v>
      </c>
      <c r="FD135" s="269">
        <v>37070</v>
      </c>
      <c r="FE135" s="89">
        <v>37131</v>
      </c>
      <c r="FF135" s="89">
        <v>37381</v>
      </c>
      <c r="FG135" s="254">
        <v>311</v>
      </c>
      <c r="FH135" s="255">
        <v>100.83895333153494</v>
      </c>
      <c r="FI135" s="254">
        <v>2</v>
      </c>
      <c r="FJ135" s="255">
        <v>100.00535059792932</v>
      </c>
    </row>
    <row r="136" spans="1:166" ht="15" customHeight="1" outlineLevel="2">
      <c r="A136" s="304">
        <v>360</v>
      </c>
      <c r="B136" s="304" t="s">
        <v>818</v>
      </c>
      <c r="C136" s="304" t="s">
        <v>465</v>
      </c>
      <c r="D136" s="267">
        <v>221424</v>
      </c>
      <c r="E136" s="267">
        <v>224472</v>
      </c>
      <c r="F136" s="267">
        <v>227168</v>
      </c>
      <c r="G136" s="267">
        <v>227111</v>
      </c>
      <c r="H136" s="267">
        <v>228764</v>
      </c>
      <c r="I136" s="267">
        <v>230270</v>
      </c>
      <c r="J136" s="267">
        <v>230742</v>
      </c>
      <c r="K136" s="267">
        <v>232167</v>
      </c>
      <c r="L136" s="267">
        <v>229785</v>
      </c>
      <c r="M136" s="267">
        <v>231315</v>
      </c>
      <c r="N136" s="267">
        <v>232541</v>
      </c>
      <c r="O136" s="267">
        <v>232716</v>
      </c>
      <c r="P136" s="267">
        <v>225715</v>
      </c>
      <c r="Q136" s="267">
        <v>209065</v>
      </c>
      <c r="R136" s="267">
        <v>234043</v>
      </c>
      <c r="S136" s="267">
        <v>238385</v>
      </c>
      <c r="T136" s="267">
        <v>228764</v>
      </c>
      <c r="U136" s="267">
        <v>241462</v>
      </c>
      <c r="V136" s="267">
        <v>241683</v>
      </c>
      <c r="W136" s="267">
        <v>246815</v>
      </c>
      <c r="X136" s="267">
        <v>247065</v>
      </c>
      <c r="Y136" s="267">
        <v>252968</v>
      </c>
      <c r="Z136" s="267">
        <v>252339</v>
      </c>
      <c r="AA136" s="267">
        <v>252101</v>
      </c>
      <c r="AB136" s="267">
        <v>245960</v>
      </c>
      <c r="AC136" s="267">
        <v>247577</v>
      </c>
      <c r="AD136" s="267">
        <v>246136</v>
      </c>
      <c r="AE136" s="267">
        <v>246020</v>
      </c>
      <c r="AF136" s="267">
        <v>246001</v>
      </c>
      <c r="AG136" s="267">
        <v>248659</v>
      </c>
      <c r="AH136" s="267">
        <v>250933</v>
      </c>
      <c r="AI136" s="267">
        <v>252255</v>
      </c>
      <c r="AJ136" s="267">
        <v>252976</v>
      </c>
      <c r="AK136" s="267">
        <v>253187</v>
      </c>
      <c r="AL136" s="267">
        <v>252944</v>
      </c>
      <c r="AM136" s="267">
        <v>253055</v>
      </c>
      <c r="AN136" s="267">
        <v>244005</v>
      </c>
      <c r="AO136" s="267">
        <v>243011</v>
      </c>
      <c r="AP136" s="267">
        <v>247013</v>
      </c>
      <c r="AQ136" s="267">
        <v>249305</v>
      </c>
      <c r="AR136" s="267">
        <v>250587</v>
      </c>
      <c r="AS136" s="267">
        <v>253033</v>
      </c>
      <c r="AT136" s="267">
        <v>253445</v>
      </c>
      <c r="AU136" s="267">
        <v>254204</v>
      </c>
      <c r="AV136" s="267">
        <v>257229</v>
      </c>
      <c r="AW136" s="267">
        <v>260415</v>
      </c>
      <c r="AX136" s="267">
        <v>259916</v>
      </c>
      <c r="AY136" s="267">
        <v>262977</v>
      </c>
      <c r="AZ136" s="267">
        <v>259477</v>
      </c>
      <c r="BA136" s="267">
        <v>256204</v>
      </c>
      <c r="BB136" s="267">
        <v>262191</v>
      </c>
      <c r="BC136" s="267">
        <v>261813</v>
      </c>
      <c r="BD136" s="267">
        <v>258323</v>
      </c>
      <c r="BE136" s="267">
        <v>259597</v>
      </c>
      <c r="BF136" s="267">
        <v>260194</v>
      </c>
      <c r="BG136" s="267">
        <v>260728</v>
      </c>
      <c r="BH136" s="267">
        <v>263407</v>
      </c>
      <c r="BI136" s="267">
        <v>264111</v>
      </c>
      <c r="BJ136" s="267">
        <v>264772</v>
      </c>
      <c r="BK136" s="267">
        <v>264325</v>
      </c>
      <c r="BL136" s="89">
        <v>263306</v>
      </c>
      <c r="BM136" s="89">
        <v>263942</v>
      </c>
      <c r="BN136" s="89">
        <v>265543</v>
      </c>
      <c r="BO136" s="89">
        <v>265702</v>
      </c>
      <c r="BP136" s="89">
        <v>266393</v>
      </c>
      <c r="BQ136" s="89">
        <v>266966</v>
      </c>
      <c r="BR136" s="89">
        <v>267319</v>
      </c>
      <c r="BS136" s="89">
        <v>268537</v>
      </c>
      <c r="BT136" s="89">
        <v>270484</v>
      </c>
      <c r="BU136" s="89">
        <v>271551</v>
      </c>
      <c r="BV136" s="89">
        <v>272489</v>
      </c>
      <c r="BW136" s="89">
        <v>231621</v>
      </c>
      <c r="BX136" s="267">
        <v>230625</v>
      </c>
      <c r="BY136" s="267">
        <v>230263</v>
      </c>
      <c r="BZ136" s="267">
        <v>232360</v>
      </c>
      <c r="CA136" s="267">
        <v>233810</v>
      </c>
      <c r="CB136" s="267">
        <v>235513</v>
      </c>
      <c r="CC136" s="267">
        <v>235704</v>
      </c>
      <c r="CD136" s="267">
        <v>236846</v>
      </c>
      <c r="CE136" s="267">
        <v>237764</v>
      </c>
      <c r="CF136" s="267">
        <v>238708</v>
      </c>
      <c r="CG136" s="267">
        <v>239872</v>
      </c>
      <c r="CH136" s="267">
        <v>240124</v>
      </c>
      <c r="CI136" s="267">
        <v>239728</v>
      </c>
      <c r="CJ136" s="89">
        <v>237505</v>
      </c>
      <c r="CK136" s="89">
        <v>238162</v>
      </c>
      <c r="CL136" s="89">
        <v>239125</v>
      </c>
      <c r="CM136" s="89">
        <v>234672</v>
      </c>
      <c r="CN136" s="89">
        <v>231454</v>
      </c>
      <c r="CO136" s="89">
        <v>230845</v>
      </c>
      <c r="CP136" s="89">
        <v>235728</v>
      </c>
      <c r="CQ136" s="89">
        <v>240861</v>
      </c>
      <c r="CR136" s="89">
        <v>242746</v>
      </c>
      <c r="CS136" s="89">
        <v>244599</v>
      </c>
      <c r="CT136" s="89">
        <v>246329</v>
      </c>
      <c r="CU136" s="89">
        <v>247283</v>
      </c>
      <c r="CV136" s="267">
        <v>248141</v>
      </c>
      <c r="CW136" s="267">
        <v>250500</v>
      </c>
      <c r="CX136" s="267">
        <v>252685</v>
      </c>
      <c r="CY136" s="267">
        <v>254656</v>
      </c>
      <c r="CZ136" s="267">
        <v>256309</v>
      </c>
      <c r="DA136" s="267">
        <v>258430</v>
      </c>
      <c r="DB136" s="267">
        <v>260428</v>
      </c>
      <c r="DC136" s="267">
        <v>262052</v>
      </c>
      <c r="DD136" s="267">
        <v>259762</v>
      </c>
      <c r="DE136" s="267">
        <v>261083</v>
      </c>
      <c r="DF136" s="267">
        <v>262141</v>
      </c>
      <c r="DG136" s="267">
        <v>262551</v>
      </c>
      <c r="DH136" s="89">
        <v>262897</v>
      </c>
      <c r="DI136" s="89">
        <v>263065</v>
      </c>
      <c r="DJ136" s="89">
        <v>259600</v>
      </c>
      <c r="DK136" s="89">
        <v>260813</v>
      </c>
      <c r="DL136" s="89">
        <v>261079</v>
      </c>
      <c r="DM136" s="89">
        <v>261910</v>
      </c>
      <c r="DN136" s="89">
        <v>248982</v>
      </c>
      <c r="DO136" s="89">
        <v>250553</v>
      </c>
      <c r="DP136" s="89">
        <v>252177</v>
      </c>
      <c r="DQ136" s="89">
        <v>253097</v>
      </c>
      <c r="DR136" s="89">
        <v>253504</v>
      </c>
      <c r="DS136" s="89">
        <v>252736</v>
      </c>
      <c r="DT136" s="267">
        <v>250129</v>
      </c>
      <c r="DU136" s="267">
        <v>250153</v>
      </c>
      <c r="DV136" s="267">
        <v>251483</v>
      </c>
      <c r="DW136" s="267">
        <v>251977</v>
      </c>
      <c r="DX136" s="267">
        <v>252028</v>
      </c>
      <c r="DY136" s="267">
        <v>251566</v>
      </c>
      <c r="DZ136" s="267">
        <v>251198</v>
      </c>
      <c r="EA136" s="267">
        <v>250809</v>
      </c>
      <c r="EB136" s="267">
        <v>251202</v>
      </c>
      <c r="EC136" s="267">
        <v>251254</v>
      </c>
      <c r="ED136" s="267">
        <v>251463</v>
      </c>
      <c r="EE136" s="267">
        <v>250361</v>
      </c>
      <c r="EF136" s="89">
        <v>246867</v>
      </c>
      <c r="EG136" s="89">
        <v>247052</v>
      </c>
      <c r="EH136" s="89">
        <v>247715</v>
      </c>
      <c r="EI136" s="89">
        <v>248214</v>
      </c>
      <c r="EJ136" s="89">
        <v>248412</v>
      </c>
      <c r="EK136" s="89">
        <v>248645</v>
      </c>
      <c r="EL136" s="89">
        <v>247996</v>
      </c>
      <c r="EM136" s="89">
        <v>249223</v>
      </c>
      <c r="EN136" s="89">
        <v>248673</v>
      </c>
      <c r="EO136" s="89">
        <v>248521</v>
      </c>
      <c r="EP136" s="89">
        <v>249020</v>
      </c>
      <c r="EQ136" s="89">
        <v>248409</v>
      </c>
      <c r="ER136" s="89">
        <v>246202</v>
      </c>
      <c r="ES136" s="89">
        <v>246358</v>
      </c>
      <c r="ET136" s="89">
        <v>248109</v>
      </c>
      <c r="EU136" s="89">
        <v>248249</v>
      </c>
      <c r="EV136" s="89">
        <v>248820</v>
      </c>
      <c r="EW136" s="269">
        <v>243139</v>
      </c>
      <c r="EX136" s="269">
        <v>243307</v>
      </c>
      <c r="EY136" s="269">
        <v>244073</v>
      </c>
      <c r="EZ136" s="269">
        <v>244500</v>
      </c>
      <c r="FA136" s="269">
        <v>245181</v>
      </c>
      <c r="FB136" s="269">
        <v>245644</v>
      </c>
      <c r="FC136" s="269">
        <v>245619</v>
      </c>
      <c r="FD136" s="269">
        <v>242687</v>
      </c>
      <c r="FE136" s="89">
        <v>243422</v>
      </c>
      <c r="FF136" s="89">
        <v>244730</v>
      </c>
      <c r="FG136" s="254">
        <v>2043</v>
      </c>
      <c r="FH136" s="255">
        <v>100.84182506685566</v>
      </c>
      <c r="FI136" s="254">
        <v>-889</v>
      </c>
      <c r="FJ136" s="255">
        <v>99.638057316412826</v>
      </c>
    </row>
    <row r="137" spans="1:166" ht="15" customHeight="1" outlineLevel="2">
      <c r="A137" s="304">
        <v>380</v>
      </c>
      <c r="B137" s="304" t="s">
        <v>818</v>
      </c>
      <c r="C137" s="304" t="s">
        <v>466</v>
      </c>
      <c r="D137" s="267">
        <v>9755</v>
      </c>
      <c r="E137" s="267">
        <v>9754</v>
      </c>
      <c r="F137" s="267">
        <v>9810</v>
      </c>
      <c r="G137" s="267">
        <v>9807</v>
      </c>
      <c r="H137" s="267">
        <v>9949</v>
      </c>
      <c r="I137" s="267">
        <v>10035</v>
      </c>
      <c r="J137" s="267">
        <v>9727</v>
      </c>
      <c r="K137" s="267">
        <v>9728</v>
      </c>
      <c r="L137" s="267">
        <v>9497</v>
      </c>
      <c r="M137" s="267">
        <v>9456</v>
      </c>
      <c r="N137" s="267">
        <v>9541</v>
      </c>
      <c r="O137" s="267">
        <v>9541</v>
      </c>
      <c r="P137" s="267">
        <v>9492</v>
      </c>
      <c r="Q137" s="267">
        <v>6617</v>
      </c>
      <c r="R137" s="267">
        <v>6820</v>
      </c>
      <c r="S137" s="267">
        <v>7025</v>
      </c>
      <c r="T137" s="267">
        <v>9949</v>
      </c>
      <c r="U137" s="267">
        <v>7307</v>
      </c>
      <c r="V137" s="267">
        <v>7400</v>
      </c>
      <c r="W137" s="267">
        <v>7581</v>
      </c>
      <c r="X137" s="267">
        <v>7684</v>
      </c>
      <c r="Y137" s="267">
        <v>7030</v>
      </c>
      <c r="Z137" s="267">
        <v>7207</v>
      </c>
      <c r="AA137" s="267">
        <v>6925</v>
      </c>
      <c r="AB137" s="267">
        <v>8865</v>
      </c>
      <c r="AC137" s="267">
        <v>8809</v>
      </c>
      <c r="AD137" s="267">
        <v>8891</v>
      </c>
      <c r="AE137" s="267">
        <v>8931</v>
      </c>
      <c r="AF137" s="267">
        <v>8823</v>
      </c>
      <c r="AG137" s="267">
        <v>8798</v>
      </c>
      <c r="AH137" s="267">
        <v>8970</v>
      </c>
      <c r="AI137" s="267">
        <v>9028</v>
      </c>
      <c r="AJ137" s="267">
        <v>9046</v>
      </c>
      <c r="AK137" s="267">
        <v>9142</v>
      </c>
      <c r="AL137" s="267">
        <v>9131</v>
      </c>
      <c r="AM137" s="267">
        <v>9524</v>
      </c>
      <c r="AN137" s="267">
        <v>10213</v>
      </c>
      <c r="AO137" s="267">
        <v>10313</v>
      </c>
      <c r="AP137" s="267">
        <v>10382</v>
      </c>
      <c r="AQ137" s="267">
        <v>10426</v>
      </c>
      <c r="AR137" s="267">
        <v>10513</v>
      </c>
      <c r="AS137" s="267">
        <v>10634</v>
      </c>
      <c r="AT137" s="267">
        <v>10700</v>
      </c>
      <c r="AU137" s="267">
        <v>10721</v>
      </c>
      <c r="AV137" s="267">
        <v>10528</v>
      </c>
      <c r="AW137" s="267">
        <v>10575</v>
      </c>
      <c r="AX137" s="267">
        <v>10543</v>
      </c>
      <c r="AY137" s="267">
        <v>10179</v>
      </c>
      <c r="AZ137" s="267">
        <v>10069</v>
      </c>
      <c r="BA137" s="267">
        <v>10064</v>
      </c>
      <c r="BB137" s="267">
        <v>10171</v>
      </c>
      <c r="BC137" s="267">
        <v>10055</v>
      </c>
      <c r="BD137" s="267">
        <v>10074</v>
      </c>
      <c r="BE137" s="267">
        <v>10114</v>
      </c>
      <c r="BF137" s="267">
        <v>10099</v>
      </c>
      <c r="BG137" s="267">
        <v>10310</v>
      </c>
      <c r="BH137" s="267">
        <v>9041</v>
      </c>
      <c r="BI137" s="267">
        <v>8925</v>
      </c>
      <c r="BJ137" s="267">
        <v>8758</v>
      </c>
      <c r="BK137" s="267">
        <v>8688</v>
      </c>
      <c r="BL137" s="89">
        <v>8475</v>
      </c>
      <c r="BM137" s="89">
        <v>8064</v>
      </c>
      <c r="BN137" s="89">
        <v>8398</v>
      </c>
      <c r="BO137" s="89">
        <v>8333</v>
      </c>
      <c r="BP137" s="89">
        <v>8257</v>
      </c>
      <c r="BQ137" s="89">
        <v>8163</v>
      </c>
      <c r="BR137" s="89">
        <v>8136</v>
      </c>
      <c r="BS137" s="89">
        <v>8151</v>
      </c>
      <c r="BT137" s="89">
        <v>8149</v>
      </c>
      <c r="BU137" s="89">
        <v>8134</v>
      </c>
      <c r="BV137" s="89">
        <v>8109</v>
      </c>
      <c r="BW137" s="89">
        <v>30283</v>
      </c>
      <c r="BX137" s="267">
        <v>30748</v>
      </c>
      <c r="BY137" s="267">
        <v>31179</v>
      </c>
      <c r="BZ137" s="267">
        <v>31589</v>
      </c>
      <c r="CA137" s="267">
        <v>32741</v>
      </c>
      <c r="CB137" s="267">
        <v>33311</v>
      </c>
      <c r="CC137" s="267">
        <v>33744</v>
      </c>
      <c r="CD137" s="267">
        <v>34211</v>
      </c>
      <c r="CE137" s="267">
        <v>34713</v>
      </c>
      <c r="CF137" s="267">
        <v>34971</v>
      </c>
      <c r="CG137" s="267">
        <v>35400</v>
      </c>
      <c r="CH137" s="267">
        <v>35790</v>
      </c>
      <c r="CI137" s="267">
        <v>35974</v>
      </c>
      <c r="CJ137" s="89">
        <v>35936</v>
      </c>
      <c r="CK137" s="89">
        <v>36182</v>
      </c>
      <c r="CL137" s="89">
        <v>36649</v>
      </c>
      <c r="CM137" s="89">
        <v>36329</v>
      </c>
      <c r="CN137" s="89">
        <v>35910</v>
      </c>
      <c r="CO137" s="89">
        <v>36008</v>
      </c>
      <c r="CP137" s="89">
        <v>36473</v>
      </c>
      <c r="CQ137" s="89">
        <v>37354</v>
      </c>
      <c r="CR137" s="89">
        <v>37668</v>
      </c>
      <c r="CS137" s="89">
        <v>38015</v>
      </c>
      <c r="CT137" s="89">
        <v>38331</v>
      </c>
      <c r="CU137" s="89">
        <v>38756</v>
      </c>
      <c r="CV137" s="267">
        <v>39094</v>
      </c>
      <c r="CW137" s="267">
        <v>39710</v>
      </c>
      <c r="CX137" s="267">
        <v>40254</v>
      </c>
      <c r="CY137" s="267">
        <v>40671</v>
      </c>
      <c r="CZ137" s="267">
        <v>40958</v>
      </c>
      <c r="DA137" s="267">
        <v>41301</v>
      </c>
      <c r="DB137" s="267">
        <v>41733</v>
      </c>
      <c r="DC137" s="267">
        <v>42057</v>
      </c>
      <c r="DD137" s="267">
        <v>41634</v>
      </c>
      <c r="DE137" s="267">
        <v>41973</v>
      </c>
      <c r="DF137" s="267">
        <v>42248</v>
      </c>
      <c r="DG137" s="267">
        <v>42408</v>
      </c>
      <c r="DH137" s="89">
        <v>42724</v>
      </c>
      <c r="DI137" s="89">
        <v>42874</v>
      </c>
      <c r="DJ137" s="89">
        <v>43093</v>
      </c>
      <c r="DK137" s="89">
        <v>43412</v>
      </c>
      <c r="DL137" s="89">
        <v>43651</v>
      </c>
      <c r="DM137" s="89">
        <v>43946</v>
      </c>
      <c r="DN137" s="89">
        <v>42646</v>
      </c>
      <c r="DO137" s="89">
        <v>43073</v>
      </c>
      <c r="DP137" s="89">
        <v>43476</v>
      </c>
      <c r="DQ137" s="89">
        <v>43727</v>
      </c>
      <c r="DR137" s="89">
        <v>43975</v>
      </c>
      <c r="DS137" s="89">
        <v>44018</v>
      </c>
      <c r="DT137" s="267">
        <v>43694</v>
      </c>
      <c r="DU137" s="267">
        <v>43839</v>
      </c>
      <c r="DV137" s="267">
        <v>44147</v>
      </c>
      <c r="DW137" s="267">
        <v>44273</v>
      </c>
      <c r="DX137" s="267">
        <v>44354</v>
      </c>
      <c r="DY137" s="267">
        <v>44497</v>
      </c>
      <c r="DZ137" s="267">
        <v>44493</v>
      </c>
      <c r="EA137" s="267">
        <v>44514</v>
      </c>
      <c r="EB137" s="267">
        <v>44798</v>
      </c>
      <c r="EC137" s="267">
        <v>44854</v>
      </c>
      <c r="ED137" s="267">
        <v>44868</v>
      </c>
      <c r="EE137" s="267">
        <v>44945</v>
      </c>
      <c r="EF137" s="89">
        <v>44509</v>
      </c>
      <c r="EG137" s="89">
        <v>44761</v>
      </c>
      <c r="EH137" s="89">
        <v>44972</v>
      </c>
      <c r="EI137" s="89">
        <v>45072</v>
      </c>
      <c r="EJ137" s="89">
        <v>45063</v>
      </c>
      <c r="EK137" s="89">
        <v>45447</v>
      </c>
      <c r="EL137" s="89">
        <v>45525</v>
      </c>
      <c r="EM137" s="89">
        <v>45878</v>
      </c>
      <c r="EN137" s="89">
        <v>45873</v>
      </c>
      <c r="EO137" s="89">
        <v>45932</v>
      </c>
      <c r="EP137" s="89">
        <v>46130</v>
      </c>
      <c r="EQ137" s="89">
        <v>46087</v>
      </c>
      <c r="ER137" s="89">
        <v>45891</v>
      </c>
      <c r="ES137" s="89">
        <v>46188</v>
      </c>
      <c r="ET137" s="89">
        <v>46380</v>
      </c>
      <c r="EU137" s="89">
        <v>46437</v>
      </c>
      <c r="EV137" s="89">
        <v>46554</v>
      </c>
      <c r="EW137" s="269">
        <v>45985</v>
      </c>
      <c r="EX137" s="269">
        <v>46093</v>
      </c>
      <c r="EY137" s="269">
        <v>46408</v>
      </c>
      <c r="EZ137" s="269">
        <v>46618</v>
      </c>
      <c r="FA137" s="269">
        <v>46740</v>
      </c>
      <c r="FB137" s="269">
        <v>46858</v>
      </c>
      <c r="FC137" s="269">
        <v>46977</v>
      </c>
      <c r="FD137" s="269">
        <v>46492</v>
      </c>
      <c r="FE137" s="89">
        <v>46752</v>
      </c>
      <c r="FF137" s="89">
        <v>47088</v>
      </c>
      <c r="FG137" s="254">
        <v>596</v>
      </c>
      <c r="FH137" s="255">
        <v>101.28194097909318</v>
      </c>
      <c r="FI137" s="254">
        <v>111</v>
      </c>
      <c r="FJ137" s="255">
        <v>100.23628584200779</v>
      </c>
    </row>
    <row r="138" spans="1:166" ht="15" customHeight="1" outlineLevel="2">
      <c r="A138" s="304">
        <v>631</v>
      </c>
      <c r="B138" s="304" t="s">
        <v>818</v>
      </c>
      <c r="C138" s="304" t="s">
        <v>467</v>
      </c>
      <c r="D138" s="267">
        <v>32503</v>
      </c>
      <c r="E138" s="267">
        <v>32707</v>
      </c>
      <c r="F138" s="267">
        <v>33089</v>
      </c>
      <c r="G138" s="267">
        <v>33141</v>
      </c>
      <c r="H138" s="267">
        <v>33370</v>
      </c>
      <c r="I138" s="267">
        <v>33489</v>
      </c>
      <c r="J138" s="267">
        <v>33715</v>
      </c>
      <c r="K138" s="267">
        <v>34138</v>
      </c>
      <c r="L138" s="267">
        <v>33927</v>
      </c>
      <c r="M138" s="267">
        <v>34278</v>
      </c>
      <c r="N138" s="267">
        <v>34394</v>
      </c>
      <c r="O138" s="267">
        <v>34393</v>
      </c>
      <c r="P138" s="267">
        <v>34033</v>
      </c>
      <c r="Q138" s="267">
        <v>31454</v>
      </c>
      <c r="R138" s="267">
        <v>32923</v>
      </c>
      <c r="S138" s="267">
        <v>33421</v>
      </c>
      <c r="T138" s="267">
        <v>33370</v>
      </c>
      <c r="U138" s="267">
        <v>34203</v>
      </c>
      <c r="V138" s="267">
        <v>34348</v>
      </c>
      <c r="W138" s="267">
        <v>35520</v>
      </c>
      <c r="X138" s="267">
        <v>35850</v>
      </c>
      <c r="Y138" s="267">
        <v>38130</v>
      </c>
      <c r="Z138" s="267">
        <v>38297</v>
      </c>
      <c r="AA138" s="267">
        <v>38876</v>
      </c>
      <c r="AB138" s="267">
        <v>39361</v>
      </c>
      <c r="AC138" s="267">
        <v>39991</v>
      </c>
      <c r="AD138" s="267">
        <v>39841</v>
      </c>
      <c r="AE138" s="267">
        <v>40132</v>
      </c>
      <c r="AF138" s="267">
        <v>40535</v>
      </c>
      <c r="AG138" s="267">
        <v>41010</v>
      </c>
      <c r="AH138" s="267">
        <v>41602</v>
      </c>
      <c r="AI138" s="267">
        <v>41949</v>
      </c>
      <c r="AJ138" s="267">
        <v>42315</v>
      </c>
      <c r="AK138" s="267">
        <v>42541</v>
      </c>
      <c r="AL138" s="267">
        <v>42758</v>
      </c>
      <c r="AM138" s="267">
        <v>43491</v>
      </c>
      <c r="AN138" s="267">
        <v>43379</v>
      </c>
      <c r="AO138" s="267">
        <v>43793</v>
      </c>
      <c r="AP138" s="267">
        <v>44778</v>
      </c>
      <c r="AQ138" s="267">
        <v>45592</v>
      </c>
      <c r="AR138" s="267">
        <v>45927</v>
      </c>
      <c r="AS138" s="267">
        <v>46787</v>
      </c>
      <c r="AT138" s="267">
        <v>47082</v>
      </c>
      <c r="AU138" s="267">
        <v>47513</v>
      </c>
      <c r="AV138" s="267">
        <v>48214</v>
      </c>
      <c r="AW138" s="267">
        <v>49134</v>
      </c>
      <c r="AX138" s="267">
        <v>49328</v>
      </c>
      <c r="AY138" s="267">
        <v>48439</v>
      </c>
      <c r="AZ138" s="267">
        <v>48106</v>
      </c>
      <c r="BA138" s="267">
        <v>47824</v>
      </c>
      <c r="BB138" s="267">
        <v>49375</v>
      </c>
      <c r="BC138" s="267">
        <v>49751</v>
      </c>
      <c r="BD138" s="267">
        <v>49290</v>
      </c>
      <c r="BE138" s="267">
        <v>49765</v>
      </c>
      <c r="BF138" s="267">
        <v>50123</v>
      </c>
      <c r="BG138" s="267">
        <v>50415</v>
      </c>
      <c r="BH138" s="267">
        <v>51273</v>
      </c>
      <c r="BI138" s="267">
        <v>51825</v>
      </c>
      <c r="BJ138" s="267">
        <v>52473</v>
      </c>
      <c r="BK138" s="267">
        <v>52274</v>
      </c>
      <c r="BL138" s="89">
        <v>52173</v>
      </c>
      <c r="BM138" s="89">
        <v>51921</v>
      </c>
      <c r="BN138" s="89">
        <v>53816</v>
      </c>
      <c r="BO138" s="89">
        <v>54093</v>
      </c>
      <c r="BP138" s="89">
        <v>54467</v>
      </c>
      <c r="BQ138" s="89">
        <v>54779</v>
      </c>
      <c r="BR138" s="89">
        <v>55019</v>
      </c>
      <c r="BS138" s="89">
        <v>55544</v>
      </c>
      <c r="BT138" s="89">
        <v>56362</v>
      </c>
      <c r="BU138" s="89">
        <v>56915</v>
      </c>
      <c r="BV138" s="89">
        <v>57383</v>
      </c>
      <c r="BW138" s="89">
        <v>52371</v>
      </c>
      <c r="BX138" s="267">
        <v>52701</v>
      </c>
      <c r="BY138" s="267">
        <v>53132</v>
      </c>
      <c r="BZ138" s="267">
        <v>53734</v>
      </c>
      <c r="CA138" s="267">
        <v>54653</v>
      </c>
      <c r="CB138" s="267">
        <v>55287</v>
      </c>
      <c r="CC138" s="267">
        <v>55609</v>
      </c>
      <c r="CD138" s="267">
        <v>56182</v>
      </c>
      <c r="CE138" s="267">
        <v>56808</v>
      </c>
      <c r="CF138" s="267">
        <v>57481</v>
      </c>
      <c r="CG138" s="267">
        <v>57950</v>
      </c>
      <c r="CH138" s="267">
        <v>58373</v>
      </c>
      <c r="CI138" s="267">
        <v>58556</v>
      </c>
      <c r="CJ138" s="89">
        <v>58923</v>
      </c>
      <c r="CK138" s="89">
        <v>59298</v>
      </c>
      <c r="CL138" s="89">
        <v>60020</v>
      </c>
      <c r="CM138" s="89">
        <v>59148</v>
      </c>
      <c r="CN138" s="89">
        <v>59029</v>
      </c>
      <c r="CO138" s="89">
        <v>59182</v>
      </c>
      <c r="CP138" s="89">
        <v>60006</v>
      </c>
      <c r="CQ138" s="89">
        <v>61310</v>
      </c>
      <c r="CR138" s="89">
        <v>61776</v>
      </c>
      <c r="CS138" s="89">
        <v>62341</v>
      </c>
      <c r="CT138" s="89">
        <v>62659</v>
      </c>
      <c r="CU138" s="89">
        <v>63323</v>
      </c>
      <c r="CV138" s="267">
        <v>63843</v>
      </c>
      <c r="CW138" s="267">
        <v>65038</v>
      </c>
      <c r="CX138" s="267">
        <v>65994</v>
      </c>
      <c r="CY138" s="267">
        <v>66847</v>
      </c>
      <c r="CZ138" s="267">
        <v>67312</v>
      </c>
      <c r="DA138" s="267">
        <v>68006</v>
      </c>
      <c r="DB138" s="267">
        <v>68630</v>
      </c>
      <c r="DC138" s="267">
        <v>69195</v>
      </c>
      <c r="DD138" s="267">
        <v>69039</v>
      </c>
      <c r="DE138" s="267">
        <v>69638</v>
      </c>
      <c r="DF138" s="267">
        <v>70163</v>
      </c>
      <c r="DG138" s="267">
        <v>70546</v>
      </c>
      <c r="DH138" s="89">
        <v>71016</v>
      </c>
      <c r="DI138" s="89">
        <v>71153</v>
      </c>
      <c r="DJ138" s="89">
        <v>71279</v>
      </c>
      <c r="DK138" s="89">
        <v>71870</v>
      </c>
      <c r="DL138" s="89">
        <v>72177</v>
      </c>
      <c r="DM138" s="89">
        <v>72748</v>
      </c>
      <c r="DN138" s="89">
        <v>70144</v>
      </c>
      <c r="DO138" s="89">
        <v>70873</v>
      </c>
      <c r="DP138" s="89">
        <v>71449</v>
      </c>
      <c r="DQ138" s="89">
        <v>72047</v>
      </c>
      <c r="DR138" s="89">
        <v>72510</v>
      </c>
      <c r="DS138" s="89">
        <v>72811</v>
      </c>
      <c r="DT138" s="267">
        <v>72704</v>
      </c>
      <c r="DU138" s="267">
        <v>73083</v>
      </c>
      <c r="DV138" s="267">
        <v>73764</v>
      </c>
      <c r="DW138" s="267">
        <v>74003</v>
      </c>
      <c r="DX138" s="267">
        <v>74654</v>
      </c>
      <c r="DY138" s="267">
        <v>75027</v>
      </c>
      <c r="DZ138" s="267">
        <v>75011</v>
      </c>
      <c r="EA138" s="267">
        <v>75094</v>
      </c>
      <c r="EB138" s="267">
        <v>75637</v>
      </c>
      <c r="EC138" s="267">
        <v>75742</v>
      </c>
      <c r="ED138" s="267">
        <v>75610</v>
      </c>
      <c r="EE138" s="267">
        <v>75865</v>
      </c>
      <c r="EF138" s="89">
        <v>75169</v>
      </c>
      <c r="EG138" s="89">
        <v>75629</v>
      </c>
      <c r="EH138" s="89">
        <v>76102</v>
      </c>
      <c r="EI138" s="89">
        <v>76192</v>
      </c>
      <c r="EJ138" s="89">
        <v>76356</v>
      </c>
      <c r="EK138" s="89">
        <v>76957</v>
      </c>
      <c r="EL138" s="89">
        <v>76966</v>
      </c>
      <c r="EM138" s="89">
        <v>77637</v>
      </c>
      <c r="EN138" s="89">
        <v>77695</v>
      </c>
      <c r="EO138" s="89">
        <v>77643</v>
      </c>
      <c r="EP138" s="89">
        <v>78052</v>
      </c>
      <c r="EQ138" s="89">
        <v>78070</v>
      </c>
      <c r="ER138" s="89">
        <v>77903</v>
      </c>
      <c r="ES138" s="89">
        <v>78447</v>
      </c>
      <c r="ET138" s="89">
        <v>78920</v>
      </c>
      <c r="EU138" s="89">
        <v>79149</v>
      </c>
      <c r="EV138" s="89">
        <v>79584</v>
      </c>
      <c r="EW138" s="269">
        <v>78390</v>
      </c>
      <c r="EX138" s="269">
        <v>78520</v>
      </c>
      <c r="EY138" s="269">
        <v>79087</v>
      </c>
      <c r="EZ138" s="269">
        <v>79465</v>
      </c>
      <c r="FA138" s="269">
        <v>79987</v>
      </c>
      <c r="FB138" s="269">
        <v>80389</v>
      </c>
      <c r="FC138" s="269">
        <v>80538</v>
      </c>
      <c r="FD138" s="269">
        <v>80194</v>
      </c>
      <c r="FE138" s="89">
        <v>80837</v>
      </c>
      <c r="FF138" s="89">
        <v>81524</v>
      </c>
      <c r="FG138" s="254">
        <v>1330</v>
      </c>
      <c r="FH138" s="255">
        <v>101.65847819038831</v>
      </c>
      <c r="FI138" s="254">
        <v>986</v>
      </c>
      <c r="FJ138" s="255">
        <v>101.22426680573146</v>
      </c>
    </row>
    <row r="139" spans="1:166">
      <c r="C139" s="3"/>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v>4998</v>
      </c>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FG139" s="279"/>
      <c r="FH139" s="280"/>
    </row>
    <row r="140" spans="1:166" ht="22.5">
      <c r="D140" s="827" t="s">
        <v>820</v>
      </c>
      <c r="E140" s="827"/>
      <c r="F140" s="827"/>
      <c r="BL140" s="844" t="s">
        <v>325</v>
      </c>
      <c r="BM140" s="845"/>
      <c r="BN140" s="308" t="s">
        <v>840</v>
      </c>
      <c r="BO140" s="309"/>
      <c r="BP140" s="309"/>
      <c r="BQ140" s="846" t="s">
        <v>292</v>
      </c>
      <c r="BR140" s="846"/>
      <c r="BS140" s="846"/>
      <c r="BT140" s="846"/>
      <c r="BU140" s="846"/>
      <c r="BV140" s="846"/>
      <c r="BW140" s="847"/>
      <c r="CD140" s="310"/>
      <c r="CW140" s="848" t="s">
        <v>841</v>
      </c>
      <c r="CX140" s="849"/>
      <c r="CY140" s="849"/>
      <c r="CZ140" s="849"/>
      <c r="DA140" s="849"/>
      <c r="DB140" s="849"/>
      <c r="DC140" s="849"/>
      <c r="DD140" s="849"/>
      <c r="DE140" s="849"/>
      <c r="DF140" s="849"/>
      <c r="DG140" s="849"/>
      <c r="DH140" s="850"/>
    </row>
    <row r="141" spans="1:166" ht="22.5">
      <c r="D141" s="827" t="s">
        <v>821</v>
      </c>
      <c r="E141" s="827"/>
      <c r="F141" s="827"/>
      <c r="BL141" s="844" t="s">
        <v>330</v>
      </c>
      <c r="BM141" s="845"/>
      <c r="BN141" s="781" t="s">
        <v>331</v>
      </c>
      <c r="BO141" s="782"/>
      <c r="BP141" s="782"/>
      <c r="BQ141" s="782"/>
      <c r="BR141" s="782"/>
      <c r="BS141" s="782"/>
      <c r="BT141" s="782"/>
      <c r="BU141" s="782"/>
      <c r="BV141" s="782"/>
      <c r="BW141" s="783"/>
      <c r="CW141" s="851" t="s">
        <v>842</v>
      </c>
      <c r="CX141" s="852"/>
      <c r="CY141" s="852"/>
      <c r="CZ141" s="852"/>
      <c r="DA141" s="852"/>
      <c r="DB141" s="852"/>
      <c r="DC141" s="852"/>
      <c r="DD141" s="852"/>
      <c r="DE141" s="852"/>
      <c r="DF141" s="852"/>
      <c r="DG141" s="852"/>
      <c r="DH141" s="852"/>
      <c r="ER141" s="781" t="s">
        <v>325</v>
      </c>
      <c r="ES141" s="783"/>
      <c r="ET141" s="792" t="s">
        <v>843</v>
      </c>
      <c r="EU141" s="726"/>
      <c r="EV141" s="313" t="s">
        <v>292</v>
      </c>
      <c r="EW141" s="37"/>
      <c r="EX141" s="313"/>
      <c r="EY141" s="313"/>
      <c r="EZ141" s="313"/>
      <c r="FA141" s="313"/>
      <c r="FB141" s="313"/>
      <c r="FC141" s="313"/>
      <c r="FD141" s="313"/>
      <c r="FE141" s="313"/>
      <c r="FF141" s="314"/>
    </row>
    <row r="142" spans="1:166" ht="17.25" customHeight="1">
      <c r="D142" s="315" t="s">
        <v>823</v>
      </c>
      <c r="E142" s="316"/>
      <c r="F142" s="316"/>
      <c r="G142" s="316"/>
      <c r="H142" s="316"/>
      <c r="I142" s="316"/>
      <c r="J142" s="316"/>
      <c r="K142" s="316"/>
      <c r="L142" s="316"/>
      <c r="M142" s="316"/>
      <c r="N142" s="316"/>
      <c r="BL142" s="853" t="s">
        <v>548</v>
      </c>
      <c r="BM142" s="854"/>
      <c r="BN142" s="855" t="s">
        <v>844</v>
      </c>
      <c r="BO142" s="856"/>
      <c r="BP142" s="856"/>
      <c r="BQ142" s="856"/>
      <c r="BR142" s="856"/>
      <c r="BS142" s="856"/>
      <c r="BT142" s="856"/>
      <c r="BU142" s="856"/>
      <c r="BV142" s="856"/>
      <c r="BW142" s="857"/>
      <c r="CW142" s="311" t="s">
        <v>823</v>
      </c>
      <c r="CX142" s="312"/>
      <c r="CY142" s="312"/>
      <c r="CZ142" s="312"/>
      <c r="DA142" s="312"/>
      <c r="DB142" s="312"/>
      <c r="DC142" s="312"/>
      <c r="DD142" s="312"/>
      <c r="DE142" s="312"/>
      <c r="DF142" s="312"/>
      <c r="DG142" s="312"/>
      <c r="DH142" s="28"/>
      <c r="ER142" s="781" t="s">
        <v>330</v>
      </c>
      <c r="ES142" s="783"/>
      <c r="ET142" s="284" t="s">
        <v>331</v>
      </c>
      <c r="EU142" s="285"/>
      <c r="EV142" s="285"/>
      <c r="EW142" s="285"/>
      <c r="EX142" s="313"/>
      <c r="EY142" s="313"/>
      <c r="EZ142" s="313"/>
      <c r="FA142" s="313"/>
      <c r="FB142" s="313"/>
      <c r="FC142" s="313"/>
      <c r="FD142" s="313"/>
      <c r="FE142" s="313"/>
      <c r="FF142" s="314"/>
    </row>
    <row r="143" spans="1:166">
      <c r="ER143" s="781" t="s">
        <v>548</v>
      </c>
      <c r="ES143" s="783"/>
      <c r="ET143" s="177" t="s">
        <v>333</v>
      </c>
      <c r="EU143" s="178"/>
      <c r="EV143" s="178"/>
      <c r="EW143" s="178"/>
      <c r="EX143" s="313"/>
      <c r="EY143" s="313"/>
      <c r="EZ143" s="313"/>
      <c r="FA143" s="313"/>
      <c r="FB143" s="313"/>
      <c r="FC143" s="313"/>
      <c r="FD143" s="313"/>
      <c r="FE143" s="313"/>
      <c r="FF143" s="314"/>
    </row>
  </sheetData>
  <sheetProtection autoFilter="0"/>
  <autoFilter ref="FG2:FJ143" xr:uid="{00000000-0009-0000-0000-00000E000000}"/>
  <mergeCells count="39">
    <mergeCell ref="A2:A3"/>
    <mergeCell ref="B2:B3"/>
    <mergeCell ref="C2:C3"/>
    <mergeCell ref="FG2:FG3"/>
    <mergeCell ref="FH2:FH3"/>
    <mergeCell ref="ET141:EU141"/>
    <mergeCell ref="BL142:BM142"/>
    <mergeCell ref="BN142:BW142"/>
    <mergeCell ref="ER142:ES142"/>
    <mergeCell ref="ER143:ES143"/>
    <mergeCell ref="D141:F141"/>
    <mergeCell ref="BL141:BM141"/>
    <mergeCell ref="BN141:BW141"/>
    <mergeCell ref="CW141:DH141"/>
    <mergeCell ref="ER141:ES141"/>
    <mergeCell ref="FK2:FL2"/>
    <mergeCell ref="FK7:FL7"/>
    <mergeCell ref="D140:F140"/>
    <mergeCell ref="BL140:BM140"/>
    <mergeCell ref="BQ140:BW140"/>
    <mergeCell ref="CW140:DH140"/>
    <mergeCell ref="FI2:FI3"/>
    <mergeCell ref="FJ2:FJ3"/>
    <mergeCell ref="FG1:FH1"/>
    <mergeCell ref="FI1:FJ1"/>
    <mergeCell ref="D2:O2"/>
    <mergeCell ref="P2:AA2"/>
    <mergeCell ref="AB2:AM2"/>
    <mergeCell ref="AN2:AY2"/>
    <mergeCell ref="AZ2:BK2"/>
    <mergeCell ref="BL2:BW2"/>
    <mergeCell ref="BX2:CI2"/>
    <mergeCell ref="CJ2:CU2"/>
    <mergeCell ref="CV2:DG2"/>
    <mergeCell ref="DH2:DS2"/>
    <mergeCell ref="DT2:EE2"/>
    <mergeCell ref="EF2:EQ2"/>
    <mergeCell ref="ER2:FC2"/>
    <mergeCell ref="FD2:FF2"/>
  </mergeCells>
  <conditionalFormatting sqref="FG139">
    <cfRule type="iconSet" priority="7">
      <iconSet iconSet="3Arrows">
        <cfvo type="percent" val="0"/>
        <cfvo type="num" val="0"/>
        <cfvo type="num" val="1"/>
      </iconSet>
    </cfRule>
  </conditionalFormatting>
  <conditionalFormatting sqref="FH139">
    <cfRule type="iconSet" priority="6">
      <iconSet iconSet="3Symbols2">
        <cfvo type="percent" val="0"/>
        <cfvo type="num" val="0"/>
        <cfvo type="num" val="0.5"/>
      </iconSet>
    </cfRule>
  </conditionalFormatting>
  <conditionalFormatting sqref="FG4:FG138">
    <cfRule type="iconSet" priority="2">
      <iconSet iconSet="3Arrows">
        <cfvo type="percent" val="0"/>
        <cfvo type="num" val="0"/>
        <cfvo type="num" val="1"/>
      </iconSet>
    </cfRule>
  </conditionalFormatting>
  <conditionalFormatting sqref="FH4:FH138">
    <cfRule type="iconSet" priority="4">
      <iconSet iconSet="3Symbols2">
        <cfvo type="percent" val="0"/>
        <cfvo type="num" val="0.01"/>
        <cfvo type="num" val="0.5"/>
      </iconSet>
    </cfRule>
  </conditionalFormatting>
  <conditionalFormatting sqref="FI4:FI138">
    <cfRule type="iconSet" priority="1">
      <iconSet iconSet="3Arrows">
        <cfvo type="percent" val="0"/>
        <cfvo type="num" val="0"/>
        <cfvo type="num" val="1"/>
      </iconSet>
    </cfRule>
  </conditionalFormatting>
  <conditionalFormatting sqref="FJ4:FJ138">
    <cfRule type="iconSet" priority="3">
      <iconSet iconSet="3Symbols2">
        <cfvo type="percent" val="0"/>
        <cfvo type="num" val="0.01"/>
        <cfvo type="num" val="0.5"/>
      </iconSet>
    </cfRule>
  </conditionalFormatting>
  <hyperlinks>
    <hyperlink ref="FM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M142"/>
  <sheetViews>
    <sheetView showGridLines="0" zoomScale="80" zoomScaleNormal="80" workbookViewId="0">
      <pane xSplit="3" ySplit="4" topLeftCell="EF5" activePane="bottomRight" state="frozen"/>
      <selection pane="topRight"/>
      <selection pane="bottomLeft"/>
      <selection pane="bottomRight" activeCell="EP21" sqref="EP21"/>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8" width="13.7109375" customWidth="1"/>
    <col min="139" max="139" width="20" customWidth="1"/>
    <col min="140" max="140" width="16.7109375" customWidth="1"/>
    <col min="141" max="141" width="17.28515625" customWidth="1"/>
    <col min="142" max="142" width="14.5703125" customWidth="1"/>
    <col min="143" max="143" width="17" customWidth="1"/>
    <col min="144" max="144" width="14.42578125" customWidth="1"/>
    <col min="145" max="145" width="11.42578125" customWidth="1"/>
    <col min="146" max="146" width="13" customWidth="1"/>
    <col min="147" max="152" width="11.42578125" hidden="1" customWidth="1"/>
    <col min="153" max="163" width="11.42578125" customWidth="1"/>
    <col min="164" max="164" width="13.42578125" customWidth="1"/>
    <col min="165" max="171" width="11.42578125" customWidth="1"/>
    <col min="172" max="322" width="11.42578125" hidden="1"/>
    <col min="323" max="323" width="21.42578125" hidden="1"/>
    <col min="324" max="332" width="11.42578125" hidden="1"/>
    <col min="333" max="333" width="15.5703125" hidden="1"/>
    <col min="334" max="334" width="13.42578125" hidden="1"/>
    <col min="335" max="338" width="11.42578125" hidden="1"/>
    <col min="339" max="339" width="14.7109375" hidden="1"/>
    <col min="340" max="578" width="11.42578125" hidden="1"/>
    <col min="579" max="579" width="21.42578125" hidden="1"/>
    <col min="580" max="588" width="11.42578125" hidden="1"/>
    <col min="589" max="589" width="15.5703125" hidden="1"/>
    <col min="590" max="590" width="13.42578125" hidden="1"/>
    <col min="591" max="594" width="11.42578125" hidden="1"/>
    <col min="595" max="595" width="14.7109375" hidden="1"/>
    <col min="596" max="834" width="11.42578125" hidden="1"/>
    <col min="835" max="835" width="21.42578125" hidden="1"/>
    <col min="836" max="844" width="11.42578125" hidden="1"/>
    <col min="845" max="845" width="15.5703125" hidden="1"/>
    <col min="846" max="846" width="13.42578125" hidden="1"/>
    <col min="847" max="850" width="11.42578125" hidden="1"/>
    <col min="851" max="851" width="14.7109375" hidden="1"/>
    <col min="852" max="1090" width="11.42578125" hidden="1"/>
    <col min="1091" max="1091" width="21.42578125" hidden="1"/>
    <col min="1092" max="1100" width="11.42578125" hidden="1"/>
    <col min="1101" max="1101" width="15.5703125" hidden="1"/>
    <col min="1102" max="1102" width="13.42578125" hidden="1"/>
    <col min="1103" max="1106" width="11.42578125" hidden="1"/>
    <col min="1107" max="1107" width="14.7109375" hidden="1"/>
    <col min="1108" max="1346" width="11.42578125" hidden="1"/>
    <col min="1347" max="1347" width="21.42578125" hidden="1"/>
    <col min="1348" max="1356" width="11.42578125" hidden="1"/>
    <col min="1357" max="1357" width="15.5703125" hidden="1"/>
    <col min="1358" max="1358" width="13.42578125" hidden="1"/>
    <col min="1359" max="1362" width="11.42578125" hidden="1"/>
    <col min="1363" max="1363" width="14.7109375" hidden="1"/>
    <col min="1364" max="1602" width="11.42578125" hidden="1"/>
    <col min="1603" max="1603" width="21.42578125" hidden="1"/>
    <col min="1604" max="1612" width="11.42578125" hidden="1"/>
    <col min="1613" max="1613" width="15.5703125" hidden="1"/>
    <col min="1614" max="1614" width="13.42578125" hidden="1"/>
    <col min="1615" max="1618" width="11.42578125" hidden="1"/>
    <col min="1619" max="1619" width="14.7109375" hidden="1"/>
    <col min="1620" max="1858" width="11.42578125" hidden="1"/>
    <col min="1859" max="1859" width="21.42578125" hidden="1"/>
    <col min="1860" max="1868" width="11.42578125" hidden="1"/>
    <col min="1869" max="1869" width="15.5703125" hidden="1"/>
    <col min="1870" max="1870" width="13.42578125" hidden="1"/>
    <col min="1871" max="1874" width="11.42578125" hidden="1"/>
    <col min="1875" max="1875" width="14.7109375" hidden="1"/>
    <col min="1876" max="2114" width="11.42578125" hidden="1"/>
    <col min="2115" max="2115" width="21.42578125" hidden="1"/>
    <col min="2116" max="2124" width="11.42578125" hidden="1"/>
    <col min="2125" max="2125" width="15.5703125" hidden="1"/>
    <col min="2126" max="2126" width="13.42578125" hidden="1"/>
    <col min="2127" max="2130" width="11.42578125" hidden="1"/>
    <col min="2131" max="2131" width="14.7109375" hidden="1"/>
    <col min="2132" max="2370" width="11.42578125" hidden="1"/>
    <col min="2371" max="2371" width="21.42578125" hidden="1"/>
    <col min="2372" max="2380" width="11.42578125" hidden="1"/>
    <col min="2381" max="2381" width="15.5703125" hidden="1"/>
    <col min="2382" max="2382" width="13.42578125" hidden="1"/>
    <col min="2383" max="2386" width="11.42578125" hidden="1"/>
    <col min="2387" max="2387" width="14.7109375" hidden="1"/>
    <col min="2388" max="2626" width="11.42578125" hidden="1"/>
    <col min="2627" max="2627" width="21.42578125" hidden="1"/>
    <col min="2628" max="2636" width="11.42578125" hidden="1"/>
    <col min="2637" max="2637" width="15.5703125" hidden="1"/>
    <col min="2638" max="2638" width="13.42578125" hidden="1"/>
    <col min="2639" max="2642" width="11.42578125" hidden="1"/>
    <col min="2643" max="2643" width="14.7109375" hidden="1"/>
    <col min="2644" max="2882" width="11.42578125" hidden="1"/>
    <col min="2883" max="2883" width="21.42578125" hidden="1"/>
    <col min="2884" max="2892" width="11.42578125" hidden="1"/>
    <col min="2893" max="2893" width="15.5703125" hidden="1"/>
    <col min="2894" max="2894" width="13.42578125" hidden="1"/>
    <col min="2895" max="2898" width="11.42578125" hidden="1"/>
    <col min="2899" max="2899" width="14.7109375" hidden="1"/>
    <col min="2900" max="3138" width="11.42578125" hidden="1"/>
    <col min="3139" max="3139" width="21.42578125" hidden="1"/>
    <col min="3140" max="3148" width="11.42578125" hidden="1"/>
    <col min="3149" max="3149" width="15.5703125" hidden="1"/>
    <col min="3150" max="3150" width="13.42578125" hidden="1"/>
    <col min="3151" max="3154" width="11.42578125" hidden="1"/>
    <col min="3155" max="3155" width="14.7109375" hidden="1"/>
    <col min="3156" max="3394" width="11.42578125" hidden="1"/>
    <col min="3395" max="3395" width="21.42578125" hidden="1"/>
    <col min="3396" max="3404" width="11.42578125" hidden="1"/>
    <col min="3405" max="3405" width="15.5703125" hidden="1"/>
    <col min="3406" max="3406" width="13.42578125" hidden="1"/>
    <col min="3407" max="3410" width="11.42578125" hidden="1"/>
    <col min="3411" max="3411" width="14.7109375" hidden="1"/>
    <col min="3412" max="3650" width="11.42578125" hidden="1"/>
    <col min="3651" max="3651" width="21.42578125" hidden="1"/>
    <col min="3652" max="3660" width="11.42578125" hidden="1"/>
    <col min="3661" max="3661" width="15.5703125" hidden="1"/>
    <col min="3662" max="3662" width="13.42578125" hidden="1"/>
    <col min="3663" max="3666" width="11.42578125" hidden="1"/>
    <col min="3667" max="3667" width="14.7109375" hidden="1"/>
    <col min="3668" max="3906" width="11.42578125" hidden="1"/>
    <col min="3907" max="3907" width="21.42578125" hidden="1"/>
    <col min="3908" max="3916" width="11.42578125" hidden="1"/>
    <col min="3917" max="3917" width="15.5703125" hidden="1"/>
    <col min="3918" max="3918" width="13.42578125" hidden="1"/>
    <col min="3919" max="3922" width="11.42578125" hidden="1"/>
    <col min="3923" max="3923" width="14.7109375" hidden="1"/>
    <col min="3924" max="4162" width="11.42578125" hidden="1"/>
    <col min="4163" max="4163" width="21.42578125" hidden="1"/>
    <col min="4164" max="4172" width="11.42578125" hidden="1"/>
    <col min="4173" max="4173" width="15.5703125" hidden="1"/>
    <col min="4174" max="4174" width="13.42578125" hidden="1"/>
    <col min="4175" max="4178" width="11.42578125" hidden="1"/>
    <col min="4179" max="4179" width="14.7109375" hidden="1"/>
    <col min="4180" max="4418" width="11.42578125" hidden="1"/>
    <col min="4419" max="4419" width="21.42578125" hidden="1"/>
    <col min="4420" max="4428" width="11.42578125" hidden="1"/>
    <col min="4429" max="4429" width="15.5703125" hidden="1"/>
    <col min="4430" max="4430" width="13.42578125" hidden="1"/>
    <col min="4431" max="4434" width="11.42578125" hidden="1"/>
    <col min="4435" max="4435" width="14.7109375" hidden="1"/>
    <col min="4436" max="4674" width="11.42578125" hidden="1"/>
    <col min="4675" max="4675" width="21.42578125" hidden="1"/>
    <col min="4676" max="4684" width="11.42578125" hidden="1"/>
    <col min="4685" max="4685" width="15.5703125" hidden="1"/>
    <col min="4686" max="4686" width="13.42578125" hidden="1"/>
    <col min="4687" max="4690" width="11.42578125" hidden="1"/>
    <col min="4691" max="4691" width="14.7109375" hidden="1"/>
    <col min="4692" max="4930" width="11.42578125" hidden="1"/>
    <col min="4931" max="4931" width="21.42578125" hidden="1"/>
    <col min="4932" max="4940" width="11.42578125" hidden="1"/>
    <col min="4941" max="4941" width="15.5703125" hidden="1"/>
    <col min="4942" max="4942" width="13.42578125" hidden="1"/>
    <col min="4943" max="4946" width="11.42578125" hidden="1"/>
    <col min="4947" max="4947" width="14.7109375" hidden="1"/>
    <col min="4948" max="5186" width="11.42578125" hidden="1"/>
    <col min="5187" max="5187" width="21.42578125" hidden="1"/>
    <col min="5188" max="5196" width="11.42578125" hidden="1"/>
    <col min="5197" max="5197" width="15.5703125" hidden="1"/>
    <col min="5198" max="5198" width="13.42578125" hidden="1"/>
    <col min="5199" max="5202" width="11.42578125" hidden="1"/>
    <col min="5203" max="5203" width="14.7109375" hidden="1"/>
    <col min="5204" max="5442" width="11.42578125" hidden="1"/>
    <col min="5443" max="5443" width="21.42578125" hidden="1"/>
    <col min="5444" max="5452" width="11.42578125" hidden="1"/>
    <col min="5453" max="5453" width="15.5703125" hidden="1"/>
    <col min="5454" max="5454" width="13.42578125" hidden="1"/>
    <col min="5455" max="5458" width="11.42578125" hidden="1"/>
    <col min="5459" max="5459" width="14.7109375" hidden="1"/>
    <col min="5460" max="5698" width="11.42578125" hidden="1"/>
    <col min="5699" max="5699" width="21.42578125" hidden="1"/>
    <col min="5700" max="5708" width="11.42578125" hidden="1"/>
    <col min="5709" max="5709" width="15.5703125" hidden="1"/>
    <col min="5710" max="5710" width="13.42578125" hidden="1"/>
    <col min="5711" max="5714" width="11.42578125" hidden="1"/>
    <col min="5715" max="5715" width="14.7109375" hidden="1"/>
    <col min="5716" max="5954" width="11.42578125" hidden="1"/>
    <col min="5955" max="5955" width="21.42578125" hidden="1"/>
    <col min="5956" max="5964" width="11.42578125" hidden="1"/>
    <col min="5965" max="5965" width="15.5703125" hidden="1"/>
    <col min="5966" max="5966" width="13.42578125" hidden="1"/>
    <col min="5967" max="5970" width="11.42578125" hidden="1"/>
    <col min="5971" max="5971" width="14.7109375" hidden="1"/>
    <col min="5972" max="6210" width="11.42578125" hidden="1"/>
    <col min="6211" max="6211" width="21.42578125" hidden="1"/>
    <col min="6212" max="6220" width="11.42578125" hidden="1"/>
    <col min="6221" max="6221" width="15.5703125" hidden="1"/>
    <col min="6222" max="6222" width="13.42578125" hidden="1"/>
    <col min="6223" max="6226" width="11.42578125" hidden="1"/>
    <col min="6227" max="6227" width="14.7109375" hidden="1"/>
    <col min="6228" max="6466" width="11.42578125" hidden="1"/>
    <col min="6467" max="6467" width="21.42578125" hidden="1"/>
    <col min="6468" max="6476" width="11.42578125" hidden="1"/>
    <col min="6477" max="6477" width="15.5703125" hidden="1"/>
    <col min="6478" max="6478" width="13.42578125" hidden="1"/>
    <col min="6479" max="6482" width="11.42578125" hidden="1"/>
    <col min="6483" max="6483" width="14.7109375" hidden="1"/>
    <col min="6484" max="6722" width="11.42578125" hidden="1"/>
    <col min="6723" max="6723" width="21.42578125" hidden="1"/>
    <col min="6724" max="6732" width="11.42578125" hidden="1"/>
    <col min="6733" max="6733" width="15.5703125" hidden="1"/>
    <col min="6734" max="6734" width="13.42578125" hidden="1"/>
    <col min="6735" max="6738" width="11.42578125" hidden="1"/>
    <col min="6739" max="6739" width="14.7109375" hidden="1"/>
    <col min="6740" max="6978" width="11.42578125" hidden="1"/>
    <col min="6979" max="6979" width="21.42578125" hidden="1"/>
    <col min="6980" max="6988" width="11.42578125" hidden="1"/>
    <col min="6989" max="6989" width="15.5703125" hidden="1"/>
    <col min="6990" max="6990" width="13.42578125" hidden="1"/>
    <col min="6991" max="6994" width="11.42578125" hidden="1"/>
    <col min="6995" max="6995" width="14.7109375" hidden="1"/>
    <col min="6996" max="7234" width="11.42578125" hidden="1"/>
    <col min="7235" max="7235" width="21.42578125" hidden="1"/>
    <col min="7236" max="7244" width="11.42578125" hidden="1"/>
    <col min="7245" max="7245" width="15.5703125" hidden="1"/>
    <col min="7246" max="7246" width="13.42578125" hidden="1"/>
    <col min="7247" max="7250" width="11.42578125" hidden="1"/>
    <col min="7251" max="7251" width="14.7109375" hidden="1"/>
    <col min="7252" max="7490" width="11.42578125" hidden="1"/>
    <col min="7491" max="7491" width="21.42578125" hidden="1"/>
    <col min="7492" max="7500" width="11.42578125" hidden="1"/>
    <col min="7501" max="7501" width="15.5703125" hidden="1"/>
    <col min="7502" max="7502" width="13.42578125" hidden="1"/>
    <col min="7503" max="7506" width="11.42578125" hidden="1"/>
    <col min="7507" max="7507" width="14.7109375" hidden="1"/>
    <col min="7508" max="7746" width="11.42578125" hidden="1"/>
    <col min="7747" max="7747" width="21.42578125" hidden="1"/>
    <col min="7748" max="7756" width="11.42578125" hidden="1"/>
    <col min="7757" max="7757" width="15.5703125" hidden="1"/>
    <col min="7758" max="7758" width="13.42578125" hidden="1"/>
    <col min="7759" max="7762" width="11.42578125" hidden="1"/>
    <col min="7763" max="7763" width="14.7109375" hidden="1"/>
    <col min="7764" max="8002" width="11.42578125" hidden="1"/>
    <col min="8003" max="8003" width="21.42578125" hidden="1"/>
    <col min="8004" max="8012" width="11.42578125" hidden="1"/>
    <col min="8013" max="8013" width="15.5703125" hidden="1"/>
    <col min="8014" max="8014" width="13.42578125" hidden="1"/>
    <col min="8015" max="8018" width="11.42578125" hidden="1"/>
    <col min="8019" max="8019" width="14.7109375" hidden="1"/>
    <col min="8020" max="8258" width="11.42578125" hidden="1"/>
    <col min="8259" max="8259" width="21.42578125" hidden="1"/>
    <col min="8260" max="8268" width="11.42578125" hidden="1"/>
    <col min="8269" max="8269" width="15.5703125" hidden="1"/>
    <col min="8270" max="8270" width="13.42578125" hidden="1"/>
    <col min="8271" max="8274" width="11.42578125" hidden="1"/>
    <col min="8275" max="8275" width="14.7109375" hidden="1"/>
    <col min="8276" max="8514" width="11.42578125" hidden="1"/>
    <col min="8515" max="8515" width="21.42578125" hidden="1"/>
    <col min="8516" max="8524" width="11.42578125" hidden="1"/>
    <col min="8525" max="8525" width="15.5703125" hidden="1"/>
    <col min="8526" max="8526" width="13.42578125" hidden="1"/>
    <col min="8527" max="8530" width="11.42578125" hidden="1"/>
    <col min="8531" max="8531" width="14.7109375" hidden="1"/>
    <col min="8532" max="8770" width="11.42578125" hidden="1"/>
    <col min="8771" max="8771" width="21.42578125" hidden="1"/>
    <col min="8772" max="8780" width="11.42578125" hidden="1"/>
    <col min="8781" max="8781" width="15.5703125" hidden="1"/>
    <col min="8782" max="8782" width="13.42578125" hidden="1"/>
    <col min="8783" max="8786" width="11.42578125" hidden="1"/>
    <col min="8787" max="8787" width="14.7109375" hidden="1"/>
    <col min="8788" max="9026" width="11.42578125" hidden="1"/>
    <col min="9027" max="9027" width="21.42578125" hidden="1"/>
    <col min="9028" max="9036" width="11.42578125" hidden="1"/>
    <col min="9037" max="9037" width="15.5703125" hidden="1"/>
    <col min="9038" max="9038" width="13.42578125" hidden="1"/>
    <col min="9039" max="9042" width="11.42578125" hidden="1"/>
    <col min="9043" max="9043" width="14.7109375" hidden="1"/>
    <col min="9044" max="9282" width="11.42578125" hidden="1"/>
    <col min="9283" max="9283" width="21.42578125" hidden="1"/>
    <col min="9284" max="9292" width="11.42578125" hidden="1"/>
    <col min="9293" max="9293" width="15.5703125" hidden="1"/>
    <col min="9294" max="9294" width="13.42578125" hidden="1"/>
    <col min="9295" max="9298" width="11.42578125" hidden="1"/>
    <col min="9299" max="9299" width="14.7109375" hidden="1"/>
    <col min="9300" max="9538" width="11.42578125" hidden="1"/>
    <col min="9539" max="9539" width="21.42578125" hidden="1"/>
    <col min="9540" max="9548" width="11.42578125" hidden="1"/>
    <col min="9549" max="9549" width="15.5703125" hidden="1"/>
    <col min="9550" max="9550" width="13.42578125" hidden="1"/>
    <col min="9551" max="9554" width="11.42578125" hidden="1"/>
    <col min="9555" max="9555" width="14.7109375" hidden="1"/>
    <col min="9556" max="9794" width="11.42578125" hidden="1"/>
    <col min="9795" max="9795" width="21.42578125" hidden="1"/>
    <col min="9796" max="9804" width="11.42578125" hidden="1"/>
    <col min="9805" max="9805" width="15.5703125" hidden="1"/>
    <col min="9806" max="9806" width="13.42578125" hidden="1"/>
    <col min="9807" max="9810" width="11.42578125" hidden="1"/>
    <col min="9811" max="9811" width="14.7109375" hidden="1"/>
    <col min="9812" max="10050" width="11.42578125" hidden="1"/>
    <col min="10051" max="10051" width="21.42578125" hidden="1"/>
    <col min="10052" max="10060" width="11.42578125" hidden="1"/>
    <col min="10061" max="10061" width="15.5703125" hidden="1"/>
    <col min="10062" max="10062" width="13.42578125" hidden="1"/>
    <col min="10063" max="10066" width="11.42578125" hidden="1"/>
    <col min="10067" max="10067" width="14.7109375" hidden="1"/>
    <col min="10068" max="10306" width="11.42578125" hidden="1"/>
    <col min="10307" max="10307" width="21.42578125" hidden="1"/>
    <col min="10308" max="10316" width="11.42578125" hidden="1"/>
    <col min="10317" max="10317" width="15.5703125" hidden="1"/>
    <col min="10318" max="10318" width="13.42578125" hidden="1"/>
    <col min="10319" max="10322" width="11.42578125" hidden="1"/>
    <col min="10323" max="10323" width="14.7109375" hidden="1"/>
    <col min="10324" max="10562" width="11.42578125" hidden="1"/>
    <col min="10563" max="10563" width="21.42578125" hidden="1"/>
    <col min="10564" max="10572" width="11.42578125" hidden="1"/>
    <col min="10573" max="10573" width="15.5703125" hidden="1"/>
    <col min="10574" max="10574" width="13.42578125" hidden="1"/>
    <col min="10575" max="10578" width="11.42578125" hidden="1"/>
    <col min="10579" max="10579" width="14.7109375" hidden="1"/>
    <col min="10580" max="10818" width="11.42578125" hidden="1"/>
    <col min="10819" max="10819" width="21.42578125" hidden="1"/>
    <col min="10820" max="10828" width="11.42578125" hidden="1"/>
    <col min="10829" max="10829" width="15.5703125" hidden="1"/>
    <col min="10830" max="10830" width="13.42578125" hidden="1"/>
    <col min="10831" max="10834" width="11.42578125" hidden="1"/>
    <col min="10835" max="10835" width="14.7109375" hidden="1"/>
    <col min="10836" max="11074" width="11.42578125" hidden="1"/>
    <col min="11075" max="11075" width="21.42578125" hidden="1"/>
    <col min="11076" max="11084" width="11.42578125" hidden="1"/>
    <col min="11085" max="11085" width="15.5703125" hidden="1"/>
    <col min="11086" max="11086" width="13.42578125" hidden="1"/>
    <col min="11087" max="11090" width="11.42578125" hidden="1"/>
    <col min="11091" max="11091" width="14.7109375" hidden="1"/>
    <col min="11092" max="11330" width="11.42578125" hidden="1"/>
    <col min="11331" max="11331" width="21.42578125" hidden="1"/>
    <col min="11332" max="11340" width="11.42578125" hidden="1"/>
    <col min="11341" max="11341" width="15.5703125" hidden="1"/>
    <col min="11342" max="11342" width="13.42578125" hidden="1"/>
    <col min="11343" max="11346" width="11.42578125" hidden="1"/>
    <col min="11347" max="11347" width="14.7109375" hidden="1"/>
    <col min="11348" max="11586" width="11.42578125" hidden="1"/>
    <col min="11587" max="11587" width="21.42578125" hidden="1"/>
    <col min="11588" max="11596" width="11.42578125" hidden="1"/>
    <col min="11597" max="11597" width="15.5703125" hidden="1"/>
    <col min="11598" max="11598" width="13.42578125" hidden="1"/>
    <col min="11599" max="11602" width="11.42578125" hidden="1"/>
    <col min="11603" max="11603" width="14.7109375" hidden="1"/>
    <col min="11604" max="11842" width="11.42578125" hidden="1"/>
    <col min="11843" max="11843" width="21.42578125" hidden="1"/>
    <col min="11844" max="11852" width="11.42578125" hidden="1"/>
    <col min="11853" max="11853" width="15.5703125" hidden="1"/>
    <col min="11854" max="11854" width="13.42578125" hidden="1"/>
    <col min="11855" max="11858" width="11.42578125" hidden="1"/>
    <col min="11859" max="11859" width="14.7109375" hidden="1"/>
    <col min="11860" max="12098" width="11.42578125" hidden="1"/>
    <col min="12099" max="12099" width="21.42578125" hidden="1"/>
    <col min="12100" max="12108" width="11.42578125" hidden="1"/>
    <col min="12109" max="12109" width="15.5703125" hidden="1"/>
    <col min="12110" max="12110" width="13.42578125" hidden="1"/>
    <col min="12111" max="12114" width="11.42578125" hidden="1"/>
    <col min="12115" max="12115" width="14.7109375" hidden="1"/>
    <col min="12116" max="12354" width="11.42578125" hidden="1"/>
    <col min="12355" max="12355" width="21.42578125" hidden="1"/>
    <col min="12356" max="12364" width="11.42578125" hidden="1"/>
    <col min="12365" max="12365" width="15.5703125" hidden="1"/>
    <col min="12366" max="12366" width="13.42578125" hidden="1"/>
    <col min="12367" max="12370" width="11.42578125" hidden="1"/>
    <col min="12371" max="12371" width="14.7109375" hidden="1"/>
    <col min="12372" max="12610" width="11.42578125" hidden="1"/>
    <col min="12611" max="12611" width="21.42578125" hidden="1"/>
    <col min="12612" max="12620" width="11.42578125" hidden="1"/>
    <col min="12621" max="12621" width="15.5703125" hidden="1"/>
    <col min="12622" max="12622" width="13.42578125" hidden="1"/>
    <col min="12623" max="12626" width="11.42578125" hidden="1"/>
    <col min="12627" max="12627" width="14.7109375" hidden="1"/>
    <col min="12628" max="12866" width="11.42578125" hidden="1"/>
    <col min="12867" max="12867" width="21.42578125" hidden="1"/>
    <col min="12868" max="12876" width="11.42578125" hidden="1"/>
    <col min="12877" max="12877" width="15.5703125" hidden="1"/>
    <col min="12878" max="12878" width="13.42578125" hidden="1"/>
    <col min="12879" max="12882" width="11.42578125" hidden="1"/>
    <col min="12883" max="12883" width="14.7109375" hidden="1"/>
    <col min="12884" max="13122" width="11.42578125" hidden="1"/>
    <col min="13123" max="13123" width="21.42578125" hidden="1"/>
    <col min="13124" max="13132" width="11.42578125" hidden="1"/>
    <col min="13133" max="13133" width="15.5703125" hidden="1"/>
    <col min="13134" max="13134" width="13.42578125" hidden="1"/>
    <col min="13135" max="13138" width="11.42578125" hidden="1"/>
    <col min="13139" max="13139" width="14.7109375" hidden="1"/>
    <col min="13140" max="13378" width="11.42578125" hidden="1"/>
    <col min="13379" max="13379" width="21.42578125" hidden="1"/>
    <col min="13380" max="13388" width="11.42578125" hidden="1"/>
    <col min="13389" max="13389" width="15.5703125" hidden="1"/>
    <col min="13390" max="13390" width="13.42578125" hidden="1"/>
    <col min="13391" max="13394" width="11.42578125" hidden="1"/>
    <col min="13395" max="13395" width="14.7109375" hidden="1"/>
    <col min="13396" max="13634" width="11.42578125" hidden="1"/>
    <col min="13635" max="13635" width="21.42578125" hidden="1"/>
    <col min="13636" max="13644" width="11.42578125" hidden="1"/>
    <col min="13645" max="13645" width="15.5703125" hidden="1"/>
    <col min="13646" max="13646" width="13.42578125" hidden="1"/>
    <col min="13647" max="13650" width="11.42578125" hidden="1"/>
    <col min="13651" max="13651" width="14.7109375" hidden="1"/>
    <col min="13652" max="13890" width="11.42578125" hidden="1"/>
    <col min="13891" max="13891" width="21.42578125" hidden="1"/>
    <col min="13892" max="13900" width="11.42578125" hidden="1"/>
    <col min="13901" max="13901" width="15.5703125" hidden="1"/>
    <col min="13902" max="13902" width="13.42578125" hidden="1"/>
    <col min="13903" max="13906" width="11.42578125" hidden="1"/>
    <col min="13907" max="13907" width="14.7109375" hidden="1"/>
    <col min="13908" max="14146" width="11.42578125" hidden="1"/>
    <col min="14147" max="14147" width="21.42578125" hidden="1"/>
    <col min="14148" max="14156" width="11.42578125" hidden="1"/>
    <col min="14157" max="14157" width="15.5703125" hidden="1"/>
    <col min="14158" max="14158" width="13.42578125" hidden="1"/>
    <col min="14159" max="14162" width="11.42578125" hidden="1"/>
    <col min="14163" max="14163" width="14.7109375" hidden="1"/>
    <col min="14164" max="14402" width="11.42578125" hidden="1"/>
    <col min="14403" max="14403" width="21.42578125" hidden="1"/>
    <col min="14404" max="14412" width="11.42578125" hidden="1"/>
    <col min="14413" max="14413" width="15.5703125" hidden="1"/>
    <col min="14414" max="14414" width="13.42578125" hidden="1"/>
    <col min="14415" max="14418" width="11.42578125" hidden="1"/>
    <col min="14419" max="14419" width="14.7109375" hidden="1"/>
    <col min="14420" max="14658" width="11.42578125" hidden="1"/>
    <col min="14659" max="14659" width="21.42578125" hidden="1"/>
    <col min="14660" max="14668" width="11.42578125" hidden="1"/>
    <col min="14669" max="14669" width="15.5703125" hidden="1"/>
    <col min="14670" max="14670" width="13.42578125" hidden="1"/>
    <col min="14671" max="14674" width="11.42578125" hidden="1"/>
    <col min="14675" max="14675" width="14.7109375" hidden="1"/>
    <col min="14676" max="14914" width="11.42578125" hidden="1"/>
    <col min="14915" max="14915" width="21.42578125" hidden="1"/>
    <col min="14916" max="14924" width="11.42578125" hidden="1"/>
    <col min="14925" max="14925" width="15.5703125" hidden="1"/>
    <col min="14926" max="14926" width="13.42578125" hidden="1"/>
    <col min="14927" max="14930" width="11.42578125" hidden="1"/>
    <col min="14931" max="14931" width="14.7109375" hidden="1"/>
    <col min="14932" max="15170" width="11.42578125" hidden="1"/>
    <col min="15171" max="15171" width="21.42578125" hidden="1"/>
    <col min="15172" max="15180" width="11.42578125" hidden="1"/>
    <col min="15181" max="15181" width="15.5703125" hidden="1"/>
    <col min="15182" max="15182" width="13.42578125" hidden="1"/>
    <col min="15183" max="15186" width="11.42578125" hidden="1"/>
    <col min="15187" max="15187" width="14.7109375" hidden="1"/>
    <col min="15188" max="15426" width="11.42578125" hidden="1"/>
    <col min="15427" max="15427" width="21.42578125" hidden="1"/>
    <col min="15428" max="15436" width="11.42578125" hidden="1"/>
    <col min="15437" max="15437" width="15.5703125" hidden="1"/>
    <col min="15438" max="15438" width="13.42578125" hidden="1"/>
    <col min="15439" max="15442" width="11.42578125" hidden="1"/>
    <col min="15443" max="15443" width="14.7109375" hidden="1"/>
    <col min="15444" max="15682" width="11.42578125" hidden="1"/>
    <col min="15683" max="15683" width="21.42578125" hidden="1"/>
    <col min="15684" max="15692" width="11.42578125" hidden="1"/>
    <col min="15693" max="15693" width="15.5703125" hidden="1"/>
    <col min="15694" max="15694" width="13.42578125" hidden="1"/>
    <col min="15695" max="15698" width="11.42578125" hidden="1"/>
    <col min="15699" max="15699" width="14.7109375" hidden="1"/>
    <col min="15700" max="15938" width="11.42578125" hidden="1"/>
    <col min="15939" max="15939" width="21.42578125" hidden="1"/>
    <col min="15940" max="15948" width="11.42578125" hidden="1"/>
    <col min="15949" max="15949" width="15.5703125" hidden="1"/>
    <col min="15950" max="15950" width="13.42578125" hidden="1"/>
    <col min="15951" max="15954" width="11.42578125" hidden="1"/>
    <col min="15955" max="15955" width="14.7109375" hidden="1"/>
    <col min="15956" max="16194" width="11.42578125" hidden="1"/>
    <col min="16195" max="16195" width="21.42578125" hidden="1"/>
    <col min="16196" max="16204" width="11.42578125" hidden="1"/>
    <col min="16205" max="16205" width="15.5703125" hidden="1"/>
    <col min="16206" max="16206" width="13.42578125" hidden="1"/>
    <col min="16207" max="16210" width="11.42578125" hidden="1"/>
    <col min="16211" max="16211" width="14.7109375" hidden="1"/>
    <col min="16212" max="16384" width="11.42578125" hidden="1"/>
  </cols>
  <sheetData>
    <row r="1" spans="1:157" ht="39" customHeight="1">
      <c r="A1" s="234"/>
      <c r="B1" s="235" t="s">
        <v>845</v>
      </c>
      <c r="C1" s="236"/>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c r="BQ1" s="237"/>
      <c r="BR1" s="237"/>
      <c r="BS1" s="237"/>
      <c r="BT1" s="237"/>
      <c r="BU1" s="237"/>
      <c r="BV1" s="237"/>
      <c r="BW1" s="237"/>
      <c r="BX1" s="237"/>
      <c r="BY1" s="237"/>
      <c r="BZ1" s="237"/>
      <c r="CA1" s="237"/>
      <c r="CB1" s="237"/>
      <c r="CC1" s="238" t="s">
        <v>846</v>
      </c>
      <c r="CD1" s="237"/>
      <c r="CE1" s="237"/>
      <c r="CF1" s="237"/>
      <c r="CG1" s="237"/>
      <c r="CH1" s="237"/>
      <c r="CI1" s="237"/>
      <c r="CJ1" s="237"/>
      <c r="CK1" s="237"/>
      <c r="CL1" s="237"/>
      <c r="CM1" s="237"/>
      <c r="CN1" s="237"/>
      <c r="CO1" s="237"/>
      <c r="CP1" s="237"/>
      <c r="CQ1" s="237"/>
      <c r="CR1" s="237"/>
      <c r="CS1" s="237"/>
      <c r="CT1" s="237"/>
      <c r="CU1" s="237"/>
      <c r="CV1" s="237"/>
      <c r="CW1" s="237"/>
      <c r="CX1" s="237"/>
      <c r="CY1" s="237"/>
      <c r="CZ1" s="237"/>
      <c r="DA1" s="237"/>
      <c r="DB1" s="237"/>
      <c r="DC1" s="237"/>
      <c r="DD1" s="237"/>
      <c r="DE1" s="237"/>
      <c r="DF1" s="237"/>
      <c r="DG1" s="237"/>
      <c r="DH1" s="237"/>
      <c r="DI1" s="237"/>
      <c r="DJ1" s="237"/>
      <c r="DK1" s="237"/>
      <c r="DL1" s="237"/>
      <c r="DM1" s="237"/>
      <c r="DN1" s="237"/>
      <c r="DO1" s="860" t="s">
        <v>292</v>
      </c>
      <c r="DP1" s="860"/>
      <c r="DQ1" s="861"/>
      <c r="DR1" s="862"/>
      <c r="DS1" s="863"/>
      <c r="DT1" s="863"/>
      <c r="DU1" s="863"/>
      <c r="DV1" s="863"/>
      <c r="DW1" s="863"/>
      <c r="DX1" s="863"/>
      <c r="DY1" s="863"/>
      <c r="DZ1" s="863"/>
      <c r="EA1" s="863"/>
      <c r="EB1" s="863"/>
      <c r="EC1" s="863"/>
      <c r="ED1" s="863"/>
      <c r="EE1" s="863"/>
      <c r="EF1" s="863"/>
      <c r="EG1" s="863"/>
      <c r="EH1" s="864"/>
      <c r="EI1" s="835" t="s">
        <v>768</v>
      </c>
      <c r="EJ1" s="835"/>
      <c r="EK1" s="814" t="s">
        <v>769</v>
      </c>
      <c r="EL1" s="815"/>
      <c r="EO1" s="2" t="s">
        <v>314</v>
      </c>
      <c r="EZ1" s="240" t="s">
        <v>847</v>
      </c>
    </row>
    <row r="2" spans="1:157" ht="38.25" customHeight="1">
      <c r="A2" s="830" t="s">
        <v>771</v>
      </c>
      <c r="B2" s="831" t="s">
        <v>772</v>
      </c>
      <c r="C2" s="832" t="s">
        <v>334</v>
      </c>
      <c r="D2" s="865" t="s">
        <v>848</v>
      </c>
      <c r="E2" s="865"/>
      <c r="F2" s="865"/>
      <c r="G2" s="865"/>
      <c r="H2" s="865"/>
      <c r="I2" s="865"/>
      <c r="J2" s="865"/>
      <c r="K2" s="865"/>
      <c r="L2" s="865"/>
      <c r="M2" s="865"/>
      <c r="N2" s="865"/>
      <c r="O2" s="865"/>
      <c r="P2" s="818" t="s">
        <v>849</v>
      </c>
      <c r="Q2" s="818"/>
      <c r="R2" s="818"/>
      <c r="S2" s="818"/>
      <c r="T2" s="818"/>
      <c r="U2" s="818"/>
      <c r="V2" s="818"/>
      <c r="W2" s="818"/>
      <c r="X2" s="818"/>
      <c r="Y2" s="818"/>
      <c r="Z2" s="818"/>
      <c r="AA2" s="818"/>
      <c r="AB2" s="818" t="s">
        <v>850</v>
      </c>
      <c r="AC2" s="818"/>
      <c r="AD2" s="818"/>
      <c r="AE2" s="818"/>
      <c r="AF2" s="818"/>
      <c r="AG2" s="818"/>
      <c r="AH2" s="818"/>
      <c r="AI2" s="818"/>
      <c r="AJ2" s="818"/>
      <c r="AK2" s="818"/>
      <c r="AL2" s="818"/>
      <c r="AM2" s="818"/>
      <c r="AN2" s="818" t="s">
        <v>851</v>
      </c>
      <c r="AO2" s="818"/>
      <c r="AP2" s="818"/>
      <c r="AQ2" s="818"/>
      <c r="AR2" s="818"/>
      <c r="AS2" s="818"/>
      <c r="AT2" s="818"/>
      <c r="AU2" s="818"/>
      <c r="AV2" s="818"/>
      <c r="AW2" s="818"/>
      <c r="AX2" s="818"/>
      <c r="AY2" s="818"/>
      <c r="AZ2" s="818" t="s">
        <v>782</v>
      </c>
      <c r="BA2" s="818"/>
      <c r="BB2" s="818"/>
      <c r="BC2" s="818"/>
      <c r="BD2" s="818"/>
      <c r="BE2" s="818"/>
      <c r="BF2" s="818"/>
      <c r="BG2" s="818"/>
      <c r="BH2" s="818"/>
      <c r="BI2" s="818"/>
      <c r="BJ2" s="818"/>
      <c r="BK2" s="818"/>
      <c r="BL2" s="818" t="s">
        <v>783</v>
      </c>
      <c r="BM2" s="818"/>
      <c r="BN2" s="818"/>
      <c r="BO2" s="818"/>
      <c r="BP2" s="818"/>
      <c r="BQ2" s="818"/>
      <c r="BR2" s="818"/>
      <c r="BS2" s="818"/>
      <c r="BT2" s="818"/>
      <c r="BU2" s="818"/>
      <c r="BV2" s="818"/>
      <c r="BW2" s="818"/>
      <c r="BX2" s="818" t="s">
        <v>784</v>
      </c>
      <c r="BY2" s="818"/>
      <c r="BZ2" s="818"/>
      <c r="CA2" s="818"/>
      <c r="CB2" s="818"/>
      <c r="CC2" s="818"/>
      <c r="CD2" s="818"/>
      <c r="CE2" s="818"/>
      <c r="CF2" s="818"/>
      <c r="CG2" s="818"/>
      <c r="CH2" s="818"/>
      <c r="CI2" s="818"/>
      <c r="CJ2" s="818" t="s">
        <v>785</v>
      </c>
      <c r="CK2" s="818"/>
      <c r="CL2" s="818"/>
      <c r="CM2" s="818"/>
      <c r="CN2" s="818"/>
      <c r="CO2" s="818"/>
      <c r="CP2" s="818"/>
      <c r="CQ2" s="818"/>
      <c r="CR2" s="818"/>
      <c r="CS2" s="818"/>
      <c r="CT2" s="818"/>
      <c r="CU2" s="818"/>
      <c r="CV2" s="818" t="s">
        <v>786</v>
      </c>
      <c r="CW2" s="818"/>
      <c r="CX2" s="818"/>
      <c r="CY2" s="818"/>
      <c r="CZ2" s="818"/>
      <c r="DA2" s="818"/>
      <c r="DB2" s="818"/>
      <c r="DC2" s="818"/>
      <c r="DD2" s="818"/>
      <c r="DE2" s="818"/>
      <c r="DF2" s="818"/>
      <c r="DG2" s="818"/>
      <c r="DH2" s="866" t="s">
        <v>787</v>
      </c>
      <c r="DI2" s="867"/>
      <c r="DJ2" s="867"/>
      <c r="DK2" s="867"/>
      <c r="DL2" s="867"/>
      <c r="DM2" s="867"/>
      <c r="DN2" s="867"/>
      <c r="DO2" s="867"/>
      <c r="DP2" s="867"/>
      <c r="DQ2" s="867"/>
      <c r="DR2" s="867"/>
      <c r="DS2" s="868"/>
      <c r="DT2" s="821" t="s">
        <v>788</v>
      </c>
      <c r="DU2" s="822"/>
      <c r="DV2" s="822"/>
      <c r="DW2" s="822"/>
      <c r="DX2" s="822"/>
      <c r="DY2" s="822"/>
      <c r="DZ2" s="822"/>
      <c r="EA2" s="822"/>
      <c r="EB2" s="822"/>
      <c r="EC2" s="822"/>
      <c r="ED2" s="822"/>
      <c r="EE2" s="822"/>
      <c r="EF2" s="823" t="s">
        <v>789</v>
      </c>
      <c r="EG2" s="823"/>
      <c r="EH2" s="824"/>
      <c r="EI2" s="833" t="s">
        <v>790</v>
      </c>
      <c r="EJ2" s="833" t="s">
        <v>791</v>
      </c>
      <c r="EK2" s="833" t="s">
        <v>792</v>
      </c>
      <c r="EL2" s="833" t="s">
        <v>791</v>
      </c>
      <c r="EM2" s="840" t="s">
        <v>770</v>
      </c>
      <c r="EN2" s="841"/>
      <c r="EP2" s="4"/>
      <c r="EZ2" s="240"/>
    </row>
    <row r="3" spans="1:157" ht="33" customHeight="1" outlineLevel="1">
      <c r="A3" s="830"/>
      <c r="B3" s="831"/>
      <c r="C3" s="832"/>
      <c r="D3" s="74" t="s">
        <v>534</v>
      </c>
      <c r="E3" s="74" t="s">
        <v>536</v>
      </c>
      <c r="F3" s="74" t="s">
        <v>537</v>
      </c>
      <c r="G3" s="74" t="s">
        <v>538</v>
      </c>
      <c r="H3" s="74" t="s">
        <v>539</v>
      </c>
      <c r="I3" s="74" t="s">
        <v>540</v>
      </c>
      <c r="J3" s="74" t="s">
        <v>541</v>
      </c>
      <c r="K3" s="74" t="s">
        <v>542</v>
      </c>
      <c r="L3" s="74" t="s">
        <v>543</v>
      </c>
      <c r="M3" s="74" t="s">
        <v>544</v>
      </c>
      <c r="N3" s="74" t="s">
        <v>545</v>
      </c>
      <c r="O3" s="74" t="s">
        <v>546</v>
      </c>
      <c r="P3" s="74" t="s">
        <v>534</v>
      </c>
      <c r="Q3" s="74" t="s">
        <v>536</v>
      </c>
      <c r="R3" s="74" t="s">
        <v>537</v>
      </c>
      <c r="S3" s="74" t="s">
        <v>538</v>
      </c>
      <c r="T3" s="74" t="s">
        <v>539</v>
      </c>
      <c r="U3" s="74" t="s">
        <v>540</v>
      </c>
      <c r="V3" s="74" t="s">
        <v>541</v>
      </c>
      <c r="W3" s="74" t="s">
        <v>542</v>
      </c>
      <c r="X3" s="74" t="s">
        <v>543</v>
      </c>
      <c r="Y3" s="74" t="s">
        <v>544</v>
      </c>
      <c r="Z3" s="74" t="s">
        <v>545</v>
      </c>
      <c r="AA3" s="74" t="s">
        <v>546</v>
      </c>
      <c r="AB3" s="74" t="s">
        <v>534</v>
      </c>
      <c r="AC3" s="74" t="s">
        <v>536</v>
      </c>
      <c r="AD3" s="74" t="s">
        <v>537</v>
      </c>
      <c r="AE3" s="74" t="s">
        <v>538</v>
      </c>
      <c r="AF3" s="74" t="s">
        <v>539</v>
      </c>
      <c r="AG3" s="74" t="s">
        <v>540</v>
      </c>
      <c r="AH3" s="74" t="s">
        <v>541</v>
      </c>
      <c r="AI3" s="74" t="s">
        <v>542</v>
      </c>
      <c r="AJ3" s="74" t="s">
        <v>543</v>
      </c>
      <c r="AK3" s="74" t="s">
        <v>544</v>
      </c>
      <c r="AL3" s="74" t="s">
        <v>545</v>
      </c>
      <c r="AM3" s="74" t="s">
        <v>546</v>
      </c>
      <c r="AN3" s="74" t="s">
        <v>534</v>
      </c>
      <c r="AO3" s="74" t="s">
        <v>536</v>
      </c>
      <c r="AP3" s="74" t="s">
        <v>537</v>
      </c>
      <c r="AQ3" s="74" t="s">
        <v>538</v>
      </c>
      <c r="AR3" s="74" t="s">
        <v>539</v>
      </c>
      <c r="AS3" s="74" t="s">
        <v>540</v>
      </c>
      <c r="AT3" s="74" t="s">
        <v>541</v>
      </c>
      <c r="AU3" s="74" t="s">
        <v>542</v>
      </c>
      <c r="AV3" s="74" t="s">
        <v>543</v>
      </c>
      <c r="AW3" s="74" t="s">
        <v>544</v>
      </c>
      <c r="AX3" s="74" t="s">
        <v>545</v>
      </c>
      <c r="AY3" s="74" t="s">
        <v>546</v>
      </c>
      <c r="AZ3" s="74" t="s">
        <v>534</v>
      </c>
      <c r="BA3" s="74" t="s">
        <v>536</v>
      </c>
      <c r="BB3" s="74" t="s">
        <v>537</v>
      </c>
      <c r="BC3" s="74" t="s">
        <v>538</v>
      </c>
      <c r="BD3" s="74" t="s">
        <v>539</v>
      </c>
      <c r="BE3" s="74" t="s">
        <v>540</v>
      </c>
      <c r="BF3" s="74" t="s">
        <v>541</v>
      </c>
      <c r="BG3" s="74" t="s">
        <v>542</v>
      </c>
      <c r="BH3" s="74" t="s">
        <v>543</v>
      </c>
      <c r="BI3" s="74" t="s">
        <v>544</v>
      </c>
      <c r="BJ3" s="74" t="s">
        <v>545</v>
      </c>
      <c r="BK3" s="74" t="s">
        <v>546</v>
      </c>
      <c r="BL3" s="74" t="s">
        <v>534</v>
      </c>
      <c r="BM3" s="74" t="s">
        <v>536</v>
      </c>
      <c r="BN3" s="74" t="s">
        <v>537</v>
      </c>
      <c r="BO3" s="74" t="s">
        <v>538</v>
      </c>
      <c r="BP3" s="74" t="s">
        <v>539</v>
      </c>
      <c r="BQ3" s="74" t="s">
        <v>540</v>
      </c>
      <c r="BR3" s="74" t="s">
        <v>541</v>
      </c>
      <c r="BS3" s="74" t="s">
        <v>542</v>
      </c>
      <c r="BT3" s="74" t="s">
        <v>543</v>
      </c>
      <c r="BU3" s="74" t="s">
        <v>544</v>
      </c>
      <c r="BV3" s="74" t="s">
        <v>545</v>
      </c>
      <c r="BW3" s="74" t="s">
        <v>546</v>
      </c>
      <c r="BX3" s="74" t="s">
        <v>534</v>
      </c>
      <c r="BY3" s="74" t="s">
        <v>536</v>
      </c>
      <c r="BZ3" s="74" t="s">
        <v>537</v>
      </c>
      <c r="CA3" s="74" t="s">
        <v>538</v>
      </c>
      <c r="CB3" s="74" t="s">
        <v>539</v>
      </c>
      <c r="CC3" s="74" t="s">
        <v>540</v>
      </c>
      <c r="CD3" s="74" t="s">
        <v>541</v>
      </c>
      <c r="CE3" s="74" t="s">
        <v>542</v>
      </c>
      <c r="CF3" s="74" t="s">
        <v>543</v>
      </c>
      <c r="CG3" s="74" t="s">
        <v>544</v>
      </c>
      <c r="CH3" s="74" t="s">
        <v>545</v>
      </c>
      <c r="CI3" s="74" t="s">
        <v>546</v>
      </c>
      <c r="CJ3" s="74" t="s">
        <v>534</v>
      </c>
      <c r="CK3" s="74" t="s">
        <v>536</v>
      </c>
      <c r="CL3" s="74" t="s">
        <v>537</v>
      </c>
      <c r="CM3" s="74" t="s">
        <v>538</v>
      </c>
      <c r="CN3" s="74" t="s">
        <v>539</v>
      </c>
      <c r="CO3" s="74" t="s">
        <v>540</v>
      </c>
      <c r="CP3" s="74" t="s">
        <v>541</v>
      </c>
      <c r="CQ3" s="74" t="s">
        <v>542</v>
      </c>
      <c r="CR3" s="74" t="s">
        <v>543</v>
      </c>
      <c r="CS3" s="74" t="s">
        <v>544</v>
      </c>
      <c r="CT3" s="74" t="s">
        <v>545</v>
      </c>
      <c r="CU3" s="74" t="s">
        <v>546</v>
      </c>
      <c r="CV3" s="74" t="s">
        <v>852</v>
      </c>
      <c r="CW3" s="74" t="s">
        <v>853</v>
      </c>
      <c r="CX3" s="74" t="s">
        <v>854</v>
      </c>
      <c r="CY3" s="74" t="s">
        <v>807</v>
      </c>
      <c r="CZ3" s="74" t="s">
        <v>539</v>
      </c>
      <c r="DA3" s="74" t="s">
        <v>833</v>
      </c>
      <c r="DB3" s="74" t="s">
        <v>834</v>
      </c>
      <c r="DC3" s="74" t="s">
        <v>835</v>
      </c>
      <c r="DD3" s="74" t="s">
        <v>836</v>
      </c>
      <c r="DE3" s="74" t="s">
        <v>837</v>
      </c>
      <c r="DF3" s="74" t="s">
        <v>838</v>
      </c>
      <c r="DG3" s="74" t="s">
        <v>839</v>
      </c>
      <c r="DH3" s="74" t="s">
        <v>534</v>
      </c>
      <c r="DI3" s="74" t="s">
        <v>536</v>
      </c>
      <c r="DJ3" s="74" t="s">
        <v>537</v>
      </c>
      <c r="DK3" s="74" t="s">
        <v>538</v>
      </c>
      <c r="DL3" s="74" t="s">
        <v>539</v>
      </c>
      <c r="DM3" s="74" t="s">
        <v>540</v>
      </c>
      <c r="DN3" s="74" t="s">
        <v>541</v>
      </c>
      <c r="DO3" s="74" t="s">
        <v>542</v>
      </c>
      <c r="DP3" s="74" t="s">
        <v>543</v>
      </c>
      <c r="DQ3" s="74" t="s">
        <v>544</v>
      </c>
      <c r="DR3" s="74" t="s">
        <v>545</v>
      </c>
      <c r="DS3" s="74" t="s">
        <v>546</v>
      </c>
      <c r="DT3" s="242" t="s">
        <v>534</v>
      </c>
      <c r="DU3" s="242" t="s">
        <v>536</v>
      </c>
      <c r="DV3" s="242" t="s">
        <v>537</v>
      </c>
      <c r="DW3" s="242" t="s">
        <v>538</v>
      </c>
      <c r="DX3" s="243" t="s">
        <v>539</v>
      </c>
      <c r="DY3" s="243" t="s">
        <v>540</v>
      </c>
      <c r="DZ3" s="242" t="s">
        <v>541</v>
      </c>
      <c r="EA3" s="242" t="s">
        <v>542</v>
      </c>
      <c r="EB3" s="242" t="s">
        <v>543</v>
      </c>
      <c r="EC3" s="242" t="s">
        <v>544</v>
      </c>
      <c r="ED3" s="242" t="s">
        <v>545</v>
      </c>
      <c r="EE3" s="242" t="s">
        <v>546</v>
      </c>
      <c r="EF3" s="244" t="s">
        <v>534</v>
      </c>
      <c r="EG3" s="245" t="s">
        <v>536</v>
      </c>
      <c r="EH3" s="246" t="s">
        <v>537</v>
      </c>
      <c r="EI3" s="834"/>
      <c r="EJ3" s="834"/>
      <c r="EK3" s="834"/>
      <c r="EL3" s="834"/>
      <c r="EM3" s="247"/>
      <c r="EN3" s="248" t="s">
        <v>793</v>
      </c>
    </row>
    <row r="4" spans="1:157" s="233" customFormat="1" ht="25.5" customHeight="1">
      <c r="A4" s="249" t="s">
        <v>809</v>
      </c>
      <c r="B4" s="250"/>
      <c r="C4" s="250"/>
      <c r="D4" s="251">
        <v>86975</v>
      </c>
      <c r="E4" s="251">
        <v>87168</v>
      </c>
      <c r="F4" s="251">
        <v>87161</v>
      </c>
      <c r="G4" s="251">
        <v>87068</v>
      </c>
      <c r="H4" s="251">
        <v>86902</v>
      </c>
      <c r="I4" s="251">
        <v>91602</v>
      </c>
      <c r="J4" s="251">
        <v>91591</v>
      </c>
      <c r="K4" s="251">
        <v>91991</v>
      </c>
      <c r="L4" s="251">
        <v>91954</v>
      </c>
      <c r="M4" s="251">
        <v>91962</v>
      </c>
      <c r="N4" s="251">
        <v>91621</v>
      </c>
      <c r="O4" s="251">
        <v>94834</v>
      </c>
      <c r="P4" s="251">
        <v>94404</v>
      </c>
      <c r="Q4" s="251">
        <v>83356</v>
      </c>
      <c r="R4" s="251">
        <v>82249</v>
      </c>
      <c r="S4" s="251">
        <v>106911</v>
      </c>
      <c r="T4" s="251">
        <v>105353</v>
      </c>
      <c r="U4" s="251">
        <v>106974</v>
      </c>
      <c r="V4" s="251">
        <v>105793</v>
      </c>
      <c r="W4" s="251">
        <v>105484</v>
      </c>
      <c r="X4" s="251">
        <v>105267</v>
      </c>
      <c r="Y4" s="251">
        <v>105957</v>
      </c>
      <c r="Z4" s="251">
        <v>105795</v>
      </c>
      <c r="AA4" s="251">
        <v>106002</v>
      </c>
      <c r="AB4" s="251">
        <v>105926</v>
      </c>
      <c r="AC4" s="251">
        <v>105895</v>
      </c>
      <c r="AD4" s="251">
        <v>106135</v>
      </c>
      <c r="AE4" s="251">
        <v>106103</v>
      </c>
      <c r="AF4" s="251">
        <v>106066</v>
      </c>
      <c r="AG4" s="251">
        <v>105780</v>
      </c>
      <c r="AH4" s="251">
        <v>105898</v>
      </c>
      <c r="AI4" s="251">
        <v>106031</v>
      </c>
      <c r="AJ4" s="251">
        <v>106045</v>
      </c>
      <c r="AK4" s="251">
        <v>106071</v>
      </c>
      <c r="AL4" s="251">
        <v>105884</v>
      </c>
      <c r="AM4" s="251">
        <v>105786</v>
      </c>
      <c r="AN4" s="251">
        <v>105714</v>
      </c>
      <c r="AO4" s="251">
        <v>105580</v>
      </c>
      <c r="AP4" s="251">
        <v>105454</v>
      </c>
      <c r="AQ4" s="251">
        <v>105172</v>
      </c>
      <c r="AR4" s="251">
        <v>105044</v>
      </c>
      <c r="AS4" s="251">
        <v>104884</v>
      </c>
      <c r="AT4" s="251">
        <v>104625</v>
      </c>
      <c r="AU4" s="251">
        <v>105164</v>
      </c>
      <c r="AV4" s="251">
        <v>104973</v>
      </c>
      <c r="AW4" s="251">
        <v>104813</v>
      </c>
      <c r="AX4" s="251">
        <v>104514</v>
      </c>
      <c r="AY4" s="251">
        <v>104367</v>
      </c>
      <c r="AZ4" s="251">
        <v>104163</v>
      </c>
      <c r="BA4" s="251">
        <v>104328</v>
      </c>
      <c r="BB4" s="251">
        <v>103814</v>
      </c>
      <c r="BC4" s="251">
        <v>103633</v>
      </c>
      <c r="BD4" s="251">
        <v>106477</v>
      </c>
      <c r="BE4" s="251">
        <v>106223</v>
      </c>
      <c r="BF4" s="251">
        <v>104412</v>
      </c>
      <c r="BG4" s="251">
        <v>104205</v>
      </c>
      <c r="BH4" s="251">
        <v>104074</v>
      </c>
      <c r="BI4" s="251">
        <v>103951</v>
      </c>
      <c r="BJ4" s="251">
        <v>103939</v>
      </c>
      <c r="BK4" s="251">
        <v>103803</v>
      </c>
      <c r="BL4" s="251">
        <v>102941</v>
      </c>
      <c r="BM4" s="251">
        <v>102751</v>
      </c>
      <c r="BN4" s="251">
        <v>104847</v>
      </c>
      <c r="BO4" s="251">
        <v>104974</v>
      </c>
      <c r="BP4" s="251">
        <v>104974</v>
      </c>
      <c r="BQ4" s="251">
        <v>105266</v>
      </c>
      <c r="BR4" s="251">
        <v>104021</v>
      </c>
      <c r="BS4" s="251">
        <v>104098</v>
      </c>
      <c r="BT4" s="251">
        <v>103804</v>
      </c>
      <c r="BU4" s="251">
        <v>103451</v>
      </c>
      <c r="BV4" s="251">
        <v>103298</v>
      </c>
      <c r="BW4" s="251">
        <v>103313</v>
      </c>
      <c r="BX4" s="251">
        <v>103750</v>
      </c>
      <c r="BY4" s="251">
        <v>103243</v>
      </c>
      <c r="BZ4" s="251">
        <v>109587</v>
      </c>
      <c r="CA4" s="251">
        <v>108409</v>
      </c>
      <c r="CB4" s="251">
        <v>108840</v>
      </c>
      <c r="CC4" s="251">
        <v>108461</v>
      </c>
      <c r="CD4" s="251">
        <v>107936</v>
      </c>
      <c r="CE4" s="251">
        <v>107598</v>
      </c>
      <c r="CF4" s="251">
        <v>107251</v>
      </c>
      <c r="CG4" s="251">
        <v>107471</v>
      </c>
      <c r="CH4" s="251">
        <v>106892</v>
      </c>
      <c r="CI4" s="251">
        <v>105628</v>
      </c>
      <c r="CJ4" s="251">
        <v>105190</v>
      </c>
      <c r="CK4" s="251">
        <v>104899</v>
      </c>
      <c r="CL4" s="251">
        <v>105289</v>
      </c>
      <c r="CM4" s="251">
        <v>106390</v>
      </c>
      <c r="CN4" s="251">
        <v>106237</v>
      </c>
      <c r="CO4" s="251">
        <v>106318</v>
      </c>
      <c r="CP4" s="251">
        <v>106026</v>
      </c>
      <c r="CQ4" s="251">
        <v>106671</v>
      </c>
      <c r="CR4" s="251">
        <v>106662</v>
      </c>
      <c r="CS4" s="251">
        <v>106320</v>
      </c>
      <c r="CT4" s="251">
        <v>106465</v>
      </c>
      <c r="CU4" s="251">
        <v>106175</v>
      </c>
      <c r="CV4" s="251">
        <v>105671</v>
      </c>
      <c r="CW4" s="251">
        <v>105468</v>
      </c>
      <c r="CX4" s="251">
        <v>105615</v>
      </c>
      <c r="CY4" s="251">
        <v>106122</v>
      </c>
      <c r="CZ4" s="251">
        <v>106026</v>
      </c>
      <c r="DA4" s="251">
        <v>106102</v>
      </c>
      <c r="DB4" s="251">
        <v>106013</v>
      </c>
      <c r="DC4" s="251">
        <v>106016</v>
      </c>
      <c r="DD4" s="251">
        <v>106047</v>
      </c>
      <c r="DE4" s="251">
        <v>106096</v>
      </c>
      <c r="DF4" s="251">
        <v>105937</v>
      </c>
      <c r="DG4" s="251">
        <v>105468</v>
      </c>
      <c r="DH4" s="251">
        <v>105115</v>
      </c>
      <c r="DI4" s="251">
        <v>105385</v>
      </c>
      <c r="DJ4" s="251">
        <v>103262</v>
      </c>
      <c r="DK4" s="251">
        <v>104533</v>
      </c>
      <c r="DL4" s="251">
        <v>105258</v>
      </c>
      <c r="DM4" s="251">
        <v>105711</v>
      </c>
      <c r="DN4" s="251">
        <v>106007</v>
      </c>
      <c r="DO4" s="251">
        <v>106065</v>
      </c>
      <c r="DP4" s="251">
        <v>106423</v>
      </c>
      <c r="DQ4" s="251">
        <v>106779</v>
      </c>
      <c r="DR4" s="251">
        <v>106829</v>
      </c>
      <c r="DS4" s="251">
        <v>106829</v>
      </c>
      <c r="DT4" s="251">
        <v>106690</v>
      </c>
      <c r="DU4" s="251">
        <v>106663</v>
      </c>
      <c r="DV4" s="251">
        <v>106856</v>
      </c>
      <c r="DW4" s="251">
        <v>106758</v>
      </c>
      <c r="DX4" s="252">
        <v>107122</v>
      </c>
      <c r="DY4" s="253">
        <v>107251</v>
      </c>
      <c r="DZ4" s="253">
        <v>107398</v>
      </c>
      <c r="EA4" s="253">
        <v>107511</v>
      </c>
      <c r="EB4" s="253">
        <v>107631</v>
      </c>
      <c r="EC4" s="253">
        <v>107734</v>
      </c>
      <c r="ED4" s="253">
        <v>107788</v>
      </c>
      <c r="EE4" s="253">
        <v>107750</v>
      </c>
      <c r="EF4" s="253">
        <v>107498</v>
      </c>
      <c r="EG4" s="251">
        <v>107655</v>
      </c>
      <c r="EH4" s="251">
        <v>107745</v>
      </c>
      <c r="EI4" s="254">
        <v>247</v>
      </c>
      <c r="EJ4" s="255">
        <v>100.2297717166831</v>
      </c>
      <c r="EK4" s="254">
        <v>-5</v>
      </c>
      <c r="EL4" s="255">
        <v>99.995359628770302</v>
      </c>
      <c r="EM4" s="247"/>
      <c r="EN4" s="248" t="s">
        <v>808</v>
      </c>
    </row>
    <row r="5" spans="1:157" ht="18" customHeight="1" outlineLevel="1">
      <c r="A5" s="256" t="s">
        <v>316</v>
      </c>
      <c r="B5" s="257"/>
      <c r="C5" s="258"/>
      <c r="D5" s="259">
        <v>1558</v>
      </c>
      <c r="E5" s="259">
        <v>1568</v>
      </c>
      <c r="F5" s="259">
        <v>1564</v>
      </c>
      <c r="G5" s="259">
        <v>1563</v>
      </c>
      <c r="H5" s="259">
        <v>1563</v>
      </c>
      <c r="I5" s="259">
        <v>1578</v>
      </c>
      <c r="J5" s="259">
        <v>1580</v>
      </c>
      <c r="K5" s="259">
        <v>1597</v>
      </c>
      <c r="L5" s="259">
        <v>1600</v>
      </c>
      <c r="M5" s="259">
        <v>1602</v>
      </c>
      <c r="N5" s="259">
        <v>1594</v>
      </c>
      <c r="O5" s="259">
        <v>1685</v>
      </c>
      <c r="P5" s="259">
        <v>1678</v>
      </c>
      <c r="Q5" s="259">
        <v>1510</v>
      </c>
      <c r="R5" s="259">
        <v>1498</v>
      </c>
      <c r="S5" s="259">
        <v>1944</v>
      </c>
      <c r="T5" s="259">
        <v>1908</v>
      </c>
      <c r="U5" s="259">
        <v>1946</v>
      </c>
      <c r="V5" s="259">
        <v>1930</v>
      </c>
      <c r="W5" s="259">
        <v>1928</v>
      </c>
      <c r="X5" s="259">
        <v>1925</v>
      </c>
      <c r="Y5" s="259">
        <v>1935</v>
      </c>
      <c r="Z5" s="259">
        <v>1925</v>
      </c>
      <c r="AA5" s="259">
        <v>1936</v>
      </c>
      <c r="AB5" s="259">
        <v>1930</v>
      </c>
      <c r="AC5" s="259">
        <v>1930</v>
      </c>
      <c r="AD5" s="259">
        <v>1934</v>
      </c>
      <c r="AE5" s="259">
        <v>1934</v>
      </c>
      <c r="AF5" s="259">
        <v>1930</v>
      </c>
      <c r="AG5" s="259">
        <v>1931</v>
      </c>
      <c r="AH5" s="259">
        <v>1927</v>
      </c>
      <c r="AI5" s="259">
        <v>1933</v>
      </c>
      <c r="AJ5" s="259">
        <v>1929</v>
      </c>
      <c r="AK5" s="259">
        <v>1929</v>
      </c>
      <c r="AL5" s="259">
        <v>1925</v>
      </c>
      <c r="AM5" s="259">
        <v>1925</v>
      </c>
      <c r="AN5" s="259">
        <v>2029</v>
      </c>
      <c r="AO5" s="259">
        <v>1927</v>
      </c>
      <c r="AP5" s="259">
        <v>1925</v>
      </c>
      <c r="AQ5" s="259">
        <v>1923</v>
      </c>
      <c r="AR5" s="259">
        <v>1953</v>
      </c>
      <c r="AS5" s="259">
        <v>1951</v>
      </c>
      <c r="AT5" s="259">
        <v>1941</v>
      </c>
      <c r="AU5" s="259">
        <v>1936</v>
      </c>
      <c r="AV5" s="259">
        <v>1932</v>
      </c>
      <c r="AW5" s="259">
        <v>1932</v>
      </c>
      <c r="AX5" s="259">
        <v>1926</v>
      </c>
      <c r="AY5" s="259">
        <v>1921</v>
      </c>
      <c r="AZ5" s="259">
        <v>1917</v>
      </c>
      <c r="BA5" s="259">
        <v>1914</v>
      </c>
      <c r="BB5" s="259">
        <v>1904</v>
      </c>
      <c r="BC5" s="259">
        <v>1899</v>
      </c>
      <c r="BD5" s="259">
        <v>1894</v>
      </c>
      <c r="BE5" s="259">
        <v>1891</v>
      </c>
      <c r="BF5" s="259">
        <v>1858</v>
      </c>
      <c r="BG5" s="259">
        <v>1861</v>
      </c>
      <c r="BH5" s="259">
        <v>1858</v>
      </c>
      <c r="BI5" s="259">
        <v>1859</v>
      </c>
      <c r="BJ5" s="259">
        <v>1845</v>
      </c>
      <c r="BK5" s="259">
        <v>1847</v>
      </c>
      <c r="BL5" s="259">
        <v>1691</v>
      </c>
      <c r="BM5" s="259">
        <v>1688</v>
      </c>
      <c r="BN5" s="259">
        <v>1736</v>
      </c>
      <c r="BO5" s="259">
        <v>1742</v>
      </c>
      <c r="BP5" s="259">
        <v>1742</v>
      </c>
      <c r="BQ5" s="259">
        <v>1749</v>
      </c>
      <c r="BR5" s="259">
        <v>1733</v>
      </c>
      <c r="BS5" s="259">
        <v>1736</v>
      </c>
      <c r="BT5" s="259">
        <v>1734</v>
      </c>
      <c r="BU5" s="259">
        <v>1733</v>
      </c>
      <c r="BV5" s="259">
        <v>1726</v>
      </c>
      <c r="BW5" s="259">
        <v>1726</v>
      </c>
      <c r="BX5" s="259">
        <v>1739</v>
      </c>
      <c r="BY5" s="259">
        <v>1721</v>
      </c>
      <c r="BZ5" s="259">
        <v>1807</v>
      </c>
      <c r="CA5" s="259">
        <v>1789</v>
      </c>
      <c r="CB5" s="259">
        <v>1794</v>
      </c>
      <c r="CC5" s="259">
        <v>1793</v>
      </c>
      <c r="CD5" s="259">
        <v>1796</v>
      </c>
      <c r="CE5" s="259">
        <v>1796</v>
      </c>
      <c r="CF5" s="259">
        <v>1791</v>
      </c>
      <c r="CG5" s="259">
        <v>1793</v>
      </c>
      <c r="CH5" s="259">
        <v>1780</v>
      </c>
      <c r="CI5" s="259">
        <v>1749</v>
      </c>
      <c r="CJ5" s="259">
        <v>1754</v>
      </c>
      <c r="CK5" s="259">
        <v>1751</v>
      </c>
      <c r="CL5" s="259">
        <v>1750</v>
      </c>
      <c r="CM5" s="259">
        <v>1772</v>
      </c>
      <c r="CN5" s="259">
        <v>1762</v>
      </c>
      <c r="CO5" s="259">
        <v>1771</v>
      </c>
      <c r="CP5" s="259">
        <v>1766</v>
      </c>
      <c r="CQ5" s="259">
        <v>1779</v>
      </c>
      <c r="CR5" s="259">
        <v>1782</v>
      </c>
      <c r="CS5" s="259">
        <v>1780</v>
      </c>
      <c r="CT5" s="259">
        <v>1780</v>
      </c>
      <c r="CU5" s="259">
        <v>1770</v>
      </c>
      <c r="CV5" s="259">
        <v>1765</v>
      </c>
      <c r="CW5" s="259">
        <v>1759</v>
      </c>
      <c r="CX5" s="259">
        <v>1754</v>
      </c>
      <c r="CY5" s="259">
        <v>1766</v>
      </c>
      <c r="CZ5" s="259">
        <v>1765</v>
      </c>
      <c r="DA5" s="259">
        <v>1763</v>
      </c>
      <c r="DB5" s="259">
        <v>1775</v>
      </c>
      <c r="DC5" s="259">
        <v>1770</v>
      </c>
      <c r="DD5" s="259">
        <v>1775</v>
      </c>
      <c r="DE5" s="259">
        <v>1772</v>
      </c>
      <c r="DF5" s="259">
        <v>1759</v>
      </c>
      <c r="DG5" s="259">
        <v>1751</v>
      </c>
      <c r="DH5" s="259">
        <v>1741</v>
      </c>
      <c r="DI5" s="259">
        <v>1743</v>
      </c>
      <c r="DJ5" s="259">
        <v>1690</v>
      </c>
      <c r="DK5" s="259">
        <v>1716</v>
      </c>
      <c r="DL5" s="259">
        <v>1738</v>
      </c>
      <c r="DM5" s="259">
        <v>1760</v>
      </c>
      <c r="DN5" s="259">
        <v>1756</v>
      </c>
      <c r="DO5" s="259">
        <v>1761</v>
      </c>
      <c r="DP5" s="259">
        <v>1760</v>
      </c>
      <c r="DQ5" s="259">
        <v>1766</v>
      </c>
      <c r="DR5" s="259">
        <v>1765</v>
      </c>
      <c r="DS5" s="259">
        <v>1765</v>
      </c>
      <c r="DT5" s="259">
        <v>1767</v>
      </c>
      <c r="DU5" s="259">
        <v>1765</v>
      </c>
      <c r="DV5" s="259">
        <v>1774</v>
      </c>
      <c r="DW5" s="259">
        <v>1784</v>
      </c>
      <c r="DX5" s="260">
        <v>1796</v>
      </c>
      <c r="DY5" s="261">
        <v>1801</v>
      </c>
      <c r="DZ5" s="261">
        <v>1817</v>
      </c>
      <c r="EA5" s="261">
        <v>1816</v>
      </c>
      <c r="EB5" s="261">
        <v>1829</v>
      </c>
      <c r="EC5" s="261">
        <v>1835</v>
      </c>
      <c r="ED5" s="261">
        <v>1840</v>
      </c>
      <c r="EE5" s="261">
        <v>1839</v>
      </c>
      <c r="EF5" s="261">
        <v>1834</v>
      </c>
      <c r="EG5" s="259">
        <v>1836</v>
      </c>
      <c r="EH5" s="259">
        <v>1836</v>
      </c>
      <c r="EI5" s="254">
        <v>2</v>
      </c>
      <c r="EJ5" s="255">
        <v>100.10905125408942</v>
      </c>
      <c r="EK5" s="254">
        <v>-3</v>
      </c>
      <c r="EL5" s="255">
        <v>99.836867862969001</v>
      </c>
      <c r="EM5" s="247"/>
      <c r="EN5" s="262" t="s">
        <v>810</v>
      </c>
      <c r="EQ5" s="263">
        <v>2016</v>
      </c>
      <c r="ER5" s="263">
        <v>2017</v>
      </c>
      <c r="ES5" s="263">
        <v>2018</v>
      </c>
      <c r="ET5" s="263">
        <v>2019</v>
      </c>
      <c r="EU5" s="263">
        <v>2020</v>
      </c>
      <c r="EV5" s="263">
        <v>2021</v>
      </c>
      <c r="EW5" s="263">
        <v>2022</v>
      </c>
      <c r="EX5" s="263">
        <v>2023</v>
      </c>
      <c r="EY5" s="263">
        <v>2024</v>
      </c>
      <c r="EZ5" s="263">
        <v>2025</v>
      </c>
      <c r="FA5" s="263">
        <v>2026</v>
      </c>
    </row>
    <row r="6" spans="1:157" ht="15" outlineLevel="2">
      <c r="A6" s="264">
        <v>142</v>
      </c>
      <c r="B6" s="265" t="s">
        <v>316</v>
      </c>
      <c r="C6" s="266" t="s">
        <v>339</v>
      </c>
      <c r="D6" s="267">
        <v>60</v>
      </c>
      <c r="E6" s="267">
        <v>60</v>
      </c>
      <c r="F6" s="267">
        <v>60</v>
      </c>
      <c r="G6" s="267">
        <v>60</v>
      </c>
      <c r="H6" s="267">
        <v>60</v>
      </c>
      <c r="I6" s="267">
        <v>61</v>
      </c>
      <c r="J6" s="267">
        <v>61</v>
      </c>
      <c r="K6" s="267">
        <v>61</v>
      </c>
      <c r="L6" s="267">
        <v>61</v>
      </c>
      <c r="M6" s="267">
        <v>61</v>
      </c>
      <c r="N6" s="267">
        <v>61</v>
      </c>
      <c r="O6" s="267">
        <v>65</v>
      </c>
      <c r="P6" s="89">
        <v>65</v>
      </c>
      <c r="Q6" s="89">
        <v>56</v>
      </c>
      <c r="R6" s="89">
        <v>56</v>
      </c>
      <c r="S6" s="89">
        <v>80</v>
      </c>
      <c r="T6" s="89">
        <v>77</v>
      </c>
      <c r="U6" s="89">
        <v>80</v>
      </c>
      <c r="V6" s="89">
        <v>79</v>
      </c>
      <c r="W6" s="89">
        <v>78</v>
      </c>
      <c r="X6" s="89">
        <v>77</v>
      </c>
      <c r="Y6" s="89">
        <v>77</v>
      </c>
      <c r="Z6" s="89">
        <v>77</v>
      </c>
      <c r="AA6" s="89">
        <v>79</v>
      </c>
      <c r="AB6" s="267">
        <v>79</v>
      </c>
      <c r="AC6" s="267">
        <v>79</v>
      </c>
      <c r="AD6" s="267">
        <v>79</v>
      </c>
      <c r="AE6" s="267">
        <v>79</v>
      </c>
      <c r="AF6" s="267">
        <v>81</v>
      </c>
      <c r="AG6" s="267">
        <v>81</v>
      </c>
      <c r="AH6" s="267">
        <v>81</v>
      </c>
      <c r="AI6" s="267">
        <v>81</v>
      </c>
      <c r="AJ6" s="267">
        <v>81</v>
      </c>
      <c r="AK6" s="267">
        <v>81</v>
      </c>
      <c r="AL6" s="267">
        <v>80</v>
      </c>
      <c r="AM6" s="267">
        <v>80</v>
      </c>
      <c r="AN6" s="89">
        <v>80</v>
      </c>
      <c r="AO6" s="89">
        <v>79</v>
      </c>
      <c r="AP6" s="89">
        <v>79</v>
      </c>
      <c r="AQ6" s="89">
        <v>79</v>
      </c>
      <c r="AR6" s="89">
        <v>79</v>
      </c>
      <c r="AS6" s="89">
        <v>79</v>
      </c>
      <c r="AT6" s="89">
        <v>79</v>
      </c>
      <c r="AU6" s="89">
        <v>79</v>
      </c>
      <c r="AV6" s="89">
        <v>79</v>
      </c>
      <c r="AW6" s="89">
        <v>79</v>
      </c>
      <c r="AX6" s="89">
        <v>79</v>
      </c>
      <c r="AY6" s="89">
        <v>79</v>
      </c>
      <c r="AZ6" s="267">
        <v>79</v>
      </c>
      <c r="BA6" s="267">
        <v>78</v>
      </c>
      <c r="BB6" s="267">
        <v>78</v>
      </c>
      <c r="BC6" s="267">
        <v>77</v>
      </c>
      <c r="BD6" s="267">
        <v>77</v>
      </c>
      <c r="BE6" s="267">
        <v>76</v>
      </c>
      <c r="BF6" s="267">
        <v>74</v>
      </c>
      <c r="BG6" s="267">
        <v>74</v>
      </c>
      <c r="BH6" s="267">
        <v>74</v>
      </c>
      <c r="BI6" s="267">
        <v>74</v>
      </c>
      <c r="BJ6" s="267">
        <v>74</v>
      </c>
      <c r="BK6" s="267">
        <v>74</v>
      </c>
      <c r="BL6" s="89">
        <v>76</v>
      </c>
      <c r="BM6" s="89">
        <v>76</v>
      </c>
      <c r="BN6" s="89">
        <v>77</v>
      </c>
      <c r="BO6" s="89">
        <v>77</v>
      </c>
      <c r="BP6" s="89">
        <v>77</v>
      </c>
      <c r="BQ6" s="89">
        <v>77</v>
      </c>
      <c r="BR6" s="89">
        <v>77</v>
      </c>
      <c r="BS6" s="89">
        <v>76</v>
      </c>
      <c r="BT6" s="89">
        <v>76</v>
      </c>
      <c r="BU6" s="89">
        <v>76</v>
      </c>
      <c r="BV6" s="89">
        <v>76</v>
      </c>
      <c r="BW6" s="89">
        <v>76</v>
      </c>
      <c r="BX6" s="267">
        <v>77</v>
      </c>
      <c r="BY6" s="267">
        <v>77</v>
      </c>
      <c r="BZ6" s="267">
        <v>83</v>
      </c>
      <c r="CA6" s="267">
        <v>81</v>
      </c>
      <c r="CB6" s="267">
        <v>80</v>
      </c>
      <c r="CC6" s="267">
        <v>80</v>
      </c>
      <c r="CD6" s="267">
        <v>80</v>
      </c>
      <c r="CE6" s="267">
        <v>80</v>
      </c>
      <c r="CF6" s="267">
        <v>80</v>
      </c>
      <c r="CG6" s="267">
        <v>81</v>
      </c>
      <c r="CH6" s="267">
        <v>81</v>
      </c>
      <c r="CI6" s="267">
        <v>78</v>
      </c>
      <c r="CJ6" s="89">
        <v>78</v>
      </c>
      <c r="CK6" s="89">
        <v>78</v>
      </c>
      <c r="CL6" s="89">
        <v>78</v>
      </c>
      <c r="CM6" s="89">
        <v>78</v>
      </c>
      <c r="CN6" s="89">
        <v>77</v>
      </c>
      <c r="CO6" s="89">
        <v>77</v>
      </c>
      <c r="CP6" s="89">
        <v>77</v>
      </c>
      <c r="CQ6" s="89">
        <v>77</v>
      </c>
      <c r="CR6" s="89">
        <v>77</v>
      </c>
      <c r="CS6" s="89">
        <v>77</v>
      </c>
      <c r="CT6" s="89">
        <v>79</v>
      </c>
      <c r="CU6" s="89">
        <v>81</v>
      </c>
      <c r="CV6" s="267">
        <v>81</v>
      </c>
      <c r="CW6" s="267">
        <v>81</v>
      </c>
      <c r="CX6" s="267">
        <v>82</v>
      </c>
      <c r="CY6" s="267">
        <v>82</v>
      </c>
      <c r="CZ6" s="267">
        <v>83</v>
      </c>
      <c r="DA6" s="267">
        <v>82</v>
      </c>
      <c r="DB6" s="267">
        <v>82</v>
      </c>
      <c r="DC6" s="267">
        <v>81</v>
      </c>
      <c r="DD6" s="267">
        <v>81</v>
      </c>
      <c r="DE6" s="267">
        <v>81</v>
      </c>
      <c r="DF6" s="267">
        <v>81</v>
      </c>
      <c r="DG6" s="267">
        <v>79</v>
      </c>
      <c r="DH6" s="89">
        <v>78</v>
      </c>
      <c r="DI6" s="89">
        <v>79</v>
      </c>
      <c r="DJ6" s="89">
        <v>77</v>
      </c>
      <c r="DK6" s="89">
        <v>76</v>
      </c>
      <c r="DL6" s="89">
        <v>76</v>
      </c>
      <c r="DM6" s="89">
        <v>80</v>
      </c>
      <c r="DN6" s="89">
        <v>80</v>
      </c>
      <c r="DO6" s="89">
        <v>80</v>
      </c>
      <c r="DP6" s="89">
        <v>80</v>
      </c>
      <c r="DQ6" s="89">
        <v>80</v>
      </c>
      <c r="DR6" s="89">
        <v>80</v>
      </c>
      <c r="DS6" s="89">
        <v>80</v>
      </c>
      <c r="DT6" s="89">
        <v>82</v>
      </c>
      <c r="DU6" s="89">
        <v>82</v>
      </c>
      <c r="DV6" s="89">
        <v>81</v>
      </c>
      <c r="DW6" s="89">
        <v>81</v>
      </c>
      <c r="DX6" s="268">
        <v>80</v>
      </c>
      <c r="DY6" s="269">
        <v>80</v>
      </c>
      <c r="DZ6" s="269">
        <v>80</v>
      </c>
      <c r="EA6" s="269">
        <v>80</v>
      </c>
      <c r="EB6" s="269">
        <v>80</v>
      </c>
      <c r="EC6" s="269">
        <v>79</v>
      </c>
      <c r="ED6" s="269">
        <v>81</v>
      </c>
      <c r="EE6" s="269">
        <v>79</v>
      </c>
      <c r="EF6" s="269">
        <v>78</v>
      </c>
      <c r="EG6" s="89">
        <v>78</v>
      </c>
      <c r="EH6" s="89">
        <v>78</v>
      </c>
      <c r="EI6" s="254">
        <v>0</v>
      </c>
      <c r="EJ6" s="255">
        <v>100</v>
      </c>
      <c r="EK6" s="254">
        <v>-1</v>
      </c>
      <c r="EL6" s="255">
        <v>98.734177215189874</v>
      </c>
      <c r="EP6" s="263" t="s">
        <v>534</v>
      </c>
      <c r="EQ6" s="270">
        <v>94404</v>
      </c>
      <c r="ER6" s="271">
        <v>105926</v>
      </c>
      <c r="ES6" s="271">
        <v>105714</v>
      </c>
      <c r="ET6" s="23">
        <v>104163</v>
      </c>
      <c r="EU6" s="23">
        <v>102941</v>
      </c>
      <c r="EV6" s="23">
        <v>103750</v>
      </c>
      <c r="EW6" s="23">
        <v>105190</v>
      </c>
      <c r="EX6" s="23">
        <v>105671</v>
      </c>
      <c r="EY6" s="23">
        <v>105115</v>
      </c>
      <c r="EZ6" s="272">
        <v>106690</v>
      </c>
      <c r="FA6" s="273">
        <v>107498</v>
      </c>
    </row>
    <row r="7" spans="1:157" ht="15" customHeight="1" outlineLevel="2">
      <c r="A7" s="264">
        <v>425</v>
      </c>
      <c r="B7" s="265" t="s">
        <v>316</v>
      </c>
      <c r="C7" s="266" t="s">
        <v>341</v>
      </c>
      <c r="D7" s="267">
        <v>118</v>
      </c>
      <c r="E7" s="267">
        <v>118</v>
      </c>
      <c r="F7" s="267">
        <v>118</v>
      </c>
      <c r="G7" s="267">
        <v>118</v>
      </c>
      <c r="H7" s="267">
        <v>118</v>
      </c>
      <c r="I7" s="267">
        <v>119</v>
      </c>
      <c r="J7" s="267">
        <v>119</v>
      </c>
      <c r="K7" s="267">
        <v>119</v>
      </c>
      <c r="L7" s="267">
        <v>119</v>
      </c>
      <c r="M7" s="267">
        <v>119</v>
      </c>
      <c r="N7" s="267">
        <v>119</v>
      </c>
      <c r="O7" s="267">
        <v>128</v>
      </c>
      <c r="P7" s="89">
        <v>128</v>
      </c>
      <c r="Q7" s="89">
        <v>121</v>
      </c>
      <c r="R7" s="89">
        <v>119</v>
      </c>
      <c r="S7" s="89">
        <v>173</v>
      </c>
      <c r="T7" s="89">
        <v>171</v>
      </c>
      <c r="U7" s="89">
        <v>175</v>
      </c>
      <c r="V7" s="89">
        <v>172</v>
      </c>
      <c r="W7" s="89">
        <v>172</v>
      </c>
      <c r="X7" s="89">
        <v>172</v>
      </c>
      <c r="Y7" s="89">
        <v>174</v>
      </c>
      <c r="Z7" s="89">
        <v>173</v>
      </c>
      <c r="AA7" s="89">
        <v>173</v>
      </c>
      <c r="AB7" s="267">
        <v>172</v>
      </c>
      <c r="AC7" s="267">
        <v>172</v>
      </c>
      <c r="AD7" s="267">
        <v>173</v>
      </c>
      <c r="AE7" s="267">
        <v>173</v>
      </c>
      <c r="AF7" s="267">
        <v>173</v>
      </c>
      <c r="AG7" s="267">
        <v>173</v>
      </c>
      <c r="AH7" s="267">
        <v>173</v>
      </c>
      <c r="AI7" s="267">
        <v>173</v>
      </c>
      <c r="AJ7" s="267">
        <v>173</v>
      </c>
      <c r="AK7" s="267">
        <v>174</v>
      </c>
      <c r="AL7" s="267">
        <v>174</v>
      </c>
      <c r="AM7" s="267">
        <v>174</v>
      </c>
      <c r="AN7" s="89">
        <v>174</v>
      </c>
      <c r="AO7" s="89">
        <v>174</v>
      </c>
      <c r="AP7" s="89">
        <v>174</v>
      </c>
      <c r="AQ7" s="89">
        <v>173</v>
      </c>
      <c r="AR7" s="89">
        <v>173</v>
      </c>
      <c r="AS7" s="89">
        <v>173</v>
      </c>
      <c r="AT7" s="89">
        <v>173</v>
      </c>
      <c r="AU7" s="89">
        <v>173</v>
      </c>
      <c r="AV7" s="89">
        <v>172</v>
      </c>
      <c r="AW7" s="89">
        <v>172</v>
      </c>
      <c r="AX7" s="89">
        <v>172</v>
      </c>
      <c r="AY7" s="89">
        <v>170</v>
      </c>
      <c r="AZ7" s="267">
        <v>170</v>
      </c>
      <c r="BA7" s="267">
        <v>168</v>
      </c>
      <c r="BB7" s="267">
        <v>165</v>
      </c>
      <c r="BC7" s="267">
        <v>163</v>
      </c>
      <c r="BD7" s="267">
        <v>162</v>
      </c>
      <c r="BE7" s="267">
        <v>162</v>
      </c>
      <c r="BF7" s="267">
        <v>160</v>
      </c>
      <c r="BG7" s="267">
        <v>160</v>
      </c>
      <c r="BH7" s="267">
        <v>160</v>
      </c>
      <c r="BI7" s="267">
        <v>160</v>
      </c>
      <c r="BJ7" s="267">
        <v>161</v>
      </c>
      <c r="BK7" s="267">
        <v>161</v>
      </c>
      <c r="BL7" s="89">
        <v>161</v>
      </c>
      <c r="BM7" s="89">
        <v>161</v>
      </c>
      <c r="BN7" s="89">
        <v>162</v>
      </c>
      <c r="BO7" s="89">
        <v>161</v>
      </c>
      <c r="BP7" s="89">
        <v>161</v>
      </c>
      <c r="BQ7" s="89">
        <v>162</v>
      </c>
      <c r="BR7" s="89">
        <v>161</v>
      </c>
      <c r="BS7" s="89">
        <v>162</v>
      </c>
      <c r="BT7" s="89">
        <v>162</v>
      </c>
      <c r="BU7" s="89">
        <v>161</v>
      </c>
      <c r="BV7" s="89">
        <v>160</v>
      </c>
      <c r="BW7" s="89">
        <v>160</v>
      </c>
      <c r="BX7" s="267">
        <v>164</v>
      </c>
      <c r="BY7" s="267">
        <v>164</v>
      </c>
      <c r="BZ7" s="267">
        <v>170</v>
      </c>
      <c r="CA7" s="267">
        <v>169</v>
      </c>
      <c r="CB7" s="267">
        <v>168</v>
      </c>
      <c r="CC7" s="267">
        <v>167</v>
      </c>
      <c r="CD7" s="267">
        <v>168</v>
      </c>
      <c r="CE7" s="267">
        <v>168</v>
      </c>
      <c r="CF7" s="267">
        <v>169</v>
      </c>
      <c r="CG7" s="267">
        <v>169</v>
      </c>
      <c r="CH7" s="267">
        <v>168</v>
      </c>
      <c r="CI7" s="267">
        <v>167</v>
      </c>
      <c r="CJ7" s="89">
        <v>166</v>
      </c>
      <c r="CK7" s="89">
        <v>165</v>
      </c>
      <c r="CL7" s="89">
        <v>165</v>
      </c>
      <c r="CM7" s="89">
        <v>165</v>
      </c>
      <c r="CN7" s="89">
        <v>162</v>
      </c>
      <c r="CO7" s="89">
        <v>163</v>
      </c>
      <c r="CP7" s="89">
        <v>162</v>
      </c>
      <c r="CQ7" s="89">
        <v>162</v>
      </c>
      <c r="CR7" s="89">
        <v>164</v>
      </c>
      <c r="CS7" s="89">
        <v>164</v>
      </c>
      <c r="CT7" s="89">
        <v>165</v>
      </c>
      <c r="CU7" s="89">
        <v>164</v>
      </c>
      <c r="CV7" s="267">
        <v>164</v>
      </c>
      <c r="CW7" s="267">
        <v>163</v>
      </c>
      <c r="CX7" s="267">
        <v>163</v>
      </c>
      <c r="CY7" s="267">
        <v>163</v>
      </c>
      <c r="CZ7" s="267">
        <v>159</v>
      </c>
      <c r="DA7" s="267">
        <v>159</v>
      </c>
      <c r="DB7" s="267">
        <v>164</v>
      </c>
      <c r="DC7" s="267">
        <v>165</v>
      </c>
      <c r="DD7" s="267">
        <v>164</v>
      </c>
      <c r="DE7" s="267">
        <v>164</v>
      </c>
      <c r="DF7" s="267">
        <v>161</v>
      </c>
      <c r="DG7" s="267">
        <v>159</v>
      </c>
      <c r="DH7" s="89">
        <v>160</v>
      </c>
      <c r="DI7" s="89">
        <v>158</v>
      </c>
      <c r="DJ7" s="89">
        <v>154</v>
      </c>
      <c r="DK7" s="89">
        <v>156</v>
      </c>
      <c r="DL7" s="89">
        <v>156</v>
      </c>
      <c r="DM7" s="89">
        <v>156</v>
      </c>
      <c r="DN7" s="89">
        <v>156</v>
      </c>
      <c r="DO7" s="89">
        <v>157</v>
      </c>
      <c r="DP7" s="89">
        <v>157</v>
      </c>
      <c r="DQ7" s="89">
        <v>157</v>
      </c>
      <c r="DR7" s="89">
        <v>158</v>
      </c>
      <c r="DS7" s="89">
        <v>158</v>
      </c>
      <c r="DT7" s="89">
        <v>160</v>
      </c>
      <c r="DU7" s="89">
        <v>161</v>
      </c>
      <c r="DV7" s="89">
        <v>161</v>
      </c>
      <c r="DW7" s="89">
        <v>160</v>
      </c>
      <c r="DX7" s="268">
        <v>161</v>
      </c>
      <c r="DY7" s="269">
        <v>159</v>
      </c>
      <c r="DZ7" s="269">
        <v>159</v>
      </c>
      <c r="EA7" s="269">
        <v>159</v>
      </c>
      <c r="EB7" s="269">
        <v>160</v>
      </c>
      <c r="EC7" s="269">
        <v>161</v>
      </c>
      <c r="ED7" s="269">
        <v>164</v>
      </c>
      <c r="EE7" s="269">
        <v>163</v>
      </c>
      <c r="EF7" s="269">
        <v>163</v>
      </c>
      <c r="EG7" s="89">
        <v>162</v>
      </c>
      <c r="EH7" s="89">
        <v>162</v>
      </c>
      <c r="EI7" s="254">
        <v>-1</v>
      </c>
      <c r="EJ7" s="255">
        <v>99.386503067484668</v>
      </c>
      <c r="EK7" s="254">
        <v>-1</v>
      </c>
      <c r="EL7" s="255">
        <v>99.386503067484668</v>
      </c>
      <c r="EM7" s="842" t="s">
        <v>811</v>
      </c>
      <c r="EN7" s="843"/>
      <c r="EP7" s="263" t="s">
        <v>536</v>
      </c>
      <c r="EQ7" s="270">
        <v>83356</v>
      </c>
      <c r="ER7" s="271">
        <v>105895</v>
      </c>
      <c r="ES7" s="271">
        <v>105580</v>
      </c>
      <c r="ET7" s="23">
        <v>104328</v>
      </c>
      <c r="EU7" s="23">
        <v>102751</v>
      </c>
      <c r="EV7" s="23">
        <v>103243</v>
      </c>
      <c r="EW7" s="23">
        <v>104899</v>
      </c>
      <c r="EX7" s="23">
        <v>106065</v>
      </c>
      <c r="EY7" s="23">
        <v>105385</v>
      </c>
      <c r="EZ7" s="272">
        <v>106663</v>
      </c>
      <c r="FA7" s="273">
        <v>107655</v>
      </c>
    </row>
    <row r="8" spans="1:157" ht="15" customHeight="1" outlineLevel="2">
      <c r="A8" s="264">
        <v>579</v>
      </c>
      <c r="B8" s="265" t="s">
        <v>316</v>
      </c>
      <c r="C8" s="266" t="s">
        <v>343</v>
      </c>
      <c r="D8" s="267">
        <v>779</v>
      </c>
      <c r="E8" s="267">
        <v>782</v>
      </c>
      <c r="F8" s="267">
        <v>781</v>
      </c>
      <c r="G8" s="267">
        <v>780</v>
      </c>
      <c r="H8" s="267">
        <v>780</v>
      </c>
      <c r="I8" s="267">
        <v>791</v>
      </c>
      <c r="J8" s="267">
        <v>791</v>
      </c>
      <c r="K8" s="267">
        <v>795</v>
      </c>
      <c r="L8" s="267">
        <v>795</v>
      </c>
      <c r="M8" s="267">
        <v>796</v>
      </c>
      <c r="N8" s="267">
        <v>789</v>
      </c>
      <c r="O8" s="267">
        <v>815</v>
      </c>
      <c r="P8" s="89">
        <v>813</v>
      </c>
      <c r="Q8" s="89">
        <v>730</v>
      </c>
      <c r="R8" s="89">
        <v>725</v>
      </c>
      <c r="S8" s="89">
        <v>928</v>
      </c>
      <c r="T8" s="89">
        <v>913</v>
      </c>
      <c r="U8" s="89">
        <v>929</v>
      </c>
      <c r="V8" s="89">
        <v>919</v>
      </c>
      <c r="W8" s="89">
        <v>916</v>
      </c>
      <c r="X8" s="89">
        <v>915</v>
      </c>
      <c r="Y8" s="89">
        <v>919</v>
      </c>
      <c r="Z8" s="89">
        <v>911</v>
      </c>
      <c r="AA8" s="89">
        <v>915</v>
      </c>
      <c r="AB8" s="267">
        <v>912</v>
      </c>
      <c r="AC8" s="267">
        <v>911</v>
      </c>
      <c r="AD8" s="267">
        <v>911</v>
      </c>
      <c r="AE8" s="267">
        <v>911</v>
      </c>
      <c r="AF8" s="267">
        <v>907</v>
      </c>
      <c r="AG8" s="267">
        <v>909</v>
      </c>
      <c r="AH8" s="267">
        <v>904</v>
      </c>
      <c r="AI8" s="267">
        <v>904</v>
      </c>
      <c r="AJ8" s="267">
        <v>901</v>
      </c>
      <c r="AK8" s="267">
        <v>898</v>
      </c>
      <c r="AL8" s="267">
        <v>897</v>
      </c>
      <c r="AM8" s="267">
        <v>897</v>
      </c>
      <c r="AN8" s="89">
        <v>1003</v>
      </c>
      <c r="AO8" s="89">
        <v>897</v>
      </c>
      <c r="AP8" s="89">
        <v>895</v>
      </c>
      <c r="AQ8" s="89">
        <v>894</v>
      </c>
      <c r="AR8" s="89">
        <v>925</v>
      </c>
      <c r="AS8" s="89">
        <v>924</v>
      </c>
      <c r="AT8" s="89">
        <v>921</v>
      </c>
      <c r="AU8" s="89">
        <v>919</v>
      </c>
      <c r="AV8" s="89">
        <v>918</v>
      </c>
      <c r="AW8" s="89">
        <v>918</v>
      </c>
      <c r="AX8" s="89">
        <v>914</v>
      </c>
      <c r="AY8" s="89">
        <v>911</v>
      </c>
      <c r="AZ8" s="267">
        <v>909</v>
      </c>
      <c r="BA8" s="267">
        <v>909</v>
      </c>
      <c r="BB8" s="267">
        <v>904</v>
      </c>
      <c r="BC8" s="267">
        <v>903</v>
      </c>
      <c r="BD8" s="267">
        <v>903</v>
      </c>
      <c r="BE8" s="267">
        <v>902</v>
      </c>
      <c r="BF8" s="267">
        <v>884</v>
      </c>
      <c r="BG8" s="267">
        <v>885</v>
      </c>
      <c r="BH8" s="267">
        <v>884</v>
      </c>
      <c r="BI8" s="267">
        <v>884</v>
      </c>
      <c r="BJ8" s="267">
        <v>881</v>
      </c>
      <c r="BK8" s="267">
        <v>882</v>
      </c>
      <c r="BL8" s="89">
        <v>671</v>
      </c>
      <c r="BM8" s="89">
        <v>670</v>
      </c>
      <c r="BN8" s="89">
        <v>696</v>
      </c>
      <c r="BO8" s="89">
        <v>698</v>
      </c>
      <c r="BP8" s="89">
        <v>698</v>
      </c>
      <c r="BQ8" s="89">
        <v>700</v>
      </c>
      <c r="BR8" s="89">
        <v>696</v>
      </c>
      <c r="BS8" s="89">
        <v>699</v>
      </c>
      <c r="BT8" s="89">
        <v>698</v>
      </c>
      <c r="BU8" s="89">
        <v>698</v>
      </c>
      <c r="BV8" s="89">
        <v>695</v>
      </c>
      <c r="BW8" s="89">
        <v>697</v>
      </c>
      <c r="BX8" s="267">
        <v>704</v>
      </c>
      <c r="BY8" s="267">
        <v>690</v>
      </c>
      <c r="BZ8" s="267">
        <v>731</v>
      </c>
      <c r="CA8" s="267">
        <v>725</v>
      </c>
      <c r="CB8" s="267">
        <v>720</v>
      </c>
      <c r="CC8" s="267">
        <v>717</v>
      </c>
      <c r="CD8" s="267">
        <v>714</v>
      </c>
      <c r="CE8" s="267">
        <v>714</v>
      </c>
      <c r="CF8" s="267">
        <v>710</v>
      </c>
      <c r="CG8" s="267">
        <v>709</v>
      </c>
      <c r="CH8" s="267">
        <v>701</v>
      </c>
      <c r="CI8" s="267">
        <v>696</v>
      </c>
      <c r="CJ8" s="89">
        <v>697</v>
      </c>
      <c r="CK8" s="89">
        <v>698</v>
      </c>
      <c r="CL8" s="89">
        <v>698</v>
      </c>
      <c r="CM8" s="89">
        <v>708</v>
      </c>
      <c r="CN8" s="89">
        <v>706</v>
      </c>
      <c r="CO8" s="89">
        <v>713</v>
      </c>
      <c r="CP8" s="89">
        <v>712</v>
      </c>
      <c r="CQ8" s="89">
        <v>719</v>
      </c>
      <c r="CR8" s="89">
        <v>717</v>
      </c>
      <c r="CS8" s="89">
        <v>715</v>
      </c>
      <c r="CT8" s="89">
        <v>712</v>
      </c>
      <c r="CU8" s="89">
        <v>707</v>
      </c>
      <c r="CV8" s="267">
        <v>704</v>
      </c>
      <c r="CW8" s="267">
        <v>700</v>
      </c>
      <c r="CX8" s="267">
        <v>693</v>
      </c>
      <c r="CY8" s="267">
        <v>698</v>
      </c>
      <c r="CZ8" s="267">
        <v>701</v>
      </c>
      <c r="DA8" s="267">
        <v>702</v>
      </c>
      <c r="DB8" s="267">
        <v>700</v>
      </c>
      <c r="DC8" s="267">
        <v>697</v>
      </c>
      <c r="DD8" s="267">
        <v>700</v>
      </c>
      <c r="DE8" s="267">
        <v>697</v>
      </c>
      <c r="DF8" s="267">
        <v>685</v>
      </c>
      <c r="DG8" s="267">
        <v>686</v>
      </c>
      <c r="DH8" s="89">
        <v>675</v>
      </c>
      <c r="DI8" s="89">
        <v>675</v>
      </c>
      <c r="DJ8" s="89">
        <v>646</v>
      </c>
      <c r="DK8" s="89">
        <v>663</v>
      </c>
      <c r="DL8" s="89">
        <v>673</v>
      </c>
      <c r="DM8" s="89">
        <v>684</v>
      </c>
      <c r="DN8" s="89">
        <v>685</v>
      </c>
      <c r="DO8" s="89">
        <v>687</v>
      </c>
      <c r="DP8" s="89">
        <v>684</v>
      </c>
      <c r="DQ8" s="89">
        <v>685</v>
      </c>
      <c r="DR8" s="89">
        <v>685</v>
      </c>
      <c r="DS8" s="89">
        <v>685</v>
      </c>
      <c r="DT8" s="89">
        <v>684</v>
      </c>
      <c r="DU8" s="89">
        <v>683</v>
      </c>
      <c r="DV8" s="89">
        <v>685</v>
      </c>
      <c r="DW8" s="89">
        <v>690</v>
      </c>
      <c r="DX8" s="268">
        <v>695</v>
      </c>
      <c r="DY8" s="269">
        <v>697</v>
      </c>
      <c r="DZ8" s="269">
        <v>701</v>
      </c>
      <c r="EA8" s="269">
        <v>702</v>
      </c>
      <c r="EB8" s="269">
        <v>706</v>
      </c>
      <c r="EC8" s="269">
        <v>711</v>
      </c>
      <c r="ED8" s="269">
        <v>712</v>
      </c>
      <c r="EE8" s="269">
        <v>713</v>
      </c>
      <c r="EF8" s="269">
        <v>709</v>
      </c>
      <c r="EG8" s="89">
        <v>712</v>
      </c>
      <c r="EH8" s="89">
        <v>708</v>
      </c>
      <c r="EI8" s="254">
        <v>-1</v>
      </c>
      <c r="EJ8" s="255">
        <v>99.858956276445696</v>
      </c>
      <c r="EK8" s="254">
        <v>-5</v>
      </c>
      <c r="EL8" s="255">
        <v>99.298737727910236</v>
      </c>
      <c r="EM8" s="247"/>
      <c r="EN8" s="241" t="s">
        <v>812</v>
      </c>
      <c r="EP8" s="263" t="s">
        <v>537</v>
      </c>
      <c r="EQ8" s="270">
        <v>82249</v>
      </c>
      <c r="ER8" s="271">
        <v>106135</v>
      </c>
      <c r="ES8" s="271">
        <v>105454</v>
      </c>
      <c r="ET8" s="23">
        <v>103814</v>
      </c>
      <c r="EU8" s="23">
        <v>104847</v>
      </c>
      <c r="EV8" s="23">
        <v>109587</v>
      </c>
      <c r="EW8" s="23">
        <v>105289</v>
      </c>
      <c r="EX8" s="23">
        <v>105615</v>
      </c>
      <c r="EY8" s="23">
        <v>103262</v>
      </c>
      <c r="EZ8" s="273">
        <v>106856</v>
      </c>
      <c r="FA8" s="273">
        <v>107745</v>
      </c>
    </row>
    <row r="9" spans="1:157" ht="15" customHeight="1" outlineLevel="2">
      <c r="A9" s="264">
        <v>585</v>
      </c>
      <c r="B9" s="265" t="s">
        <v>316</v>
      </c>
      <c r="C9" s="266" t="s">
        <v>345</v>
      </c>
      <c r="D9" s="267">
        <v>212</v>
      </c>
      <c r="E9" s="267">
        <v>212</v>
      </c>
      <c r="F9" s="267">
        <v>212</v>
      </c>
      <c r="G9" s="267">
        <v>212</v>
      </c>
      <c r="H9" s="267">
        <v>212</v>
      </c>
      <c r="I9" s="267">
        <v>212</v>
      </c>
      <c r="J9" s="267">
        <v>212</v>
      </c>
      <c r="K9" s="267">
        <v>212</v>
      </c>
      <c r="L9" s="267">
        <v>212</v>
      </c>
      <c r="M9" s="267">
        <v>212</v>
      </c>
      <c r="N9" s="267">
        <v>212</v>
      </c>
      <c r="O9" s="267">
        <v>236</v>
      </c>
      <c r="P9" s="89">
        <v>235</v>
      </c>
      <c r="Q9" s="89">
        <v>220</v>
      </c>
      <c r="R9" s="89">
        <v>218</v>
      </c>
      <c r="S9" s="89">
        <v>285</v>
      </c>
      <c r="T9" s="89">
        <v>282</v>
      </c>
      <c r="U9" s="89">
        <v>289</v>
      </c>
      <c r="V9" s="89">
        <v>288</v>
      </c>
      <c r="W9" s="89">
        <v>292</v>
      </c>
      <c r="X9" s="89">
        <v>292</v>
      </c>
      <c r="Y9" s="89">
        <v>295</v>
      </c>
      <c r="Z9" s="89">
        <v>294</v>
      </c>
      <c r="AA9" s="89">
        <v>294</v>
      </c>
      <c r="AB9" s="267">
        <v>293</v>
      </c>
      <c r="AC9" s="267">
        <v>293</v>
      </c>
      <c r="AD9" s="267">
        <v>293</v>
      </c>
      <c r="AE9" s="267">
        <v>293</v>
      </c>
      <c r="AF9" s="267">
        <v>291</v>
      </c>
      <c r="AG9" s="267">
        <v>291</v>
      </c>
      <c r="AH9" s="267">
        <v>291</v>
      </c>
      <c r="AI9" s="267">
        <v>293</v>
      </c>
      <c r="AJ9" s="267">
        <v>292</v>
      </c>
      <c r="AK9" s="267">
        <v>292</v>
      </c>
      <c r="AL9" s="267">
        <v>291</v>
      </c>
      <c r="AM9" s="267">
        <v>291</v>
      </c>
      <c r="AN9" s="89">
        <v>291</v>
      </c>
      <c r="AO9" s="89">
        <v>293</v>
      </c>
      <c r="AP9" s="89">
        <v>293</v>
      </c>
      <c r="AQ9" s="89">
        <v>293</v>
      </c>
      <c r="AR9" s="89">
        <v>292</v>
      </c>
      <c r="AS9" s="89">
        <v>292</v>
      </c>
      <c r="AT9" s="89">
        <v>291</v>
      </c>
      <c r="AU9" s="89">
        <v>290</v>
      </c>
      <c r="AV9" s="89">
        <v>289</v>
      </c>
      <c r="AW9" s="89">
        <v>289</v>
      </c>
      <c r="AX9" s="89">
        <v>288</v>
      </c>
      <c r="AY9" s="89">
        <v>288</v>
      </c>
      <c r="AZ9" s="267">
        <v>288</v>
      </c>
      <c r="BA9" s="267">
        <v>288</v>
      </c>
      <c r="BB9" s="267">
        <v>286</v>
      </c>
      <c r="BC9" s="267">
        <v>286</v>
      </c>
      <c r="BD9" s="267">
        <v>283</v>
      </c>
      <c r="BE9" s="267">
        <v>282</v>
      </c>
      <c r="BF9" s="267">
        <v>281</v>
      </c>
      <c r="BG9" s="267">
        <v>283</v>
      </c>
      <c r="BH9" s="267">
        <v>281</v>
      </c>
      <c r="BI9" s="267">
        <v>281</v>
      </c>
      <c r="BJ9" s="267">
        <v>277</v>
      </c>
      <c r="BK9" s="267">
        <v>278</v>
      </c>
      <c r="BL9" s="89">
        <v>279</v>
      </c>
      <c r="BM9" s="89">
        <v>278</v>
      </c>
      <c r="BN9" s="89">
        <v>287</v>
      </c>
      <c r="BO9" s="89">
        <v>286</v>
      </c>
      <c r="BP9" s="89">
        <v>286</v>
      </c>
      <c r="BQ9" s="89">
        <v>288</v>
      </c>
      <c r="BR9" s="89">
        <v>283</v>
      </c>
      <c r="BS9" s="89">
        <v>283</v>
      </c>
      <c r="BT9" s="89">
        <v>283</v>
      </c>
      <c r="BU9" s="89">
        <v>283</v>
      </c>
      <c r="BV9" s="89">
        <v>281</v>
      </c>
      <c r="BW9" s="89">
        <v>282</v>
      </c>
      <c r="BX9" s="267">
        <v>285</v>
      </c>
      <c r="BY9" s="267">
        <v>281</v>
      </c>
      <c r="BZ9" s="267">
        <v>294</v>
      </c>
      <c r="CA9" s="267">
        <v>289</v>
      </c>
      <c r="CB9" s="267">
        <v>293</v>
      </c>
      <c r="CC9" s="267">
        <v>291</v>
      </c>
      <c r="CD9" s="267">
        <v>291</v>
      </c>
      <c r="CE9" s="267">
        <v>291</v>
      </c>
      <c r="CF9" s="267">
        <v>290</v>
      </c>
      <c r="CG9" s="267">
        <v>290</v>
      </c>
      <c r="CH9" s="267">
        <v>289</v>
      </c>
      <c r="CI9" s="267">
        <v>278</v>
      </c>
      <c r="CJ9" s="89">
        <v>281</v>
      </c>
      <c r="CK9" s="89">
        <v>281</v>
      </c>
      <c r="CL9" s="89">
        <v>281</v>
      </c>
      <c r="CM9" s="89">
        <v>284</v>
      </c>
      <c r="CN9" s="89">
        <v>284</v>
      </c>
      <c r="CO9" s="89">
        <v>284</v>
      </c>
      <c r="CP9" s="89">
        <v>282</v>
      </c>
      <c r="CQ9" s="89">
        <v>283</v>
      </c>
      <c r="CR9" s="89">
        <v>284</v>
      </c>
      <c r="CS9" s="89">
        <v>283</v>
      </c>
      <c r="CT9" s="89">
        <v>285</v>
      </c>
      <c r="CU9" s="89">
        <v>280</v>
      </c>
      <c r="CV9" s="267">
        <v>280</v>
      </c>
      <c r="CW9" s="267">
        <v>279</v>
      </c>
      <c r="CX9" s="267">
        <v>280</v>
      </c>
      <c r="CY9" s="267">
        <v>281</v>
      </c>
      <c r="CZ9" s="267">
        <v>282</v>
      </c>
      <c r="DA9" s="267">
        <v>280</v>
      </c>
      <c r="DB9" s="267">
        <v>279</v>
      </c>
      <c r="DC9" s="267">
        <v>279</v>
      </c>
      <c r="DD9" s="267">
        <v>278</v>
      </c>
      <c r="DE9" s="267">
        <v>277</v>
      </c>
      <c r="DF9" s="267">
        <v>281</v>
      </c>
      <c r="DG9" s="267">
        <v>276</v>
      </c>
      <c r="DH9" s="89">
        <v>274</v>
      </c>
      <c r="DI9" s="89">
        <v>275</v>
      </c>
      <c r="DJ9" s="89">
        <v>270</v>
      </c>
      <c r="DK9" s="89">
        <v>271</v>
      </c>
      <c r="DL9" s="89">
        <v>274</v>
      </c>
      <c r="DM9" s="89">
        <v>274</v>
      </c>
      <c r="DN9" s="89">
        <v>270</v>
      </c>
      <c r="DO9" s="89">
        <v>270</v>
      </c>
      <c r="DP9" s="89">
        <v>271</v>
      </c>
      <c r="DQ9" s="89">
        <v>272</v>
      </c>
      <c r="DR9" s="89">
        <v>271</v>
      </c>
      <c r="DS9" s="89">
        <v>271</v>
      </c>
      <c r="DT9" s="89">
        <v>271</v>
      </c>
      <c r="DU9" s="89">
        <v>271</v>
      </c>
      <c r="DV9" s="89">
        <v>272</v>
      </c>
      <c r="DW9" s="89">
        <v>272</v>
      </c>
      <c r="DX9" s="268">
        <v>270</v>
      </c>
      <c r="DY9" s="269">
        <v>271</v>
      </c>
      <c r="DZ9" s="269">
        <v>274</v>
      </c>
      <c r="EA9" s="269">
        <v>274</v>
      </c>
      <c r="EB9" s="269">
        <v>276</v>
      </c>
      <c r="EC9" s="269">
        <v>277</v>
      </c>
      <c r="ED9" s="269">
        <v>275</v>
      </c>
      <c r="EE9" s="269">
        <v>275</v>
      </c>
      <c r="EF9" s="269">
        <v>276</v>
      </c>
      <c r="EG9" s="89">
        <v>276</v>
      </c>
      <c r="EH9" s="89">
        <v>276</v>
      </c>
      <c r="EI9" s="254">
        <v>0</v>
      </c>
      <c r="EJ9" s="255">
        <v>100</v>
      </c>
      <c r="EK9" s="254">
        <v>1</v>
      </c>
      <c r="EL9" s="255">
        <v>100.36363636363636</v>
      </c>
      <c r="EM9" s="247"/>
      <c r="EN9" s="241" t="s">
        <v>855</v>
      </c>
      <c r="EP9" s="263" t="s">
        <v>538</v>
      </c>
      <c r="EQ9" s="270">
        <v>106911</v>
      </c>
      <c r="ER9" s="271">
        <v>106103</v>
      </c>
      <c r="ES9" s="271">
        <v>105172</v>
      </c>
      <c r="ET9" s="23">
        <v>103633</v>
      </c>
      <c r="EU9" s="23">
        <v>104974</v>
      </c>
      <c r="EV9" s="23">
        <v>108409</v>
      </c>
      <c r="EW9" s="23">
        <v>106390</v>
      </c>
      <c r="EX9" s="23">
        <v>106122</v>
      </c>
      <c r="EY9" s="23">
        <v>104533</v>
      </c>
      <c r="EZ9" s="273">
        <v>106758</v>
      </c>
    </row>
    <row r="10" spans="1:157" ht="15" customHeight="1" outlineLevel="2">
      <c r="A10" s="264">
        <v>591</v>
      </c>
      <c r="B10" s="265" t="s">
        <v>316</v>
      </c>
      <c r="C10" s="266" t="s">
        <v>347</v>
      </c>
      <c r="D10" s="267">
        <v>226</v>
      </c>
      <c r="E10" s="267">
        <v>226</v>
      </c>
      <c r="F10" s="267">
        <v>226</v>
      </c>
      <c r="G10" s="267">
        <v>226</v>
      </c>
      <c r="H10" s="267">
        <v>226</v>
      </c>
      <c r="I10" s="267">
        <v>228</v>
      </c>
      <c r="J10" s="267">
        <v>228</v>
      </c>
      <c r="K10" s="267">
        <v>228</v>
      </c>
      <c r="L10" s="267">
        <v>228</v>
      </c>
      <c r="M10" s="267">
        <v>228</v>
      </c>
      <c r="N10" s="267">
        <v>228</v>
      </c>
      <c r="O10" s="267">
        <v>241</v>
      </c>
      <c r="P10" s="89">
        <v>241</v>
      </c>
      <c r="Q10" s="89">
        <v>209</v>
      </c>
      <c r="R10" s="89">
        <v>207</v>
      </c>
      <c r="S10" s="89">
        <v>265</v>
      </c>
      <c r="T10" s="89">
        <v>255</v>
      </c>
      <c r="U10" s="89">
        <v>264</v>
      </c>
      <c r="V10" s="89">
        <v>266</v>
      </c>
      <c r="W10" s="89">
        <v>266</v>
      </c>
      <c r="X10" s="89">
        <v>266</v>
      </c>
      <c r="Y10" s="89">
        <v>266</v>
      </c>
      <c r="Z10" s="89">
        <v>266</v>
      </c>
      <c r="AA10" s="89">
        <v>266</v>
      </c>
      <c r="AB10" s="267">
        <v>265</v>
      </c>
      <c r="AC10" s="267">
        <v>264</v>
      </c>
      <c r="AD10" s="267">
        <v>265</v>
      </c>
      <c r="AE10" s="267">
        <v>265</v>
      </c>
      <c r="AF10" s="267">
        <v>264</v>
      </c>
      <c r="AG10" s="267">
        <v>263</v>
      </c>
      <c r="AH10" s="267">
        <v>263</v>
      </c>
      <c r="AI10" s="267">
        <v>263</v>
      </c>
      <c r="AJ10" s="267">
        <v>263</v>
      </c>
      <c r="AK10" s="267">
        <v>263</v>
      </c>
      <c r="AL10" s="267">
        <v>262</v>
      </c>
      <c r="AM10" s="267">
        <v>262</v>
      </c>
      <c r="AN10" s="89">
        <v>262</v>
      </c>
      <c r="AO10" s="89">
        <v>262</v>
      </c>
      <c r="AP10" s="89">
        <v>262</v>
      </c>
      <c r="AQ10" s="89">
        <v>262</v>
      </c>
      <c r="AR10" s="89">
        <v>262</v>
      </c>
      <c r="AS10" s="89">
        <v>262</v>
      </c>
      <c r="AT10" s="89">
        <v>261</v>
      </c>
      <c r="AU10" s="89">
        <v>260</v>
      </c>
      <c r="AV10" s="89">
        <v>259</v>
      </c>
      <c r="AW10" s="89">
        <v>259</v>
      </c>
      <c r="AX10" s="89">
        <v>258</v>
      </c>
      <c r="AY10" s="89">
        <v>258</v>
      </c>
      <c r="AZ10" s="267">
        <v>257</v>
      </c>
      <c r="BA10" s="267">
        <v>257</v>
      </c>
      <c r="BB10" s="267">
        <v>257</v>
      </c>
      <c r="BC10" s="267">
        <v>256</v>
      </c>
      <c r="BD10" s="267">
        <v>255</v>
      </c>
      <c r="BE10" s="267">
        <v>255</v>
      </c>
      <c r="BF10" s="267">
        <v>247</v>
      </c>
      <c r="BG10" s="267">
        <v>250</v>
      </c>
      <c r="BH10" s="267">
        <v>250</v>
      </c>
      <c r="BI10" s="267">
        <v>250</v>
      </c>
      <c r="BJ10" s="267">
        <v>247</v>
      </c>
      <c r="BK10" s="267">
        <v>247</v>
      </c>
      <c r="BL10" s="89">
        <v>247</v>
      </c>
      <c r="BM10" s="89">
        <v>247</v>
      </c>
      <c r="BN10" s="89">
        <v>255</v>
      </c>
      <c r="BO10" s="89">
        <v>256</v>
      </c>
      <c r="BP10" s="89">
        <v>256</v>
      </c>
      <c r="BQ10" s="89">
        <v>257</v>
      </c>
      <c r="BR10" s="89">
        <v>253</v>
      </c>
      <c r="BS10" s="89">
        <v>253</v>
      </c>
      <c r="BT10" s="89">
        <v>252</v>
      </c>
      <c r="BU10" s="89">
        <v>252</v>
      </c>
      <c r="BV10" s="89">
        <v>253</v>
      </c>
      <c r="BW10" s="89">
        <v>250</v>
      </c>
      <c r="BX10" s="267">
        <v>251</v>
      </c>
      <c r="BY10" s="267">
        <v>251</v>
      </c>
      <c r="BZ10" s="267">
        <v>260</v>
      </c>
      <c r="CA10" s="267">
        <v>259</v>
      </c>
      <c r="CB10" s="267">
        <v>263</v>
      </c>
      <c r="CC10" s="267">
        <v>265</v>
      </c>
      <c r="CD10" s="267">
        <v>268</v>
      </c>
      <c r="CE10" s="267">
        <v>268</v>
      </c>
      <c r="CF10" s="267">
        <v>266</v>
      </c>
      <c r="CG10" s="267">
        <v>267</v>
      </c>
      <c r="CH10" s="267">
        <v>267</v>
      </c>
      <c r="CI10" s="267">
        <v>261</v>
      </c>
      <c r="CJ10" s="89">
        <v>261</v>
      </c>
      <c r="CK10" s="89">
        <v>258</v>
      </c>
      <c r="CL10" s="89">
        <v>256</v>
      </c>
      <c r="CM10" s="89">
        <v>259</v>
      </c>
      <c r="CN10" s="89">
        <v>259</v>
      </c>
      <c r="CO10" s="89">
        <v>261</v>
      </c>
      <c r="CP10" s="89">
        <v>260</v>
      </c>
      <c r="CQ10" s="89">
        <v>265</v>
      </c>
      <c r="CR10" s="89">
        <v>267</v>
      </c>
      <c r="CS10" s="89">
        <v>267</v>
      </c>
      <c r="CT10" s="89">
        <v>266</v>
      </c>
      <c r="CU10" s="89">
        <v>265</v>
      </c>
      <c r="CV10" s="267">
        <v>264</v>
      </c>
      <c r="CW10" s="267">
        <v>265</v>
      </c>
      <c r="CX10" s="267">
        <v>264</v>
      </c>
      <c r="CY10" s="267">
        <v>267</v>
      </c>
      <c r="CZ10" s="267">
        <v>267</v>
      </c>
      <c r="DA10" s="267">
        <v>266</v>
      </c>
      <c r="DB10" s="267">
        <v>268</v>
      </c>
      <c r="DC10" s="267">
        <v>263</v>
      </c>
      <c r="DD10" s="267">
        <v>264</v>
      </c>
      <c r="DE10" s="267">
        <v>264</v>
      </c>
      <c r="DF10" s="267">
        <v>264</v>
      </c>
      <c r="DG10" s="267">
        <v>265</v>
      </c>
      <c r="DH10" s="89">
        <v>265</v>
      </c>
      <c r="DI10" s="89">
        <v>268</v>
      </c>
      <c r="DJ10" s="89">
        <v>262</v>
      </c>
      <c r="DK10" s="89">
        <v>267</v>
      </c>
      <c r="DL10" s="89">
        <v>274</v>
      </c>
      <c r="DM10" s="89">
        <v>277</v>
      </c>
      <c r="DN10" s="89">
        <v>275</v>
      </c>
      <c r="DO10" s="89">
        <v>277</v>
      </c>
      <c r="DP10" s="89">
        <v>275</v>
      </c>
      <c r="DQ10" s="89">
        <v>275</v>
      </c>
      <c r="DR10" s="89">
        <v>275</v>
      </c>
      <c r="DS10" s="89">
        <v>275</v>
      </c>
      <c r="DT10" s="89">
        <v>274</v>
      </c>
      <c r="DU10" s="89">
        <v>273</v>
      </c>
      <c r="DV10" s="89">
        <v>275</v>
      </c>
      <c r="DW10" s="89">
        <v>279</v>
      </c>
      <c r="DX10" s="268">
        <v>281</v>
      </c>
      <c r="DY10" s="269">
        <v>280</v>
      </c>
      <c r="DZ10" s="269">
        <v>281</v>
      </c>
      <c r="EA10" s="269">
        <v>281</v>
      </c>
      <c r="EB10" s="269">
        <v>286</v>
      </c>
      <c r="EC10" s="269">
        <v>283</v>
      </c>
      <c r="ED10" s="269">
        <v>283</v>
      </c>
      <c r="EE10" s="269">
        <v>284</v>
      </c>
      <c r="EF10" s="269">
        <v>283</v>
      </c>
      <c r="EG10" s="89">
        <v>283</v>
      </c>
      <c r="EH10" s="89">
        <v>283</v>
      </c>
      <c r="EI10" s="254">
        <v>0</v>
      </c>
      <c r="EJ10" s="255">
        <v>100</v>
      </c>
      <c r="EK10" s="254">
        <v>-1</v>
      </c>
      <c r="EL10" s="255">
        <v>99.647887323943664</v>
      </c>
      <c r="EM10" s="247"/>
      <c r="EN10" s="241" t="s">
        <v>856</v>
      </c>
      <c r="EP10" s="263" t="s">
        <v>539</v>
      </c>
      <c r="EQ10" s="270">
        <v>105353</v>
      </c>
      <c r="ER10" s="271">
        <v>106066</v>
      </c>
      <c r="ES10" s="271">
        <v>105044</v>
      </c>
      <c r="ET10" s="23">
        <v>106477</v>
      </c>
      <c r="EU10" s="23">
        <v>104974</v>
      </c>
      <c r="EV10" s="23">
        <v>108840</v>
      </c>
      <c r="EW10" s="23">
        <v>106237</v>
      </c>
      <c r="EX10" s="23">
        <v>106026</v>
      </c>
      <c r="EY10" s="23">
        <v>105258</v>
      </c>
      <c r="EZ10" s="273">
        <v>107122</v>
      </c>
    </row>
    <row r="11" spans="1:157" ht="15" customHeight="1" outlineLevel="2">
      <c r="A11" s="264">
        <v>893</v>
      </c>
      <c r="B11" s="265" t="s">
        <v>316</v>
      </c>
      <c r="C11" s="266" t="s">
        <v>348</v>
      </c>
      <c r="D11" s="267">
        <v>163</v>
      </c>
      <c r="E11" s="267">
        <v>170</v>
      </c>
      <c r="F11" s="267">
        <v>167</v>
      </c>
      <c r="G11" s="267">
        <v>167</v>
      </c>
      <c r="H11" s="267">
        <v>167</v>
      </c>
      <c r="I11" s="267">
        <v>167</v>
      </c>
      <c r="J11" s="267">
        <v>169</v>
      </c>
      <c r="K11" s="267">
        <v>182</v>
      </c>
      <c r="L11" s="267">
        <v>185</v>
      </c>
      <c r="M11" s="267">
        <v>186</v>
      </c>
      <c r="N11" s="267">
        <v>185</v>
      </c>
      <c r="O11" s="267">
        <v>200</v>
      </c>
      <c r="P11" s="89">
        <v>196</v>
      </c>
      <c r="Q11" s="89">
        <v>174</v>
      </c>
      <c r="R11" s="89">
        <v>173</v>
      </c>
      <c r="S11" s="89">
        <v>213</v>
      </c>
      <c r="T11" s="89">
        <v>210</v>
      </c>
      <c r="U11" s="89">
        <v>209</v>
      </c>
      <c r="V11" s="89">
        <v>206</v>
      </c>
      <c r="W11" s="89">
        <v>204</v>
      </c>
      <c r="X11" s="89">
        <v>203</v>
      </c>
      <c r="Y11" s="89">
        <v>204</v>
      </c>
      <c r="Z11" s="89">
        <v>204</v>
      </c>
      <c r="AA11" s="89">
        <v>209</v>
      </c>
      <c r="AB11" s="267">
        <v>209</v>
      </c>
      <c r="AC11" s="267">
        <v>211</v>
      </c>
      <c r="AD11" s="267">
        <v>213</v>
      </c>
      <c r="AE11" s="267">
        <v>213</v>
      </c>
      <c r="AF11" s="267">
        <v>214</v>
      </c>
      <c r="AG11" s="267">
        <v>214</v>
      </c>
      <c r="AH11" s="267">
        <v>215</v>
      </c>
      <c r="AI11" s="267">
        <v>219</v>
      </c>
      <c r="AJ11" s="267">
        <v>219</v>
      </c>
      <c r="AK11" s="267">
        <v>221</v>
      </c>
      <c r="AL11" s="267">
        <v>221</v>
      </c>
      <c r="AM11" s="267">
        <v>221</v>
      </c>
      <c r="AN11" s="89">
        <v>219</v>
      </c>
      <c r="AO11" s="89">
        <v>222</v>
      </c>
      <c r="AP11" s="89">
        <v>222</v>
      </c>
      <c r="AQ11" s="89">
        <v>222</v>
      </c>
      <c r="AR11" s="89">
        <v>222</v>
      </c>
      <c r="AS11" s="89">
        <v>221</v>
      </c>
      <c r="AT11" s="89">
        <v>216</v>
      </c>
      <c r="AU11" s="89">
        <v>215</v>
      </c>
      <c r="AV11" s="89">
        <v>215</v>
      </c>
      <c r="AW11" s="89">
        <v>215</v>
      </c>
      <c r="AX11" s="89">
        <v>215</v>
      </c>
      <c r="AY11" s="89">
        <v>215</v>
      </c>
      <c r="AZ11" s="267">
        <v>214</v>
      </c>
      <c r="BA11" s="267">
        <v>214</v>
      </c>
      <c r="BB11" s="267">
        <v>214</v>
      </c>
      <c r="BC11" s="267">
        <v>214</v>
      </c>
      <c r="BD11" s="267">
        <v>214</v>
      </c>
      <c r="BE11" s="267">
        <v>214</v>
      </c>
      <c r="BF11" s="267">
        <v>212</v>
      </c>
      <c r="BG11" s="267">
        <v>209</v>
      </c>
      <c r="BH11" s="267">
        <v>209</v>
      </c>
      <c r="BI11" s="267">
        <v>210</v>
      </c>
      <c r="BJ11" s="267">
        <v>205</v>
      </c>
      <c r="BK11" s="267">
        <v>205</v>
      </c>
      <c r="BL11" s="89">
        <v>257</v>
      </c>
      <c r="BM11" s="89">
        <v>256</v>
      </c>
      <c r="BN11" s="89">
        <v>259</v>
      </c>
      <c r="BO11" s="89">
        <v>264</v>
      </c>
      <c r="BP11" s="89">
        <v>264</v>
      </c>
      <c r="BQ11" s="89">
        <v>265</v>
      </c>
      <c r="BR11" s="89">
        <v>263</v>
      </c>
      <c r="BS11" s="89">
        <v>263</v>
      </c>
      <c r="BT11" s="89">
        <v>263</v>
      </c>
      <c r="BU11" s="89">
        <v>263</v>
      </c>
      <c r="BV11" s="89">
        <v>261</v>
      </c>
      <c r="BW11" s="89">
        <v>261</v>
      </c>
      <c r="BX11" s="267">
        <v>258</v>
      </c>
      <c r="BY11" s="267">
        <v>258</v>
      </c>
      <c r="BZ11" s="267">
        <v>269</v>
      </c>
      <c r="CA11" s="267">
        <v>266</v>
      </c>
      <c r="CB11" s="267">
        <v>270</v>
      </c>
      <c r="CC11" s="267">
        <v>273</v>
      </c>
      <c r="CD11" s="267">
        <v>275</v>
      </c>
      <c r="CE11" s="267">
        <v>275</v>
      </c>
      <c r="CF11" s="267">
        <v>276</v>
      </c>
      <c r="CG11" s="267">
        <v>277</v>
      </c>
      <c r="CH11" s="267">
        <v>274</v>
      </c>
      <c r="CI11" s="267">
        <v>269</v>
      </c>
      <c r="CJ11" s="89">
        <v>271</v>
      </c>
      <c r="CK11" s="89">
        <v>271</v>
      </c>
      <c r="CL11" s="89">
        <v>272</v>
      </c>
      <c r="CM11" s="89">
        <v>278</v>
      </c>
      <c r="CN11" s="89">
        <v>274</v>
      </c>
      <c r="CO11" s="89">
        <v>273</v>
      </c>
      <c r="CP11" s="89">
        <v>273</v>
      </c>
      <c r="CQ11" s="89">
        <v>273</v>
      </c>
      <c r="CR11" s="89">
        <v>273</v>
      </c>
      <c r="CS11" s="89">
        <v>274</v>
      </c>
      <c r="CT11" s="89">
        <v>273</v>
      </c>
      <c r="CU11" s="89">
        <v>273</v>
      </c>
      <c r="CV11" s="267">
        <v>272</v>
      </c>
      <c r="CW11" s="267">
        <v>271</v>
      </c>
      <c r="CX11" s="267">
        <v>272</v>
      </c>
      <c r="CY11" s="267">
        <v>275</v>
      </c>
      <c r="CZ11" s="267">
        <v>273</v>
      </c>
      <c r="DA11" s="267">
        <v>274</v>
      </c>
      <c r="DB11" s="267">
        <v>282</v>
      </c>
      <c r="DC11" s="267">
        <v>285</v>
      </c>
      <c r="DD11" s="267">
        <v>288</v>
      </c>
      <c r="DE11" s="267">
        <v>289</v>
      </c>
      <c r="DF11" s="267">
        <v>287</v>
      </c>
      <c r="DG11" s="267">
        <v>286</v>
      </c>
      <c r="DH11" s="89">
        <v>289</v>
      </c>
      <c r="DI11" s="89">
        <v>288</v>
      </c>
      <c r="DJ11" s="89">
        <v>281</v>
      </c>
      <c r="DK11" s="89">
        <v>283</v>
      </c>
      <c r="DL11" s="89">
        <v>285</v>
      </c>
      <c r="DM11" s="89">
        <v>289</v>
      </c>
      <c r="DN11" s="89">
        <v>290</v>
      </c>
      <c r="DO11" s="89">
        <v>290</v>
      </c>
      <c r="DP11" s="89">
        <v>293</v>
      </c>
      <c r="DQ11" s="89">
        <v>297</v>
      </c>
      <c r="DR11" s="89">
        <v>296</v>
      </c>
      <c r="DS11" s="89">
        <v>296</v>
      </c>
      <c r="DT11" s="89">
        <v>296</v>
      </c>
      <c r="DU11" s="89">
        <v>295</v>
      </c>
      <c r="DV11" s="89">
        <v>300</v>
      </c>
      <c r="DW11" s="89">
        <v>302</v>
      </c>
      <c r="DX11" s="268">
        <v>309</v>
      </c>
      <c r="DY11" s="269">
        <v>314</v>
      </c>
      <c r="DZ11" s="269">
        <v>322</v>
      </c>
      <c r="EA11" s="269">
        <v>320</v>
      </c>
      <c r="EB11" s="269">
        <v>321</v>
      </c>
      <c r="EC11" s="269">
        <v>324</v>
      </c>
      <c r="ED11" s="269">
        <v>325</v>
      </c>
      <c r="EE11" s="269">
        <v>325</v>
      </c>
      <c r="EF11" s="269">
        <v>325</v>
      </c>
      <c r="EG11" s="89">
        <v>325</v>
      </c>
      <c r="EH11" s="89">
        <v>329</v>
      </c>
      <c r="EI11" s="254">
        <v>4</v>
      </c>
      <c r="EJ11" s="255">
        <v>101.23076923076924</v>
      </c>
      <c r="EK11" s="254">
        <v>4</v>
      </c>
      <c r="EL11" s="255">
        <v>101.23076923076924</v>
      </c>
      <c r="EP11" s="263" t="s">
        <v>540</v>
      </c>
      <c r="EQ11" s="270">
        <v>106974</v>
      </c>
      <c r="ER11" s="271">
        <v>105780</v>
      </c>
      <c r="ES11" s="271">
        <v>104884</v>
      </c>
      <c r="ET11" s="23">
        <v>106223</v>
      </c>
      <c r="EU11" s="23">
        <v>105266</v>
      </c>
      <c r="EV11" s="274">
        <v>108461</v>
      </c>
      <c r="EW11" s="23">
        <v>106318</v>
      </c>
      <c r="EX11" s="23">
        <v>106102</v>
      </c>
      <c r="EY11" s="23">
        <v>105711</v>
      </c>
      <c r="EZ11" s="273">
        <v>107251</v>
      </c>
    </row>
    <row r="12" spans="1:157" ht="15" outlineLevel="1">
      <c r="A12" s="256" t="s">
        <v>317</v>
      </c>
      <c r="B12" s="257"/>
      <c r="C12" s="258"/>
      <c r="D12" s="259">
        <v>3895</v>
      </c>
      <c r="E12" s="259">
        <v>3895</v>
      </c>
      <c r="F12" s="259">
        <v>3895</v>
      </c>
      <c r="G12" s="259">
        <v>3895</v>
      </c>
      <c r="H12" s="259">
        <v>3895</v>
      </c>
      <c r="I12" s="259">
        <v>3921</v>
      </c>
      <c r="J12" s="259">
        <v>3918</v>
      </c>
      <c r="K12" s="259">
        <v>3921</v>
      </c>
      <c r="L12" s="259">
        <v>3921</v>
      </c>
      <c r="M12" s="259">
        <v>3921</v>
      </c>
      <c r="N12" s="259">
        <v>3913</v>
      </c>
      <c r="O12" s="259">
        <v>4071</v>
      </c>
      <c r="P12" s="259">
        <v>4058</v>
      </c>
      <c r="Q12" s="259">
        <v>3463</v>
      </c>
      <c r="R12" s="259">
        <v>3424</v>
      </c>
      <c r="S12" s="259">
        <v>4210</v>
      </c>
      <c r="T12" s="259">
        <v>4145</v>
      </c>
      <c r="U12" s="259">
        <v>4163</v>
      </c>
      <c r="V12" s="259">
        <v>4119</v>
      </c>
      <c r="W12" s="259">
        <v>4124</v>
      </c>
      <c r="X12" s="259">
        <v>4122</v>
      </c>
      <c r="Y12" s="259">
        <v>4146</v>
      </c>
      <c r="Z12" s="259">
        <v>4138</v>
      </c>
      <c r="AA12" s="259">
        <v>4153</v>
      </c>
      <c r="AB12" s="259">
        <v>4153</v>
      </c>
      <c r="AC12" s="259">
        <v>4158</v>
      </c>
      <c r="AD12" s="259">
        <v>4156</v>
      </c>
      <c r="AE12" s="259">
        <v>4155</v>
      </c>
      <c r="AF12" s="259">
        <v>4135</v>
      </c>
      <c r="AG12" s="259">
        <v>4124</v>
      </c>
      <c r="AH12" s="259">
        <v>4125</v>
      </c>
      <c r="AI12" s="259">
        <v>4138</v>
      </c>
      <c r="AJ12" s="259">
        <v>4143</v>
      </c>
      <c r="AK12" s="259">
        <v>4150</v>
      </c>
      <c r="AL12" s="259">
        <v>4145</v>
      </c>
      <c r="AM12" s="259">
        <v>4144</v>
      </c>
      <c r="AN12" s="259">
        <v>4142</v>
      </c>
      <c r="AO12" s="259">
        <v>4148</v>
      </c>
      <c r="AP12" s="259">
        <v>4138</v>
      </c>
      <c r="AQ12" s="259">
        <v>4131</v>
      </c>
      <c r="AR12" s="259">
        <v>4123</v>
      </c>
      <c r="AS12" s="259">
        <v>4120</v>
      </c>
      <c r="AT12" s="259">
        <v>4112</v>
      </c>
      <c r="AU12" s="259">
        <v>4108</v>
      </c>
      <c r="AV12" s="259">
        <v>4100</v>
      </c>
      <c r="AW12" s="259">
        <v>4092</v>
      </c>
      <c r="AX12" s="259">
        <v>4083</v>
      </c>
      <c r="AY12" s="259">
        <v>4076</v>
      </c>
      <c r="AZ12" s="259">
        <v>4073</v>
      </c>
      <c r="BA12" s="259">
        <v>4064</v>
      </c>
      <c r="BB12" s="259">
        <v>4044</v>
      </c>
      <c r="BC12" s="259">
        <v>4035</v>
      </c>
      <c r="BD12" s="259">
        <v>4026</v>
      </c>
      <c r="BE12" s="259">
        <v>4016</v>
      </c>
      <c r="BF12" s="259">
        <v>3938</v>
      </c>
      <c r="BG12" s="259">
        <v>3910</v>
      </c>
      <c r="BH12" s="259">
        <v>3907</v>
      </c>
      <c r="BI12" s="259">
        <v>3899</v>
      </c>
      <c r="BJ12" s="259">
        <v>3901</v>
      </c>
      <c r="BK12" s="259">
        <v>3895</v>
      </c>
      <c r="BL12" s="259">
        <v>3880</v>
      </c>
      <c r="BM12" s="259">
        <v>3874</v>
      </c>
      <c r="BN12" s="259">
        <v>3927</v>
      </c>
      <c r="BO12" s="259">
        <v>3940</v>
      </c>
      <c r="BP12" s="259">
        <v>3940</v>
      </c>
      <c r="BQ12" s="259">
        <v>3995</v>
      </c>
      <c r="BR12" s="259">
        <v>3933</v>
      </c>
      <c r="BS12" s="259">
        <v>3951</v>
      </c>
      <c r="BT12" s="259">
        <v>3931</v>
      </c>
      <c r="BU12" s="259">
        <v>3915</v>
      </c>
      <c r="BV12" s="259">
        <v>3908</v>
      </c>
      <c r="BW12" s="259">
        <v>3922</v>
      </c>
      <c r="BX12" s="259">
        <v>3952</v>
      </c>
      <c r="BY12" s="259">
        <v>3900</v>
      </c>
      <c r="BZ12" s="259">
        <v>4338</v>
      </c>
      <c r="CA12" s="259">
        <v>4109</v>
      </c>
      <c r="CB12" s="259">
        <v>4218</v>
      </c>
      <c r="CC12" s="259">
        <v>4208</v>
      </c>
      <c r="CD12" s="259">
        <v>4186</v>
      </c>
      <c r="CE12" s="259">
        <v>4170</v>
      </c>
      <c r="CF12" s="259">
        <v>4152</v>
      </c>
      <c r="CG12" s="259">
        <v>4174</v>
      </c>
      <c r="CH12" s="259">
        <v>4146</v>
      </c>
      <c r="CI12" s="259">
        <v>4136</v>
      </c>
      <c r="CJ12" s="259">
        <v>4140</v>
      </c>
      <c r="CK12" s="259">
        <v>4110</v>
      </c>
      <c r="CL12" s="259">
        <v>4122</v>
      </c>
      <c r="CM12" s="259">
        <v>4176</v>
      </c>
      <c r="CN12" s="259">
        <v>4174</v>
      </c>
      <c r="CO12" s="259">
        <v>4202</v>
      </c>
      <c r="CP12" s="259">
        <v>4173</v>
      </c>
      <c r="CQ12" s="259">
        <v>4205</v>
      </c>
      <c r="CR12" s="259">
        <v>4195</v>
      </c>
      <c r="CS12" s="259">
        <v>4177</v>
      </c>
      <c r="CT12" s="259">
        <v>4199</v>
      </c>
      <c r="CU12" s="259">
        <v>4184</v>
      </c>
      <c r="CV12" s="259">
        <v>4169</v>
      </c>
      <c r="CW12" s="259">
        <v>4121</v>
      </c>
      <c r="CX12" s="259">
        <v>4167</v>
      </c>
      <c r="CY12" s="259">
        <v>4205</v>
      </c>
      <c r="CZ12" s="259">
        <v>4205</v>
      </c>
      <c r="DA12" s="259">
        <v>4209</v>
      </c>
      <c r="DB12" s="259">
        <v>4199</v>
      </c>
      <c r="DC12" s="259">
        <v>4205</v>
      </c>
      <c r="DD12" s="259">
        <v>4201</v>
      </c>
      <c r="DE12" s="259">
        <v>4197</v>
      </c>
      <c r="DF12" s="259">
        <v>4179</v>
      </c>
      <c r="DG12" s="259">
        <v>4170</v>
      </c>
      <c r="DH12" s="259">
        <v>4164</v>
      </c>
      <c r="DI12" s="259">
        <v>4093</v>
      </c>
      <c r="DJ12" s="259">
        <v>4007</v>
      </c>
      <c r="DK12" s="259">
        <v>4069</v>
      </c>
      <c r="DL12" s="259">
        <v>4117</v>
      </c>
      <c r="DM12" s="259">
        <v>4127</v>
      </c>
      <c r="DN12" s="259">
        <v>4130</v>
      </c>
      <c r="DO12" s="259">
        <v>4151</v>
      </c>
      <c r="DP12" s="259">
        <v>4168</v>
      </c>
      <c r="DQ12" s="259">
        <v>4194</v>
      </c>
      <c r="DR12" s="259">
        <v>4193</v>
      </c>
      <c r="DS12" s="259">
        <v>4193</v>
      </c>
      <c r="DT12" s="259">
        <v>4186</v>
      </c>
      <c r="DU12" s="259">
        <v>4188</v>
      </c>
      <c r="DV12" s="259">
        <v>4196</v>
      </c>
      <c r="DW12" s="259">
        <v>4197</v>
      </c>
      <c r="DX12" s="260">
        <v>4214</v>
      </c>
      <c r="DY12" s="261">
        <v>4219</v>
      </c>
      <c r="DZ12" s="261">
        <v>4236</v>
      </c>
      <c r="EA12" s="261">
        <v>4234</v>
      </c>
      <c r="EB12" s="261">
        <v>4245</v>
      </c>
      <c r="EC12" s="261">
        <v>4248</v>
      </c>
      <c r="ED12" s="261">
        <v>4266</v>
      </c>
      <c r="EE12" s="261">
        <v>4265</v>
      </c>
      <c r="EF12" s="261">
        <v>4256</v>
      </c>
      <c r="EG12" s="259">
        <v>4266</v>
      </c>
      <c r="EH12" s="259">
        <v>4262</v>
      </c>
      <c r="EI12" s="254">
        <v>6</v>
      </c>
      <c r="EJ12" s="255">
        <v>100.14097744360902</v>
      </c>
      <c r="EK12" s="254">
        <v>-3</v>
      </c>
      <c r="EL12" s="255">
        <v>99.929660023446658</v>
      </c>
      <c r="EP12" s="263" t="s">
        <v>541</v>
      </c>
      <c r="EQ12" s="270">
        <v>105793</v>
      </c>
      <c r="ER12" s="271">
        <v>105898</v>
      </c>
      <c r="ES12" s="271">
        <v>104625</v>
      </c>
      <c r="ET12" s="23">
        <v>104412</v>
      </c>
      <c r="EU12" s="23">
        <v>104021</v>
      </c>
      <c r="EV12" s="274">
        <v>107936</v>
      </c>
      <c r="EW12" s="23">
        <v>106026</v>
      </c>
      <c r="EX12" s="23">
        <v>106013</v>
      </c>
      <c r="EY12" s="23">
        <v>106007</v>
      </c>
      <c r="EZ12" s="273">
        <v>107398</v>
      </c>
    </row>
    <row r="13" spans="1:157" ht="15" outlineLevel="2">
      <c r="A13" s="264">
        <v>120</v>
      </c>
      <c r="B13" s="265" t="s">
        <v>317</v>
      </c>
      <c r="C13" s="266" t="s">
        <v>349</v>
      </c>
      <c r="D13" s="267">
        <v>273</v>
      </c>
      <c r="E13" s="267">
        <v>273</v>
      </c>
      <c r="F13" s="267">
        <v>273</v>
      </c>
      <c r="G13" s="267">
        <v>273</v>
      </c>
      <c r="H13" s="267">
        <v>273</v>
      </c>
      <c r="I13" s="267">
        <v>273</v>
      </c>
      <c r="J13" s="267">
        <v>273</v>
      </c>
      <c r="K13" s="267">
        <v>273</v>
      </c>
      <c r="L13" s="267">
        <v>273</v>
      </c>
      <c r="M13" s="267">
        <v>273</v>
      </c>
      <c r="N13" s="267">
        <v>273</v>
      </c>
      <c r="O13" s="267">
        <v>290</v>
      </c>
      <c r="P13" s="89">
        <v>288</v>
      </c>
      <c r="Q13" s="89">
        <v>258</v>
      </c>
      <c r="R13" s="89">
        <v>257</v>
      </c>
      <c r="S13" s="89">
        <v>339</v>
      </c>
      <c r="T13" s="89">
        <v>335</v>
      </c>
      <c r="U13" s="89">
        <v>341</v>
      </c>
      <c r="V13" s="89">
        <v>343</v>
      </c>
      <c r="W13" s="89">
        <v>343</v>
      </c>
      <c r="X13" s="89">
        <v>343</v>
      </c>
      <c r="Y13" s="89">
        <v>346</v>
      </c>
      <c r="Z13" s="89">
        <v>346</v>
      </c>
      <c r="AA13" s="89">
        <v>351</v>
      </c>
      <c r="AB13" s="267">
        <v>351</v>
      </c>
      <c r="AC13" s="267">
        <v>351</v>
      </c>
      <c r="AD13" s="267">
        <v>350</v>
      </c>
      <c r="AE13" s="267">
        <v>350</v>
      </c>
      <c r="AF13" s="267">
        <v>354</v>
      </c>
      <c r="AG13" s="267">
        <v>352</v>
      </c>
      <c r="AH13" s="267">
        <v>351</v>
      </c>
      <c r="AI13" s="267">
        <v>353</v>
      </c>
      <c r="AJ13" s="267">
        <v>354</v>
      </c>
      <c r="AK13" s="267">
        <v>356</v>
      </c>
      <c r="AL13" s="267">
        <v>355</v>
      </c>
      <c r="AM13" s="267">
        <v>355</v>
      </c>
      <c r="AN13" s="89">
        <v>355</v>
      </c>
      <c r="AO13" s="89">
        <v>354</v>
      </c>
      <c r="AP13" s="89">
        <v>354</v>
      </c>
      <c r="AQ13" s="89">
        <v>353</v>
      </c>
      <c r="AR13" s="89">
        <v>352</v>
      </c>
      <c r="AS13" s="89">
        <v>352</v>
      </c>
      <c r="AT13" s="89">
        <v>352</v>
      </c>
      <c r="AU13" s="89">
        <v>352</v>
      </c>
      <c r="AV13" s="89">
        <v>350</v>
      </c>
      <c r="AW13" s="89">
        <v>349</v>
      </c>
      <c r="AX13" s="89">
        <v>348</v>
      </c>
      <c r="AY13" s="89">
        <v>346</v>
      </c>
      <c r="AZ13" s="267">
        <v>346</v>
      </c>
      <c r="BA13" s="267">
        <v>346</v>
      </c>
      <c r="BB13" s="267">
        <v>345</v>
      </c>
      <c r="BC13" s="267">
        <v>345</v>
      </c>
      <c r="BD13" s="267">
        <v>345</v>
      </c>
      <c r="BE13" s="267">
        <v>345</v>
      </c>
      <c r="BF13" s="267">
        <v>338</v>
      </c>
      <c r="BG13" s="267">
        <v>342</v>
      </c>
      <c r="BH13" s="267">
        <v>342</v>
      </c>
      <c r="BI13" s="267">
        <v>342</v>
      </c>
      <c r="BJ13" s="267">
        <v>340</v>
      </c>
      <c r="BK13" s="267">
        <v>340</v>
      </c>
      <c r="BL13" s="89">
        <v>339</v>
      </c>
      <c r="BM13" s="89">
        <v>339</v>
      </c>
      <c r="BN13" s="89">
        <v>339</v>
      </c>
      <c r="BO13" s="89">
        <v>340</v>
      </c>
      <c r="BP13" s="89">
        <v>340</v>
      </c>
      <c r="BQ13" s="89">
        <v>341</v>
      </c>
      <c r="BR13" s="89">
        <v>340</v>
      </c>
      <c r="BS13" s="89">
        <v>344</v>
      </c>
      <c r="BT13" s="89">
        <v>342</v>
      </c>
      <c r="BU13" s="89">
        <v>339</v>
      </c>
      <c r="BV13" s="89">
        <v>339</v>
      </c>
      <c r="BW13" s="89">
        <v>337</v>
      </c>
      <c r="BX13" s="267">
        <v>341</v>
      </c>
      <c r="BY13" s="267">
        <v>340</v>
      </c>
      <c r="BZ13" s="267">
        <v>349</v>
      </c>
      <c r="CA13" s="267">
        <v>322</v>
      </c>
      <c r="CB13" s="267">
        <v>332</v>
      </c>
      <c r="CC13" s="267">
        <v>330</v>
      </c>
      <c r="CD13" s="267">
        <v>329</v>
      </c>
      <c r="CE13" s="267">
        <v>328</v>
      </c>
      <c r="CF13" s="267">
        <v>328</v>
      </c>
      <c r="CG13" s="267">
        <v>331</v>
      </c>
      <c r="CH13" s="267">
        <v>328</v>
      </c>
      <c r="CI13" s="267">
        <v>330</v>
      </c>
      <c r="CJ13" s="89">
        <v>330</v>
      </c>
      <c r="CK13" s="89">
        <v>326</v>
      </c>
      <c r="CL13" s="89">
        <v>326</v>
      </c>
      <c r="CM13" s="89">
        <v>332</v>
      </c>
      <c r="CN13" s="89">
        <v>334</v>
      </c>
      <c r="CO13" s="89">
        <v>338</v>
      </c>
      <c r="CP13" s="89">
        <v>339</v>
      </c>
      <c r="CQ13" s="89">
        <v>341</v>
      </c>
      <c r="CR13" s="89">
        <v>342</v>
      </c>
      <c r="CS13" s="89">
        <v>344</v>
      </c>
      <c r="CT13" s="89">
        <v>346</v>
      </c>
      <c r="CU13" s="89">
        <v>345</v>
      </c>
      <c r="CV13" s="267">
        <v>344</v>
      </c>
      <c r="CW13" s="267">
        <v>338</v>
      </c>
      <c r="CX13" s="267">
        <v>348</v>
      </c>
      <c r="CY13" s="267">
        <v>354</v>
      </c>
      <c r="CZ13" s="267">
        <v>353</v>
      </c>
      <c r="DA13" s="267">
        <v>354</v>
      </c>
      <c r="DB13" s="267">
        <v>353</v>
      </c>
      <c r="DC13" s="267">
        <v>353</v>
      </c>
      <c r="DD13" s="267">
        <v>352</v>
      </c>
      <c r="DE13" s="267">
        <v>353</v>
      </c>
      <c r="DF13" s="267">
        <v>354</v>
      </c>
      <c r="DG13" s="267">
        <v>353</v>
      </c>
      <c r="DH13" s="89">
        <v>350</v>
      </c>
      <c r="DI13" s="89">
        <v>352</v>
      </c>
      <c r="DJ13" s="89">
        <v>338</v>
      </c>
      <c r="DK13" s="89">
        <v>346</v>
      </c>
      <c r="DL13" s="89">
        <v>350</v>
      </c>
      <c r="DM13" s="89">
        <v>352</v>
      </c>
      <c r="DN13" s="89">
        <v>352</v>
      </c>
      <c r="DO13" s="89">
        <v>356</v>
      </c>
      <c r="DP13" s="89">
        <v>358</v>
      </c>
      <c r="DQ13" s="89">
        <v>365</v>
      </c>
      <c r="DR13" s="89">
        <v>366</v>
      </c>
      <c r="DS13" s="89">
        <v>366</v>
      </c>
      <c r="DT13" s="89">
        <v>364</v>
      </c>
      <c r="DU13" s="89">
        <v>365</v>
      </c>
      <c r="DV13" s="89">
        <v>366</v>
      </c>
      <c r="DW13" s="89">
        <v>368</v>
      </c>
      <c r="DX13" s="268">
        <v>369</v>
      </c>
      <c r="DY13" s="269">
        <v>368</v>
      </c>
      <c r="DZ13" s="269">
        <v>368</v>
      </c>
      <c r="EA13" s="269">
        <v>370</v>
      </c>
      <c r="EB13" s="269">
        <v>370</v>
      </c>
      <c r="EC13" s="269">
        <v>371</v>
      </c>
      <c r="ED13" s="269">
        <v>374</v>
      </c>
      <c r="EE13" s="269">
        <v>373</v>
      </c>
      <c r="EF13" s="269">
        <v>373</v>
      </c>
      <c r="EG13" s="89">
        <v>374</v>
      </c>
      <c r="EH13" s="89">
        <v>374</v>
      </c>
      <c r="EI13" s="254">
        <v>1</v>
      </c>
      <c r="EJ13" s="255">
        <v>100.26809651474531</v>
      </c>
      <c r="EK13" s="254">
        <v>1</v>
      </c>
      <c r="EL13" s="255">
        <v>100.26809651474531</v>
      </c>
      <c r="EP13" s="263" t="s">
        <v>542</v>
      </c>
      <c r="EQ13" s="270">
        <v>105484</v>
      </c>
      <c r="ER13" s="271">
        <v>106031</v>
      </c>
      <c r="ES13" s="271">
        <v>105164</v>
      </c>
      <c r="ET13" s="23">
        <v>104205</v>
      </c>
      <c r="EU13" s="23">
        <v>104098</v>
      </c>
      <c r="EV13" s="274">
        <v>107598</v>
      </c>
      <c r="EW13" s="23">
        <v>106671</v>
      </c>
      <c r="EX13" s="23">
        <v>106016</v>
      </c>
      <c r="EY13" s="23">
        <v>106065</v>
      </c>
      <c r="EZ13" s="273">
        <v>107511</v>
      </c>
    </row>
    <row r="14" spans="1:157" ht="15" outlineLevel="2">
      <c r="A14" s="264">
        <v>154</v>
      </c>
      <c r="B14" s="265" t="s">
        <v>317</v>
      </c>
      <c r="C14" s="266" t="s">
        <v>350</v>
      </c>
      <c r="D14" s="267">
        <v>1791</v>
      </c>
      <c r="E14" s="267">
        <v>1791</v>
      </c>
      <c r="F14" s="267">
        <v>1791</v>
      </c>
      <c r="G14" s="267">
        <v>1791</v>
      </c>
      <c r="H14" s="267">
        <v>1791</v>
      </c>
      <c r="I14" s="267">
        <v>1805</v>
      </c>
      <c r="J14" s="267">
        <v>1803</v>
      </c>
      <c r="K14" s="267">
        <v>1805</v>
      </c>
      <c r="L14" s="267">
        <v>1805</v>
      </c>
      <c r="M14" s="267">
        <v>1805</v>
      </c>
      <c r="N14" s="267">
        <v>1800</v>
      </c>
      <c r="O14" s="267">
        <v>1826</v>
      </c>
      <c r="P14" s="89">
        <v>1819</v>
      </c>
      <c r="Q14" s="89">
        <v>1537</v>
      </c>
      <c r="R14" s="89">
        <v>1514</v>
      </c>
      <c r="S14" s="89">
        <v>1895</v>
      </c>
      <c r="T14" s="89">
        <v>1860</v>
      </c>
      <c r="U14" s="89">
        <v>1872</v>
      </c>
      <c r="V14" s="89">
        <v>1844</v>
      </c>
      <c r="W14" s="89">
        <v>1847</v>
      </c>
      <c r="X14" s="89">
        <v>1846</v>
      </c>
      <c r="Y14" s="89">
        <v>1849</v>
      </c>
      <c r="Z14" s="89">
        <v>1845</v>
      </c>
      <c r="AA14" s="89">
        <v>1844</v>
      </c>
      <c r="AB14" s="267">
        <v>1843</v>
      </c>
      <c r="AC14" s="267">
        <v>1841</v>
      </c>
      <c r="AD14" s="267">
        <v>1843</v>
      </c>
      <c r="AE14" s="267">
        <v>1843</v>
      </c>
      <c r="AF14" s="267">
        <v>1832</v>
      </c>
      <c r="AG14" s="267">
        <v>1830</v>
      </c>
      <c r="AH14" s="267">
        <v>1827</v>
      </c>
      <c r="AI14" s="267">
        <v>1831</v>
      </c>
      <c r="AJ14" s="267">
        <v>1832</v>
      </c>
      <c r="AK14" s="267">
        <v>1831</v>
      </c>
      <c r="AL14" s="267">
        <v>1828</v>
      </c>
      <c r="AM14" s="267">
        <v>1828</v>
      </c>
      <c r="AN14" s="89">
        <v>1828</v>
      </c>
      <c r="AO14" s="89">
        <v>1829</v>
      </c>
      <c r="AP14" s="89">
        <v>1822</v>
      </c>
      <c r="AQ14" s="89">
        <v>1818</v>
      </c>
      <c r="AR14" s="89">
        <v>1816</v>
      </c>
      <c r="AS14" s="89">
        <v>1815</v>
      </c>
      <c r="AT14" s="89">
        <v>1810</v>
      </c>
      <c r="AU14" s="89">
        <v>1807</v>
      </c>
      <c r="AV14" s="89">
        <v>1804</v>
      </c>
      <c r="AW14" s="89">
        <v>1802</v>
      </c>
      <c r="AX14" s="89">
        <v>1797</v>
      </c>
      <c r="AY14" s="89">
        <v>1794</v>
      </c>
      <c r="AZ14" s="267">
        <v>1794</v>
      </c>
      <c r="BA14" s="267">
        <v>1791</v>
      </c>
      <c r="BB14" s="267">
        <v>1781</v>
      </c>
      <c r="BC14" s="267">
        <v>1773</v>
      </c>
      <c r="BD14" s="267">
        <v>1769</v>
      </c>
      <c r="BE14" s="267">
        <v>1762</v>
      </c>
      <c r="BF14" s="267">
        <v>1734</v>
      </c>
      <c r="BG14" s="267">
        <v>1734</v>
      </c>
      <c r="BH14" s="267">
        <v>1733</v>
      </c>
      <c r="BI14" s="267">
        <v>1730</v>
      </c>
      <c r="BJ14" s="267">
        <v>1731</v>
      </c>
      <c r="BK14" s="267">
        <v>1729</v>
      </c>
      <c r="BL14" s="89">
        <v>1723</v>
      </c>
      <c r="BM14" s="89">
        <v>1720</v>
      </c>
      <c r="BN14" s="89">
        <v>1748</v>
      </c>
      <c r="BO14" s="89">
        <v>1754</v>
      </c>
      <c r="BP14" s="89">
        <v>1754</v>
      </c>
      <c r="BQ14" s="89">
        <v>1771</v>
      </c>
      <c r="BR14" s="89">
        <v>1734</v>
      </c>
      <c r="BS14" s="89">
        <v>1734</v>
      </c>
      <c r="BT14" s="89">
        <v>1724</v>
      </c>
      <c r="BU14" s="89">
        <v>1714</v>
      </c>
      <c r="BV14" s="89">
        <v>1710</v>
      </c>
      <c r="BW14" s="89">
        <v>1719</v>
      </c>
      <c r="BX14" s="267">
        <v>1737</v>
      </c>
      <c r="BY14" s="267">
        <v>1714</v>
      </c>
      <c r="BZ14" s="267">
        <v>1941</v>
      </c>
      <c r="CA14" s="267">
        <v>1875</v>
      </c>
      <c r="CB14" s="267">
        <v>1911</v>
      </c>
      <c r="CC14" s="267">
        <v>1909</v>
      </c>
      <c r="CD14" s="267">
        <v>1892</v>
      </c>
      <c r="CE14" s="267">
        <v>1881</v>
      </c>
      <c r="CF14" s="267">
        <v>1874</v>
      </c>
      <c r="CG14" s="267">
        <v>1884</v>
      </c>
      <c r="CH14" s="267">
        <v>1879</v>
      </c>
      <c r="CI14" s="267">
        <v>1867</v>
      </c>
      <c r="CJ14" s="89">
        <v>1864</v>
      </c>
      <c r="CK14" s="89">
        <v>1843</v>
      </c>
      <c r="CL14" s="89">
        <v>1851</v>
      </c>
      <c r="CM14" s="89">
        <v>1884</v>
      </c>
      <c r="CN14" s="89">
        <v>1884</v>
      </c>
      <c r="CO14" s="89">
        <v>1897</v>
      </c>
      <c r="CP14" s="89">
        <v>1878</v>
      </c>
      <c r="CQ14" s="89">
        <v>1904</v>
      </c>
      <c r="CR14" s="89">
        <v>1891</v>
      </c>
      <c r="CS14" s="89">
        <v>1877</v>
      </c>
      <c r="CT14" s="89">
        <v>1886</v>
      </c>
      <c r="CU14" s="89">
        <v>1877</v>
      </c>
      <c r="CV14" s="267">
        <v>1870</v>
      </c>
      <c r="CW14" s="267">
        <v>1860</v>
      </c>
      <c r="CX14" s="267">
        <v>1870</v>
      </c>
      <c r="CY14" s="267">
        <v>1888</v>
      </c>
      <c r="CZ14" s="267">
        <v>1889</v>
      </c>
      <c r="DA14" s="267">
        <v>1890</v>
      </c>
      <c r="DB14" s="267">
        <v>1884</v>
      </c>
      <c r="DC14" s="267">
        <v>1880</v>
      </c>
      <c r="DD14" s="267">
        <v>1881</v>
      </c>
      <c r="DE14" s="267">
        <v>1879</v>
      </c>
      <c r="DF14" s="267">
        <v>1865</v>
      </c>
      <c r="DG14" s="267">
        <v>1863</v>
      </c>
      <c r="DH14" s="89">
        <v>1862</v>
      </c>
      <c r="DI14" s="89">
        <v>1832</v>
      </c>
      <c r="DJ14" s="89">
        <v>1781</v>
      </c>
      <c r="DK14" s="89">
        <v>1806</v>
      </c>
      <c r="DL14" s="89">
        <v>1828</v>
      </c>
      <c r="DM14" s="89">
        <v>1828</v>
      </c>
      <c r="DN14" s="89">
        <v>1825</v>
      </c>
      <c r="DO14" s="89">
        <v>1839</v>
      </c>
      <c r="DP14" s="89">
        <v>1840</v>
      </c>
      <c r="DQ14" s="89">
        <v>1850</v>
      </c>
      <c r="DR14" s="89">
        <v>1845</v>
      </c>
      <c r="DS14" s="89">
        <v>1845</v>
      </c>
      <c r="DT14" s="89">
        <v>1852</v>
      </c>
      <c r="DU14" s="89">
        <v>1848</v>
      </c>
      <c r="DV14" s="89">
        <v>1854</v>
      </c>
      <c r="DW14" s="89">
        <v>1854</v>
      </c>
      <c r="DX14" s="268">
        <v>1864</v>
      </c>
      <c r="DY14" s="269">
        <v>1868</v>
      </c>
      <c r="DZ14" s="269">
        <v>1877</v>
      </c>
      <c r="EA14" s="269">
        <v>1877</v>
      </c>
      <c r="EB14" s="269">
        <v>1882</v>
      </c>
      <c r="EC14" s="269">
        <v>1889</v>
      </c>
      <c r="ED14" s="269">
        <v>1902</v>
      </c>
      <c r="EE14" s="269">
        <v>1904</v>
      </c>
      <c r="EF14" s="269">
        <v>1905</v>
      </c>
      <c r="EG14" s="89">
        <v>1914</v>
      </c>
      <c r="EH14" s="89">
        <v>1908</v>
      </c>
      <c r="EI14" s="254">
        <v>3</v>
      </c>
      <c r="EJ14" s="255">
        <v>100.15748031496064</v>
      </c>
      <c r="EK14" s="254">
        <v>4</v>
      </c>
      <c r="EL14" s="255">
        <v>100.21008403361344</v>
      </c>
      <c r="EP14" s="263" t="s">
        <v>543</v>
      </c>
      <c r="EQ14" s="270">
        <v>105267</v>
      </c>
      <c r="ER14" s="271">
        <v>106045</v>
      </c>
      <c r="ES14" s="271">
        <v>104973</v>
      </c>
      <c r="ET14" s="23">
        <v>104074</v>
      </c>
      <c r="EU14" s="23">
        <v>103804</v>
      </c>
      <c r="EV14" s="274">
        <v>107251</v>
      </c>
      <c r="EW14" s="23">
        <v>106662</v>
      </c>
      <c r="EX14" s="23">
        <v>106047</v>
      </c>
      <c r="EY14" s="23">
        <v>106423</v>
      </c>
      <c r="EZ14" s="273">
        <v>107631</v>
      </c>
    </row>
    <row r="15" spans="1:157" ht="15" outlineLevel="2">
      <c r="A15" s="264">
        <v>250</v>
      </c>
      <c r="B15" s="265" t="s">
        <v>317</v>
      </c>
      <c r="C15" s="266" t="s">
        <v>351</v>
      </c>
      <c r="D15" s="267">
        <v>696</v>
      </c>
      <c r="E15" s="267">
        <v>696</v>
      </c>
      <c r="F15" s="267">
        <v>696</v>
      </c>
      <c r="G15" s="267">
        <v>696</v>
      </c>
      <c r="H15" s="267">
        <v>696</v>
      </c>
      <c r="I15" s="267">
        <v>698</v>
      </c>
      <c r="J15" s="267">
        <v>698</v>
      </c>
      <c r="K15" s="267">
        <v>698</v>
      </c>
      <c r="L15" s="267">
        <v>698</v>
      </c>
      <c r="M15" s="267">
        <v>698</v>
      </c>
      <c r="N15" s="267">
        <v>698</v>
      </c>
      <c r="O15" s="267">
        <v>738</v>
      </c>
      <c r="P15" s="89">
        <v>737</v>
      </c>
      <c r="Q15" s="89">
        <v>620</v>
      </c>
      <c r="R15" s="89">
        <v>617</v>
      </c>
      <c r="S15" s="89">
        <v>742</v>
      </c>
      <c r="T15" s="89">
        <v>733</v>
      </c>
      <c r="U15" s="89">
        <v>727</v>
      </c>
      <c r="V15" s="89">
        <v>724</v>
      </c>
      <c r="W15" s="89">
        <v>725</v>
      </c>
      <c r="X15" s="89">
        <v>724</v>
      </c>
      <c r="Y15" s="89">
        <v>729</v>
      </c>
      <c r="Z15" s="89">
        <v>728</v>
      </c>
      <c r="AA15" s="89">
        <v>731</v>
      </c>
      <c r="AB15" s="267">
        <v>732</v>
      </c>
      <c r="AC15" s="267">
        <v>738</v>
      </c>
      <c r="AD15" s="267">
        <v>734</v>
      </c>
      <c r="AE15" s="267">
        <v>734</v>
      </c>
      <c r="AF15" s="267">
        <v>719</v>
      </c>
      <c r="AG15" s="267">
        <v>719</v>
      </c>
      <c r="AH15" s="267">
        <v>721</v>
      </c>
      <c r="AI15" s="267">
        <v>724</v>
      </c>
      <c r="AJ15" s="267">
        <v>724</v>
      </c>
      <c r="AK15" s="267">
        <v>728</v>
      </c>
      <c r="AL15" s="267">
        <v>728</v>
      </c>
      <c r="AM15" s="267">
        <v>728</v>
      </c>
      <c r="AN15" s="89">
        <v>728</v>
      </c>
      <c r="AO15" s="89">
        <v>730</v>
      </c>
      <c r="AP15" s="89">
        <v>727</v>
      </c>
      <c r="AQ15" s="89">
        <v>726</v>
      </c>
      <c r="AR15" s="89">
        <v>725</v>
      </c>
      <c r="AS15" s="89">
        <v>724</v>
      </c>
      <c r="AT15" s="89">
        <v>723</v>
      </c>
      <c r="AU15" s="89">
        <v>723</v>
      </c>
      <c r="AV15" s="89">
        <v>722</v>
      </c>
      <c r="AW15" s="89">
        <v>722</v>
      </c>
      <c r="AX15" s="89">
        <v>720</v>
      </c>
      <c r="AY15" s="89">
        <v>719</v>
      </c>
      <c r="AZ15" s="267">
        <v>718</v>
      </c>
      <c r="BA15" s="267">
        <v>714</v>
      </c>
      <c r="BB15" s="267">
        <v>712</v>
      </c>
      <c r="BC15" s="267">
        <v>711</v>
      </c>
      <c r="BD15" s="267">
        <v>708</v>
      </c>
      <c r="BE15" s="267">
        <v>707</v>
      </c>
      <c r="BF15" s="267">
        <v>690</v>
      </c>
      <c r="BG15" s="267">
        <v>675</v>
      </c>
      <c r="BH15" s="267">
        <v>674</v>
      </c>
      <c r="BI15" s="267">
        <v>672</v>
      </c>
      <c r="BJ15" s="267">
        <v>673</v>
      </c>
      <c r="BK15" s="267">
        <v>672</v>
      </c>
      <c r="BL15" s="89">
        <v>670</v>
      </c>
      <c r="BM15" s="89">
        <v>669</v>
      </c>
      <c r="BN15" s="89">
        <v>674</v>
      </c>
      <c r="BO15" s="89">
        <v>675</v>
      </c>
      <c r="BP15" s="89">
        <v>675</v>
      </c>
      <c r="BQ15" s="89">
        <v>683</v>
      </c>
      <c r="BR15" s="89">
        <v>673</v>
      </c>
      <c r="BS15" s="89">
        <v>676</v>
      </c>
      <c r="BT15" s="89">
        <v>675</v>
      </c>
      <c r="BU15" s="89">
        <v>672</v>
      </c>
      <c r="BV15" s="89">
        <v>670</v>
      </c>
      <c r="BW15" s="89">
        <v>673</v>
      </c>
      <c r="BX15" s="267">
        <v>674</v>
      </c>
      <c r="BY15" s="267">
        <v>665</v>
      </c>
      <c r="BZ15" s="267">
        <v>749</v>
      </c>
      <c r="CA15" s="267">
        <v>700</v>
      </c>
      <c r="CB15" s="267">
        <v>714</v>
      </c>
      <c r="CC15" s="267">
        <v>715</v>
      </c>
      <c r="CD15" s="267">
        <v>716</v>
      </c>
      <c r="CE15" s="267">
        <v>713</v>
      </c>
      <c r="CF15" s="267">
        <v>706</v>
      </c>
      <c r="CG15" s="267">
        <v>712</v>
      </c>
      <c r="CH15" s="267">
        <v>710</v>
      </c>
      <c r="CI15" s="267">
        <v>707</v>
      </c>
      <c r="CJ15" s="89">
        <v>713</v>
      </c>
      <c r="CK15" s="89">
        <v>716</v>
      </c>
      <c r="CL15" s="89">
        <v>719</v>
      </c>
      <c r="CM15" s="89">
        <v>721</v>
      </c>
      <c r="CN15" s="89">
        <v>721</v>
      </c>
      <c r="CO15" s="89">
        <v>727</v>
      </c>
      <c r="CP15" s="89">
        <v>728</v>
      </c>
      <c r="CQ15" s="89">
        <v>729</v>
      </c>
      <c r="CR15" s="89">
        <v>729</v>
      </c>
      <c r="CS15" s="89">
        <v>726</v>
      </c>
      <c r="CT15" s="89">
        <v>730</v>
      </c>
      <c r="CU15" s="89">
        <v>725</v>
      </c>
      <c r="CV15" s="267">
        <v>726</v>
      </c>
      <c r="CW15" s="267">
        <v>717</v>
      </c>
      <c r="CX15" s="267">
        <v>722</v>
      </c>
      <c r="CY15" s="267">
        <v>728</v>
      </c>
      <c r="CZ15" s="267">
        <v>728</v>
      </c>
      <c r="DA15" s="267">
        <v>729</v>
      </c>
      <c r="DB15" s="267">
        <v>730</v>
      </c>
      <c r="DC15" s="267">
        <v>737</v>
      </c>
      <c r="DD15" s="267">
        <v>729</v>
      </c>
      <c r="DE15" s="267">
        <v>729</v>
      </c>
      <c r="DF15" s="267">
        <v>725</v>
      </c>
      <c r="DG15" s="267">
        <v>723</v>
      </c>
      <c r="DH15" s="89">
        <v>724</v>
      </c>
      <c r="DI15" s="89">
        <v>706</v>
      </c>
      <c r="DJ15" s="89">
        <v>690</v>
      </c>
      <c r="DK15" s="89">
        <v>696</v>
      </c>
      <c r="DL15" s="89">
        <v>702</v>
      </c>
      <c r="DM15" s="89">
        <v>706</v>
      </c>
      <c r="DN15" s="89">
        <v>708</v>
      </c>
      <c r="DO15" s="89">
        <v>710</v>
      </c>
      <c r="DP15" s="89">
        <v>714</v>
      </c>
      <c r="DQ15" s="89">
        <v>714</v>
      </c>
      <c r="DR15" s="89">
        <v>710</v>
      </c>
      <c r="DS15" s="89">
        <v>710</v>
      </c>
      <c r="DT15" s="89">
        <v>704</v>
      </c>
      <c r="DU15" s="89">
        <v>706</v>
      </c>
      <c r="DV15" s="89">
        <v>707</v>
      </c>
      <c r="DW15" s="89">
        <v>709</v>
      </c>
      <c r="DX15" s="268">
        <v>712</v>
      </c>
      <c r="DY15" s="269">
        <v>715</v>
      </c>
      <c r="DZ15" s="269">
        <v>717</v>
      </c>
      <c r="EA15" s="269">
        <v>713</v>
      </c>
      <c r="EB15" s="269">
        <v>715</v>
      </c>
      <c r="EC15" s="269">
        <v>710</v>
      </c>
      <c r="ED15" s="269">
        <v>712</v>
      </c>
      <c r="EE15" s="269">
        <v>714</v>
      </c>
      <c r="EF15" s="269">
        <v>711</v>
      </c>
      <c r="EG15" s="89">
        <v>713</v>
      </c>
      <c r="EH15" s="89">
        <v>716</v>
      </c>
      <c r="EI15" s="254">
        <v>5</v>
      </c>
      <c r="EJ15" s="255">
        <v>100.70323488045008</v>
      </c>
      <c r="EK15" s="254">
        <v>2</v>
      </c>
      <c r="EL15" s="255">
        <v>100.28011204481793</v>
      </c>
      <c r="EP15" s="263" t="s">
        <v>544</v>
      </c>
      <c r="EQ15" s="270">
        <v>105957</v>
      </c>
      <c r="ER15" s="271">
        <v>106071</v>
      </c>
      <c r="ES15" s="271">
        <v>104813</v>
      </c>
      <c r="ET15" s="23">
        <v>103951</v>
      </c>
      <c r="EU15" s="23">
        <v>103451</v>
      </c>
      <c r="EV15" s="274">
        <v>107471</v>
      </c>
      <c r="EW15" s="23">
        <v>106065</v>
      </c>
      <c r="EX15" s="23">
        <v>106096</v>
      </c>
      <c r="EY15" s="23">
        <v>106779</v>
      </c>
      <c r="EZ15" s="273">
        <v>107734</v>
      </c>
    </row>
    <row r="16" spans="1:157" ht="15" outlineLevel="2">
      <c r="A16" s="264">
        <v>495</v>
      </c>
      <c r="B16" s="265" t="s">
        <v>317</v>
      </c>
      <c r="C16" s="266" t="s">
        <v>352</v>
      </c>
      <c r="D16" s="267">
        <v>372</v>
      </c>
      <c r="E16" s="267">
        <v>372</v>
      </c>
      <c r="F16" s="267">
        <v>372</v>
      </c>
      <c r="G16" s="267">
        <v>372</v>
      </c>
      <c r="H16" s="267">
        <v>372</v>
      </c>
      <c r="I16" s="267">
        <v>373</v>
      </c>
      <c r="J16" s="267">
        <v>373</v>
      </c>
      <c r="K16" s="267">
        <v>373</v>
      </c>
      <c r="L16" s="267">
        <v>373</v>
      </c>
      <c r="M16" s="267">
        <v>373</v>
      </c>
      <c r="N16" s="267">
        <v>373</v>
      </c>
      <c r="O16" s="267">
        <v>390</v>
      </c>
      <c r="P16" s="89">
        <v>390</v>
      </c>
      <c r="Q16" s="89">
        <v>340</v>
      </c>
      <c r="R16" s="89">
        <v>336</v>
      </c>
      <c r="S16" s="89">
        <v>394</v>
      </c>
      <c r="T16" s="89">
        <v>389</v>
      </c>
      <c r="U16" s="89">
        <v>387</v>
      </c>
      <c r="V16" s="89">
        <v>386</v>
      </c>
      <c r="W16" s="89">
        <v>387</v>
      </c>
      <c r="X16" s="89">
        <v>387</v>
      </c>
      <c r="Y16" s="89">
        <v>391</v>
      </c>
      <c r="Z16" s="89">
        <v>390</v>
      </c>
      <c r="AA16" s="89">
        <v>397</v>
      </c>
      <c r="AB16" s="267">
        <v>397</v>
      </c>
      <c r="AC16" s="267">
        <v>397</v>
      </c>
      <c r="AD16" s="267">
        <v>396</v>
      </c>
      <c r="AE16" s="267">
        <v>395</v>
      </c>
      <c r="AF16" s="267">
        <v>393</v>
      </c>
      <c r="AG16" s="267">
        <v>392</v>
      </c>
      <c r="AH16" s="267">
        <v>393</v>
      </c>
      <c r="AI16" s="267">
        <v>397</v>
      </c>
      <c r="AJ16" s="267">
        <v>398</v>
      </c>
      <c r="AK16" s="267">
        <v>400</v>
      </c>
      <c r="AL16" s="267">
        <v>400</v>
      </c>
      <c r="AM16" s="267">
        <v>400</v>
      </c>
      <c r="AN16" s="89">
        <v>400</v>
      </c>
      <c r="AO16" s="89">
        <v>400</v>
      </c>
      <c r="AP16" s="89">
        <v>400</v>
      </c>
      <c r="AQ16" s="89">
        <v>399</v>
      </c>
      <c r="AR16" s="89">
        <v>397</v>
      </c>
      <c r="AS16" s="89">
        <v>397</v>
      </c>
      <c r="AT16" s="89">
        <v>395</v>
      </c>
      <c r="AU16" s="89">
        <v>395</v>
      </c>
      <c r="AV16" s="89">
        <v>395</v>
      </c>
      <c r="AW16" s="89">
        <v>391</v>
      </c>
      <c r="AX16" s="89">
        <v>391</v>
      </c>
      <c r="AY16" s="89">
        <v>391</v>
      </c>
      <c r="AZ16" s="267">
        <v>390</v>
      </c>
      <c r="BA16" s="267">
        <v>389</v>
      </c>
      <c r="BB16" s="267">
        <v>385</v>
      </c>
      <c r="BC16" s="267">
        <v>385</v>
      </c>
      <c r="BD16" s="267">
        <v>384</v>
      </c>
      <c r="BE16" s="267">
        <v>383</v>
      </c>
      <c r="BF16" s="267">
        <v>376</v>
      </c>
      <c r="BG16" s="267">
        <v>372</v>
      </c>
      <c r="BH16" s="267">
        <v>372</v>
      </c>
      <c r="BI16" s="267">
        <v>372</v>
      </c>
      <c r="BJ16" s="267">
        <v>367</v>
      </c>
      <c r="BK16" s="267">
        <v>366</v>
      </c>
      <c r="BL16" s="89">
        <v>365</v>
      </c>
      <c r="BM16" s="89">
        <v>364</v>
      </c>
      <c r="BN16" s="89">
        <v>364</v>
      </c>
      <c r="BO16" s="89">
        <v>365</v>
      </c>
      <c r="BP16" s="89">
        <v>365</v>
      </c>
      <c r="BQ16" s="89">
        <v>375</v>
      </c>
      <c r="BR16" s="89">
        <v>370</v>
      </c>
      <c r="BS16" s="89">
        <v>373</v>
      </c>
      <c r="BT16" s="89">
        <v>369</v>
      </c>
      <c r="BU16" s="89">
        <v>369</v>
      </c>
      <c r="BV16" s="89">
        <v>368</v>
      </c>
      <c r="BW16" s="89">
        <v>369</v>
      </c>
      <c r="BX16" s="267">
        <v>370</v>
      </c>
      <c r="BY16" s="267">
        <v>367</v>
      </c>
      <c r="BZ16" s="267">
        <v>399</v>
      </c>
      <c r="CA16" s="267">
        <v>378</v>
      </c>
      <c r="CB16" s="267">
        <v>386</v>
      </c>
      <c r="CC16" s="267">
        <v>387</v>
      </c>
      <c r="CD16" s="267">
        <v>384</v>
      </c>
      <c r="CE16" s="267">
        <v>383</v>
      </c>
      <c r="CF16" s="267">
        <v>382</v>
      </c>
      <c r="CG16" s="267">
        <v>383</v>
      </c>
      <c r="CH16" s="267">
        <v>375</v>
      </c>
      <c r="CI16" s="267">
        <v>367</v>
      </c>
      <c r="CJ16" s="89">
        <v>366</v>
      </c>
      <c r="CK16" s="89">
        <v>362</v>
      </c>
      <c r="CL16" s="89">
        <v>364</v>
      </c>
      <c r="CM16" s="89">
        <v>372</v>
      </c>
      <c r="CN16" s="89">
        <v>368</v>
      </c>
      <c r="CO16" s="89">
        <v>372</v>
      </c>
      <c r="CP16" s="89">
        <v>367</v>
      </c>
      <c r="CQ16" s="89">
        <v>370</v>
      </c>
      <c r="CR16" s="89">
        <v>371</v>
      </c>
      <c r="CS16" s="89">
        <v>369</v>
      </c>
      <c r="CT16" s="89">
        <v>372</v>
      </c>
      <c r="CU16" s="89">
        <v>371</v>
      </c>
      <c r="CV16" s="267">
        <v>367</v>
      </c>
      <c r="CW16" s="267">
        <v>362</v>
      </c>
      <c r="CX16" s="267">
        <v>362</v>
      </c>
      <c r="CY16" s="267">
        <v>363</v>
      </c>
      <c r="CZ16" s="267">
        <v>365</v>
      </c>
      <c r="DA16" s="267">
        <v>364</v>
      </c>
      <c r="DB16" s="267">
        <v>363</v>
      </c>
      <c r="DC16" s="267">
        <v>362</v>
      </c>
      <c r="DD16" s="267">
        <v>365</v>
      </c>
      <c r="DE16" s="267">
        <v>364</v>
      </c>
      <c r="DF16" s="267">
        <v>363</v>
      </c>
      <c r="DG16" s="267">
        <v>364</v>
      </c>
      <c r="DH16" s="89">
        <v>365</v>
      </c>
      <c r="DI16" s="89">
        <v>360</v>
      </c>
      <c r="DJ16" s="89">
        <v>360</v>
      </c>
      <c r="DK16" s="89">
        <v>363</v>
      </c>
      <c r="DL16" s="89">
        <v>365</v>
      </c>
      <c r="DM16" s="89">
        <v>367</v>
      </c>
      <c r="DN16" s="89">
        <v>370</v>
      </c>
      <c r="DO16" s="89">
        <v>372</v>
      </c>
      <c r="DP16" s="89">
        <v>376</v>
      </c>
      <c r="DQ16" s="89">
        <v>385</v>
      </c>
      <c r="DR16" s="89">
        <v>387</v>
      </c>
      <c r="DS16" s="89">
        <v>387</v>
      </c>
      <c r="DT16" s="89">
        <v>385</v>
      </c>
      <c r="DU16" s="89">
        <v>386</v>
      </c>
      <c r="DV16" s="89">
        <v>387</v>
      </c>
      <c r="DW16" s="89">
        <v>389</v>
      </c>
      <c r="DX16" s="268">
        <v>390</v>
      </c>
      <c r="DY16" s="269">
        <v>388</v>
      </c>
      <c r="DZ16" s="269">
        <v>389</v>
      </c>
      <c r="EA16" s="269">
        <v>389</v>
      </c>
      <c r="EB16" s="269">
        <v>391</v>
      </c>
      <c r="EC16" s="269">
        <v>392</v>
      </c>
      <c r="ED16" s="269">
        <v>396</v>
      </c>
      <c r="EE16" s="269">
        <v>393</v>
      </c>
      <c r="EF16" s="269">
        <v>389</v>
      </c>
      <c r="EG16" s="89">
        <v>388</v>
      </c>
      <c r="EH16" s="89">
        <v>389</v>
      </c>
      <c r="EI16" s="254">
        <v>0</v>
      </c>
      <c r="EJ16" s="255">
        <v>100</v>
      </c>
      <c r="EK16" s="254">
        <v>-4</v>
      </c>
      <c r="EL16" s="255">
        <v>98.9821882951654</v>
      </c>
      <c r="EP16" s="263" t="s">
        <v>545</v>
      </c>
      <c r="EQ16" s="270">
        <v>105795</v>
      </c>
      <c r="ER16" s="271">
        <v>105884</v>
      </c>
      <c r="ES16" s="271">
        <v>104514</v>
      </c>
      <c r="ET16" s="23">
        <v>103939</v>
      </c>
      <c r="EU16" s="23">
        <v>103298</v>
      </c>
      <c r="EV16" s="274">
        <v>106892</v>
      </c>
      <c r="EW16" s="23">
        <v>106465</v>
      </c>
      <c r="EX16" s="23">
        <v>105937</v>
      </c>
      <c r="EY16" s="23">
        <v>106829</v>
      </c>
      <c r="EZ16" s="273">
        <v>107788</v>
      </c>
    </row>
    <row r="17" spans="1:163" ht="15" outlineLevel="2">
      <c r="A17" s="264">
        <v>790</v>
      </c>
      <c r="B17" s="265" t="s">
        <v>317</v>
      </c>
      <c r="C17" s="266" t="s">
        <v>353</v>
      </c>
      <c r="D17" s="267">
        <v>388</v>
      </c>
      <c r="E17" s="267">
        <v>388</v>
      </c>
      <c r="F17" s="267">
        <v>388</v>
      </c>
      <c r="G17" s="267">
        <v>388</v>
      </c>
      <c r="H17" s="267">
        <v>388</v>
      </c>
      <c r="I17" s="267">
        <v>393</v>
      </c>
      <c r="J17" s="267">
        <v>393</v>
      </c>
      <c r="K17" s="267">
        <v>393</v>
      </c>
      <c r="L17" s="267">
        <v>393</v>
      </c>
      <c r="M17" s="267">
        <v>393</v>
      </c>
      <c r="N17" s="267">
        <v>391</v>
      </c>
      <c r="O17" s="267">
        <v>418</v>
      </c>
      <c r="P17" s="89">
        <v>416</v>
      </c>
      <c r="Q17" s="89">
        <v>359</v>
      </c>
      <c r="R17" s="89">
        <v>354</v>
      </c>
      <c r="S17" s="89">
        <v>422</v>
      </c>
      <c r="T17" s="89">
        <v>414</v>
      </c>
      <c r="U17" s="89">
        <v>424</v>
      </c>
      <c r="V17" s="89">
        <v>418</v>
      </c>
      <c r="W17" s="89">
        <v>419</v>
      </c>
      <c r="X17" s="89">
        <v>419</v>
      </c>
      <c r="Y17" s="89">
        <v>424</v>
      </c>
      <c r="Z17" s="89">
        <v>423</v>
      </c>
      <c r="AA17" s="89">
        <v>423</v>
      </c>
      <c r="AB17" s="267">
        <v>422</v>
      </c>
      <c r="AC17" s="267">
        <v>422</v>
      </c>
      <c r="AD17" s="267">
        <v>422</v>
      </c>
      <c r="AE17" s="267">
        <v>422</v>
      </c>
      <c r="AF17" s="267">
        <v>423</v>
      </c>
      <c r="AG17" s="267">
        <v>418</v>
      </c>
      <c r="AH17" s="267">
        <v>418</v>
      </c>
      <c r="AI17" s="267">
        <v>418</v>
      </c>
      <c r="AJ17" s="267">
        <v>418</v>
      </c>
      <c r="AK17" s="267">
        <v>418</v>
      </c>
      <c r="AL17" s="267">
        <v>418</v>
      </c>
      <c r="AM17" s="267">
        <v>418</v>
      </c>
      <c r="AN17" s="89">
        <v>417</v>
      </c>
      <c r="AO17" s="89">
        <v>418</v>
      </c>
      <c r="AP17" s="89">
        <v>418</v>
      </c>
      <c r="AQ17" s="89">
        <v>418</v>
      </c>
      <c r="AR17" s="89">
        <v>418</v>
      </c>
      <c r="AS17" s="89">
        <v>417</v>
      </c>
      <c r="AT17" s="89">
        <v>417</v>
      </c>
      <c r="AU17" s="89">
        <v>416</v>
      </c>
      <c r="AV17" s="89">
        <v>414</v>
      </c>
      <c r="AW17" s="89">
        <v>414</v>
      </c>
      <c r="AX17" s="89">
        <v>413</v>
      </c>
      <c r="AY17" s="89">
        <v>412</v>
      </c>
      <c r="AZ17" s="267">
        <v>412</v>
      </c>
      <c r="BA17" s="267">
        <v>412</v>
      </c>
      <c r="BB17" s="267">
        <v>411</v>
      </c>
      <c r="BC17" s="267">
        <v>411</v>
      </c>
      <c r="BD17" s="267">
        <v>411</v>
      </c>
      <c r="BE17" s="267">
        <v>411</v>
      </c>
      <c r="BF17" s="267">
        <v>397</v>
      </c>
      <c r="BG17" s="267">
        <v>389</v>
      </c>
      <c r="BH17" s="267">
        <v>388</v>
      </c>
      <c r="BI17" s="267">
        <v>387</v>
      </c>
      <c r="BJ17" s="267">
        <v>390</v>
      </c>
      <c r="BK17" s="267">
        <v>389</v>
      </c>
      <c r="BL17" s="89">
        <v>384</v>
      </c>
      <c r="BM17" s="89">
        <v>384</v>
      </c>
      <c r="BN17" s="89">
        <v>394</v>
      </c>
      <c r="BO17" s="89">
        <v>396</v>
      </c>
      <c r="BP17" s="89">
        <v>396</v>
      </c>
      <c r="BQ17" s="89">
        <v>403</v>
      </c>
      <c r="BR17" s="89">
        <v>396</v>
      </c>
      <c r="BS17" s="89">
        <v>399</v>
      </c>
      <c r="BT17" s="89">
        <v>397</v>
      </c>
      <c r="BU17" s="89">
        <v>397</v>
      </c>
      <c r="BV17" s="89">
        <v>398</v>
      </c>
      <c r="BW17" s="89">
        <v>400</v>
      </c>
      <c r="BX17" s="267">
        <v>407</v>
      </c>
      <c r="BY17" s="267">
        <v>401</v>
      </c>
      <c r="BZ17" s="267">
        <v>449</v>
      </c>
      <c r="CA17" s="267">
        <v>412</v>
      </c>
      <c r="CB17" s="267">
        <v>435</v>
      </c>
      <c r="CC17" s="267">
        <v>437</v>
      </c>
      <c r="CD17" s="267">
        <v>436</v>
      </c>
      <c r="CE17" s="267">
        <v>437</v>
      </c>
      <c r="CF17" s="267">
        <v>437</v>
      </c>
      <c r="CG17" s="267">
        <v>440</v>
      </c>
      <c r="CH17" s="267">
        <v>438</v>
      </c>
      <c r="CI17" s="267">
        <v>442</v>
      </c>
      <c r="CJ17" s="89">
        <v>443</v>
      </c>
      <c r="CK17" s="89">
        <v>441</v>
      </c>
      <c r="CL17" s="89">
        <v>440</v>
      </c>
      <c r="CM17" s="89">
        <v>442</v>
      </c>
      <c r="CN17" s="89">
        <v>442</v>
      </c>
      <c r="CO17" s="89">
        <v>442</v>
      </c>
      <c r="CP17" s="89">
        <v>434</v>
      </c>
      <c r="CQ17" s="89">
        <v>435</v>
      </c>
      <c r="CR17" s="89">
        <v>434</v>
      </c>
      <c r="CS17" s="89">
        <v>433</v>
      </c>
      <c r="CT17" s="89">
        <v>432</v>
      </c>
      <c r="CU17" s="89">
        <v>433</v>
      </c>
      <c r="CV17" s="267">
        <v>430</v>
      </c>
      <c r="CW17" s="267">
        <v>426</v>
      </c>
      <c r="CX17" s="267">
        <v>431</v>
      </c>
      <c r="CY17" s="267">
        <v>434</v>
      </c>
      <c r="CZ17" s="267">
        <v>433</v>
      </c>
      <c r="DA17" s="267">
        <v>434</v>
      </c>
      <c r="DB17" s="267">
        <v>432</v>
      </c>
      <c r="DC17" s="267">
        <v>431</v>
      </c>
      <c r="DD17" s="267">
        <v>430</v>
      </c>
      <c r="DE17" s="267">
        <v>429</v>
      </c>
      <c r="DF17" s="267">
        <v>430</v>
      </c>
      <c r="DG17" s="267">
        <v>428</v>
      </c>
      <c r="DH17" s="89">
        <v>426</v>
      </c>
      <c r="DI17" s="89">
        <v>421</v>
      </c>
      <c r="DJ17" s="89">
        <v>418</v>
      </c>
      <c r="DK17" s="89">
        <v>426</v>
      </c>
      <c r="DL17" s="89">
        <v>433</v>
      </c>
      <c r="DM17" s="89">
        <v>435</v>
      </c>
      <c r="DN17" s="89">
        <v>436</v>
      </c>
      <c r="DO17" s="89">
        <v>434</v>
      </c>
      <c r="DP17" s="89">
        <v>435</v>
      </c>
      <c r="DQ17" s="89">
        <v>436</v>
      </c>
      <c r="DR17" s="89">
        <v>441</v>
      </c>
      <c r="DS17" s="89">
        <v>441</v>
      </c>
      <c r="DT17" s="89">
        <v>439</v>
      </c>
      <c r="DU17" s="89">
        <v>441</v>
      </c>
      <c r="DV17" s="89">
        <v>442</v>
      </c>
      <c r="DW17" s="89">
        <v>441</v>
      </c>
      <c r="DX17" s="268">
        <v>445</v>
      </c>
      <c r="DY17" s="269">
        <v>447</v>
      </c>
      <c r="DZ17" s="269">
        <v>451</v>
      </c>
      <c r="EA17" s="269">
        <v>452</v>
      </c>
      <c r="EB17" s="269">
        <v>455</v>
      </c>
      <c r="EC17" s="269">
        <v>453</v>
      </c>
      <c r="ED17" s="269">
        <v>452</v>
      </c>
      <c r="EE17" s="269">
        <v>453</v>
      </c>
      <c r="EF17" s="269">
        <v>452</v>
      </c>
      <c r="EG17" s="89">
        <v>451</v>
      </c>
      <c r="EH17" s="89">
        <v>450</v>
      </c>
      <c r="EI17" s="254">
        <v>-2</v>
      </c>
      <c r="EJ17" s="255">
        <v>99.557522123893804</v>
      </c>
      <c r="EK17" s="254">
        <v>-3</v>
      </c>
      <c r="EL17" s="255">
        <v>99.337748344370851</v>
      </c>
      <c r="EP17" s="263" t="s">
        <v>546</v>
      </c>
      <c r="EQ17" s="270">
        <v>106002</v>
      </c>
      <c r="ER17" s="271">
        <v>105786</v>
      </c>
      <c r="ES17" s="271">
        <v>104367</v>
      </c>
      <c r="ET17" s="23">
        <v>103803</v>
      </c>
      <c r="EU17" s="23">
        <v>103313</v>
      </c>
      <c r="EV17" s="274">
        <v>105628</v>
      </c>
      <c r="EW17" s="23">
        <v>106175</v>
      </c>
      <c r="EX17" s="23">
        <v>106065</v>
      </c>
      <c r="EY17" s="23">
        <v>106829</v>
      </c>
      <c r="EZ17" s="273">
        <v>107750</v>
      </c>
    </row>
    <row r="18" spans="1:163" ht="15" outlineLevel="2">
      <c r="A18" s="264">
        <v>895</v>
      </c>
      <c r="B18" s="265" t="s">
        <v>317</v>
      </c>
      <c r="C18" s="266" t="s">
        <v>354</v>
      </c>
      <c r="D18" s="267">
        <v>375</v>
      </c>
      <c r="E18" s="267">
        <v>375</v>
      </c>
      <c r="F18" s="267">
        <v>375</v>
      </c>
      <c r="G18" s="267">
        <v>375</v>
      </c>
      <c r="H18" s="267">
        <v>375</v>
      </c>
      <c r="I18" s="267">
        <v>379</v>
      </c>
      <c r="J18" s="267">
        <v>378</v>
      </c>
      <c r="K18" s="267">
        <v>379</v>
      </c>
      <c r="L18" s="267">
        <v>379</v>
      </c>
      <c r="M18" s="267">
        <v>379</v>
      </c>
      <c r="N18" s="267">
        <v>378</v>
      </c>
      <c r="O18" s="267">
        <v>409</v>
      </c>
      <c r="P18" s="89">
        <v>408</v>
      </c>
      <c r="Q18" s="89">
        <v>349</v>
      </c>
      <c r="R18" s="89">
        <v>346</v>
      </c>
      <c r="S18" s="89">
        <v>418</v>
      </c>
      <c r="T18" s="89">
        <v>414</v>
      </c>
      <c r="U18" s="89">
        <v>412</v>
      </c>
      <c r="V18" s="89">
        <v>404</v>
      </c>
      <c r="W18" s="89">
        <v>403</v>
      </c>
      <c r="X18" s="89">
        <v>403</v>
      </c>
      <c r="Y18" s="89">
        <v>407</v>
      </c>
      <c r="Z18" s="89">
        <v>406</v>
      </c>
      <c r="AA18" s="89">
        <v>407</v>
      </c>
      <c r="AB18" s="267">
        <v>408</v>
      </c>
      <c r="AC18" s="267">
        <v>409</v>
      </c>
      <c r="AD18" s="267">
        <v>411</v>
      </c>
      <c r="AE18" s="267">
        <v>411</v>
      </c>
      <c r="AF18" s="267">
        <v>414</v>
      </c>
      <c r="AG18" s="267">
        <v>413</v>
      </c>
      <c r="AH18" s="267">
        <v>415</v>
      </c>
      <c r="AI18" s="267">
        <v>415</v>
      </c>
      <c r="AJ18" s="267">
        <v>417</v>
      </c>
      <c r="AK18" s="267">
        <v>417</v>
      </c>
      <c r="AL18" s="267">
        <v>416</v>
      </c>
      <c r="AM18" s="267">
        <v>415</v>
      </c>
      <c r="AN18" s="89">
        <v>414</v>
      </c>
      <c r="AO18" s="89">
        <v>417</v>
      </c>
      <c r="AP18" s="89">
        <v>417</v>
      </c>
      <c r="AQ18" s="89">
        <v>417</v>
      </c>
      <c r="AR18" s="89">
        <v>415</v>
      </c>
      <c r="AS18" s="89">
        <v>415</v>
      </c>
      <c r="AT18" s="89">
        <v>415</v>
      </c>
      <c r="AU18" s="89">
        <v>415</v>
      </c>
      <c r="AV18" s="89">
        <v>415</v>
      </c>
      <c r="AW18" s="89">
        <v>414</v>
      </c>
      <c r="AX18" s="89">
        <v>414</v>
      </c>
      <c r="AY18" s="89">
        <v>414</v>
      </c>
      <c r="AZ18" s="267">
        <v>413</v>
      </c>
      <c r="BA18" s="267">
        <v>412</v>
      </c>
      <c r="BB18" s="267">
        <v>410</v>
      </c>
      <c r="BC18" s="267">
        <v>410</v>
      </c>
      <c r="BD18" s="267">
        <v>409</v>
      </c>
      <c r="BE18" s="267">
        <v>408</v>
      </c>
      <c r="BF18" s="267">
        <v>403</v>
      </c>
      <c r="BG18" s="267">
        <v>398</v>
      </c>
      <c r="BH18" s="267">
        <v>398</v>
      </c>
      <c r="BI18" s="267">
        <v>396</v>
      </c>
      <c r="BJ18" s="267">
        <v>400</v>
      </c>
      <c r="BK18" s="267">
        <v>399</v>
      </c>
      <c r="BL18" s="89">
        <v>399</v>
      </c>
      <c r="BM18" s="89">
        <v>398</v>
      </c>
      <c r="BN18" s="89">
        <v>408</v>
      </c>
      <c r="BO18" s="89">
        <v>410</v>
      </c>
      <c r="BP18" s="89">
        <v>410</v>
      </c>
      <c r="BQ18" s="89">
        <v>422</v>
      </c>
      <c r="BR18" s="89">
        <v>420</v>
      </c>
      <c r="BS18" s="89">
        <v>425</v>
      </c>
      <c r="BT18" s="89">
        <v>424</v>
      </c>
      <c r="BU18" s="89">
        <v>424</v>
      </c>
      <c r="BV18" s="89">
        <v>423</v>
      </c>
      <c r="BW18" s="89">
        <v>424</v>
      </c>
      <c r="BX18" s="267">
        <v>423</v>
      </c>
      <c r="BY18" s="267">
        <v>413</v>
      </c>
      <c r="BZ18" s="267">
        <v>451</v>
      </c>
      <c r="CA18" s="267">
        <v>422</v>
      </c>
      <c r="CB18" s="267">
        <v>440</v>
      </c>
      <c r="CC18" s="267">
        <v>430</v>
      </c>
      <c r="CD18" s="267">
        <v>429</v>
      </c>
      <c r="CE18" s="267">
        <v>428</v>
      </c>
      <c r="CF18" s="267">
        <v>425</v>
      </c>
      <c r="CG18" s="267">
        <v>424</v>
      </c>
      <c r="CH18" s="267">
        <v>416</v>
      </c>
      <c r="CI18" s="267">
        <v>423</v>
      </c>
      <c r="CJ18" s="89">
        <v>424</v>
      </c>
      <c r="CK18" s="89">
        <v>422</v>
      </c>
      <c r="CL18" s="89">
        <v>422</v>
      </c>
      <c r="CM18" s="89">
        <v>425</v>
      </c>
      <c r="CN18" s="89">
        <v>425</v>
      </c>
      <c r="CO18" s="89">
        <v>426</v>
      </c>
      <c r="CP18" s="89">
        <v>427</v>
      </c>
      <c r="CQ18" s="89">
        <v>426</v>
      </c>
      <c r="CR18" s="89">
        <v>428</v>
      </c>
      <c r="CS18" s="89">
        <v>428</v>
      </c>
      <c r="CT18" s="89">
        <v>433</v>
      </c>
      <c r="CU18" s="89">
        <v>433</v>
      </c>
      <c r="CV18" s="267">
        <v>432</v>
      </c>
      <c r="CW18" s="267">
        <v>418</v>
      </c>
      <c r="CX18" s="267">
        <v>434</v>
      </c>
      <c r="CY18" s="267">
        <v>438</v>
      </c>
      <c r="CZ18" s="267">
        <v>437</v>
      </c>
      <c r="DA18" s="267">
        <v>438</v>
      </c>
      <c r="DB18" s="267">
        <v>437</v>
      </c>
      <c r="DC18" s="267">
        <v>442</v>
      </c>
      <c r="DD18" s="267">
        <v>444</v>
      </c>
      <c r="DE18" s="267">
        <v>443</v>
      </c>
      <c r="DF18" s="267">
        <v>442</v>
      </c>
      <c r="DG18" s="267">
        <v>439</v>
      </c>
      <c r="DH18" s="89">
        <v>437</v>
      </c>
      <c r="DI18" s="89">
        <v>422</v>
      </c>
      <c r="DJ18" s="89">
        <v>420</v>
      </c>
      <c r="DK18" s="89">
        <v>432</v>
      </c>
      <c r="DL18" s="89">
        <v>439</v>
      </c>
      <c r="DM18" s="89">
        <v>439</v>
      </c>
      <c r="DN18" s="89">
        <v>439</v>
      </c>
      <c r="DO18" s="89">
        <v>440</v>
      </c>
      <c r="DP18" s="89">
        <v>445</v>
      </c>
      <c r="DQ18" s="89">
        <v>444</v>
      </c>
      <c r="DR18" s="89">
        <v>444</v>
      </c>
      <c r="DS18" s="89">
        <v>444</v>
      </c>
      <c r="DT18" s="89">
        <v>442</v>
      </c>
      <c r="DU18" s="89">
        <v>442</v>
      </c>
      <c r="DV18" s="89">
        <v>440</v>
      </c>
      <c r="DW18" s="89">
        <v>436</v>
      </c>
      <c r="DX18" s="268">
        <v>434</v>
      </c>
      <c r="DY18" s="269">
        <v>433</v>
      </c>
      <c r="DZ18" s="269">
        <v>434</v>
      </c>
      <c r="EA18" s="269">
        <v>433</v>
      </c>
      <c r="EB18" s="269">
        <v>432</v>
      </c>
      <c r="EC18" s="269">
        <v>433</v>
      </c>
      <c r="ED18" s="269">
        <v>430</v>
      </c>
      <c r="EE18" s="269">
        <v>428</v>
      </c>
      <c r="EF18" s="269">
        <v>426</v>
      </c>
      <c r="EG18" s="89">
        <v>426</v>
      </c>
      <c r="EH18" s="89">
        <v>425</v>
      </c>
      <c r="EI18" s="254">
        <v>-1</v>
      </c>
      <c r="EJ18" s="255">
        <v>99.765258215962433</v>
      </c>
      <c r="EK18" s="254">
        <v>-3</v>
      </c>
      <c r="EL18" s="255">
        <v>99.299065420560751</v>
      </c>
    </row>
    <row r="19" spans="1:163" ht="15" outlineLevel="1">
      <c r="A19" s="256" t="s">
        <v>318</v>
      </c>
      <c r="B19" s="257"/>
      <c r="C19" s="258"/>
      <c r="D19" s="259">
        <v>8708</v>
      </c>
      <c r="E19" s="259">
        <v>8708</v>
      </c>
      <c r="F19" s="259">
        <v>8708</v>
      </c>
      <c r="G19" s="259">
        <v>8708</v>
      </c>
      <c r="H19" s="259">
        <v>8708</v>
      </c>
      <c r="I19" s="259">
        <v>8811</v>
      </c>
      <c r="J19" s="259">
        <v>8808</v>
      </c>
      <c r="K19" s="259">
        <v>8810</v>
      </c>
      <c r="L19" s="259">
        <v>8810</v>
      </c>
      <c r="M19" s="259">
        <v>8810</v>
      </c>
      <c r="N19" s="259">
        <v>8798</v>
      </c>
      <c r="O19" s="259">
        <v>9119</v>
      </c>
      <c r="P19" s="259">
        <v>9103</v>
      </c>
      <c r="Q19" s="259">
        <v>7980</v>
      </c>
      <c r="R19" s="259">
        <v>7860</v>
      </c>
      <c r="S19" s="259">
        <v>9730</v>
      </c>
      <c r="T19" s="259">
        <v>9528</v>
      </c>
      <c r="U19" s="259">
        <v>9736</v>
      </c>
      <c r="V19" s="259">
        <v>9618</v>
      </c>
      <c r="W19" s="259">
        <v>9601</v>
      </c>
      <c r="X19" s="259">
        <v>9587</v>
      </c>
      <c r="Y19" s="259">
        <v>9650</v>
      </c>
      <c r="Z19" s="259">
        <v>9626</v>
      </c>
      <c r="AA19" s="259">
        <v>9648</v>
      </c>
      <c r="AB19" s="259">
        <v>9653</v>
      </c>
      <c r="AC19" s="259">
        <v>9653</v>
      </c>
      <c r="AD19" s="259">
        <v>9692</v>
      </c>
      <c r="AE19" s="259">
        <v>9692</v>
      </c>
      <c r="AF19" s="259">
        <v>9591</v>
      </c>
      <c r="AG19" s="259">
        <v>9542</v>
      </c>
      <c r="AH19" s="259">
        <v>9567</v>
      </c>
      <c r="AI19" s="259">
        <v>9579</v>
      </c>
      <c r="AJ19" s="259">
        <v>9575</v>
      </c>
      <c r="AK19" s="259">
        <v>9594</v>
      </c>
      <c r="AL19" s="259">
        <v>9577</v>
      </c>
      <c r="AM19" s="259">
        <v>9572</v>
      </c>
      <c r="AN19" s="259">
        <v>9567</v>
      </c>
      <c r="AO19" s="259">
        <v>9582</v>
      </c>
      <c r="AP19" s="259">
        <v>9578</v>
      </c>
      <c r="AQ19" s="259">
        <v>9559</v>
      </c>
      <c r="AR19" s="259">
        <v>9550</v>
      </c>
      <c r="AS19" s="259">
        <v>9535</v>
      </c>
      <c r="AT19" s="259">
        <v>9519</v>
      </c>
      <c r="AU19" s="259">
        <v>9500</v>
      </c>
      <c r="AV19" s="259">
        <v>9484</v>
      </c>
      <c r="AW19" s="259">
        <v>9474</v>
      </c>
      <c r="AX19" s="259">
        <v>9453</v>
      </c>
      <c r="AY19" s="259">
        <v>9443</v>
      </c>
      <c r="AZ19" s="259">
        <v>9431</v>
      </c>
      <c r="BA19" s="259">
        <v>9399</v>
      </c>
      <c r="BB19" s="259">
        <v>9357</v>
      </c>
      <c r="BC19" s="259">
        <v>9342</v>
      </c>
      <c r="BD19" s="259">
        <v>9317</v>
      </c>
      <c r="BE19" s="259">
        <v>9305</v>
      </c>
      <c r="BF19" s="259">
        <v>9147</v>
      </c>
      <c r="BG19" s="259">
        <v>9094</v>
      </c>
      <c r="BH19" s="259">
        <v>9087</v>
      </c>
      <c r="BI19" s="259">
        <v>9081</v>
      </c>
      <c r="BJ19" s="259">
        <v>9119</v>
      </c>
      <c r="BK19" s="259">
        <v>9108</v>
      </c>
      <c r="BL19" s="259">
        <v>9027</v>
      </c>
      <c r="BM19" s="259">
        <v>9018</v>
      </c>
      <c r="BN19" s="259">
        <v>9278</v>
      </c>
      <c r="BO19" s="259">
        <v>9296</v>
      </c>
      <c r="BP19" s="259">
        <v>9296</v>
      </c>
      <c r="BQ19" s="259">
        <v>9367</v>
      </c>
      <c r="BR19" s="259">
        <v>9234</v>
      </c>
      <c r="BS19" s="259">
        <v>9240</v>
      </c>
      <c r="BT19" s="259">
        <v>9207</v>
      </c>
      <c r="BU19" s="259">
        <v>9180</v>
      </c>
      <c r="BV19" s="259">
        <v>9149</v>
      </c>
      <c r="BW19" s="259">
        <v>9158</v>
      </c>
      <c r="BX19" s="259">
        <v>9213</v>
      </c>
      <c r="BY19" s="259">
        <v>9119</v>
      </c>
      <c r="BZ19" s="259">
        <v>9997</v>
      </c>
      <c r="CA19" s="259">
        <v>9824</v>
      </c>
      <c r="CB19" s="259">
        <v>9925</v>
      </c>
      <c r="CC19" s="259">
        <v>9847</v>
      </c>
      <c r="CD19" s="259">
        <v>9795</v>
      </c>
      <c r="CE19" s="259">
        <v>9753</v>
      </c>
      <c r="CF19" s="259">
        <v>9724</v>
      </c>
      <c r="CG19" s="259">
        <v>9787</v>
      </c>
      <c r="CH19" s="259">
        <v>9732</v>
      </c>
      <c r="CI19" s="259">
        <v>9598</v>
      </c>
      <c r="CJ19" s="259">
        <v>9601</v>
      </c>
      <c r="CK19" s="259">
        <v>9578</v>
      </c>
      <c r="CL19" s="259">
        <v>9592</v>
      </c>
      <c r="CM19" s="259">
        <v>9711</v>
      </c>
      <c r="CN19" s="259">
        <v>9704</v>
      </c>
      <c r="CO19" s="259">
        <v>9740</v>
      </c>
      <c r="CP19" s="259">
        <v>9680</v>
      </c>
      <c r="CQ19" s="259">
        <v>9789</v>
      </c>
      <c r="CR19" s="259">
        <v>9798</v>
      </c>
      <c r="CS19" s="259">
        <v>9768</v>
      </c>
      <c r="CT19" s="259">
        <v>9791</v>
      </c>
      <c r="CU19" s="259">
        <v>9740</v>
      </c>
      <c r="CV19" s="259">
        <v>9689</v>
      </c>
      <c r="CW19" s="259">
        <v>9690</v>
      </c>
      <c r="CX19" s="259">
        <v>9683</v>
      </c>
      <c r="CY19" s="259">
        <v>9757</v>
      </c>
      <c r="CZ19" s="259">
        <v>9769</v>
      </c>
      <c r="DA19" s="259">
        <v>9788</v>
      </c>
      <c r="DB19" s="259">
        <v>9752</v>
      </c>
      <c r="DC19" s="259">
        <v>9776</v>
      </c>
      <c r="DD19" s="259">
        <v>9772</v>
      </c>
      <c r="DE19" s="259">
        <v>9772</v>
      </c>
      <c r="DF19" s="259">
        <v>9753</v>
      </c>
      <c r="DG19" s="259">
        <v>9705</v>
      </c>
      <c r="DH19" s="259">
        <v>9637</v>
      </c>
      <c r="DI19" s="259">
        <v>9593</v>
      </c>
      <c r="DJ19" s="259">
        <v>9308</v>
      </c>
      <c r="DK19" s="259">
        <v>9447</v>
      </c>
      <c r="DL19" s="259">
        <v>9570</v>
      </c>
      <c r="DM19" s="259">
        <v>9674</v>
      </c>
      <c r="DN19" s="259">
        <v>9662</v>
      </c>
      <c r="DO19" s="259">
        <v>9589</v>
      </c>
      <c r="DP19" s="259">
        <v>9629</v>
      </c>
      <c r="DQ19" s="259">
        <v>9669</v>
      </c>
      <c r="DR19" s="259">
        <v>9690</v>
      </c>
      <c r="DS19" s="259">
        <v>9690</v>
      </c>
      <c r="DT19" s="259">
        <v>9684</v>
      </c>
      <c r="DU19" s="259">
        <v>9690</v>
      </c>
      <c r="DV19" s="259">
        <v>9716</v>
      </c>
      <c r="DW19" s="259">
        <v>9701</v>
      </c>
      <c r="DX19" s="260">
        <v>9775</v>
      </c>
      <c r="DY19" s="261">
        <v>9802</v>
      </c>
      <c r="DZ19" s="261">
        <v>9835</v>
      </c>
      <c r="EA19" s="261">
        <v>9872</v>
      </c>
      <c r="EB19" s="261">
        <v>9880</v>
      </c>
      <c r="EC19" s="261">
        <v>9893</v>
      </c>
      <c r="ED19" s="261">
        <v>9905</v>
      </c>
      <c r="EE19" s="261">
        <v>9899</v>
      </c>
      <c r="EF19" s="261">
        <v>9881</v>
      </c>
      <c r="EG19" s="259">
        <v>9926</v>
      </c>
      <c r="EH19" s="259">
        <v>9958</v>
      </c>
      <c r="EI19" s="254">
        <v>77</v>
      </c>
      <c r="EJ19" s="255">
        <v>100.77927335289951</v>
      </c>
      <c r="EK19" s="254">
        <v>59</v>
      </c>
      <c r="EL19" s="255">
        <v>100.59601979997979</v>
      </c>
      <c r="EO19" s="275"/>
    </row>
    <row r="20" spans="1:163" ht="15" outlineLevel="2">
      <c r="A20" s="264">
        <v>45</v>
      </c>
      <c r="B20" s="265" t="s">
        <v>318</v>
      </c>
      <c r="C20" s="266" t="s">
        <v>355</v>
      </c>
      <c r="D20" s="267">
        <v>1745</v>
      </c>
      <c r="E20" s="267">
        <v>1745</v>
      </c>
      <c r="F20" s="267">
        <v>1745</v>
      </c>
      <c r="G20" s="267">
        <v>1745</v>
      </c>
      <c r="H20" s="267">
        <v>1745</v>
      </c>
      <c r="I20" s="267">
        <v>1762</v>
      </c>
      <c r="J20" s="267">
        <v>1762</v>
      </c>
      <c r="K20" s="267">
        <v>1762</v>
      </c>
      <c r="L20" s="267">
        <v>1762</v>
      </c>
      <c r="M20" s="267">
        <v>1762</v>
      </c>
      <c r="N20" s="267">
        <v>1756</v>
      </c>
      <c r="O20" s="267">
        <v>1827</v>
      </c>
      <c r="P20" s="89">
        <v>1825</v>
      </c>
      <c r="Q20" s="89">
        <v>1630</v>
      </c>
      <c r="R20" s="89">
        <v>1600</v>
      </c>
      <c r="S20" s="89">
        <v>2109</v>
      </c>
      <c r="T20" s="89">
        <v>2064</v>
      </c>
      <c r="U20" s="89">
        <v>2131</v>
      </c>
      <c r="V20" s="89">
        <v>2103</v>
      </c>
      <c r="W20" s="89">
        <v>2092</v>
      </c>
      <c r="X20" s="89">
        <v>2087</v>
      </c>
      <c r="Y20" s="89">
        <v>2093</v>
      </c>
      <c r="Z20" s="89">
        <v>2086</v>
      </c>
      <c r="AA20" s="89">
        <v>2086</v>
      </c>
      <c r="AB20" s="267">
        <v>2083</v>
      </c>
      <c r="AC20" s="267">
        <v>2080</v>
      </c>
      <c r="AD20" s="267">
        <v>2089</v>
      </c>
      <c r="AE20" s="267">
        <v>2089</v>
      </c>
      <c r="AF20" s="267">
        <v>2063</v>
      </c>
      <c r="AG20" s="267">
        <v>2049</v>
      </c>
      <c r="AH20" s="267">
        <v>2048</v>
      </c>
      <c r="AI20" s="267">
        <v>2042</v>
      </c>
      <c r="AJ20" s="267">
        <v>2045</v>
      </c>
      <c r="AK20" s="267">
        <v>2045</v>
      </c>
      <c r="AL20" s="267">
        <v>2042</v>
      </c>
      <c r="AM20" s="267">
        <v>2042</v>
      </c>
      <c r="AN20" s="89">
        <v>2041</v>
      </c>
      <c r="AO20" s="89">
        <v>2043</v>
      </c>
      <c r="AP20" s="89">
        <v>2041</v>
      </c>
      <c r="AQ20" s="89">
        <v>2035</v>
      </c>
      <c r="AR20" s="89">
        <v>2033</v>
      </c>
      <c r="AS20" s="89">
        <v>2030</v>
      </c>
      <c r="AT20" s="89">
        <v>2028</v>
      </c>
      <c r="AU20" s="89">
        <v>2025</v>
      </c>
      <c r="AV20" s="89">
        <v>2021</v>
      </c>
      <c r="AW20" s="89">
        <v>2017</v>
      </c>
      <c r="AX20" s="89">
        <v>2013</v>
      </c>
      <c r="AY20" s="89">
        <v>2012</v>
      </c>
      <c r="AZ20" s="267">
        <v>2010</v>
      </c>
      <c r="BA20" s="267">
        <v>2003</v>
      </c>
      <c r="BB20" s="267">
        <v>1996</v>
      </c>
      <c r="BC20" s="267">
        <v>1993</v>
      </c>
      <c r="BD20" s="267">
        <v>1986</v>
      </c>
      <c r="BE20" s="267">
        <v>1986</v>
      </c>
      <c r="BF20" s="267">
        <v>1946</v>
      </c>
      <c r="BG20" s="267">
        <v>1944</v>
      </c>
      <c r="BH20" s="267">
        <v>1943</v>
      </c>
      <c r="BI20" s="267">
        <v>1942</v>
      </c>
      <c r="BJ20" s="267">
        <v>1960</v>
      </c>
      <c r="BK20" s="267">
        <v>1956</v>
      </c>
      <c r="BL20" s="89">
        <v>1941</v>
      </c>
      <c r="BM20" s="89">
        <v>1939</v>
      </c>
      <c r="BN20" s="89">
        <v>2034</v>
      </c>
      <c r="BO20" s="89">
        <v>2037</v>
      </c>
      <c r="BP20" s="89">
        <v>2037</v>
      </c>
      <c r="BQ20" s="89">
        <v>2055</v>
      </c>
      <c r="BR20" s="89">
        <v>2027</v>
      </c>
      <c r="BS20" s="89">
        <v>2028</v>
      </c>
      <c r="BT20" s="89">
        <v>2021</v>
      </c>
      <c r="BU20" s="89">
        <v>2015</v>
      </c>
      <c r="BV20" s="89">
        <v>2004</v>
      </c>
      <c r="BW20" s="89">
        <v>2008</v>
      </c>
      <c r="BX20" s="267">
        <v>2016</v>
      </c>
      <c r="BY20" s="267">
        <v>2022</v>
      </c>
      <c r="BZ20" s="267">
        <v>2235</v>
      </c>
      <c r="CA20" s="267">
        <v>2217</v>
      </c>
      <c r="CB20" s="267">
        <v>2236</v>
      </c>
      <c r="CC20" s="267">
        <v>2191</v>
      </c>
      <c r="CD20" s="267">
        <v>2171</v>
      </c>
      <c r="CE20" s="267">
        <v>2159</v>
      </c>
      <c r="CF20" s="267">
        <v>2149</v>
      </c>
      <c r="CG20" s="267">
        <v>2164</v>
      </c>
      <c r="CH20" s="267">
        <v>2152</v>
      </c>
      <c r="CI20" s="267">
        <v>2104</v>
      </c>
      <c r="CJ20" s="89">
        <v>2108</v>
      </c>
      <c r="CK20" s="89">
        <v>2115</v>
      </c>
      <c r="CL20" s="89">
        <v>2111</v>
      </c>
      <c r="CM20" s="89">
        <v>2131</v>
      </c>
      <c r="CN20" s="89">
        <v>2132</v>
      </c>
      <c r="CO20" s="89">
        <v>2129</v>
      </c>
      <c r="CP20" s="89">
        <v>2108</v>
      </c>
      <c r="CQ20" s="89">
        <v>2134</v>
      </c>
      <c r="CR20" s="89">
        <v>2127</v>
      </c>
      <c r="CS20" s="89">
        <v>2130</v>
      </c>
      <c r="CT20" s="89">
        <v>2138</v>
      </c>
      <c r="CU20" s="89">
        <v>2129</v>
      </c>
      <c r="CV20" s="267">
        <v>2115</v>
      </c>
      <c r="CW20" s="267">
        <v>2117</v>
      </c>
      <c r="CX20" s="267">
        <v>2060</v>
      </c>
      <c r="CY20" s="267">
        <v>2073</v>
      </c>
      <c r="CZ20" s="267">
        <v>2088</v>
      </c>
      <c r="DA20" s="267">
        <v>2087</v>
      </c>
      <c r="DB20" s="267">
        <v>2078</v>
      </c>
      <c r="DC20" s="267">
        <v>2079</v>
      </c>
      <c r="DD20" s="267">
        <v>2080</v>
      </c>
      <c r="DE20" s="267">
        <v>2076</v>
      </c>
      <c r="DF20" s="267">
        <v>2070</v>
      </c>
      <c r="DG20" s="267">
        <v>2069</v>
      </c>
      <c r="DH20" s="89">
        <v>2045</v>
      </c>
      <c r="DI20" s="89">
        <v>2059</v>
      </c>
      <c r="DJ20" s="89">
        <v>1940</v>
      </c>
      <c r="DK20" s="89">
        <v>1984</v>
      </c>
      <c r="DL20" s="89">
        <v>2014</v>
      </c>
      <c r="DM20" s="89">
        <v>2020</v>
      </c>
      <c r="DN20" s="89">
        <v>2010</v>
      </c>
      <c r="DO20" s="89">
        <v>2026</v>
      </c>
      <c r="DP20" s="89">
        <v>2040</v>
      </c>
      <c r="DQ20" s="89">
        <v>2046</v>
      </c>
      <c r="DR20" s="89">
        <v>2052</v>
      </c>
      <c r="DS20" s="89">
        <v>2052</v>
      </c>
      <c r="DT20" s="89">
        <v>2049</v>
      </c>
      <c r="DU20" s="89">
        <v>2050</v>
      </c>
      <c r="DV20" s="89">
        <v>2059</v>
      </c>
      <c r="DW20" s="89">
        <v>2071</v>
      </c>
      <c r="DX20" s="268">
        <v>2082</v>
      </c>
      <c r="DY20" s="269">
        <v>2097</v>
      </c>
      <c r="DZ20" s="269">
        <v>2093</v>
      </c>
      <c r="EA20" s="269">
        <v>2112</v>
      </c>
      <c r="EB20" s="269">
        <v>2122</v>
      </c>
      <c r="EC20" s="269">
        <v>2125</v>
      </c>
      <c r="ED20" s="269">
        <v>2131</v>
      </c>
      <c r="EE20" s="269">
        <v>2134</v>
      </c>
      <c r="EF20" s="269">
        <v>2131</v>
      </c>
      <c r="EG20" s="89">
        <v>2153</v>
      </c>
      <c r="EH20" s="89">
        <v>2163</v>
      </c>
      <c r="EI20" s="254">
        <v>32</v>
      </c>
      <c r="EJ20" s="255">
        <v>101.5016424213984</v>
      </c>
      <c r="EK20" s="254">
        <v>29</v>
      </c>
      <c r="EL20" s="255">
        <v>101.35895032802249</v>
      </c>
    </row>
    <row r="21" spans="1:163" ht="15" outlineLevel="2">
      <c r="A21" s="264">
        <v>51</v>
      </c>
      <c r="B21" s="265" t="s">
        <v>318</v>
      </c>
      <c r="C21" s="266" t="s">
        <v>356</v>
      </c>
      <c r="D21" s="267">
        <v>604</v>
      </c>
      <c r="E21" s="267">
        <v>604</v>
      </c>
      <c r="F21" s="267">
        <v>604</v>
      </c>
      <c r="G21" s="267">
        <v>604</v>
      </c>
      <c r="H21" s="267">
        <v>604</v>
      </c>
      <c r="I21" s="267">
        <v>609</v>
      </c>
      <c r="J21" s="267">
        <v>608</v>
      </c>
      <c r="K21" s="267">
        <v>609</v>
      </c>
      <c r="L21" s="267">
        <v>609</v>
      </c>
      <c r="M21" s="267">
        <v>609</v>
      </c>
      <c r="N21" s="267">
        <v>609</v>
      </c>
      <c r="O21" s="267">
        <v>632</v>
      </c>
      <c r="P21" s="89">
        <v>630</v>
      </c>
      <c r="Q21" s="89">
        <v>543</v>
      </c>
      <c r="R21" s="89">
        <v>531</v>
      </c>
      <c r="S21" s="89">
        <v>661</v>
      </c>
      <c r="T21" s="89">
        <v>651</v>
      </c>
      <c r="U21" s="89">
        <v>661</v>
      </c>
      <c r="V21" s="89">
        <v>656</v>
      </c>
      <c r="W21" s="89">
        <v>655</v>
      </c>
      <c r="X21" s="89">
        <v>654</v>
      </c>
      <c r="Y21" s="89">
        <v>661</v>
      </c>
      <c r="Z21" s="89">
        <v>659</v>
      </c>
      <c r="AA21" s="89">
        <v>659</v>
      </c>
      <c r="AB21" s="267">
        <v>659</v>
      </c>
      <c r="AC21" s="267">
        <v>657</v>
      </c>
      <c r="AD21" s="267">
        <v>659</v>
      </c>
      <c r="AE21" s="267">
        <v>659</v>
      </c>
      <c r="AF21" s="267">
        <v>653</v>
      </c>
      <c r="AG21" s="267">
        <v>648</v>
      </c>
      <c r="AH21" s="267">
        <v>651</v>
      </c>
      <c r="AI21" s="267">
        <v>650</v>
      </c>
      <c r="AJ21" s="267">
        <v>650</v>
      </c>
      <c r="AK21" s="267">
        <v>651</v>
      </c>
      <c r="AL21" s="267">
        <v>649</v>
      </c>
      <c r="AM21" s="267">
        <v>649</v>
      </c>
      <c r="AN21" s="89">
        <v>649</v>
      </c>
      <c r="AO21" s="89">
        <v>650</v>
      </c>
      <c r="AP21" s="89">
        <v>649</v>
      </c>
      <c r="AQ21" s="89">
        <v>645</v>
      </c>
      <c r="AR21" s="89">
        <v>645</v>
      </c>
      <c r="AS21" s="89">
        <v>645</v>
      </c>
      <c r="AT21" s="89">
        <v>645</v>
      </c>
      <c r="AU21" s="89">
        <v>645</v>
      </c>
      <c r="AV21" s="89">
        <v>645</v>
      </c>
      <c r="AW21" s="89">
        <v>644</v>
      </c>
      <c r="AX21" s="89">
        <v>643</v>
      </c>
      <c r="AY21" s="89">
        <v>641</v>
      </c>
      <c r="AZ21" s="267">
        <v>640</v>
      </c>
      <c r="BA21" s="267">
        <v>639</v>
      </c>
      <c r="BB21" s="267">
        <v>637</v>
      </c>
      <c r="BC21" s="267">
        <v>637</v>
      </c>
      <c r="BD21" s="267">
        <v>637</v>
      </c>
      <c r="BE21" s="267">
        <v>637</v>
      </c>
      <c r="BF21" s="267">
        <v>625</v>
      </c>
      <c r="BG21" s="267">
        <v>611</v>
      </c>
      <c r="BH21" s="267">
        <v>610</v>
      </c>
      <c r="BI21" s="267">
        <v>610</v>
      </c>
      <c r="BJ21" s="267">
        <v>615</v>
      </c>
      <c r="BK21" s="267">
        <v>614</v>
      </c>
      <c r="BL21" s="89">
        <v>611</v>
      </c>
      <c r="BM21" s="89">
        <v>609</v>
      </c>
      <c r="BN21" s="89">
        <v>613</v>
      </c>
      <c r="BO21" s="89">
        <v>614</v>
      </c>
      <c r="BP21" s="89">
        <v>614</v>
      </c>
      <c r="BQ21" s="89">
        <v>616</v>
      </c>
      <c r="BR21" s="89">
        <v>608</v>
      </c>
      <c r="BS21" s="89">
        <v>615</v>
      </c>
      <c r="BT21" s="89">
        <v>611</v>
      </c>
      <c r="BU21" s="89">
        <v>609</v>
      </c>
      <c r="BV21" s="89">
        <v>607</v>
      </c>
      <c r="BW21" s="89">
        <v>609</v>
      </c>
      <c r="BX21" s="267">
        <v>614</v>
      </c>
      <c r="BY21" s="267">
        <v>602</v>
      </c>
      <c r="BZ21" s="267">
        <v>645</v>
      </c>
      <c r="CA21" s="267">
        <v>639</v>
      </c>
      <c r="CB21" s="267">
        <v>637</v>
      </c>
      <c r="CC21" s="267">
        <v>638</v>
      </c>
      <c r="CD21" s="267">
        <v>637</v>
      </c>
      <c r="CE21" s="267">
        <v>632</v>
      </c>
      <c r="CF21" s="267">
        <v>633</v>
      </c>
      <c r="CG21" s="267">
        <v>637</v>
      </c>
      <c r="CH21" s="267">
        <v>635</v>
      </c>
      <c r="CI21" s="267">
        <v>628</v>
      </c>
      <c r="CJ21" s="89">
        <v>631</v>
      </c>
      <c r="CK21" s="89">
        <v>631</v>
      </c>
      <c r="CL21" s="89">
        <v>625</v>
      </c>
      <c r="CM21" s="89">
        <v>628</v>
      </c>
      <c r="CN21" s="89">
        <v>629</v>
      </c>
      <c r="CO21" s="89">
        <v>630</v>
      </c>
      <c r="CP21" s="89">
        <v>631</v>
      </c>
      <c r="CQ21" s="89">
        <v>633</v>
      </c>
      <c r="CR21" s="89">
        <v>633</v>
      </c>
      <c r="CS21" s="89">
        <v>631</v>
      </c>
      <c r="CT21" s="89">
        <v>627</v>
      </c>
      <c r="CU21" s="89">
        <v>625</v>
      </c>
      <c r="CV21" s="267">
        <v>622</v>
      </c>
      <c r="CW21" s="267">
        <v>621</v>
      </c>
      <c r="CX21" s="267">
        <v>610</v>
      </c>
      <c r="CY21" s="267">
        <v>613</v>
      </c>
      <c r="CZ21" s="267">
        <v>609</v>
      </c>
      <c r="DA21" s="267">
        <v>605</v>
      </c>
      <c r="DB21" s="267">
        <v>602</v>
      </c>
      <c r="DC21" s="267">
        <v>601</v>
      </c>
      <c r="DD21" s="267">
        <v>603</v>
      </c>
      <c r="DE21" s="267">
        <v>603</v>
      </c>
      <c r="DF21" s="267">
        <v>606</v>
      </c>
      <c r="DG21" s="267">
        <v>606</v>
      </c>
      <c r="DH21" s="89">
        <v>605</v>
      </c>
      <c r="DI21" s="89">
        <v>605</v>
      </c>
      <c r="DJ21" s="89">
        <v>597</v>
      </c>
      <c r="DK21" s="89">
        <v>599</v>
      </c>
      <c r="DL21" s="89">
        <v>608</v>
      </c>
      <c r="DM21" s="89">
        <v>608</v>
      </c>
      <c r="DN21" s="89">
        <v>605</v>
      </c>
      <c r="DO21" s="89">
        <v>610</v>
      </c>
      <c r="DP21" s="89">
        <v>617</v>
      </c>
      <c r="DQ21" s="89">
        <v>623</v>
      </c>
      <c r="DR21" s="89">
        <v>620</v>
      </c>
      <c r="DS21" s="89">
        <v>620</v>
      </c>
      <c r="DT21" s="89">
        <v>621</v>
      </c>
      <c r="DU21" s="89">
        <v>618</v>
      </c>
      <c r="DV21" s="89">
        <v>620</v>
      </c>
      <c r="DW21" s="89">
        <v>622</v>
      </c>
      <c r="DX21" s="268">
        <v>624</v>
      </c>
      <c r="DY21" s="269">
        <v>623</v>
      </c>
      <c r="DZ21" s="269">
        <v>630</v>
      </c>
      <c r="EA21" s="269">
        <v>633</v>
      </c>
      <c r="EB21" s="269">
        <v>631</v>
      </c>
      <c r="EC21" s="269">
        <v>634</v>
      </c>
      <c r="ED21" s="269">
        <v>638</v>
      </c>
      <c r="EE21" s="269">
        <v>638</v>
      </c>
      <c r="EF21" s="269">
        <v>640</v>
      </c>
      <c r="EG21" s="89">
        <v>637</v>
      </c>
      <c r="EH21" s="89">
        <v>638</v>
      </c>
      <c r="EI21" s="254">
        <v>-2</v>
      </c>
      <c r="EJ21" s="255">
        <v>99.6875</v>
      </c>
      <c r="EK21" s="254">
        <v>0</v>
      </c>
      <c r="EL21" s="255">
        <v>100</v>
      </c>
    </row>
    <row r="22" spans="1:163" ht="15" outlineLevel="2">
      <c r="A22" s="264">
        <v>147</v>
      </c>
      <c r="B22" s="265" t="s">
        <v>318</v>
      </c>
      <c r="C22" s="266" t="s">
        <v>357</v>
      </c>
      <c r="D22" s="267">
        <v>465</v>
      </c>
      <c r="E22" s="267">
        <v>465</v>
      </c>
      <c r="F22" s="267">
        <v>465</v>
      </c>
      <c r="G22" s="267">
        <v>465</v>
      </c>
      <c r="H22" s="267">
        <v>465</v>
      </c>
      <c r="I22" s="267">
        <v>471</v>
      </c>
      <c r="J22" s="267">
        <v>471</v>
      </c>
      <c r="K22" s="267">
        <v>471</v>
      </c>
      <c r="L22" s="267">
        <v>471</v>
      </c>
      <c r="M22" s="267">
        <v>471</v>
      </c>
      <c r="N22" s="267">
        <v>471</v>
      </c>
      <c r="O22" s="267">
        <v>484</v>
      </c>
      <c r="P22" s="89">
        <v>484</v>
      </c>
      <c r="Q22" s="89">
        <v>430</v>
      </c>
      <c r="R22" s="89">
        <v>420</v>
      </c>
      <c r="S22" s="89">
        <v>532</v>
      </c>
      <c r="T22" s="89">
        <v>521</v>
      </c>
      <c r="U22" s="89">
        <v>531</v>
      </c>
      <c r="V22" s="89">
        <v>522</v>
      </c>
      <c r="W22" s="89">
        <v>520</v>
      </c>
      <c r="X22" s="89">
        <v>520</v>
      </c>
      <c r="Y22" s="89">
        <v>524</v>
      </c>
      <c r="Z22" s="89">
        <v>524</v>
      </c>
      <c r="AA22" s="89">
        <v>528</v>
      </c>
      <c r="AB22" s="267">
        <v>528</v>
      </c>
      <c r="AC22" s="267">
        <v>528</v>
      </c>
      <c r="AD22" s="267">
        <v>529</v>
      </c>
      <c r="AE22" s="267">
        <v>529</v>
      </c>
      <c r="AF22" s="267">
        <v>521</v>
      </c>
      <c r="AG22" s="267">
        <v>517</v>
      </c>
      <c r="AH22" s="267">
        <v>517</v>
      </c>
      <c r="AI22" s="267">
        <v>515</v>
      </c>
      <c r="AJ22" s="267">
        <v>513</v>
      </c>
      <c r="AK22" s="267">
        <v>513</v>
      </c>
      <c r="AL22" s="267">
        <v>512</v>
      </c>
      <c r="AM22" s="267">
        <v>512</v>
      </c>
      <c r="AN22" s="89">
        <v>511</v>
      </c>
      <c r="AO22" s="89">
        <v>511</v>
      </c>
      <c r="AP22" s="89">
        <v>511</v>
      </c>
      <c r="AQ22" s="89">
        <v>510</v>
      </c>
      <c r="AR22" s="89">
        <v>510</v>
      </c>
      <c r="AS22" s="89">
        <v>509</v>
      </c>
      <c r="AT22" s="89">
        <v>505</v>
      </c>
      <c r="AU22" s="89">
        <v>504</v>
      </c>
      <c r="AV22" s="89">
        <v>502</v>
      </c>
      <c r="AW22" s="89">
        <v>502</v>
      </c>
      <c r="AX22" s="89">
        <v>501</v>
      </c>
      <c r="AY22" s="89">
        <v>501</v>
      </c>
      <c r="AZ22" s="267">
        <v>499</v>
      </c>
      <c r="BA22" s="267">
        <v>498</v>
      </c>
      <c r="BB22" s="267">
        <v>497</v>
      </c>
      <c r="BC22" s="267">
        <v>497</v>
      </c>
      <c r="BD22" s="267">
        <v>497</v>
      </c>
      <c r="BE22" s="267">
        <v>496</v>
      </c>
      <c r="BF22" s="267">
        <v>487</v>
      </c>
      <c r="BG22" s="267">
        <v>480</v>
      </c>
      <c r="BH22" s="267">
        <v>480</v>
      </c>
      <c r="BI22" s="267">
        <v>479</v>
      </c>
      <c r="BJ22" s="267">
        <v>475</v>
      </c>
      <c r="BK22" s="267">
        <v>473</v>
      </c>
      <c r="BL22" s="89">
        <v>472</v>
      </c>
      <c r="BM22" s="89">
        <v>471</v>
      </c>
      <c r="BN22" s="89">
        <v>493</v>
      </c>
      <c r="BO22" s="89">
        <v>493</v>
      </c>
      <c r="BP22" s="89">
        <v>493</v>
      </c>
      <c r="BQ22" s="89">
        <v>497</v>
      </c>
      <c r="BR22" s="89">
        <v>487</v>
      </c>
      <c r="BS22" s="89">
        <v>487</v>
      </c>
      <c r="BT22" s="89">
        <v>484</v>
      </c>
      <c r="BU22" s="89">
        <v>484</v>
      </c>
      <c r="BV22" s="89">
        <v>483</v>
      </c>
      <c r="BW22" s="89">
        <v>482</v>
      </c>
      <c r="BX22" s="267">
        <v>487</v>
      </c>
      <c r="BY22" s="267">
        <v>483</v>
      </c>
      <c r="BZ22" s="267">
        <v>546</v>
      </c>
      <c r="CA22" s="267">
        <v>525</v>
      </c>
      <c r="CB22" s="267">
        <v>533</v>
      </c>
      <c r="CC22" s="267">
        <v>527</v>
      </c>
      <c r="CD22" s="267">
        <v>525</v>
      </c>
      <c r="CE22" s="267">
        <v>525</v>
      </c>
      <c r="CF22" s="267">
        <v>522</v>
      </c>
      <c r="CG22" s="267">
        <v>529</v>
      </c>
      <c r="CH22" s="267">
        <v>528</v>
      </c>
      <c r="CI22" s="267">
        <v>527</v>
      </c>
      <c r="CJ22" s="89">
        <v>529</v>
      </c>
      <c r="CK22" s="89">
        <v>526</v>
      </c>
      <c r="CL22" s="89">
        <v>525</v>
      </c>
      <c r="CM22" s="89">
        <v>533</v>
      </c>
      <c r="CN22" s="89">
        <v>531</v>
      </c>
      <c r="CO22" s="89">
        <v>538</v>
      </c>
      <c r="CP22" s="89">
        <v>538</v>
      </c>
      <c r="CQ22" s="89">
        <v>541</v>
      </c>
      <c r="CR22" s="89">
        <v>545</v>
      </c>
      <c r="CS22" s="89">
        <v>541</v>
      </c>
      <c r="CT22" s="89">
        <v>541</v>
      </c>
      <c r="CU22" s="89">
        <v>536</v>
      </c>
      <c r="CV22" s="267">
        <v>530</v>
      </c>
      <c r="CW22" s="267">
        <v>528</v>
      </c>
      <c r="CX22" s="267">
        <v>529</v>
      </c>
      <c r="CY22" s="267">
        <v>538</v>
      </c>
      <c r="CZ22" s="267">
        <v>539</v>
      </c>
      <c r="DA22" s="267">
        <v>536</v>
      </c>
      <c r="DB22" s="267">
        <v>538</v>
      </c>
      <c r="DC22" s="267">
        <v>539</v>
      </c>
      <c r="DD22" s="267">
        <v>538</v>
      </c>
      <c r="DE22" s="267">
        <v>536</v>
      </c>
      <c r="DF22" s="267">
        <v>534</v>
      </c>
      <c r="DG22" s="267">
        <v>528</v>
      </c>
      <c r="DH22" s="89">
        <v>526</v>
      </c>
      <c r="DI22" s="89">
        <v>518</v>
      </c>
      <c r="DJ22" s="89">
        <v>500</v>
      </c>
      <c r="DK22" s="89">
        <v>511</v>
      </c>
      <c r="DL22" s="89">
        <v>514</v>
      </c>
      <c r="DM22" s="89">
        <v>517</v>
      </c>
      <c r="DN22" s="89">
        <v>516</v>
      </c>
      <c r="DO22" s="89">
        <v>522</v>
      </c>
      <c r="DP22" s="89">
        <v>524</v>
      </c>
      <c r="DQ22" s="89">
        <v>526</v>
      </c>
      <c r="DR22" s="89">
        <v>528</v>
      </c>
      <c r="DS22" s="89">
        <v>528</v>
      </c>
      <c r="DT22" s="89">
        <v>527</v>
      </c>
      <c r="DU22" s="89">
        <v>528</v>
      </c>
      <c r="DV22" s="89">
        <v>529</v>
      </c>
      <c r="DW22" s="89">
        <v>528</v>
      </c>
      <c r="DX22" s="268">
        <v>532</v>
      </c>
      <c r="DY22" s="269">
        <v>533</v>
      </c>
      <c r="DZ22" s="269">
        <v>534</v>
      </c>
      <c r="EA22" s="269">
        <v>527</v>
      </c>
      <c r="EB22" s="269">
        <v>528</v>
      </c>
      <c r="EC22" s="269">
        <v>527</v>
      </c>
      <c r="ED22" s="269">
        <v>527</v>
      </c>
      <c r="EE22" s="269">
        <v>528</v>
      </c>
      <c r="EF22" s="269">
        <v>524</v>
      </c>
      <c r="EG22" s="89">
        <v>527</v>
      </c>
      <c r="EH22" s="89">
        <v>530</v>
      </c>
      <c r="EI22" s="254">
        <v>6</v>
      </c>
      <c r="EJ22" s="255">
        <v>101.14503816793894</v>
      </c>
      <c r="EK22" s="254">
        <v>2</v>
      </c>
      <c r="EL22" s="255">
        <v>100.37878787878789</v>
      </c>
    </row>
    <row r="23" spans="1:163" ht="15" outlineLevel="2">
      <c r="A23" s="264">
        <v>172</v>
      </c>
      <c r="B23" s="265" t="s">
        <v>318</v>
      </c>
      <c r="C23" s="266" t="s">
        <v>358</v>
      </c>
      <c r="D23" s="267">
        <v>764</v>
      </c>
      <c r="E23" s="267">
        <v>764</v>
      </c>
      <c r="F23" s="267">
        <v>764</v>
      </c>
      <c r="G23" s="267">
        <v>764</v>
      </c>
      <c r="H23" s="267">
        <v>764</v>
      </c>
      <c r="I23" s="267">
        <v>776</v>
      </c>
      <c r="J23" s="267">
        <v>776</v>
      </c>
      <c r="K23" s="267">
        <v>776</v>
      </c>
      <c r="L23" s="267">
        <v>776</v>
      </c>
      <c r="M23" s="267">
        <v>776</v>
      </c>
      <c r="N23" s="267">
        <v>775</v>
      </c>
      <c r="O23" s="267">
        <v>794</v>
      </c>
      <c r="P23" s="89">
        <v>792</v>
      </c>
      <c r="Q23" s="89">
        <v>673</v>
      </c>
      <c r="R23" s="89">
        <v>669</v>
      </c>
      <c r="S23" s="89">
        <v>807</v>
      </c>
      <c r="T23" s="89">
        <v>791</v>
      </c>
      <c r="U23" s="89">
        <v>798</v>
      </c>
      <c r="V23" s="89">
        <v>795</v>
      </c>
      <c r="W23" s="89">
        <v>789</v>
      </c>
      <c r="X23" s="89">
        <v>788</v>
      </c>
      <c r="Y23" s="89">
        <v>792</v>
      </c>
      <c r="Z23" s="89">
        <v>787</v>
      </c>
      <c r="AA23" s="89">
        <v>790</v>
      </c>
      <c r="AB23" s="267">
        <v>790</v>
      </c>
      <c r="AC23" s="267">
        <v>790</v>
      </c>
      <c r="AD23" s="267">
        <v>790</v>
      </c>
      <c r="AE23" s="267">
        <v>790</v>
      </c>
      <c r="AF23" s="267">
        <v>787</v>
      </c>
      <c r="AG23" s="267">
        <v>779</v>
      </c>
      <c r="AH23" s="267">
        <v>784</v>
      </c>
      <c r="AI23" s="267">
        <v>784</v>
      </c>
      <c r="AJ23" s="267">
        <v>782</v>
      </c>
      <c r="AK23" s="267">
        <v>783</v>
      </c>
      <c r="AL23" s="267">
        <v>782</v>
      </c>
      <c r="AM23" s="267">
        <v>782</v>
      </c>
      <c r="AN23" s="89">
        <v>781</v>
      </c>
      <c r="AO23" s="89">
        <v>783</v>
      </c>
      <c r="AP23" s="89">
        <v>783</v>
      </c>
      <c r="AQ23" s="89">
        <v>782</v>
      </c>
      <c r="AR23" s="89">
        <v>780</v>
      </c>
      <c r="AS23" s="89">
        <v>773</v>
      </c>
      <c r="AT23" s="89">
        <v>773</v>
      </c>
      <c r="AU23" s="89">
        <v>773</v>
      </c>
      <c r="AV23" s="89">
        <v>772</v>
      </c>
      <c r="AW23" s="89">
        <v>770</v>
      </c>
      <c r="AX23" s="89">
        <v>770</v>
      </c>
      <c r="AY23" s="89">
        <v>768</v>
      </c>
      <c r="AZ23" s="267">
        <v>767</v>
      </c>
      <c r="BA23" s="267">
        <v>765</v>
      </c>
      <c r="BB23" s="267">
        <v>763</v>
      </c>
      <c r="BC23" s="267">
        <v>763</v>
      </c>
      <c r="BD23" s="267">
        <v>761</v>
      </c>
      <c r="BE23" s="267">
        <v>761</v>
      </c>
      <c r="BF23" s="267">
        <v>755</v>
      </c>
      <c r="BG23" s="267">
        <v>741</v>
      </c>
      <c r="BH23" s="267">
        <v>741</v>
      </c>
      <c r="BI23" s="267">
        <v>740</v>
      </c>
      <c r="BJ23" s="267">
        <v>742</v>
      </c>
      <c r="BK23" s="267">
        <v>740</v>
      </c>
      <c r="BL23" s="89">
        <v>731</v>
      </c>
      <c r="BM23" s="89">
        <v>731</v>
      </c>
      <c r="BN23" s="89">
        <v>743</v>
      </c>
      <c r="BO23" s="89">
        <v>743</v>
      </c>
      <c r="BP23" s="89">
        <v>743</v>
      </c>
      <c r="BQ23" s="89">
        <v>752</v>
      </c>
      <c r="BR23" s="89">
        <v>740</v>
      </c>
      <c r="BS23" s="89">
        <v>739</v>
      </c>
      <c r="BT23" s="89">
        <v>739</v>
      </c>
      <c r="BU23" s="89">
        <v>737</v>
      </c>
      <c r="BV23" s="89">
        <v>728</v>
      </c>
      <c r="BW23" s="89">
        <v>730</v>
      </c>
      <c r="BX23" s="267">
        <v>741</v>
      </c>
      <c r="BY23" s="267">
        <v>720</v>
      </c>
      <c r="BZ23" s="267">
        <v>799</v>
      </c>
      <c r="CA23" s="267">
        <v>796</v>
      </c>
      <c r="CB23" s="267">
        <v>805</v>
      </c>
      <c r="CC23" s="267">
        <v>798</v>
      </c>
      <c r="CD23" s="267">
        <v>798</v>
      </c>
      <c r="CE23" s="267">
        <v>798</v>
      </c>
      <c r="CF23" s="267">
        <v>798</v>
      </c>
      <c r="CG23" s="267">
        <v>804</v>
      </c>
      <c r="CH23" s="267">
        <v>803</v>
      </c>
      <c r="CI23" s="267">
        <v>781</v>
      </c>
      <c r="CJ23" s="89">
        <v>789</v>
      </c>
      <c r="CK23" s="89">
        <v>781</v>
      </c>
      <c r="CL23" s="89">
        <v>785</v>
      </c>
      <c r="CM23" s="89">
        <v>795</v>
      </c>
      <c r="CN23" s="89">
        <v>796</v>
      </c>
      <c r="CO23" s="89">
        <v>802</v>
      </c>
      <c r="CP23" s="89">
        <v>796</v>
      </c>
      <c r="CQ23" s="89">
        <v>802</v>
      </c>
      <c r="CR23" s="89">
        <v>799</v>
      </c>
      <c r="CS23" s="89">
        <v>797</v>
      </c>
      <c r="CT23" s="89">
        <v>799</v>
      </c>
      <c r="CU23" s="89">
        <v>802</v>
      </c>
      <c r="CV23" s="267">
        <v>795</v>
      </c>
      <c r="CW23" s="267">
        <v>785</v>
      </c>
      <c r="CX23" s="267">
        <v>800</v>
      </c>
      <c r="CY23" s="267">
        <v>807</v>
      </c>
      <c r="CZ23" s="267">
        <v>808</v>
      </c>
      <c r="DA23" s="267">
        <v>805</v>
      </c>
      <c r="DB23" s="267">
        <v>806</v>
      </c>
      <c r="DC23" s="267">
        <v>809</v>
      </c>
      <c r="DD23" s="267">
        <v>809</v>
      </c>
      <c r="DE23" s="267">
        <v>813</v>
      </c>
      <c r="DF23" s="267">
        <v>815</v>
      </c>
      <c r="DG23" s="267">
        <v>809</v>
      </c>
      <c r="DH23" s="89">
        <v>808</v>
      </c>
      <c r="DI23" s="89">
        <v>789</v>
      </c>
      <c r="DJ23" s="89">
        <v>781</v>
      </c>
      <c r="DK23" s="89">
        <v>793</v>
      </c>
      <c r="DL23" s="89">
        <v>800</v>
      </c>
      <c r="DM23" s="89">
        <v>801</v>
      </c>
      <c r="DN23" s="89">
        <v>799</v>
      </c>
      <c r="DO23" s="89">
        <v>808</v>
      </c>
      <c r="DP23" s="89">
        <v>809</v>
      </c>
      <c r="DQ23" s="89">
        <v>811</v>
      </c>
      <c r="DR23" s="89">
        <v>815</v>
      </c>
      <c r="DS23" s="89">
        <v>815</v>
      </c>
      <c r="DT23" s="89">
        <v>817</v>
      </c>
      <c r="DU23" s="89">
        <v>816</v>
      </c>
      <c r="DV23" s="89">
        <v>820</v>
      </c>
      <c r="DW23" s="89">
        <v>814</v>
      </c>
      <c r="DX23" s="268">
        <v>821</v>
      </c>
      <c r="DY23" s="269">
        <v>819</v>
      </c>
      <c r="DZ23" s="269">
        <v>826</v>
      </c>
      <c r="EA23" s="269">
        <v>835</v>
      </c>
      <c r="EB23" s="269">
        <v>831</v>
      </c>
      <c r="EC23" s="269">
        <v>833</v>
      </c>
      <c r="ED23" s="269">
        <v>838</v>
      </c>
      <c r="EE23" s="269">
        <v>838</v>
      </c>
      <c r="EF23" s="269">
        <v>838</v>
      </c>
      <c r="EG23" s="89">
        <v>840</v>
      </c>
      <c r="EH23" s="89">
        <v>840</v>
      </c>
      <c r="EI23" s="254">
        <v>2</v>
      </c>
      <c r="EJ23" s="255">
        <v>100.23866348448686</v>
      </c>
      <c r="EK23" s="254">
        <v>2</v>
      </c>
      <c r="EL23" s="255">
        <v>100.23866348448686</v>
      </c>
    </row>
    <row r="24" spans="1:163" ht="15" outlineLevel="2">
      <c r="A24" s="264">
        <v>475</v>
      </c>
      <c r="B24" s="265" t="s">
        <v>318</v>
      </c>
      <c r="C24" s="266" t="s">
        <v>359</v>
      </c>
      <c r="D24" s="267">
        <v>62</v>
      </c>
      <c r="E24" s="267">
        <v>62</v>
      </c>
      <c r="F24" s="267">
        <v>62</v>
      </c>
      <c r="G24" s="267">
        <v>62</v>
      </c>
      <c r="H24" s="267">
        <v>62</v>
      </c>
      <c r="I24" s="267">
        <v>63</v>
      </c>
      <c r="J24" s="267">
        <v>63</v>
      </c>
      <c r="K24" s="267">
        <v>63</v>
      </c>
      <c r="L24" s="267">
        <v>63</v>
      </c>
      <c r="M24" s="267">
        <v>63</v>
      </c>
      <c r="N24" s="267">
        <v>63</v>
      </c>
      <c r="O24" s="267">
        <v>70</v>
      </c>
      <c r="P24" s="89">
        <v>68</v>
      </c>
      <c r="Q24" s="89">
        <v>56</v>
      </c>
      <c r="R24" s="89">
        <v>56</v>
      </c>
      <c r="S24" s="89">
        <v>80</v>
      </c>
      <c r="T24" s="89">
        <v>78</v>
      </c>
      <c r="U24" s="89">
        <v>80</v>
      </c>
      <c r="V24" s="89">
        <v>80</v>
      </c>
      <c r="W24" s="89">
        <v>81</v>
      </c>
      <c r="X24" s="89">
        <v>81</v>
      </c>
      <c r="Y24" s="89">
        <v>81</v>
      </c>
      <c r="Z24" s="89">
        <v>81</v>
      </c>
      <c r="AA24" s="89">
        <v>81</v>
      </c>
      <c r="AB24" s="267">
        <v>81</v>
      </c>
      <c r="AC24" s="267">
        <v>81</v>
      </c>
      <c r="AD24" s="267">
        <v>81</v>
      </c>
      <c r="AE24" s="267">
        <v>81</v>
      </c>
      <c r="AF24" s="267">
        <v>82</v>
      </c>
      <c r="AG24" s="267">
        <v>81</v>
      </c>
      <c r="AH24" s="267">
        <v>81</v>
      </c>
      <c r="AI24" s="267">
        <v>83</v>
      </c>
      <c r="AJ24" s="267">
        <v>83</v>
      </c>
      <c r="AK24" s="267">
        <v>83</v>
      </c>
      <c r="AL24" s="267">
        <v>83</v>
      </c>
      <c r="AM24" s="267">
        <v>83</v>
      </c>
      <c r="AN24" s="89">
        <v>83</v>
      </c>
      <c r="AO24" s="89">
        <v>83</v>
      </c>
      <c r="AP24" s="89">
        <v>83</v>
      </c>
      <c r="AQ24" s="89">
        <v>83</v>
      </c>
      <c r="AR24" s="89">
        <v>83</v>
      </c>
      <c r="AS24" s="89">
        <v>83</v>
      </c>
      <c r="AT24" s="89">
        <v>83</v>
      </c>
      <c r="AU24" s="89">
        <v>83</v>
      </c>
      <c r="AV24" s="89">
        <v>83</v>
      </c>
      <c r="AW24" s="89">
        <v>83</v>
      </c>
      <c r="AX24" s="89">
        <v>83</v>
      </c>
      <c r="AY24" s="89">
        <v>83</v>
      </c>
      <c r="AZ24" s="267">
        <v>83</v>
      </c>
      <c r="BA24" s="267">
        <v>83</v>
      </c>
      <c r="BB24" s="267">
        <v>83</v>
      </c>
      <c r="BC24" s="267">
        <v>83</v>
      </c>
      <c r="BD24" s="267">
        <v>83</v>
      </c>
      <c r="BE24" s="267">
        <v>83</v>
      </c>
      <c r="BF24" s="267">
        <v>83</v>
      </c>
      <c r="BG24" s="267">
        <v>83</v>
      </c>
      <c r="BH24" s="267">
        <v>83</v>
      </c>
      <c r="BI24" s="267">
        <v>83</v>
      </c>
      <c r="BJ24" s="267">
        <v>84</v>
      </c>
      <c r="BK24" s="267">
        <v>84</v>
      </c>
      <c r="BL24" s="89">
        <v>79</v>
      </c>
      <c r="BM24" s="89">
        <v>79</v>
      </c>
      <c r="BN24" s="89">
        <v>79</v>
      </c>
      <c r="BO24" s="89">
        <v>79</v>
      </c>
      <c r="BP24" s="89">
        <v>79</v>
      </c>
      <c r="BQ24" s="89">
        <v>79</v>
      </c>
      <c r="BR24" s="89">
        <v>78</v>
      </c>
      <c r="BS24" s="89">
        <v>79</v>
      </c>
      <c r="BT24" s="89">
        <v>79</v>
      </c>
      <c r="BU24" s="89">
        <v>79</v>
      </c>
      <c r="BV24" s="89">
        <v>79</v>
      </c>
      <c r="BW24" s="89">
        <v>80</v>
      </c>
      <c r="BX24" s="267">
        <v>80</v>
      </c>
      <c r="BY24" s="267">
        <v>77</v>
      </c>
      <c r="BZ24" s="267">
        <v>82</v>
      </c>
      <c r="CA24" s="267">
        <v>81</v>
      </c>
      <c r="CB24" s="267">
        <v>80</v>
      </c>
      <c r="CC24" s="267">
        <v>80</v>
      </c>
      <c r="CD24" s="267">
        <v>80</v>
      </c>
      <c r="CE24" s="267">
        <v>80</v>
      </c>
      <c r="CF24" s="267">
        <v>80</v>
      </c>
      <c r="CG24" s="267">
        <v>79</v>
      </c>
      <c r="CH24" s="267">
        <v>79</v>
      </c>
      <c r="CI24" s="267">
        <v>79</v>
      </c>
      <c r="CJ24" s="89">
        <v>78</v>
      </c>
      <c r="CK24" s="89">
        <v>78</v>
      </c>
      <c r="CL24" s="89">
        <v>78</v>
      </c>
      <c r="CM24" s="89">
        <v>78</v>
      </c>
      <c r="CN24" s="89">
        <v>78</v>
      </c>
      <c r="CO24" s="89">
        <v>80</v>
      </c>
      <c r="CP24" s="89">
        <v>80</v>
      </c>
      <c r="CQ24" s="89">
        <v>80</v>
      </c>
      <c r="CR24" s="89">
        <v>81</v>
      </c>
      <c r="CS24" s="89">
        <v>81</v>
      </c>
      <c r="CT24" s="89">
        <v>80</v>
      </c>
      <c r="CU24" s="89">
        <v>80</v>
      </c>
      <c r="CV24" s="267">
        <v>81</v>
      </c>
      <c r="CW24" s="267">
        <v>80</v>
      </c>
      <c r="CX24" s="267">
        <v>82</v>
      </c>
      <c r="CY24" s="267">
        <v>82</v>
      </c>
      <c r="CZ24" s="267">
        <v>81</v>
      </c>
      <c r="DA24" s="267">
        <v>81</v>
      </c>
      <c r="DB24" s="267">
        <v>80</v>
      </c>
      <c r="DC24" s="267">
        <v>79</v>
      </c>
      <c r="DD24" s="267">
        <v>79</v>
      </c>
      <c r="DE24" s="267">
        <v>79</v>
      </c>
      <c r="DF24" s="267">
        <v>80</v>
      </c>
      <c r="DG24" s="267">
        <v>80</v>
      </c>
      <c r="DH24" s="89">
        <v>80</v>
      </c>
      <c r="DI24" s="89">
        <v>79</v>
      </c>
      <c r="DJ24" s="89">
        <v>79</v>
      </c>
      <c r="DK24" s="89">
        <v>81</v>
      </c>
      <c r="DL24" s="89">
        <v>82</v>
      </c>
      <c r="DM24" s="89">
        <v>84</v>
      </c>
      <c r="DN24" s="89">
        <v>84</v>
      </c>
      <c r="DO24" s="89">
        <v>85</v>
      </c>
      <c r="DP24" s="89">
        <v>85</v>
      </c>
      <c r="DQ24" s="89">
        <v>87</v>
      </c>
      <c r="DR24" s="89">
        <v>86</v>
      </c>
      <c r="DS24" s="89">
        <v>86</v>
      </c>
      <c r="DT24" s="89">
        <v>86</v>
      </c>
      <c r="DU24" s="89">
        <v>86</v>
      </c>
      <c r="DV24" s="89">
        <v>86</v>
      </c>
      <c r="DW24" s="89">
        <v>86</v>
      </c>
      <c r="DX24" s="268">
        <v>87</v>
      </c>
      <c r="DY24" s="269">
        <v>87</v>
      </c>
      <c r="DZ24" s="269">
        <v>87</v>
      </c>
      <c r="EA24" s="269">
        <v>87</v>
      </c>
      <c r="EB24" s="269">
        <v>87</v>
      </c>
      <c r="EC24" s="269">
        <v>86</v>
      </c>
      <c r="ED24" s="269">
        <v>86</v>
      </c>
      <c r="EE24" s="269">
        <v>86</v>
      </c>
      <c r="EF24" s="269">
        <v>86</v>
      </c>
      <c r="EG24" s="89">
        <v>86</v>
      </c>
      <c r="EH24" s="89">
        <v>86</v>
      </c>
      <c r="EI24" s="254">
        <v>0</v>
      </c>
      <c r="EJ24" s="255">
        <v>100</v>
      </c>
      <c r="EK24" s="254">
        <v>0</v>
      </c>
      <c r="EL24" s="255">
        <v>100</v>
      </c>
    </row>
    <row r="25" spans="1:163" ht="15" outlineLevel="2">
      <c r="A25" s="264">
        <v>480</v>
      </c>
      <c r="B25" s="265" t="s">
        <v>318</v>
      </c>
      <c r="C25" s="266" t="s">
        <v>360</v>
      </c>
      <c r="D25" s="267">
        <v>276</v>
      </c>
      <c r="E25" s="267">
        <v>276</v>
      </c>
      <c r="F25" s="267">
        <v>276</v>
      </c>
      <c r="G25" s="267">
        <v>276</v>
      </c>
      <c r="H25" s="267">
        <v>276</v>
      </c>
      <c r="I25" s="267">
        <v>278</v>
      </c>
      <c r="J25" s="267">
        <v>278</v>
      </c>
      <c r="K25" s="267">
        <v>278</v>
      </c>
      <c r="L25" s="267">
        <v>278</v>
      </c>
      <c r="M25" s="267">
        <v>278</v>
      </c>
      <c r="N25" s="267">
        <v>278</v>
      </c>
      <c r="O25" s="267">
        <v>296</v>
      </c>
      <c r="P25" s="89">
        <v>295</v>
      </c>
      <c r="Q25" s="89">
        <v>260</v>
      </c>
      <c r="R25" s="89">
        <v>258</v>
      </c>
      <c r="S25" s="89">
        <v>298</v>
      </c>
      <c r="T25" s="89">
        <v>296</v>
      </c>
      <c r="U25" s="89">
        <v>299</v>
      </c>
      <c r="V25" s="89">
        <v>294</v>
      </c>
      <c r="W25" s="89">
        <v>295</v>
      </c>
      <c r="X25" s="89">
        <v>295</v>
      </c>
      <c r="Y25" s="89">
        <v>298</v>
      </c>
      <c r="Z25" s="89">
        <v>298</v>
      </c>
      <c r="AA25" s="89">
        <v>298</v>
      </c>
      <c r="AB25" s="267">
        <v>298</v>
      </c>
      <c r="AC25" s="267">
        <v>298</v>
      </c>
      <c r="AD25" s="267">
        <v>298</v>
      </c>
      <c r="AE25" s="267">
        <v>298</v>
      </c>
      <c r="AF25" s="267">
        <v>292</v>
      </c>
      <c r="AG25" s="267">
        <v>292</v>
      </c>
      <c r="AH25" s="267">
        <v>293</v>
      </c>
      <c r="AI25" s="267">
        <v>292</v>
      </c>
      <c r="AJ25" s="267">
        <v>292</v>
      </c>
      <c r="AK25" s="267">
        <v>293</v>
      </c>
      <c r="AL25" s="267">
        <v>293</v>
      </c>
      <c r="AM25" s="267">
        <v>293</v>
      </c>
      <c r="AN25" s="89">
        <v>292</v>
      </c>
      <c r="AO25" s="89">
        <v>291</v>
      </c>
      <c r="AP25" s="89">
        <v>291</v>
      </c>
      <c r="AQ25" s="89">
        <v>290</v>
      </c>
      <c r="AR25" s="89">
        <v>290</v>
      </c>
      <c r="AS25" s="89">
        <v>289</v>
      </c>
      <c r="AT25" s="89">
        <v>288</v>
      </c>
      <c r="AU25" s="89">
        <v>287</v>
      </c>
      <c r="AV25" s="89">
        <v>287</v>
      </c>
      <c r="AW25" s="89">
        <v>287</v>
      </c>
      <c r="AX25" s="89">
        <v>287</v>
      </c>
      <c r="AY25" s="89">
        <v>287</v>
      </c>
      <c r="AZ25" s="267">
        <v>287</v>
      </c>
      <c r="BA25" s="267">
        <v>287</v>
      </c>
      <c r="BB25" s="267">
        <v>287</v>
      </c>
      <c r="BC25" s="267">
        <v>288</v>
      </c>
      <c r="BD25" s="267">
        <v>286</v>
      </c>
      <c r="BE25" s="267">
        <v>286</v>
      </c>
      <c r="BF25" s="267">
        <v>280</v>
      </c>
      <c r="BG25" s="267">
        <v>277</v>
      </c>
      <c r="BH25" s="267">
        <v>277</v>
      </c>
      <c r="BI25" s="267">
        <v>277</v>
      </c>
      <c r="BJ25" s="267">
        <v>278</v>
      </c>
      <c r="BK25" s="267">
        <v>278</v>
      </c>
      <c r="BL25" s="89">
        <v>274</v>
      </c>
      <c r="BM25" s="89">
        <v>272</v>
      </c>
      <c r="BN25" s="89">
        <v>274</v>
      </c>
      <c r="BO25" s="89">
        <v>274</v>
      </c>
      <c r="BP25" s="89">
        <v>274</v>
      </c>
      <c r="BQ25" s="89">
        <v>277</v>
      </c>
      <c r="BR25" s="89">
        <v>273</v>
      </c>
      <c r="BS25" s="89">
        <v>274</v>
      </c>
      <c r="BT25" s="89">
        <v>274</v>
      </c>
      <c r="BU25" s="89">
        <v>273</v>
      </c>
      <c r="BV25" s="89">
        <v>271</v>
      </c>
      <c r="BW25" s="89">
        <v>271</v>
      </c>
      <c r="BX25" s="267">
        <v>272</v>
      </c>
      <c r="BY25" s="267">
        <v>268</v>
      </c>
      <c r="BZ25" s="267">
        <v>287</v>
      </c>
      <c r="CA25" s="267">
        <v>286</v>
      </c>
      <c r="CB25" s="267">
        <v>292</v>
      </c>
      <c r="CC25" s="267">
        <v>285</v>
      </c>
      <c r="CD25" s="267">
        <v>284</v>
      </c>
      <c r="CE25" s="267">
        <v>282</v>
      </c>
      <c r="CF25" s="267">
        <v>283</v>
      </c>
      <c r="CG25" s="267">
        <v>283</v>
      </c>
      <c r="CH25" s="267">
        <v>283</v>
      </c>
      <c r="CI25" s="267">
        <v>282</v>
      </c>
      <c r="CJ25" s="89">
        <v>283</v>
      </c>
      <c r="CK25" s="89">
        <v>280</v>
      </c>
      <c r="CL25" s="89">
        <v>281</v>
      </c>
      <c r="CM25" s="89">
        <v>286</v>
      </c>
      <c r="CN25" s="89">
        <v>285</v>
      </c>
      <c r="CO25" s="89">
        <v>290</v>
      </c>
      <c r="CP25" s="89">
        <v>291</v>
      </c>
      <c r="CQ25" s="89">
        <v>294</v>
      </c>
      <c r="CR25" s="89">
        <v>294</v>
      </c>
      <c r="CS25" s="89">
        <v>295</v>
      </c>
      <c r="CT25" s="89">
        <v>297</v>
      </c>
      <c r="CU25" s="89">
        <v>294</v>
      </c>
      <c r="CV25" s="267">
        <v>294</v>
      </c>
      <c r="CW25" s="267">
        <v>292</v>
      </c>
      <c r="CX25" s="267">
        <v>291</v>
      </c>
      <c r="CY25" s="267">
        <v>295</v>
      </c>
      <c r="CZ25" s="267">
        <v>295</v>
      </c>
      <c r="DA25" s="267">
        <v>295</v>
      </c>
      <c r="DB25" s="267">
        <v>294</v>
      </c>
      <c r="DC25" s="267">
        <v>293</v>
      </c>
      <c r="DD25" s="267">
        <v>295</v>
      </c>
      <c r="DE25" s="267">
        <v>295</v>
      </c>
      <c r="DF25" s="267">
        <v>294</v>
      </c>
      <c r="DG25" s="267">
        <v>295</v>
      </c>
      <c r="DH25" s="89">
        <v>292</v>
      </c>
      <c r="DI25" s="89">
        <v>287</v>
      </c>
      <c r="DJ25" s="89">
        <v>277</v>
      </c>
      <c r="DK25" s="89">
        <v>280</v>
      </c>
      <c r="DL25" s="89">
        <v>294</v>
      </c>
      <c r="DM25" s="89">
        <v>296</v>
      </c>
      <c r="DN25" s="89">
        <v>295</v>
      </c>
      <c r="DO25" s="89">
        <v>298</v>
      </c>
      <c r="DP25" s="89">
        <v>297</v>
      </c>
      <c r="DQ25" s="89">
        <v>295</v>
      </c>
      <c r="DR25" s="89">
        <v>295</v>
      </c>
      <c r="DS25" s="89">
        <v>295</v>
      </c>
      <c r="DT25" s="89">
        <v>294</v>
      </c>
      <c r="DU25" s="89">
        <v>294</v>
      </c>
      <c r="DV25" s="89">
        <v>295</v>
      </c>
      <c r="DW25" s="89">
        <v>291</v>
      </c>
      <c r="DX25" s="268">
        <v>298</v>
      </c>
      <c r="DY25" s="269">
        <v>299</v>
      </c>
      <c r="DZ25" s="269">
        <v>301</v>
      </c>
      <c r="EA25" s="269">
        <v>300</v>
      </c>
      <c r="EB25" s="269">
        <v>299</v>
      </c>
      <c r="EC25" s="269">
        <v>299</v>
      </c>
      <c r="ED25" s="269">
        <v>299</v>
      </c>
      <c r="EE25" s="269">
        <v>297</v>
      </c>
      <c r="EF25" s="269">
        <v>295</v>
      </c>
      <c r="EG25" s="89">
        <v>298</v>
      </c>
      <c r="EH25" s="89">
        <v>299</v>
      </c>
      <c r="EI25" s="254">
        <v>4</v>
      </c>
      <c r="EJ25" s="255">
        <v>101.35593220338983</v>
      </c>
      <c r="EK25" s="254">
        <v>2</v>
      </c>
      <c r="EL25" s="255">
        <v>100.67340067340066</v>
      </c>
    </row>
    <row r="26" spans="1:163" ht="15" outlineLevel="2">
      <c r="A26" s="264">
        <v>490</v>
      </c>
      <c r="B26" s="265" t="s">
        <v>318</v>
      </c>
      <c r="C26" s="266" t="s">
        <v>361</v>
      </c>
      <c r="D26" s="267">
        <v>841</v>
      </c>
      <c r="E26" s="267">
        <v>841</v>
      </c>
      <c r="F26" s="267">
        <v>841</v>
      </c>
      <c r="G26" s="267">
        <v>841</v>
      </c>
      <c r="H26" s="267">
        <v>841</v>
      </c>
      <c r="I26" s="267">
        <v>853</v>
      </c>
      <c r="J26" s="267">
        <v>852</v>
      </c>
      <c r="K26" s="267">
        <v>853</v>
      </c>
      <c r="L26" s="267">
        <v>853</v>
      </c>
      <c r="M26" s="267">
        <v>853</v>
      </c>
      <c r="N26" s="267">
        <v>852</v>
      </c>
      <c r="O26" s="267">
        <v>902</v>
      </c>
      <c r="P26" s="89">
        <v>901</v>
      </c>
      <c r="Q26" s="89">
        <v>798</v>
      </c>
      <c r="R26" s="89">
        <v>794</v>
      </c>
      <c r="S26" s="89">
        <v>944</v>
      </c>
      <c r="T26" s="89">
        <v>919</v>
      </c>
      <c r="U26" s="89">
        <v>928</v>
      </c>
      <c r="V26" s="89">
        <v>920</v>
      </c>
      <c r="W26" s="89">
        <v>923</v>
      </c>
      <c r="X26" s="89">
        <v>921</v>
      </c>
      <c r="Y26" s="89">
        <v>923</v>
      </c>
      <c r="Z26" s="89">
        <v>923</v>
      </c>
      <c r="AA26" s="89">
        <v>932</v>
      </c>
      <c r="AB26" s="267">
        <v>935</v>
      </c>
      <c r="AC26" s="267">
        <v>934</v>
      </c>
      <c r="AD26" s="267">
        <v>935</v>
      </c>
      <c r="AE26" s="267">
        <v>935</v>
      </c>
      <c r="AF26" s="267">
        <v>935</v>
      </c>
      <c r="AG26" s="267">
        <v>931</v>
      </c>
      <c r="AH26" s="267">
        <v>936</v>
      </c>
      <c r="AI26" s="267">
        <v>944</v>
      </c>
      <c r="AJ26" s="267">
        <v>942</v>
      </c>
      <c r="AK26" s="267">
        <v>948</v>
      </c>
      <c r="AL26" s="267">
        <v>947</v>
      </c>
      <c r="AM26" s="267">
        <v>947</v>
      </c>
      <c r="AN26" s="89">
        <v>947</v>
      </c>
      <c r="AO26" s="89">
        <v>952</v>
      </c>
      <c r="AP26" s="89">
        <v>952</v>
      </c>
      <c r="AQ26" s="89">
        <v>951</v>
      </c>
      <c r="AR26" s="89">
        <v>950</v>
      </c>
      <c r="AS26" s="89">
        <v>950</v>
      </c>
      <c r="AT26" s="89">
        <v>949</v>
      </c>
      <c r="AU26" s="89">
        <v>948</v>
      </c>
      <c r="AV26" s="89">
        <v>945</v>
      </c>
      <c r="AW26" s="89">
        <v>944</v>
      </c>
      <c r="AX26" s="89">
        <v>941</v>
      </c>
      <c r="AY26" s="89">
        <v>940</v>
      </c>
      <c r="AZ26" s="267">
        <v>941</v>
      </c>
      <c r="BA26" s="267">
        <v>941</v>
      </c>
      <c r="BB26" s="267">
        <v>935</v>
      </c>
      <c r="BC26" s="267">
        <v>934</v>
      </c>
      <c r="BD26" s="267">
        <v>933</v>
      </c>
      <c r="BE26" s="267">
        <v>932</v>
      </c>
      <c r="BF26" s="267">
        <v>912</v>
      </c>
      <c r="BG26" s="267">
        <v>917</v>
      </c>
      <c r="BH26" s="267">
        <v>914</v>
      </c>
      <c r="BI26" s="267">
        <v>913</v>
      </c>
      <c r="BJ26" s="267">
        <v>918</v>
      </c>
      <c r="BK26" s="267">
        <v>918</v>
      </c>
      <c r="BL26" s="89">
        <v>914</v>
      </c>
      <c r="BM26" s="89">
        <v>914</v>
      </c>
      <c r="BN26" s="89">
        <v>932</v>
      </c>
      <c r="BO26" s="89">
        <v>939</v>
      </c>
      <c r="BP26" s="89">
        <v>939</v>
      </c>
      <c r="BQ26" s="89">
        <v>951</v>
      </c>
      <c r="BR26" s="89">
        <v>935</v>
      </c>
      <c r="BS26" s="89">
        <v>938</v>
      </c>
      <c r="BT26" s="89">
        <v>935</v>
      </c>
      <c r="BU26" s="89">
        <v>932</v>
      </c>
      <c r="BV26" s="89">
        <v>933</v>
      </c>
      <c r="BW26" s="89">
        <v>934</v>
      </c>
      <c r="BX26" s="267">
        <v>933</v>
      </c>
      <c r="BY26" s="267">
        <v>895</v>
      </c>
      <c r="BZ26" s="267">
        <v>969</v>
      </c>
      <c r="CA26" s="267">
        <v>929</v>
      </c>
      <c r="CB26" s="267">
        <v>952</v>
      </c>
      <c r="CC26" s="267">
        <v>933</v>
      </c>
      <c r="CD26" s="267">
        <v>929</v>
      </c>
      <c r="CE26" s="267">
        <v>923</v>
      </c>
      <c r="CF26" s="267">
        <v>917</v>
      </c>
      <c r="CG26" s="267">
        <v>932</v>
      </c>
      <c r="CH26" s="267">
        <v>921</v>
      </c>
      <c r="CI26" s="267">
        <v>930</v>
      </c>
      <c r="CJ26" s="89">
        <v>937</v>
      </c>
      <c r="CK26" s="89">
        <v>928</v>
      </c>
      <c r="CL26" s="89">
        <v>932</v>
      </c>
      <c r="CM26" s="89">
        <v>949</v>
      </c>
      <c r="CN26" s="89">
        <v>953</v>
      </c>
      <c r="CO26" s="89">
        <v>960</v>
      </c>
      <c r="CP26" s="89">
        <v>959</v>
      </c>
      <c r="CQ26" s="89">
        <v>970</v>
      </c>
      <c r="CR26" s="89">
        <v>967</v>
      </c>
      <c r="CS26" s="89">
        <v>957</v>
      </c>
      <c r="CT26" s="89">
        <v>960</v>
      </c>
      <c r="CU26" s="89">
        <v>956</v>
      </c>
      <c r="CV26" s="267">
        <v>956</v>
      </c>
      <c r="CW26" s="267">
        <v>947</v>
      </c>
      <c r="CX26" s="267">
        <v>953</v>
      </c>
      <c r="CY26" s="267">
        <v>958</v>
      </c>
      <c r="CZ26" s="267">
        <v>960</v>
      </c>
      <c r="DA26" s="267">
        <v>970</v>
      </c>
      <c r="DB26" s="267">
        <v>971</v>
      </c>
      <c r="DC26" s="267">
        <v>978</v>
      </c>
      <c r="DD26" s="267">
        <v>982</v>
      </c>
      <c r="DE26" s="267">
        <v>984</v>
      </c>
      <c r="DF26" s="267">
        <v>978</v>
      </c>
      <c r="DG26" s="267">
        <v>975</v>
      </c>
      <c r="DH26" s="89">
        <v>975</v>
      </c>
      <c r="DI26" s="89">
        <v>969</v>
      </c>
      <c r="DJ26" s="89">
        <v>940</v>
      </c>
      <c r="DK26" s="89">
        <v>966</v>
      </c>
      <c r="DL26" s="89">
        <v>987</v>
      </c>
      <c r="DM26" s="89">
        <v>988</v>
      </c>
      <c r="DN26" s="89">
        <v>993</v>
      </c>
      <c r="DO26" s="89">
        <v>1004</v>
      </c>
      <c r="DP26" s="89">
        <v>1014</v>
      </c>
      <c r="DQ26" s="89">
        <v>1030</v>
      </c>
      <c r="DR26" s="89">
        <v>1033</v>
      </c>
      <c r="DS26" s="89">
        <v>1033</v>
      </c>
      <c r="DT26" s="89">
        <v>1031</v>
      </c>
      <c r="DU26" s="89">
        <v>1028</v>
      </c>
      <c r="DV26" s="89">
        <v>1031</v>
      </c>
      <c r="DW26" s="89">
        <v>1027</v>
      </c>
      <c r="DX26" s="268">
        <v>1041</v>
      </c>
      <c r="DY26" s="269">
        <v>1051</v>
      </c>
      <c r="DZ26" s="269">
        <v>1058</v>
      </c>
      <c r="EA26" s="269">
        <v>1063</v>
      </c>
      <c r="EB26" s="269">
        <v>1067</v>
      </c>
      <c r="EC26" s="269">
        <v>1070</v>
      </c>
      <c r="ED26" s="269">
        <v>1069</v>
      </c>
      <c r="EE26" s="269">
        <v>1074</v>
      </c>
      <c r="EF26" s="269">
        <v>1075</v>
      </c>
      <c r="EG26" s="89">
        <v>1072</v>
      </c>
      <c r="EH26" s="89">
        <v>1078</v>
      </c>
      <c r="EI26" s="254">
        <v>3</v>
      </c>
      <c r="EJ26" s="255">
        <v>100.27906976744185</v>
      </c>
      <c r="EK26" s="254">
        <v>4</v>
      </c>
      <c r="EL26" s="255">
        <v>100.37243947858474</v>
      </c>
      <c r="EU26" s="276"/>
    </row>
    <row r="27" spans="1:163" ht="15" outlineLevel="2">
      <c r="A27" s="264">
        <v>659</v>
      </c>
      <c r="B27" s="265" t="s">
        <v>318</v>
      </c>
      <c r="C27" s="266" t="s">
        <v>362</v>
      </c>
      <c r="D27" s="267">
        <v>357</v>
      </c>
      <c r="E27" s="267">
        <v>357</v>
      </c>
      <c r="F27" s="267">
        <v>357</v>
      </c>
      <c r="G27" s="267">
        <v>357</v>
      </c>
      <c r="H27" s="267">
        <v>357</v>
      </c>
      <c r="I27" s="267">
        <v>360</v>
      </c>
      <c r="J27" s="267">
        <v>360</v>
      </c>
      <c r="K27" s="267">
        <v>359</v>
      </c>
      <c r="L27" s="267">
        <v>359</v>
      </c>
      <c r="M27" s="267">
        <v>359</v>
      </c>
      <c r="N27" s="267">
        <v>359</v>
      </c>
      <c r="O27" s="267">
        <v>372</v>
      </c>
      <c r="P27" s="89">
        <v>371</v>
      </c>
      <c r="Q27" s="89">
        <v>337</v>
      </c>
      <c r="R27" s="89">
        <v>333</v>
      </c>
      <c r="S27" s="89">
        <v>419</v>
      </c>
      <c r="T27" s="89">
        <v>414</v>
      </c>
      <c r="U27" s="89">
        <v>419</v>
      </c>
      <c r="V27" s="89">
        <v>409</v>
      </c>
      <c r="W27" s="89">
        <v>407</v>
      </c>
      <c r="X27" s="89">
        <v>407</v>
      </c>
      <c r="Y27" s="89">
        <v>412</v>
      </c>
      <c r="Z27" s="89">
        <v>412</v>
      </c>
      <c r="AA27" s="89">
        <v>413</v>
      </c>
      <c r="AB27" s="267">
        <v>411</v>
      </c>
      <c r="AC27" s="267">
        <v>411</v>
      </c>
      <c r="AD27" s="267">
        <v>411</v>
      </c>
      <c r="AE27" s="267">
        <v>411</v>
      </c>
      <c r="AF27" s="267">
        <v>402</v>
      </c>
      <c r="AG27" s="267">
        <v>401</v>
      </c>
      <c r="AH27" s="267">
        <v>403</v>
      </c>
      <c r="AI27" s="267">
        <v>408</v>
      </c>
      <c r="AJ27" s="267">
        <v>408</v>
      </c>
      <c r="AK27" s="267">
        <v>408</v>
      </c>
      <c r="AL27" s="267">
        <v>408</v>
      </c>
      <c r="AM27" s="267">
        <v>408</v>
      </c>
      <c r="AN27" s="89">
        <v>408</v>
      </c>
      <c r="AO27" s="89">
        <v>408</v>
      </c>
      <c r="AP27" s="89">
        <v>408</v>
      </c>
      <c r="AQ27" s="89">
        <v>408</v>
      </c>
      <c r="AR27" s="89">
        <v>406</v>
      </c>
      <c r="AS27" s="89">
        <v>406</v>
      </c>
      <c r="AT27" s="89">
        <v>406</v>
      </c>
      <c r="AU27" s="89">
        <v>406</v>
      </c>
      <c r="AV27" s="89">
        <v>406</v>
      </c>
      <c r="AW27" s="89">
        <v>406</v>
      </c>
      <c r="AX27" s="89">
        <v>405</v>
      </c>
      <c r="AY27" s="89">
        <v>404</v>
      </c>
      <c r="AZ27" s="267">
        <v>404</v>
      </c>
      <c r="BA27" s="267">
        <v>403</v>
      </c>
      <c r="BB27" s="267">
        <v>402</v>
      </c>
      <c r="BC27" s="267">
        <v>400</v>
      </c>
      <c r="BD27" s="267">
        <v>399</v>
      </c>
      <c r="BE27" s="267">
        <v>397</v>
      </c>
      <c r="BF27" s="267">
        <v>388</v>
      </c>
      <c r="BG27" s="267">
        <v>377</v>
      </c>
      <c r="BH27" s="267">
        <v>377</v>
      </c>
      <c r="BI27" s="267">
        <v>377</v>
      </c>
      <c r="BJ27" s="267">
        <v>380</v>
      </c>
      <c r="BK27" s="267">
        <v>380</v>
      </c>
      <c r="BL27" s="89">
        <v>374</v>
      </c>
      <c r="BM27" s="89">
        <v>374</v>
      </c>
      <c r="BN27" s="89">
        <v>378</v>
      </c>
      <c r="BO27" s="89">
        <v>379</v>
      </c>
      <c r="BP27" s="89">
        <v>379</v>
      </c>
      <c r="BQ27" s="89">
        <v>383</v>
      </c>
      <c r="BR27" s="89">
        <v>379</v>
      </c>
      <c r="BS27" s="89">
        <v>379</v>
      </c>
      <c r="BT27" s="89">
        <v>378</v>
      </c>
      <c r="BU27" s="89">
        <v>376</v>
      </c>
      <c r="BV27" s="89">
        <v>379</v>
      </c>
      <c r="BW27" s="89">
        <v>379</v>
      </c>
      <c r="BX27" s="267">
        <v>380</v>
      </c>
      <c r="BY27" s="267">
        <v>376</v>
      </c>
      <c r="BZ27" s="267">
        <v>399</v>
      </c>
      <c r="CA27" s="267">
        <v>390</v>
      </c>
      <c r="CB27" s="267">
        <v>390</v>
      </c>
      <c r="CC27" s="267">
        <v>391</v>
      </c>
      <c r="CD27" s="267">
        <v>389</v>
      </c>
      <c r="CE27" s="267">
        <v>386</v>
      </c>
      <c r="CF27" s="267">
        <v>384</v>
      </c>
      <c r="CG27" s="267">
        <v>384</v>
      </c>
      <c r="CH27" s="267">
        <v>380</v>
      </c>
      <c r="CI27" s="267">
        <v>380</v>
      </c>
      <c r="CJ27" s="89">
        <v>379</v>
      </c>
      <c r="CK27" s="89">
        <v>378</v>
      </c>
      <c r="CL27" s="89">
        <v>377</v>
      </c>
      <c r="CM27" s="89">
        <v>383</v>
      </c>
      <c r="CN27" s="89">
        <v>383</v>
      </c>
      <c r="CO27" s="89">
        <v>384</v>
      </c>
      <c r="CP27" s="89">
        <v>382</v>
      </c>
      <c r="CQ27" s="89">
        <v>381</v>
      </c>
      <c r="CR27" s="89">
        <v>380</v>
      </c>
      <c r="CS27" s="89">
        <v>378</v>
      </c>
      <c r="CT27" s="89">
        <v>377</v>
      </c>
      <c r="CU27" s="89">
        <v>377</v>
      </c>
      <c r="CV27" s="267">
        <v>376</v>
      </c>
      <c r="CW27" s="267">
        <v>373</v>
      </c>
      <c r="CX27" s="267">
        <v>376</v>
      </c>
      <c r="CY27" s="267">
        <v>376</v>
      </c>
      <c r="CZ27" s="267">
        <v>376</v>
      </c>
      <c r="DA27" s="267">
        <v>377</v>
      </c>
      <c r="DB27" s="267">
        <v>375</v>
      </c>
      <c r="DC27" s="267">
        <v>375</v>
      </c>
      <c r="DD27" s="267">
        <v>376</v>
      </c>
      <c r="DE27" s="267">
        <v>376</v>
      </c>
      <c r="DF27" s="267">
        <v>375</v>
      </c>
      <c r="DG27" s="267">
        <v>372</v>
      </c>
      <c r="DH27" s="89">
        <v>375</v>
      </c>
      <c r="DI27" s="89">
        <v>364</v>
      </c>
      <c r="DJ27" s="89">
        <v>353</v>
      </c>
      <c r="DK27" s="89">
        <v>357</v>
      </c>
      <c r="DL27" s="89">
        <v>361</v>
      </c>
      <c r="DM27" s="89">
        <v>363</v>
      </c>
      <c r="DN27" s="89">
        <v>363</v>
      </c>
      <c r="DO27" s="89">
        <v>365</v>
      </c>
      <c r="DP27" s="89">
        <v>369</v>
      </c>
      <c r="DQ27" s="89">
        <v>368</v>
      </c>
      <c r="DR27" s="89">
        <v>369</v>
      </c>
      <c r="DS27" s="89">
        <v>369</v>
      </c>
      <c r="DT27" s="89">
        <v>369</v>
      </c>
      <c r="DU27" s="89">
        <v>368</v>
      </c>
      <c r="DV27" s="89">
        <v>370</v>
      </c>
      <c r="DW27" s="89">
        <v>368</v>
      </c>
      <c r="DX27" s="268">
        <v>371</v>
      </c>
      <c r="DY27" s="269">
        <v>371</v>
      </c>
      <c r="DZ27" s="269">
        <v>369</v>
      </c>
      <c r="EA27" s="269">
        <v>371</v>
      </c>
      <c r="EB27" s="269">
        <v>372</v>
      </c>
      <c r="EC27" s="269">
        <v>373</v>
      </c>
      <c r="ED27" s="269">
        <v>373</v>
      </c>
      <c r="EE27" s="269">
        <v>371</v>
      </c>
      <c r="EF27" s="269">
        <v>371</v>
      </c>
      <c r="EG27" s="89">
        <v>370</v>
      </c>
      <c r="EH27" s="89">
        <v>371</v>
      </c>
      <c r="EI27" s="254">
        <v>0</v>
      </c>
      <c r="EJ27" s="255">
        <v>100</v>
      </c>
      <c r="EK27" s="254">
        <v>0</v>
      </c>
      <c r="EL27" s="255">
        <v>100</v>
      </c>
    </row>
    <row r="28" spans="1:163" ht="15" outlineLevel="2">
      <c r="A28" s="264">
        <v>665</v>
      </c>
      <c r="B28" s="265" t="s">
        <v>318</v>
      </c>
      <c r="C28" s="266" t="s">
        <v>363</v>
      </c>
      <c r="D28" s="267">
        <v>568</v>
      </c>
      <c r="E28" s="267">
        <v>568</v>
      </c>
      <c r="F28" s="267">
        <v>568</v>
      </c>
      <c r="G28" s="267">
        <v>568</v>
      </c>
      <c r="H28" s="267">
        <v>568</v>
      </c>
      <c r="I28" s="267">
        <v>576</v>
      </c>
      <c r="J28" s="267">
        <v>576</v>
      </c>
      <c r="K28" s="267">
        <v>576</v>
      </c>
      <c r="L28" s="267">
        <v>576</v>
      </c>
      <c r="M28" s="267">
        <v>576</v>
      </c>
      <c r="N28" s="267">
        <v>576</v>
      </c>
      <c r="O28" s="267">
        <v>591</v>
      </c>
      <c r="P28" s="89">
        <v>588</v>
      </c>
      <c r="Q28" s="89">
        <v>529</v>
      </c>
      <c r="R28" s="89">
        <v>523</v>
      </c>
      <c r="S28" s="89">
        <v>598</v>
      </c>
      <c r="T28" s="89">
        <v>586</v>
      </c>
      <c r="U28" s="89">
        <v>594</v>
      </c>
      <c r="V28" s="89">
        <v>586</v>
      </c>
      <c r="W28" s="89">
        <v>585</v>
      </c>
      <c r="X28" s="89">
        <v>585</v>
      </c>
      <c r="Y28" s="89">
        <v>588</v>
      </c>
      <c r="Z28" s="89">
        <v>587</v>
      </c>
      <c r="AA28" s="89">
        <v>591</v>
      </c>
      <c r="AB28" s="267">
        <v>590</v>
      </c>
      <c r="AC28" s="267">
        <v>589</v>
      </c>
      <c r="AD28" s="267">
        <v>590</v>
      </c>
      <c r="AE28" s="267">
        <v>590</v>
      </c>
      <c r="AF28" s="267">
        <v>580</v>
      </c>
      <c r="AG28" s="267">
        <v>578</v>
      </c>
      <c r="AH28" s="267">
        <v>579</v>
      </c>
      <c r="AI28" s="267">
        <v>579</v>
      </c>
      <c r="AJ28" s="267">
        <v>578</v>
      </c>
      <c r="AK28" s="267">
        <v>581</v>
      </c>
      <c r="AL28" s="267">
        <v>579</v>
      </c>
      <c r="AM28" s="267">
        <v>578</v>
      </c>
      <c r="AN28" s="89">
        <v>578</v>
      </c>
      <c r="AO28" s="89">
        <v>578</v>
      </c>
      <c r="AP28" s="89">
        <v>578</v>
      </c>
      <c r="AQ28" s="89">
        <v>578</v>
      </c>
      <c r="AR28" s="89">
        <v>577</v>
      </c>
      <c r="AS28" s="89">
        <v>576</v>
      </c>
      <c r="AT28" s="89">
        <v>575</v>
      </c>
      <c r="AU28" s="89">
        <v>574</v>
      </c>
      <c r="AV28" s="89">
        <v>573</v>
      </c>
      <c r="AW28" s="89">
        <v>573</v>
      </c>
      <c r="AX28" s="89">
        <v>571</v>
      </c>
      <c r="AY28" s="89">
        <v>570</v>
      </c>
      <c r="AZ28" s="267">
        <v>570</v>
      </c>
      <c r="BA28" s="267">
        <v>568</v>
      </c>
      <c r="BB28" s="267">
        <v>567</v>
      </c>
      <c r="BC28" s="267">
        <v>567</v>
      </c>
      <c r="BD28" s="267">
        <v>567</v>
      </c>
      <c r="BE28" s="267">
        <v>567</v>
      </c>
      <c r="BF28" s="267">
        <v>561</v>
      </c>
      <c r="BG28" s="267">
        <v>551</v>
      </c>
      <c r="BH28" s="267">
        <v>550</v>
      </c>
      <c r="BI28" s="267">
        <v>549</v>
      </c>
      <c r="BJ28" s="267">
        <v>546</v>
      </c>
      <c r="BK28" s="267">
        <v>546</v>
      </c>
      <c r="BL28" s="89">
        <v>544</v>
      </c>
      <c r="BM28" s="89">
        <v>544</v>
      </c>
      <c r="BN28" s="89">
        <v>560</v>
      </c>
      <c r="BO28" s="89">
        <v>561</v>
      </c>
      <c r="BP28" s="89">
        <v>561</v>
      </c>
      <c r="BQ28" s="89">
        <v>565</v>
      </c>
      <c r="BR28" s="89">
        <v>562</v>
      </c>
      <c r="BS28" s="89">
        <v>561</v>
      </c>
      <c r="BT28" s="89">
        <v>559</v>
      </c>
      <c r="BU28" s="89">
        <v>559</v>
      </c>
      <c r="BV28" s="89">
        <v>558</v>
      </c>
      <c r="BW28" s="89">
        <v>557</v>
      </c>
      <c r="BX28" s="267">
        <v>559</v>
      </c>
      <c r="BY28" s="267">
        <v>557</v>
      </c>
      <c r="BZ28" s="267">
        <v>615</v>
      </c>
      <c r="CA28" s="267">
        <v>558</v>
      </c>
      <c r="CB28" s="267">
        <v>570</v>
      </c>
      <c r="CC28" s="267">
        <v>576</v>
      </c>
      <c r="CD28" s="267">
        <v>574</v>
      </c>
      <c r="CE28" s="267">
        <v>573</v>
      </c>
      <c r="CF28" s="267">
        <v>568</v>
      </c>
      <c r="CG28" s="267">
        <v>569</v>
      </c>
      <c r="CH28" s="267">
        <v>566</v>
      </c>
      <c r="CI28" s="267">
        <v>558</v>
      </c>
      <c r="CJ28" s="89">
        <v>560</v>
      </c>
      <c r="CK28" s="89">
        <v>554</v>
      </c>
      <c r="CL28" s="89">
        <v>559</v>
      </c>
      <c r="CM28" s="89">
        <v>568</v>
      </c>
      <c r="CN28" s="89">
        <v>561</v>
      </c>
      <c r="CO28" s="89">
        <v>557</v>
      </c>
      <c r="CP28" s="89">
        <v>552</v>
      </c>
      <c r="CQ28" s="89">
        <v>561</v>
      </c>
      <c r="CR28" s="89">
        <v>563</v>
      </c>
      <c r="CS28" s="89">
        <v>561</v>
      </c>
      <c r="CT28" s="89">
        <v>562</v>
      </c>
      <c r="CU28" s="89">
        <v>560</v>
      </c>
      <c r="CV28" s="267">
        <v>561</v>
      </c>
      <c r="CW28" s="267">
        <v>558</v>
      </c>
      <c r="CX28" s="267">
        <v>567</v>
      </c>
      <c r="CY28" s="267">
        <v>571</v>
      </c>
      <c r="CZ28" s="267">
        <v>571</v>
      </c>
      <c r="DA28" s="267">
        <v>569</v>
      </c>
      <c r="DB28" s="267">
        <v>568</v>
      </c>
      <c r="DC28" s="267">
        <v>569</v>
      </c>
      <c r="DD28" s="267">
        <v>567</v>
      </c>
      <c r="DE28" s="267">
        <v>567</v>
      </c>
      <c r="DF28" s="267">
        <v>565</v>
      </c>
      <c r="DG28" s="267">
        <v>567</v>
      </c>
      <c r="DH28" s="89">
        <v>566</v>
      </c>
      <c r="DI28" s="89">
        <v>561</v>
      </c>
      <c r="DJ28" s="89">
        <v>547</v>
      </c>
      <c r="DK28" s="89">
        <v>558</v>
      </c>
      <c r="DL28" s="89">
        <v>566</v>
      </c>
      <c r="DM28" s="89">
        <v>568</v>
      </c>
      <c r="DN28" s="89">
        <v>570</v>
      </c>
      <c r="DO28" s="89">
        <v>564</v>
      </c>
      <c r="DP28" s="89">
        <v>567</v>
      </c>
      <c r="DQ28" s="89">
        <v>565</v>
      </c>
      <c r="DR28" s="89">
        <v>569</v>
      </c>
      <c r="DS28" s="89">
        <v>569</v>
      </c>
      <c r="DT28" s="89">
        <v>568</v>
      </c>
      <c r="DU28" s="89">
        <v>570</v>
      </c>
      <c r="DV28" s="89">
        <v>572</v>
      </c>
      <c r="DW28" s="89">
        <v>570</v>
      </c>
      <c r="DX28" s="268">
        <v>567</v>
      </c>
      <c r="DY28" s="269">
        <v>569</v>
      </c>
      <c r="DZ28" s="269">
        <v>575</v>
      </c>
      <c r="EA28" s="269">
        <v>573</v>
      </c>
      <c r="EB28" s="269">
        <v>573</v>
      </c>
      <c r="EC28" s="269">
        <v>571</v>
      </c>
      <c r="ED28" s="269">
        <v>572</v>
      </c>
      <c r="EE28" s="269">
        <v>572</v>
      </c>
      <c r="EF28" s="269">
        <v>569</v>
      </c>
      <c r="EG28" s="89">
        <v>569</v>
      </c>
      <c r="EH28" s="89">
        <v>572</v>
      </c>
      <c r="EI28" s="254">
        <v>3</v>
      </c>
      <c r="EJ28" s="255">
        <v>100.52724077328648</v>
      </c>
      <c r="EK28" s="254">
        <v>0</v>
      </c>
      <c r="EL28" s="255">
        <v>100</v>
      </c>
    </row>
    <row r="29" spans="1:163" ht="15" outlineLevel="2">
      <c r="A29" s="264">
        <v>837</v>
      </c>
      <c r="B29" s="265" t="s">
        <v>318</v>
      </c>
      <c r="C29" s="266" t="s">
        <v>364</v>
      </c>
      <c r="D29" s="267">
        <v>2858</v>
      </c>
      <c r="E29" s="267">
        <v>2858</v>
      </c>
      <c r="F29" s="267">
        <v>2858</v>
      </c>
      <c r="G29" s="267">
        <v>2858</v>
      </c>
      <c r="H29" s="267">
        <v>2858</v>
      </c>
      <c r="I29" s="267">
        <v>2890</v>
      </c>
      <c r="J29" s="267">
        <v>2889</v>
      </c>
      <c r="K29" s="267">
        <v>2890</v>
      </c>
      <c r="L29" s="267">
        <v>2890</v>
      </c>
      <c r="M29" s="267">
        <v>2890</v>
      </c>
      <c r="N29" s="267">
        <v>2886</v>
      </c>
      <c r="O29" s="267">
        <v>2966</v>
      </c>
      <c r="P29" s="89">
        <v>2964</v>
      </c>
      <c r="Q29" s="89">
        <v>2567</v>
      </c>
      <c r="R29" s="89">
        <v>2521</v>
      </c>
      <c r="S29" s="89">
        <v>3082</v>
      </c>
      <c r="T29" s="89">
        <v>3011</v>
      </c>
      <c r="U29" s="89">
        <v>3094</v>
      </c>
      <c r="V29" s="89">
        <v>3058</v>
      </c>
      <c r="W29" s="89">
        <v>3060</v>
      </c>
      <c r="X29" s="89">
        <v>3055</v>
      </c>
      <c r="Y29" s="89">
        <v>3082</v>
      </c>
      <c r="Z29" s="89">
        <v>3075</v>
      </c>
      <c r="AA29" s="89">
        <v>3076</v>
      </c>
      <c r="AB29" s="267">
        <v>3083</v>
      </c>
      <c r="AC29" s="267">
        <v>3089</v>
      </c>
      <c r="AD29" s="267">
        <v>3114</v>
      </c>
      <c r="AE29" s="267">
        <v>3114</v>
      </c>
      <c r="AF29" s="267">
        <v>3076</v>
      </c>
      <c r="AG29" s="267">
        <v>3068</v>
      </c>
      <c r="AH29" s="267">
        <v>3077</v>
      </c>
      <c r="AI29" s="267">
        <v>3083</v>
      </c>
      <c r="AJ29" s="267">
        <v>3082</v>
      </c>
      <c r="AK29" s="267">
        <v>3084</v>
      </c>
      <c r="AL29" s="267">
        <v>3077</v>
      </c>
      <c r="AM29" s="267">
        <v>3073</v>
      </c>
      <c r="AN29" s="89">
        <v>3072</v>
      </c>
      <c r="AO29" s="89">
        <v>3077</v>
      </c>
      <c r="AP29" s="89">
        <v>3077</v>
      </c>
      <c r="AQ29" s="89">
        <v>3074</v>
      </c>
      <c r="AR29" s="89">
        <v>3073</v>
      </c>
      <c r="AS29" s="89">
        <v>3071</v>
      </c>
      <c r="AT29" s="89">
        <v>3064</v>
      </c>
      <c r="AU29" s="89">
        <v>3052</v>
      </c>
      <c r="AV29" s="89">
        <v>3047</v>
      </c>
      <c r="AW29" s="89">
        <v>3045</v>
      </c>
      <c r="AX29" s="89">
        <v>3036</v>
      </c>
      <c r="AY29" s="89">
        <v>3034</v>
      </c>
      <c r="AZ29" s="267">
        <v>3029</v>
      </c>
      <c r="BA29" s="267">
        <v>3012</v>
      </c>
      <c r="BB29" s="267">
        <v>2990</v>
      </c>
      <c r="BC29" s="267">
        <v>2980</v>
      </c>
      <c r="BD29" s="267">
        <v>2970</v>
      </c>
      <c r="BE29" s="267">
        <v>2963</v>
      </c>
      <c r="BF29" s="267">
        <v>2917</v>
      </c>
      <c r="BG29" s="267">
        <v>2928</v>
      </c>
      <c r="BH29" s="267">
        <v>2927</v>
      </c>
      <c r="BI29" s="267">
        <v>2926</v>
      </c>
      <c r="BJ29" s="267">
        <v>2934</v>
      </c>
      <c r="BK29" s="267">
        <v>2932</v>
      </c>
      <c r="BL29" s="89">
        <v>2901</v>
      </c>
      <c r="BM29" s="89">
        <v>2899</v>
      </c>
      <c r="BN29" s="89">
        <v>2985</v>
      </c>
      <c r="BO29" s="89">
        <v>2989</v>
      </c>
      <c r="BP29" s="89">
        <v>2989</v>
      </c>
      <c r="BQ29" s="89">
        <v>3001</v>
      </c>
      <c r="BR29" s="89">
        <v>2956</v>
      </c>
      <c r="BS29" s="89">
        <v>2950</v>
      </c>
      <c r="BT29" s="89">
        <v>2937</v>
      </c>
      <c r="BU29" s="89">
        <v>2927</v>
      </c>
      <c r="BV29" s="89">
        <v>2916</v>
      </c>
      <c r="BW29" s="89">
        <v>2916</v>
      </c>
      <c r="BX29" s="267">
        <v>2937</v>
      </c>
      <c r="BY29" s="267">
        <v>2927</v>
      </c>
      <c r="BZ29" s="267">
        <v>3215</v>
      </c>
      <c r="CA29" s="267">
        <v>3201</v>
      </c>
      <c r="CB29" s="267">
        <v>3223</v>
      </c>
      <c r="CC29" s="267">
        <v>3224</v>
      </c>
      <c r="CD29" s="267">
        <v>3208</v>
      </c>
      <c r="CE29" s="267">
        <v>3197</v>
      </c>
      <c r="CF29" s="267">
        <v>3191</v>
      </c>
      <c r="CG29" s="267">
        <v>3207</v>
      </c>
      <c r="CH29" s="267">
        <v>3188</v>
      </c>
      <c r="CI29" s="267">
        <v>3137</v>
      </c>
      <c r="CJ29" s="89">
        <v>3115</v>
      </c>
      <c r="CK29" s="89">
        <v>3117</v>
      </c>
      <c r="CL29" s="89">
        <v>3132</v>
      </c>
      <c r="CM29" s="89">
        <v>3169</v>
      </c>
      <c r="CN29" s="89">
        <v>3163</v>
      </c>
      <c r="CO29" s="89">
        <v>3176</v>
      </c>
      <c r="CP29" s="89">
        <v>3148</v>
      </c>
      <c r="CQ29" s="89">
        <v>3197</v>
      </c>
      <c r="CR29" s="89">
        <v>3215</v>
      </c>
      <c r="CS29" s="89">
        <v>3204</v>
      </c>
      <c r="CT29" s="89">
        <v>3217</v>
      </c>
      <c r="CU29" s="89">
        <v>3187</v>
      </c>
      <c r="CV29" s="267">
        <v>3166</v>
      </c>
      <c r="CW29" s="267">
        <v>3199</v>
      </c>
      <c r="CX29" s="267">
        <v>3222</v>
      </c>
      <c r="CY29" s="267">
        <v>3250</v>
      </c>
      <c r="CZ29" s="267">
        <v>3248</v>
      </c>
      <c r="DA29" s="267">
        <v>3269</v>
      </c>
      <c r="DB29" s="267">
        <v>3246</v>
      </c>
      <c r="DC29" s="267">
        <v>3262</v>
      </c>
      <c r="DD29" s="267">
        <v>3251</v>
      </c>
      <c r="DE29" s="267">
        <v>3251</v>
      </c>
      <c r="DF29" s="267">
        <v>3243</v>
      </c>
      <c r="DG29" s="267">
        <v>3211</v>
      </c>
      <c r="DH29" s="89">
        <v>3173</v>
      </c>
      <c r="DI29" s="89">
        <v>3175</v>
      </c>
      <c r="DJ29" s="89">
        <v>3112</v>
      </c>
      <c r="DK29" s="89">
        <v>3133</v>
      </c>
      <c r="DL29" s="89">
        <v>3159</v>
      </c>
      <c r="DM29" s="89">
        <v>3243</v>
      </c>
      <c r="DN29" s="89">
        <v>3242</v>
      </c>
      <c r="DO29" s="89">
        <v>3118</v>
      </c>
      <c r="DP29" s="89">
        <v>3118</v>
      </c>
      <c r="DQ29" s="89">
        <v>3129</v>
      </c>
      <c r="DR29" s="89">
        <v>3133</v>
      </c>
      <c r="DS29" s="89">
        <v>3133</v>
      </c>
      <c r="DT29" s="89">
        <v>3132</v>
      </c>
      <c r="DU29" s="89">
        <v>3143</v>
      </c>
      <c r="DV29" s="89">
        <v>3144</v>
      </c>
      <c r="DW29" s="89">
        <v>3132</v>
      </c>
      <c r="DX29" s="268">
        <v>3160</v>
      </c>
      <c r="DY29" s="269">
        <v>3161</v>
      </c>
      <c r="DZ29" s="269">
        <v>3167</v>
      </c>
      <c r="EA29" s="269">
        <v>3178</v>
      </c>
      <c r="EB29" s="269">
        <v>3177</v>
      </c>
      <c r="EC29" s="269">
        <v>3183</v>
      </c>
      <c r="ED29" s="269">
        <v>3180</v>
      </c>
      <c r="EE29" s="269">
        <v>3169</v>
      </c>
      <c r="EF29" s="269">
        <v>3160</v>
      </c>
      <c r="EG29" s="89">
        <v>3182</v>
      </c>
      <c r="EH29" s="89">
        <v>3188</v>
      </c>
      <c r="EI29" s="254">
        <v>28</v>
      </c>
      <c r="EJ29" s="255">
        <v>100.8860759493671</v>
      </c>
      <c r="EK29" s="254">
        <v>19</v>
      </c>
      <c r="EL29" s="255">
        <v>100.59955822025877</v>
      </c>
      <c r="EP29" s="276"/>
      <c r="EQ29" s="276"/>
      <c r="ER29" s="276"/>
    </row>
    <row r="30" spans="1:163" ht="15" outlineLevel="2">
      <c r="A30" s="264">
        <v>873</v>
      </c>
      <c r="B30" s="265" t="s">
        <v>318</v>
      </c>
      <c r="C30" s="266" t="s">
        <v>365</v>
      </c>
      <c r="D30" s="267">
        <v>168</v>
      </c>
      <c r="E30" s="267">
        <v>168</v>
      </c>
      <c r="F30" s="267">
        <v>168</v>
      </c>
      <c r="G30" s="267">
        <v>168</v>
      </c>
      <c r="H30" s="267">
        <v>168</v>
      </c>
      <c r="I30" s="267">
        <v>173</v>
      </c>
      <c r="J30" s="267">
        <v>173</v>
      </c>
      <c r="K30" s="267">
        <v>173</v>
      </c>
      <c r="L30" s="267">
        <v>173</v>
      </c>
      <c r="M30" s="267">
        <v>173</v>
      </c>
      <c r="N30" s="267">
        <v>173</v>
      </c>
      <c r="O30" s="267">
        <v>185</v>
      </c>
      <c r="P30" s="89">
        <v>185</v>
      </c>
      <c r="Q30" s="89">
        <v>157</v>
      </c>
      <c r="R30" s="89">
        <v>155</v>
      </c>
      <c r="S30" s="89">
        <v>200</v>
      </c>
      <c r="T30" s="89">
        <v>197</v>
      </c>
      <c r="U30" s="89">
        <v>201</v>
      </c>
      <c r="V30" s="89">
        <v>195</v>
      </c>
      <c r="W30" s="89">
        <v>194</v>
      </c>
      <c r="X30" s="89">
        <v>194</v>
      </c>
      <c r="Y30" s="89">
        <v>196</v>
      </c>
      <c r="Z30" s="89">
        <v>194</v>
      </c>
      <c r="AA30" s="89">
        <v>194</v>
      </c>
      <c r="AB30" s="267">
        <v>195</v>
      </c>
      <c r="AC30" s="267">
        <v>196</v>
      </c>
      <c r="AD30" s="267">
        <v>196</v>
      </c>
      <c r="AE30" s="267">
        <v>196</v>
      </c>
      <c r="AF30" s="267">
        <v>200</v>
      </c>
      <c r="AG30" s="267">
        <v>198</v>
      </c>
      <c r="AH30" s="267">
        <v>198</v>
      </c>
      <c r="AI30" s="267">
        <v>199</v>
      </c>
      <c r="AJ30" s="267">
        <v>200</v>
      </c>
      <c r="AK30" s="267">
        <v>205</v>
      </c>
      <c r="AL30" s="267">
        <v>205</v>
      </c>
      <c r="AM30" s="267">
        <v>205</v>
      </c>
      <c r="AN30" s="89">
        <v>205</v>
      </c>
      <c r="AO30" s="89">
        <v>206</v>
      </c>
      <c r="AP30" s="89">
        <v>205</v>
      </c>
      <c r="AQ30" s="89">
        <v>203</v>
      </c>
      <c r="AR30" s="89">
        <v>203</v>
      </c>
      <c r="AS30" s="89">
        <v>203</v>
      </c>
      <c r="AT30" s="89">
        <v>203</v>
      </c>
      <c r="AU30" s="89">
        <v>203</v>
      </c>
      <c r="AV30" s="89">
        <v>203</v>
      </c>
      <c r="AW30" s="89">
        <v>203</v>
      </c>
      <c r="AX30" s="89">
        <v>203</v>
      </c>
      <c r="AY30" s="89">
        <v>203</v>
      </c>
      <c r="AZ30" s="267">
        <v>201</v>
      </c>
      <c r="BA30" s="267">
        <v>200</v>
      </c>
      <c r="BB30" s="267">
        <v>200</v>
      </c>
      <c r="BC30" s="267">
        <v>200</v>
      </c>
      <c r="BD30" s="267">
        <v>198</v>
      </c>
      <c r="BE30" s="267">
        <v>197</v>
      </c>
      <c r="BF30" s="267">
        <v>193</v>
      </c>
      <c r="BG30" s="267">
        <v>185</v>
      </c>
      <c r="BH30" s="267">
        <v>185</v>
      </c>
      <c r="BI30" s="267">
        <v>185</v>
      </c>
      <c r="BJ30" s="267">
        <v>187</v>
      </c>
      <c r="BK30" s="267">
        <v>187</v>
      </c>
      <c r="BL30" s="89">
        <v>186</v>
      </c>
      <c r="BM30" s="89">
        <v>186</v>
      </c>
      <c r="BN30" s="89">
        <v>187</v>
      </c>
      <c r="BO30" s="89">
        <v>188</v>
      </c>
      <c r="BP30" s="89">
        <v>188</v>
      </c>
      <c r="BQ30" s="89">
        <v>191</v>
      </c>
      <c r="BR30" s="89">
        <v>189</v>
      </c>
      <c r="BS30" s="89">
        <v>190</v>
      </c>
      <c r="BT30" s="89">
        <v>190</v>
      </c>
      <c r="BU30" s="89">
        <v>189</v>
      </c>
      <c r="BV30" s="89">
        <v>191</v>
      </c>
      <c r="BW30" s="89">
        <v>192</v>
      </c>
      <c r="BX30" s="267">
        <v>194</v>
      </c>
      <c r="BY30" s="267">
        <v>192</v>
      </c>
      <c r="BZ30" s="267">
        <v>205</v>
      </c>
      <c r="CA30" s="267">
        <v>202</v>
      </c>
      <c r="CB30" s="267">
        <v>207</v>
      </c>
      <c r="CC30" s="267">
        <v>204</v>
      </c>
      <c r="CD30" s="267">
        <v>200</v>
      </c>
      <c r="CE30" s="267">
        <v>198</v>
      </c>
      <c r="CF30" s="267">
        <v>199</v>
      </c>
      <c r="CG30" s="267">
        <v>199</v>
      </c>
      <c r="CH30" s="267">
        <v>197</v>
      </c>
      <c r="CI30" s="267">
        <v>192</v>
      </c>
      <c r="CJ30" s="89">
        <v>192</v>
      </c>
      <c r="CK30" s="89">
        <v>190</v>
      </c>
      <c r="CL30" s="89">
        <v>187</v>
      </c>
      <c r="CM30" s="89">
        <v>191</v>
      </c>
      <c r="CN30" s="89">
        <v>193</v>
      </c>
      <c r="CO30" s="89">
        <v>194</v>
      </c>
      <c r="CP30" s="89">
        <v>195</v>
      </c>
      <c r="CQ30" s="89">
        <v>196</v>
      </c>
      <c r="CR30" s="89">
        <v>194</v>
      </c>
      <c r="CS30" s="89">
        <v>193</v>
      </c>
      <c r="CT30" s="89">
        <v>193</v>
      </c>
      <c r="CU30" s="89">
        <v>194</v>
      </c>
      <c r="CV30" s="267">
        <v>193</v>
      </c>
      <c r="CW30" s="267">
        <v>190</v>
      </c>
      <c r="CX30" s="267">
        <v>193</v>
      </c>
      <c r="CY30" s="267">
        <v>194</v>
      </c>
      <c r="CZ30" s="267">
        <v>194</v>
      </c>
      <c r="DA30" s="267">
        <v>194</v>
      </c>
      <c r="DB30" s="267">
        <v>194</v>
      </c>
      <c r="DC30" s="267">
        <v>192</v>
      </c>
      <c r="DD30" s="267">
        <v>192</v>
      </c>
      <c r="DE30" s="267">
        <v>192</v>
      </c>
      <c r="DF30" s="267">
        <v>193</v>
      </c>
      <c r="DG30" s="267">
        <v>193</v>
      </c>
      <c r="DH30" s="89">
        <v>192</v>
      </c>
      <c r="DI30" s="89">
        <v>187</v>
      </c>
      <c r="DJ30" s="89">
        <v>182</v>
      </c>
      <c r="DK30" s="89">
        <v>185</v>
      </c>
      <c r="DL30" s="89">
        <v>185</v>
      </c>
      <c r="DM30" s="89">
        <v>186</v>
      </c>
      <c r="DN30" s="89">
        <v>185</v>
      </c>
      <c r="DO30" s="89">
        <v>189</v>
      </c>
      <c r="DP30" s="89">
        <v>189</v>
      </c>
      <c r="DQ30" s="89">
        <v>189</v>
      </c>
      <c r="DR30" s="89">
        <v>190</v>
      </c>
      <c r="DS30" s="89">
        <v>190</v>
      </c>
      <c r="DT30" s="89">
        <v>190</v>
      </c>
      <c r="DU30" s="89">
        <v>189</v>
      </c>
      <c r="DV30" s="89">
        <v>190</v>
      </c>
      <c r="DW30" s="89">
        <v>192</v>
      </c>
      <c r="DX30" s="268">
        <v>192</v>
      </c>
      <c r="DY30" s="269">
        <v>192</v>
      </c>
      <c r="DZ30" s="269">
        <v>195</v>
      </c>
      <c r="EA30" s="269">
        <v>193</v>
      </c>
      <c r="EB30" s="269">
        <v>193</v>
      </c>
      <c r="EC30" s="269">
        <v>192</v>
      </c>
      <c r="ED30" s="269">
        <v>192</v>
      </c>
      <c r="EE30" s="269">
        <v>192</v>
      </c>
      <c r="EF30" s="269">
        <v>192</v>
      </c>
      <c r="EG30" s="89">
        <v>192</v>
      </c>
      <c r="EH30" s="89">
        <v>193</v>
      </c>
      <c r="EI30" s="254">
        <v>1</v>
      </c>
      <c r="EJ30" s="255">
        <v>100.52083333333333</v>
      </c>
      <c r="EK30" s="254">
        <v>1</v>
      </c>
      <c r="EL30" s="255">
        <v>100.52083333333333</v>
      </c>
      <c r="EP30" s="4"/>
      <c r="EQ30" s="4"/>
      <c r="ES30" s="4"/>
    </row>
    <row r="31" spans="1:163" ht="15" outlineLevel="1">
      <c r="A31" s="256" t="s">
        <v>319</v>
      </c>
      <c r="B31" s="257"/>
      <c r="C31" s="258"/>
      <c r="D31" s="259">
        <v>2795</v>
      </c>
      <c r="E31" s="259">
        <v>2796</v>
      </c>
      <c r="F31" s="259">
        <v>2796</v>
      </c>
      <c r="G31" s="259">
        <v>2796</v>
      </c>
      <c r="H31" s="259">
        <v>2796</v>
      </c>
      <c r="I31" s="259">
        <v>2832</v>
      </c>
      <c r="J31" s="259">
        <v>2830</v>
      </c>
      <c r="K31" s="259">
        <v>2833</v>
      </c>
      <c r="L31" s="259">
        <v>2832</v>
      </c>
      <c r="M31" s="259">
        <v>2832</v>
      </c>
      <c r="N31" s="259">
        <v>2827</v>
      </c>
      <c r="O31" s="259">
        <v>3080</v>
      </c>
      <c r="P31" s="259">
        <v>3056</v>
      </c>
      <c r="Q31" s="259">
        <v>2623</v>
      </c>
      <c r="R31" s="259">
        <v>2596</v>
      </c>
      <c r="S31" s="259">
        <v>3268</v>
      </c>
      <c r="T31" s="259">
        <v>3217</v>
      </c>
      <c r="U31" s="259">
        <v>3269</v>
      </c>
      <c r="V31" s="259">
        <v>3235</v>
      </c>
      <c r="W31" s="259">
        <v>3237</v>
      </c>
      <c r="X31" s="259">
        <v>3224</v>
      </c>
      <c r="Y31" s="259">
        <v>3249</v>
      </c>
      <c r="Z31" s="259">
        <v>3245</v>
      </c>
      <c r="AA31" s="259">
        <v>3266</v>
      </c>
      <c r="AB31" s="259">
        <v>3264</v>
      </c>
      <c r="AC31" s="259">
        <v>3267</v>
      </c>
      <c r="AD31" s="259">
        <v>3272</v>
      </c>
      <c r="AE31" s="259">
        <v>3271</v>
      </c>
      <c r="AF31" s="259">
        <v>3274</v>
      </c>
      <c r="AG31" s="259">
        <v>3260</v>
      </c>
      <c r="AH31" s="259">
        <v>3263</v>
      </c>
      <c r="AI31" s="259">
        <v>3272</v>
      </c>
      <c r="AJ31" s="259">
        <v>3275</v>
      </c>
      <c r="AK31" s="259">
        <v>3278</v>
      </c>
      <c r="AL31" s="259">
        <v>3275</v>
      </c>
      <c r="AM31" s="259">
        <v>3272</v>
      </c>
      <c r="AN31" s="259">
        <v>3268</v>
      </c>
      <c r="AO31" s="259">
        <v>3271</v>
      </c>
      <c r="AP31" s="259">
        <v>3261</v>
      </c>
      <c r="AQ31" s="259">
        <v>3253</v>
      </c>
      <c r="AR31" s="259">
        <v>3250</v>
      </c>
      <c r="AS31" s="259">
        <v>3240</v>
      </c>
      <c r="AT31" s="259">
        <v>3229</v>
      </c>
      <c r="AU31" s="259">
        <v>3214</v>
      </c>
      <c r="AV31" s="259">
        <v>3203</v>
      </c>
      <c r="AW31" s="259">
        <v>3199</v>
      </c>
      <c r="AX31" s="259">
        <v>3184</v>
      </c>
      <c r="AY31" s="259">
        <v>3177</v>
      </c>
      <c r="AZ31" s="259">
        <v>3175</v>
      </c>
      <c r="BA31" s="259">
        <v>3168</v>
      </c>
      <c r="BB31" s="259">
        <v>3152</v>
      </c>
      <c r="BC31" s="259">
        <v>3146</v>
      </c>
      <c r="BD31" s="259">
        <v>3139</v>
      </c>
      <c r="BE31" s="259">
        <v>3132</v>
      </c>
      <c r="BF31" s="259">
        <v>3081</v>
      </c>
      <c r="BG31" s="259">
        <v>3069</v>
      </c>
      <c r="BH31" s="259">
        <v>3064</v>
      </c>
      <c r="BI31" s="259">
        <v>3060</v>
      </c>
      <c r="BJ31" s="259">
        <v>3065</v>
      </c>
      <c r="BK31" s="259">
        <v>3060</v>
      </c>
      <c r="BL31" s="259">
        <v>3039</v>
      </c>
      <c r="BM31" s="259">
        <v>3033</v>
      </c>
      <c r="BN31" s="259">
        <v>3085</v>
      </c>
      <c r="BO31" s="259">
        <v>3095</v>
      </c>
      <c r="BP31" s="259">
        <v>3095</v>
      </c>
      <c r="BQ31" s="259">
        <v>3121</v>
      </c>
      <c r="BR31" s="259">
        <v>3087</v>
      </c>
      <c r="BS31" s="259">
        <v>3090</v>
      </c>
      <c r="BT31" s="259">
        <v>3083</v>
      </c>
      <c r="BU31" s="259">
        <v>3076</v>
      </c>
      <c r="BV31" s="259">
        <v>3073</v>
      </c>
      <c r="BW31" s="259">
        <v>3074</v>
      </c>
      <c r="BX31" s="259">
        <v>3096</v>
      </c>
      <c r="BY31" s="259">
        <v>3067</v>
      </c>
      <c r="BZ31" s="259">
        <v>3297</v>
      </c>
      <c r="CA31" s="259">
        <v>3226</v>
      </c>
      <c r="CB31" s="259">
        <v>3272</v>
      </c>
      <c r="CC31" s="259">
        <v>3272</v>
      </c>
      <c r="CD31" s="259">
        <v>3268</v>
      </c>
      <c r="CE31" s="259">
        <v>3257</v>
      </c>
      <c r="CF31" s="259">
        <v>3242</v>
      </c>
      <c r="CG31" s="259">
        <v>3253</v>
      </c>
      <c r="CH31" s="259">
        <v>3235</v>
      </c>
      <c r="CI31" s="259">
        <v>3199</v>
      </c>
      <c r="CJ31" s="259">
        <v>2867</v>
      </c>
      <c r="CK31" s="259">
        <v>2862</v>
      </c>
      <c r="CL31" s="259">
        <v>3190</v>
      </c>
      <c r="CM31" s="259">
        <v>3217</v>
      </c>
      <c r="CN31" s="259">
        <v>3225</v>
      </c>
      <c r="CO31" s="259">
        <v>3239</v>
      </c>
      <c r="CP31" s="259">
        <v>3220</v>
      </c>
      <c r="CQ31" s="259">
        <v>3226</v>
      </c>
      <c r="CR31" s="259">
        <v>3235</v>
      </c>
      <c r="CS31" s="259">
        <v>3232</v>
      </c>
      <c r="CT31" s="259">
        <v>3231</v>
      </c>
      <c r="CU31" s="259">
        <v>3233</v>
      </c>
      <c r="CV31" s="259">
        <v>3219</v>
      </c>
      <c r="CW31" s="259">
        <v>3206</v>
      </c>
      <c r="CX31" s="259">
        <v>3183</v>
      </c>
      <c r="CY31" s="259">
        <v>3211</v>
      </c>
      <c r="CZ31" s="259">
        <v>3208</v>
      </c>
      <c r="DA31" s="259">
        <v>3208</v>
      </c>
      <c r="DB31" s="259">
        <v>3204</v>
      </c>
      <c r="DC31" s="259">
        <v>3209</v>
      </c>
      <c r="DD31" s="259">
        <v>3208</v>
      </c>
      <c r="DE31" s="259">
        <v>3209</v>
      </c>
      <c r="DF31" s="259">
        <v>3188</v>
      </c>
      <c r="DG31" s="259">
        <v>3174</v>
      </c>
      <c r="DH31" s="259">
        <v>3161</v>
      </c>
      <c r="DI31" s="259">
        <v>3143</v>
      </c>
      <c r="DJ31" s="259">
        <v>3090</v>
      </c>
      <c r="DK31" s="259">
        <v>3107</v>
      </c>
      <c r="DL31" s="259">
        <v>3128</v>
      </c>
      <c r="DM31" s="259">
        <v>3153</v>
      </c>
      <c r="DN31" s="259">
        <v>3156</v>
      </c>
      <c r="DO31" s="259">
        <v>3167</v>
      </c>
      <c r="DP31" s="259">
        <v>3175</v>
      </c>
      <c r="DQ31" s="259">
        <v>3191</v>
      </c>
      <c r="DR31" s="259">
        <v>3191</v>
      </c>
      <c r="DS31" s="259">
        <v>3191</v>
      </c>
      <c r="DT31" s="259">
        <v>3187</v>
      </c>
      <c r="DU31" s="259">
        <v>3180</v>
      </c>
      <c r="DV31" s="259">
        <v>3179</v>
      </c>
      <c r="DW31" s="259">
        <v>3179</v>
      </c>
      <c r="DX31" s="260">
        <v>3189</v>
      </c>
      <c r="DY31" s="261">
        <v>3196</v>
      </c>
      <c r="DZ31" s="261">
        <v>3198</v>
      </c>
      <c r="EA31" s="261">
        <v>3212</v>
      </c>
      <c r="EB31" s="261">
        <v>3212</v>
      </c>
      <c r="EC31" s="261">
        <v>3204</v>
      </c>
      <c r="ED31" s="261">
        <v>3199</v>
      </c>
      <c r="EE31" s="261">
        <v>3195</v>
      </c>
      <c r="EF31" s="261">
        <v>3196</v>
      </c>
      <c r="EG31" s="259">
        <v>3196</v>
      </c>
      <c r="EH31" s="259">
        <v>3206</v>
      </c>
      <c r="EI31" s="254">
        <v>10</v>
      </c>
      <c r="EJ31" s="255">
        <v>100.31289111389236</v>
      </c>
      <c r="EK31" s="254">
        <v>11</v>
      </c>
      <c r="EL31" s="255">
        <v>100.34428794992176</v>
      </c>
      <c r="EP31" s="4"/>
      <c r="EQ31" s="4"/>
      <c r="ER31" s="4"/>
      <c r="ES31" s="4"/>
    </row>
    <row r="32" spans="1:163" ht="15" outlineLevel="2">
      <c r="A32" s="264">
        <v>31</v>
      </c>
      <c r="B32" s="265" t="s">
        <v>319</v>
      </c>
      <c r="C32" s="266" t="s">
        <v>366</v>
      </c>
      <c r="D32" s="267">
        <v>380</v>
      </c>
      <c r="E32" s="267">
        <v>380</v>
      </c>
      <c r="F32" s="267">
        <v>380</v>
      </c>
      <c r="G32" s="267">
        <v>380</v>
      </c>
      <c r="H32" s="267">
        <v>380</v>
      </c>
      <c r="I32" s="267">
        <v>383</v>
      </c>
      <c r="J32" s="267">
        <v>382</v>
      </c>
      <c r="K32" s="267">
        <v>383</v>
      </c>
      <c r="L32" s="267">
        <v>383</v>
      </c>
      <c r="M32" s="267">
        <v>383</v>
      </c>
      <c r="N32" s="267">
        <v>383</v>
      </c>
      <c r="O32" s="267">
        <v>409</v>
      </c>
      <c r="P32" s="89">
        <v>405</v>
      </c>
      <c r="Q32" s="89">
        <v>361</v>
      </c>
      <c r="R32" s="89">
        <v>357</v>
      </c>
      <c r="S32" s="89">
        <v>441</v>
      </c>
      <c r="T32" s="89">
        <v>435</v>
      </c>
      <c r="U32" s="89">
        <v>444</v>
      </c>
      <c r="V32" s="89">
        <v>437</v>
      </c>
      <c r="W32" s="89">
        <v>437</v>
      </c>
      <c r="X32" s="89">
        <v>436</v>
      </c>
      <c r="Y32" s="89">
        <v>440</v>
      </c>
      <c r="Z32" s="89">
        <v>439</v>
      </c>
      <c r="AA32" s="89">
        <v>440</v>
      </c>
      <c r="AB32" s="267">
        <v>440</v>
      </c>
      <c r="AC32" s="267">
        <v>440</v>
      </c>
      <c r="AD32" s="267">
        <v>447</v>
      </c>
      <c r="AE32" s="267">
        <v>447</v>
      </c>
      <c r="AF32" s="267">
        <v>447</v>
      </c>
      <c r="AG32" s="267">
        <v>447</v>
      </c>
      <c r="AH32" s="267">
        <v>449</v>
      </c>
      <c r="AI32" s="267">
        <v>448</v>
      </c>
      <c r="AJ32" s="267">
        <v>449</v>
      </c>
      <c r="AK32" s="267">
        <v>449</v>
      </c>
      <c r="AL32" s="267">
        <v>448</v>
      </c>
      <c r="AM32" s="267">
        <v>448</v>
      </c>
      <c r="AN32" s="89">
        <v>448</v>
      </c>
      <c r="AO32" s="89">
        <v>447</v>
      </c>
      <c r="AP32" s="89">
        <v>447</v>
      </c>
      <c r="AQ32" s="89">
        <v>444</v>
      </c>
      <c r="AR32" s="89">
        <v>444</v>
      </c>
      <c r="AS32" s="89">
        <v>443</v>
      </c>
      <c r="AT32" s="89">
        <v>443</v>
      </c>
      <c r="AU32" s="89">
        <v>442</v>
      </c>
      <c r="AV32" s="89">
        <v>442</v>
      </c>
      <c r="AW32" s="89">
        <v>442</v>
      </c>
      <c r="AX32" s="89">
        <v>441</v>
      </c>
      <c r="AY32" s="89">
        <v>438</v>
      </c>
      <c r="AZ32" s="267">
        <v>437</v>
      </c>
      <c r="BA32" s="267">
        <v>436</v>
      </c>
      <c r="BB32" s="267">
        <v>435</v>
      </c>
      <c r="BC32" s="267">
        <v>435</v>
      </c>
      <c r="BD32" s="267">
        <v>434</v>
      </c>
      <c r="BE32" s="267">
        <v>433</v>
      </c>
      <c r="BF32" s="267">
        <v>428</v>
      </c>
      <c r="BG32" s="267">
        <v>431</v>
      </c>
      <c r="BH32" s="267">
        <v>431</v>
      </c>
      <c r="BI32" s="267">
        <v>430</v>
      </c>
      <c r="BJ32" s="267">
        <v>429</v>
      </c>
      <c r="BK32" s="267">
        <v>428</v>
      </c>
      <c r="BL32" s="89">
        <v>426</v>
      </c>
      <c r="BM32" s="89">
        <v>426</v>
      </c>
      <c r="BN32" s="89">
        <v>430</v>
      </c>
      <c r="BO32" s="89">
        <v>431</v>
      </c>
      <c r="BP32" s="89">
        <v>431</v>
      </c>
      <c r="BQ32" s="89">
        <v>433</v>
      </c>
      <c r="BR32" s="89">
        <v>428</v>
      </c>
      <c r="BS32" s="89">
        <v>429</v>
      </c>
      <c r="BT32" s="89">
        <v>429</v>
      </c>
      <c r="BU32" s="89">
        <v>431</v>
      </c>
      <c r="BV32" s="89">
        <v>431</v>
      </c>
      <c r="BW32" s="89">
        <v>431</v>
      </c>
      <c r="BX32" s="267">
        <v>429</v>
      </c>
      <c r="BY32" s="267">
        <v>427</v>
      </c>
      <c r="BZ32" s="267">
        <v>456</v>
      </c>
      <c r="CA32" s="267">
        <v>458</v>
      </c>
      <c r="CB32" s="267">
        <v>460</v>
      </c>
      <c r="CC32" s="267">
        <v>458</v>
      </c>
      <c r="CD32" s="267">
        <v>456</v>
      </c>
      <c r="CE32" s="267">
        <v>455</v>
      </c>
      <c r="CF32" s="267">
        <v>449</v>
      </c>
      <c r="CG32" s="267">
        <v>450</v>
      </c>
      <c r="CH32" s="267">
        <v>446</v>
      </c>
      <c r="CI32" s="267">
        <v>435</v>
      </c>
      <c r="CJ32" s="89">
        <v>107</v>
      </c>
      <c r="CK32" s="89">
        <v>107</v>
      </c>
      <c r="CL32" s="89">
        <v>435</v>
      </c>
      <c r="CM32" s="89">
        <v>438</v>
      </c>
      <c r="CN32" s="89">
        <v>439</v>
      </c>
      <c r="CO32" s="89">
        <v>441</v>
      </c>
      <c r="CP32" s="89">
        <v>443</v>
      </c>
      <c r="CQ32" s="89">
        <v>444</v>
      </c>
      <c r="CR32" s="89">
        <v>445</v>
      </c>
      <c r="CS32" s="89">
        <v>445</v>
      </c>
      <c r="CT32" s="89">
        <v>446</v>
      </c>
      <c r="CU32" s="89">
        <v>448</v>
      </c>
      <c r="CV32" s="267">
        <v>448</v>
      </c>
      <c r="CW32" s="267">
        <v>446</v>
      </c>
      <c r="CX32" s="267">
        <v>435</v>
      </c>
      <c r="CY32" s="267">
        <v>437</v>
      </c>
      <c r="CZ32" s="267">
        <v>433</v>
      </c>
      <c r="DA32" s="267">
        <v>434</v>
      </c>
      <c r="DB32" s="267">
        <v>435</v>
      </c>
      <c r="DC32" s="267">
        <v>438</v>
      </c>
      <c r="DD32" s="267">
        <v>437</v>
      </c>
      <c r="DE32" s="267">
        <v>435</v>
      </c>
      <c r="DF32" s="267">
        <v>434</v>
      </c>
      <c r="DG32" s="267">
        <v>428</v>
      </c>
      <c r="DH32" s="89">
        <v>428</v>
      </c>
      <c r="DI32" s="89">
        <v>438</v>
      </c>
      <c r="DJ32" s="89">
        <v>436</v>
      </c>
      <c r="DK32" s="89">
        <v>437</v>
      </c>
      <c r="DL32" s="89">
        <v>434</v>
      </c>
      <c r="DM32" s="89">
        <v>436</v>
      </c>
      <c r="DN32" s="89">
        <v>436</v>
      </c>
      <c r="DO32" s="89">
        <v>438</v>
      </c>
      <c r="DP32" s="89">
        <v>440</v>
      </c>
      <c r="DQ32" s="89">
        <v>440</v>
      </c>
      <c r="DR32" s="89">
        <v>437</v>
      </c>
      <c r="DS32" s="89">
        <v>437</v>
      </c>
      <c r="DT32" s="89">
        <v>436</v>
      </c>
      <c r="DU32" s="89">
        <v>435</v>
      </c>
      <c r="DV32" s="89">
        <v>438</v>
      </c>
      <c r="DW32" s="89">
        <v>435</v>
      </c>
      <c r="DX32" s="268">
        <v>440</v>
      </c>
      <c r="DY32" s="269">
        <v>441</v>
      </c>
      <c r="DZ32" s="269">
        <v>439</v>
      </c>
      <c r="EA32" s="269">
        <v>441</v>
      </c>
      <c r="EB32" s="269">
        <v>440</v>
      </c>
      <c r="EC32" s="269">
        <v>441</v>
      </c>
      <c r="ED32" s="269">
        <v>442</v>
      </c>
      <c r="EE32" s="269">
        <v>441</v>
      </c>
      <c r="EF32" s="269">
        <v>443</v>
      </c>
      <c r="EG32" s="89">
        <v>443</v>
      </c>
      <c r="EH32" s="89">
        <v>443</v>
      </c>
      <c r="EI32" s="254">
        <v>0</v>
      </c>
      <c r="EJ32" s="255">
        <v>100</v>
      </c>
      <c r="EK32" s="254">
        <v>2</v>
      </c>
      <c r="EL32" s="255">
        <v>100.45351473922904</v>
      </c>
      <c r="EP32" s="4"/>
      <c r="EQ32" s="4"/>
      <c r="ER32" s="4"/>
      <c r="ES32" s="4"/>
      <c r="FF32" s="277" t="s">
        <v>857</v>
      </c>
      <c r="FG32" s="278" t="s">
        <v>292</v>
      </c>
    </row>
    <row r="33" spans="1:149" ht="15" outlineLevel="2">
      <c r="A33" s="264">
        <v>40</v>
      </c>
      <c r="B33" s="265" t="s">
        <v>319</v>
      </c>
      <c r="C33" s="266" t="s">
        <v>367</v>
      </c>
      <c r="D33" s="267">
        <v>205</v>
      </c>
      <c r="E33" s="267">
        <v>205</v>
      </c>
      <c r="F33" s="267">
        <v>205</v>
      </c>
      <c r="G33" s="267">
        <v>205</v>
      </c>
      <c r="H33" s="267">
        <v>205</v>
      </c>
      <c r="I33" s="267">
        <v>209</v>
      </c>
      <c r="J33" s="267">
        <v>209</v>
      </c>
      <c r="K33" s="267">
        <v>209</v>
      </c>
      <c r="L33" s="267">
        <v>209</v>
      </c>
      <c r="M33" s="267">
        <v>209</v>
      </c>
      <c r="N33" s="267">
        <v>209</v>
      </c>
      <c r="O33" s="267">
        <v>242</v>
      </c>
      <c r="P33" s="89">
        <v>233</v>
      </c>
      <c r="Q33" s="89">
        <v>185</v>
      </c>
      <c r="R33" s="89">
        <v>184</v>
      </c>
      <c r="S33" s="89">
        <v>239</v>
      </c>
      <c r="T33" s="89">
        <v>231</v>
      </c>
      <c r="U33" s="89">
        <v>234</v>
      </c>
      <c r="V33" s="89">
        <v>234</v>
      </c>
      <c r="W33" s="89">
        <v>234</v>
      </c>
      <c r="X33" s="89">
        <v>234</v>
      </c>
      <c r="Y33" s="89">
        <v>235</v>
      </c>
      <c r="Z33" s="89">
        <v>235</v>
      </c>
      <c r="AA33" s="89">
        <v>237</v>
      </c>
      <c r="AB33" s="267">
        <v>237</v>
      </c>
      <c r="AC33" s="267">
        <v>237</v>
      </c>
      <c r="AD33" s="267">
        <v>238</v>
      </c>
      <c r="AE33" s="267">
        <v>238</v>
      </c>
      <c r="AF33" s="267">
        <v>239</v>
      </c>
      <c r="AG33" s="267">
        <v>237</v>
      </c>
      <c r="AH33" s="267">
        <v>237</v>
      </c>
      <c r="AI33" s="267">
        <v>237</v>
      </c>
      <c r="AJ33" s="267">
        <v>238</v>
      </c>
      <c r="AK33" s="267">
        <v>240</v>
      </c>
      <c r="AL33" s="267">
        <v>240</v>
      </c>
      <c r="AM33" s="267">
        <v>240</v>
      </c>
      <c r="AN33" s="89">
        <v>240</v>
      </c>
      <c r="AO33" s="89">
        <v>240</v>
      </c>
      <c r="AP33" s="89">
        <v>239</v>
      </c>
      <c r="AQ33" s="89">
        <v>239</v>
      </c>
      <c r="AR33" s="89">
        <v>239</v>
      </c>
      <c r="AS33" s="89">
        <v>239</v>
      </c>
      <c r="AT33" s="89">
        <v>237</v>
      </c>
      <c r="AU33" s="89">
        <v>236</v>
      </c>
      <c r="AV33" s="89">
        <v>234</v>
      </c>
      <c r="AW33" s="89">
        <v>234</v>
      </c>
      <c r="AX33" s="89">
        <v>233</v>
      </c>
      <c r="AY33" s="89">
        <v>233</v>
      </c>
      <c r="AZ33" s="267">
        <v>233</v>
      </c>
      <c r="BA33" s="267">
        <v>233</v>
      </c>
      <c r="BB33" s="267">
        <v>232</v>
      </c>
      <c r="BC33" s="267">
        <v>232</v>
      </c>
      <c r="BD33" s="267">
        <v>231</v>
      </c>
      <c r="BE33" s="267">
        <v>229</v>
      </c>
      <c r="BF33" s="267">
        <v>228</v>
      </c>
      <c r="BG33" s="267">
        <v>229</v>
      </c>
      <c r="BH33" s="267">
        <v>229</v>
      </c>
      <c r="BI33" s="267">
        <v>229</v>
      </c>
      <c r="BJ33" s="267">
        <v>230</v>
      </c>
      <c r="BK33" s="267">
        <v>230</v>
      </c>
      <c r="BL33" s="89">
        <v>230</v>
      </c>
      <c r="BM33" s="89">
        <v>229</v>
      </c>
      <c r="BN33" s="89">
        <v>231</v>
      </c>
      <c r="BO33" s="89">
        <v>231</v>
      </c>
      <c r="BP33" s="89">
        <v>231</v>
      </c>
      <c r="BQ33" s="89">
        <v>236</v>
      </c>
      <c r="BR33" s="89">
        <v>234</v>
      </c>
      <c r="BS33" s="89">
        <v>238</v>
      </c>
      <c r="BT33" s="89">
        <v>237</v>
      </c>
      <c r="BU33" s="89">
        <v>237</v>
      </c>
      <c r="BV33" s="89">
        <v>234</v>
      </c>
      <c r="BW33" s="89">
        <v>233</v>
      </c>
      <c r="BX33" s="267">
        <v>235</v>
      </c>
      <c r="BY33" s="267">
        <v>230</v>
      </c>
      <c r="BZ33" s="267">
        <v>246</v>
      </c>
      <c r="CA33" s="267">
        <v>245</v>
      </c>
      <c r="CB33" s="267">
        <v>257</v>
      </c>
      <c r="CC33" s="267">
        <v>258</v>
      </c>
      <c r="CD33" s="267">
        <v>262</v>
      </c>
      <c r="CE33" s="267">
        <v>262</v>
      </c>
      <c r="CF33" s="267">
        <v>261</v>
      </c>
      <c r="CG33" s="267">
        <v>262</v>
      </c>
      <c r="CH33" s="267">
        <v>260</v>
      </c>
      <c r="CI33" s="267">
        <v>260</v>
      </c>
      <c r="CJ33" s="89">
        <v>260</v>
      </c>
      <c r="CK33" s="89">
        <v>261</v>
      </c>
      <c r="CL33" s="89">
        <v>262</v>
      </c>
      <c r="CM33" s="89">
        <v>266</v>
      </c>
      <c r="CN33" s="89">
        <v>268</v>
      </c>
      <c r="CO33" s="89">
        <v>270</v>
      </c>
      <c r="CP33" s="89">
        <v>269</v>
      </c>
      <c r="CQ33" s="89">
        <v>270</v>
      </c>
      <c r="CR33" s="89">
        <v>273</v>
      </c>
      <c r="CS33" s="89">
        <v>273</v>
      </c>
      <c r="CT33" s="89">
        <v>271</v>
      </c>
      <c r="CU33" s="89">
        <v>271</v>
      </c>
      <c r="CV33" s="267">
        <v>270</v>
      </c>
      <c r="CW33" s="267">
        <v>270</v>
      </c>
      <c r="CX33" s="267">
        <v>257</v>
      </c>
      <c r="CY33" s="267">
        <v>259</v>
      </c>
      <c r="CZ33" s="267">
        <v>259</v>
      </c>
      <c r="DA33" s="267">
        <v>257</v>
      </c>
      <c r="DB33" s="267">
        <v>256</v>
      </c>
      <c r="DC33" s="267">
        <v>257</v>
      </c>
      <c r="DD33" s="267">
        <v>257</v>
      </c>
      <c r="DE33" s="267">
        <v>258</v>
      </c>
      <c r="DF33" s="267">
        <v>255</v>
      </c>
      <c r="DG33" s="267">
        <v>254</v>
      </c>
      <c r="DH33" s="89">
        <v>252</v>
      </c>
      <c r="DI33" s="89">
        <v>249</v>
      </c>
      <c r="DJ33" s="89">
        <v>245</v>
      </c>
      <c r="DK33" s="89">
        <v>250</v>
      </c>
      <c r="DL33" s="89">
        <v>252</v>
      </c>
      <c r="DM33" s="89">
        <v>256</v>
      </c>
      <c r="DN33" s="89">
        <v>256</v>
      </c>
      <c r="DO33" s="89">
        <v>255</v>
      </c>
      <c r="DP33" s="89">
        <v>256</v>
      </c>
      <c r="DQ33" s="89">
        <v>258</v>
      </c>
      <c r="DR33" s="89">
        <v>260</v>
      </c>
      <c r="DS33" s="89">
        <v>260</v>
      </c>
      <c r="DT33" s="89">
        <v>261</v>
      </c>
      <c r="DU33" s="89">
        <v>260</v>
      </c>
      <c r="DV33" s="89">
        <v>260</v>
      </c>
      <c r="DW33" s="89">
        <v>259</v>
      </c>
      <c r="DX33" s="268">
        <v>261</v>
      </c>
      <c r="DY33" s="269">
        <v>261</v>
      </c>
      <c r="DZ33" s="269">
        <v>263</v>
      </c>
      <c r="EA33" s="269">
        <v>265</v>
      </c>
      <c r="EB33" s="269">
        <v>264</v>
      </c>
      <c r="EC33" s="269">
        <v>262</v>
      </c>
      <c r="ED33" s="269">
        <v>261</v>
      </c>
      <c r="EE33" s="269">
        <v>261</v>
      </c>
      <c r="EF33" s="269">
        <v>259</v>
      </c>
      <c r="EG33" s="89">
        <v>260</v>
      </c>
      <c r="EH33" s="89">
        <v>263</v>
      </c>
      <c r="EI33" s="254">
        <v>4</v>
      </c>
      <c r="EJ33" s="255">
        <v>101.54440154440154</v>
      </c>
      <c r="EK33" s="254">
        <v>2</v>
      </c>
      <c r="EL33" s="255">
        <v>100.76628352490422</v>
      </c>
      <c r="EP33" s="4"/>
      <c r="EQ33" s="4"/>
      <c r="ER33" s="4"/>
      <c r="ES33" s="4"/>
    </row>
    <row r="34" spans="1:149" ht="15" outlineLevel="2">
      <c r="A34" s="264">
        <v>190</v>
      </c>
      <c r="B34" s="265" t="s">
        <v>319</v>
      </c>
      <c r="C34" s="266" t="s">
        <v>368</v>
      </c>
      <c r="D34" s="267">
        <v>201</v>
      </c>
      <c r="E34" s="267">
        <v>202</v>
      </c>
      <c r="F34" s="267">
        <v>202</v>
      </c>
      <c r="G34" s="267">
        <v>202</v>
      </c>
      <c r="H34" s="267">
        <v>202</v>
      </c>
      <c r="I34" s="267">
        <v>207</v>
      </c>
      <c r="J34" s="267">
        <v>207</v>
      </c>
      <c r="K34" s="267">
        <v>208</v>
      </c>
      <c r="L34" s="267">
        <v>208</v>
      </c>
      <c r="M34" s="267">
        <v>208</v>
      </c>
      <c r="N34" s="267">
        <v>208</v>
      </c>
      <c r="O34" s="267">
        <v>211</v>
      </c>
      <c r="P34" s="89">
        <v>210</v>
      </c>
      <c r="Q34" s="89">
        <v>180</v>
      </c>
      <c r="R34" s="89">
        <v>177</v>
      </c>
      <c r="S34" s="89">
        <v>250</v>
      </c>
      <c r="T34" s="89">
        <v>247</v>
      </c>
      <c r="U34" s="89">
        <v>248</v>
      </c>
      <c r="V34" s="89">
        <v>246</v>
      </c>
      <c r="W34" s="89">
        <v>245</v>
      </c>
      <c r="X34" s="89">
        <v>244</v>
      </c>
      <c r="Y34" s="89">
        <v>245</v>
      </c>
      <c r="Z34" s="89">
        <v>245</v>
      </c>
      <c r="AA34" s="89">
        <v>246</v>
      </c>
      <c r="AB34" s="267">
        <v>245</v>
      </c>
      <c r="AC34" s="267">
        <v>246</v>
      </c>
      <c r="AD34" s="267">
        <v>245</v>
      </c>
      <c r="AE34" s="267">
        <v>245</v>
      </c>
      <c r="AF34" s="267">
        <v>241</v>
      </c>
      <c r="AG34" s="267">
        <v>241</v>
      </c>
      <c r="AH34" s="267">
        <v>243</v>
      </c>
      <c r="AI34" s="267">
        <v>244</v>
      </c>
      <c r="AJ34" s="267">
        <v>246</v>
      </c>
      <c r="AK34" s="267">
        <v>244</v>
      </c>
      <c r="AL34" s="267">
        <v>243</v>
      </c>
      <c r="AM34" s="267">
        <v>243</v>
      </c>
      <c r="AN34" s="89">
        <v>243</v>
      </c>
      <c r="AO34" s="89">
        <v>243</v>
      </c>
      <c r="AP34" s="89">
        <v>242</v>
      </c>
      <c r="AQ34" s="89">
        <v>242</v>
      </c>
      <c r="AR34" s="89">
        <v>242</v>
      </c>
      <c r="AS34" s="89">
        <v>242</v>
      </c>
      <c r="AT34" s="89">
        <v>242</v>
      </c>
      <c r="AU34" s="89">
        <v>241</v>
      </c>
      <c r="AV34" s="89">
        <v>241</v>
      </c>
      <c r="AW34" s="89">
        <v>241</v>
      </c>
      <c r="AX34" s="89">
        <v>240</v>
      </c>
      <c r="AY34" s="89">
        <v>240</v>
      </c>
      <c r="AZ34" s="267">
        <v>240</v>
      </c>
      <c r="BA34" s="267">
        <v>240</v>
      </c>
      <c r="BB34" s="267">
        <v>239</v>
      </c>
      <c r="BC34" s="267">
        <v>239</v>
      </c>
      <c r="BD34" s="267">
        <v>240</v>
      </c>
      <c r="BE34" s="267">
        <v>240</v>
      </c>
      <c r="BF34" s="267">
        <v>235</v>
      </c>
      <c r="BG34" s="267">
        <v>234</v>
      </c>
      <c r="BH34" s="267">
        <v>233</v>
      </c>
      <c r="BI34" s="267">
        <v>232</v>
      </c>
      <c r="BJ34" s="267">
        <v>232</v>
      </c>
      <c r="BK34" s="267">
        <v>232</v>
      </c>
      <c r="BL34" s="89">
        <v>223</v>
      </c>
      <c r="BM34" s="89">
        <v>221</v>
      </c>
      <c r="BN34" s="89">
        <v>226</v>
      </c>
      <c r="BO34" s="89">
        <v>226</v>
      </c>
      <c r="BP34" s="89">
        <v>226</v>
      </c>
      <c r="BQ34" s="89">
        <v>226</v>
      </c>
      <c r="BR34" s="89">
        <v>224</v>
      </c>
      <c r="BS34" s="89">
        <v>224</v>
      </c>
      <c r="BT34" s="89">
        <v>224</v>
      </c>
      <c r="BU34" s="89">
        <v>223</v>
      </c>
      <c r="BV34" s="89">
        <v>221</v>
      </c>
      <c r="BW34" s="89">
        <v>220</v>
      </c>
      <c r="BX34" s="267">
        <v>221</v>
      </c>
      <c r="BY34" s="267">
        <v>218</v>
      </c>
      <c r="BZ34" s="267">
        <v>239</v>
      </c>
      <c r="CA34" s="267">
        <v>237</v>
      </c>
      <c r="CB34" s="267">
        <v>234</v>
      </c>
      <c r="CC34" s="267">
        <v>231</v>
      </c>
      <c r="CD34" s="267">
        <v>229</v>
      </c>
      <c r="CE34" s="267">
        <v>228</v>
      </c>
      <c r="CF34" s="267">
        <v>228</v>
      </c>
      <c r="CG34" s="267">
        <v>226</v>
      </c>
      <c r="CH34" s="267">
        <v>225</v>
      </c>
      <c r="CI34" s="267">
        <v>220</v>
      </c>
      <c r="CJ34" s="89">
        <v>219</v>
      </c>
      <c r="CK34" s="89">
        <v>219</v>
      </c>
      <c r="CL34" s="89">
        <v>221</v>
      </c>
      <c r="CM34" s="89">
        <v>220</v>
      </c>
      <c r="CN34" s="89">
        <v>221</v>
      </c>
      <c r="CO34" s="89">
        <v>220</v>
      </c>
      <c r="CP34" s="89">
        <v>219</v>
      </c>
      <c r="CQ34" s="89">
        <v>219</v>
      </c>
      <c r="CR34" s="89">
        <v>219</v>
      </c>
      <c r="CS34" s="89">
        <v>221</v>
      </c>
      <c r="CT34" s="89">
        <v>221</v>
      </c>
      <c r="CU34" s="89">
        <v>222</v>
      </c>
      <c r="CV34" s="267">
        <v>221</v>
      </c>
      <c r="CW34" s="267">
        <v>217</v>
      </c>
      <c r="CX34" s="267">
        <v>216</v>
      </c>
      <c r="CY34" s="267">
        <v>217</v>
      </c>
      <c r="CZ34" s="267">
        <v>216</v>
      </c>
      <c r="DA34" s="267">
        <v>216</v>
      </c>
      <c r="DB34" s="267">
        <v>216</v>
      </c>
      <c r="DC34" s="267">
        <v>215</v>
      </c>
      <c r="DD34" s="267">
        <v>215</v>
      </c>
      <c r="DE34" s="267">
        <v>215</v>
      </c>
      <c r="DF34" s="267">
        <v>215</v>
      </c>
      <c r="DG34" s="267">
        <v>212</v>
      </c>
      <c r="DH34" s="89">
        <v>208</v>
      </c>
      <c r="DI34" s="89">
        <v>204</v>
      </c>
      <c r="DJ34" s="89">
        <v>205</v>
      </c>
      <c r="DK34" s="89">
        <v>206</v>
      </c>
      <c r="DL34" s="89">
        <v>207</v>
      </c>
      <c r="DM34" s="89">
        <v>208</v>
      </c>
      <c r="DN34" s="89">
        <v>207</v>
      </c>
      <c r="DO34" s="89">
        <v>206</v>
      </c>
      <c r="DP34" s="89">
        <v>207</v>
      </c>
      <c r="DQ34" s="89">
        <v>207</v>
      </c>
      <c r="DR34" s="89">
        <v>207</v>
      </c>
      <c r="DS34" s="89">
        <v>207</v>
      </c>
      <c r="DT34" s="89">
        <v>205</v>
      </c>
      <c r="DU34" s="89">
        <v>205</v>
      </c>
      <c r="DV34" s="89">
        <v>204</v>
      </c>
      <c r="DW34" s="89">
        <v>202</v>
      </c>
      <c r="DX34" s="268">
        <v>201</v>
      </c>
      <c r="DY34" s="269">
        <v>202</v>
      </c>
      <c r="DZ34" s="269">
        <v>203</v>
      </c>
      <c r="EA34" s="269">
        <v>203</v>
      </c>
      <c r="EB34" s="269">
        <v>200</v>
      </c>
      <c r="EC34" s="269">
        <v>201</v>
      </c>
      <c r="ED34" s="269">
        <v>200</v>
      </c>
      <c r="EE34" s="269">
        <v>199</v>
      </c>
      <c r="EF34" s="269">
        <v>199</v>
      </c>
      <c r="EG34" s="89">
        <v>200</v>
      </c>
      <c r="EH34" s="89">
        <v>200</v>
      </c>
      <c r="EI34" s="254">
        <v>1</v>
      </c>
      <c r="EJ34" s="255">
        <v>100.50251256281406</v>
      </c>
      <c r="EK34" s="254">
        <v>1</v>
      </c>
      <c r="EL34" s="255">
        <v>100.50251256281406</v>
      </c>
      <c r="EP34" s="4"/>
      <c r="EQ34" s="4"/>
      <c r="ER34" s="4"/>
      <c r="ES34" s="4"/>
    </row>
    <row r="35" spans="1:149" ht="15" outlineLevel="2">
      <c r="A35" s="264">
        <v>604</v>
      </c>
      <c r="B35" s="265" t="s">
        <v>319</v>
      </c>
      <c r="C35" s="266" t="s">
        <v>369</v>
      </c>
      <c r="D35" s="267">
        <v>364</v>
      </c>
      <c r="E35" s="267">
        <v>364</v>
      </c>
      <c r="F35" s="267">
        <v>364</v>
      </c>
      <c r="G35" s="267">
        <v>364</v>
      </c>
      <c r="H35" s="267">
        <v>364</v>
      </c>
      <c r="I35" s="267">
        <v>370</v>
      </c>
      <c r="J35" s="267">
        <v>370</v>
      </c>
      <c r="K35" s="267">
        <v>370</v>
      </c>
      <c r="L35" s="267">
        <v>369</v>
      </c>
      <c r="M35" s="267">
        <v>369</v>
      </c>
      <c r="N35" s="267">
        <v>369</v>
      </c>
      <c r="O35" s="267">
        <v>425</v>
      </c>
      <c r="P35" s="89">
        <v>423</v>
      </c>
      <c r="Q35" s="89">
        <v>354</v>
      </c>
      <c r="R35" s="89">
        <v>348</v>
      </c>
      <c r="S35" s="89">
        <v>428</v>
      </c>
      <c r="T35" s="89">
        <v>423</v>
      </c>
      <c r="U35" s="89">
        <v>425</v>
      </c>
      <c r="V35" s="89">
        <v>425</v>
      </c>
      <c r="W35" s="89">
        <v>425</v>
      </c>
      <c r="X35" s="89">
        <v>423</v>
      </c>
      <c r="Y35" s="89">
        <v>429</v>
      </c>
      <c r="Z35" s="89">
        <v>429</v>
      </c>
      <c r="AA35" s="89">
        <v>436</v>
      </c>
      <c r="AB35" s="267">
        <v>437</v>
      </c>
      <c r="AC35" s="267">
        <v>439</v>
      </c>
      <c r="AD35" s="267">
        <v>442</v>
      </c>
      <c r="AE35" s="267">
        <v>442</v>
      </c>
      <c r="AF35" s="267">
        <v>433</v>
      </c>
      <c r="AG35" s="267">
        <v>429</v>
      </c>
      <c r="AH35" s="267">
        <v>429</v>
      </c>
      <c r="AI35" s="267">
        <v>431</v>
      </c>
      <c r="AJ35" s="267">
        <v>434</v>
      </c>
      <c r="AK35" s="267">
        <v>438</v>
      </c>
      <c r="AL35" s="267">
        <v>438</v>
      </c>
      <c r="AM35" s="267">
        <v>438</v>
      </c>
      <c r="AN35" s="89">
        <v>437</v>
      </c>
      <c r="AO35" s="89">
        <v>439</v>
      </c>
      <c r="AP35" s="89">
        <v>434</v>
      </c>
      <c r="AQ35" s="89">
        <v>432</v>
      </c>
      <c r="AR35" s="89">
        <v>429</v>
      </c>
      <c r="AS35" s="89">
        <v>426</v>
      </c>
      <c r="AT35" s="89">
        <v>424</v>
      </c>
      <c r="AU35" s="89">
        <v>421</v>
      </c>
      <c r="AV35" s="89">
        <v>417</v>
      </c>
      <c r="AW35" s="89">
        <v>417</v>
      </c>
      <c r="AX35" s="89">
        <v>416</v>
      </c>
      <c r="AY35" s="89">
        <v>415</v>
      </c>
      <c r="AZ35" s="267">
        <v>415</v>
      </c>
      <c r="BA35" s="267">
        <v>415</v>
      </c>
      <c r="BB35" s="267">
        <v>410</v>
      </c>
      <c r="BC35" s="267">
        <v>410</v>
      </c>
      <c r="BD35" s="267">
        <v>409</v>
      </c>
      <c r="BE35" s="267">
        <v>409</v>
      </c>
      <c r="BF35" s="267">
        <v>402</v>
      </c>
      <c r="BG35" s="267">
        <v>393</v>
      </c>
      <c r="BH35" s="267">
        <v>393</v>
      </c>
      <c r="BI35" s="267">
        <v>393</v>
      </c>
      <c r="BJ35" s="267">
        <v>390</v>
      </c>
      <c r="BK35" s="267">
        <v>389</v>
      </c>
      <c r="BL35" s="89">
        <v>387</v>
      </c>
      <c r="BM35" s="89">
        <v>387</v>
      </c>
      <c r="BN35" s="89">
        <v>392</v>
      </c>
      <c r="BO35" s="89">
        <v>395</v>
      </c>
      <c r="BP35" s="89">
        <v>395</v>
      </c>
      <c r="BQ35" s="89">
        <v>397</v>
      </c>
      <c r="BR35" s="89">
        <v>394</v>
      </c>
      <c r="BS35" s="89">
        <v>394</v>
      </c>
      <c r="BT35" s="89">
        <v>394</v>
      </c>
      <c r="BU35" s="89">
        <v>391</v>
      </c>
      <c r="BV35" s="89">
        <v>391</v>
      </c>
      <c r="BW35" s="89">
        <v>393</v>
      </c>
      <c r="BX35" s="267">
        <v>392</v>
      </c>
      <c r="BY35" s="267">
        <v>391</v>
      </c>
      <c r="BZ35" s="267">
        <v>429</v>
      </c>
      <c r="CA35" s="267">
        <v>396</v>
      </c>
      <c r="CB35" s="267">
        <v>415</v>
      </c>
      <c r="CC35" s="267">
        <v>419</v>
      </c>
      <c r="CD35" s="267">
        <v>416</v>
      </c>
      <c r="CE35" s="267">
        <v>416</v>
      </c>
      <c r="CF35" s="267">
        <v>415</v>
      </c>
      <c r="CG35" s="267">
        <v>420</v>
      </c>
      <c r="CH35" s="267">
        <v>417</v>
      </c>
      <c r="CI35" s="267">
        <v>417</v>
      </c>
      <c r="CJ35" s="89">
        <v>418</v>
      </c>
      <c r="CK35" s="89">
        <v>417</v>
      </c>
      <c r="CL35" s="89">
        <v>419</v>
      </c>
      <c r="CM35" s="89">
        <v>420</v>
      </c>
      <c r="CN35" s="89">
        <v>421</v>
      </c>
      <c r="CO35" s="89">
        <v>429</v>
      </c>
      <c r="CP35" s="89">
        <v>425</v>
      </c>
      <c r="CQ35" s="89">
        <v>425</v>
      </c>
      <c r="CR35" s="89">
        <v>428</v>
      </c>
      <c r="CS35" s="89">
        <v>425</v>
      </c>
      <c r="CT35" s="89">
        <v>425</v>
      </c>
      <c r="CU35" s="89">
        <v>424</v>
      </c>
      <c r="CV35" s="267">
        <v>419</v>
      </c>
      <c r="CW35" s="267">
        <v>416</v>
      </c>
      <c r="CX35" s="267">
        <v>418</v>
      </c>
      <c r="CY35" s="267">
        <v>429</v>
      </c>
      <c r="CZ35" s="267">
        <v>430</v>
      </c>
      <c r="DA35" s="267">
        <v>430</v>
      </c>
      <c r="DB35" s="267">
        <v>430</v>
      </c>
      <c r="DC35" s="267">
        <v>432</v>
      </c>
      <c r="DD35" s="267">
        <v>432</v>
      </c>
      <c r="DE35" s="267">
        <v>435</v>
      </c>
      <c r="DF35" s="267">
        <v>430</v>
      </c>
      <c r="DG35" s="267">
        <v>429</v>
      </c>
      <c r="DH35" s="89">
        <v>423</v>
      </c>
      <c r="DI35" s="89">
        <v>427</v>
      </c>
      <c r="DJ35" s="89">
        <v>423</v>
      </c>
      <c r="DK35" s="89">
        <v>424</v>
      </c>
      <c r="DL35" s="89">
        <v>431</v>
      </c>
      <c r="DM35" s="89">
        <v>435</v>
      </c>
      <c r="DN35" s="89">
        <v>433</v>
      </c>
      <c r="DO35" s="89">
        <v>436</v>
      </c>
      <c r="DP35" s="89">
        <v>436</v>
      </c>
      <c r="DQ35" s="89">
        <v>442</v>
      </c>
      <c r="DR35" s="89">
        <v>444</v>
      </c>
      <c r="DS35" s="89">
        <v>444</v>
      </c>
      <c r="DT35" s="89">
        <v>442</v>
      </c>
      <c r="DU35" s="89">
        <v>442</v>
      </c>
      <c r="DV35" s="89">
        <v>440</v>
      </c>
      <c r="DW35" s="89">
        <v>446</v>
      </c>
      <c r="DX35" s="268">
        <v>447</v>
      </c>
      <c r="DY35" s="269">
        <v>445</v>
      </c>
      <c r="DZ35" s="269">
        <v>446</v>
      </c>
      <c r="EA35" s="269">
        <v>447</v>
      </c>
      <c r="EB35" s="269">
        <v>450</v>
      </c>
      <c r="EC35" s="269">
        <v>448</v>
      </c>
      <c r="ED35" s="269">
        <v>450</v>
      </c>
      <c r="EE35" s="269">
        <v>449</v>
      </c>
      <c r="EF35" s="269">
        <v>446</v>
      </c>
      <c r="EG35" s="89">
        <v>445</v>
      </c>
      <c r="EH35" s="89">
        <v>449</v>
      </c>
      <c r="EI35" s="254">
        <v>3</v>
      </c>
      <c r="EJ35" s="255">
        <v>100.67264573991031</v>
      </c>
      <c r="EK35" s="254">
        <v>0</v>
      </c>
      <c r="EL35" s="255">
        <v>100</v>
      </c>
      <c r="EP35" s="4"/>
      <c r="EQ35" s="4"/>
      <c r="ER35" s="4"/>
      <c r="ES35" s="4"/>
    </row>
    <row r="36" spans="1:149" ht="15" outlineLevel="2">
      <c r="A36" s="264">
        <v>670</v>
      </c>
      <c r="B36" s="265" t="s">
        <v>319</v>
      </c>
      <c r="C36" s="266" t="s">
        <v>370</v>
      </c>
      <c r="D36" s="267">
        <v>401</v>
      </c>
      <c r="E36" s="267">
        <v>401</v>
      </c>
      <c r="F36" s="267">
        <v>401</v>
      </c>
      <c r="G36" s="267">
        <v>401</v>
      </c>
      <c r="H36" s="267">
        <v>401</v>
      </c>
      <c r="I36" s="267">
        <v>407</v>
      </c>
      <c r="J36" s="267">
        <v>407</v>
      </c>
      <c r="K36" s="267">
        <v>407</v>
      </c>
      <c r="L36" s="267">
        <v>407</v>
      </c>
      <c r="M36" s="267">
        <v>407</v>
      </c>
      <c r="N36" s="267">
        <v>404</v>
      </c>
      <c r="O36" s="267">
        <v>419</v>
      </c>
      <c r="P36" s="89">
        <v>417</v>
      </c>
      <c r="Q36" s="89">
        <v>356</v>
      </c>
      <c r="R36" s="89">
        <v>354</v>
      </c>
      <c r="S36" s="89">
        <v>454</v>
      </c>
      <c r="T36" s="89">
        <v>441</v>
      </c>
      <c r="U36" s="89">
        <v>451</v>
      </c>
      <c r="V36" s="89">
        <v>449</v>
      </c>
      <c r="W36" s="89">
        <v>451</v>
      </c>
      <c r="X36" s="89">
        <v>450</v>
      </c>
      <c r="Y36" s="89">
        <v>451</v>
      </c>
      <c r="Z36" s="89">
        <v>450</v>
      </c>
      <c r="AA36" s="89">
        <v>451</v>
      </c>
      <c r="AB36" s="267">
        <v>453</v>
      </c>
      <c r="AC36" s="267">
        <v>452</v>
      </c>
      <c r="AD36" s="267">
        <v>452</v>
      </c>
      <c r="AE36" s="267">
        <v>452</v>
      </c>
      <c r="AF36" s="267">
        <v>447</v>
      </c>
      <c r="AG36" s="267">
        <v>443</v>
      </c>
      <c r="AH36" s="267">
        <v>444</v>
      </c>
      <c r="AI36" s="267">
        <v>445</v>
      </c>
      <c r="AJ36" s="267">
        <v>444</v>
      </c>
      <c r="AK36" s="267">
        <v>444</v>
      </c>
      <c r="AL36" s="267">
        <v>441</v>
      </c>
      <c r="AM36" s="267">
        <v>441</v>
      </c>
      <c r="AN36" s="89">
        <v>440</v>
      </c>
      <c r="AO36" s="89">
        <v>439</v>
      </c>
      <c r="AP36" s="89">
        <v>438</v>
      </c>
      <c r="AQ36" s="89">
        <v>438</v>
      </c>
      <c r="AR36" s="89">
        <v>438</v>
      </c>
      <c r="AS36" s="89">
        <v>438</v>
      </c>
      <c r="AT36" s="89">
        <v>435</v>
      </c>
      <c r="AU36" s="89">
        <v>434</v>
      </c>
      <c r="AV36" s="89">
        <v>433</v>
      </c>
      <c r="AW36" s="89">
        <v>432</v>
      </c>
      <c r="AX36" s="89">
        <v>430</v>
      </c>
      <c r="AY36" s="89">
        <v>428</v>
      </c>
      <c r="AZ36" s="267">
        <v>428</v>
      </c>
      <c r="BA36" s="267">
        <v>424</v>
      </c>
      <c r="BB36" s="267">
        <v>421</v>
      </c>
      <c r="BC36" s="267">
        <v>421</v>
      </c>
      <c r="BD36" s="267">
        <v>419</v>
      </c>
      <c r="BE36" s="267">
        <v>416</v>
      </c>
      <c r="BF36" s="267">
        <v>405</v>
      </c>
      <c r="BG36" s="267">
        <v>402</v>
      </c>
      <c r="BH36" s="267">
        <v>401</v>
      </c>
      <c r="BI36" s="267">
        <v>400</v>
      </c>
      <c r="BJ36" s="267">
        <v>399</v>
      </c>
      <c r="BK36" s="267">
        <v>397</v>
      </c>
      <c r="BL36" s="89">
        <v>395</v>
      </c>
      <c r="BM36" s="89">
        <v>393</v>
      </c>
      <c r="BN36" s="89">
        <v>401</v>
      </c>
      <c r="BO36" s="89">
        <v>401</v>
      </c>
      <c r="BP36" s="89">
        <v>401</v>
      </c>
      <c r="BQ36" s="89">
        <v>403</v>
      </c>
      <c r="BR36" s="89">
        <v>395</v>
      </c>
      <c r="BS36" s="89">
        <v>392</v>
      </c>
      <c r="BT36" s="89">
        <v>391</v>
      </c>
      <c r="BU36" s="89">
        <v>389</v>
      </c>
      <c r="BV36" s="89">
        <v>388</v>
      </c>
      <c r="BW36" s="89">
        <v>388</v>
      </c>
      <c r="BX36" s="267">
        <v>395</v>
      </c>
      <c r="BY36" s="267">
        <v>391</v>
      </c>
      <c r="BZ36" s="267">
        <v>420</v>
      </c>
      <c r="CA36" s="267">
        <v>420</v>
      </c>
      <c r="CB36" s="267">
        <v>416</v>
      </c>
      <c r="CC36" s="267">
        <v>415</v>
      </c>
      <c r="CD36" s="267">
        <v>415</v>
      </c>
      <c r="CE36" s="267">
        <v>413</v>
      </c>
      <c r="CF36" s="267">
        <v>410</v>
      </c>
      <c r="CG36" s="267">
        <v>411</v>
      </c>
      <c r="CH36" s="267">
        <v>410</v>
      </c>
      <c r="CI36" s="267">
        <v>400</v>
      </c>
      <c r="CJ36" s="89">
        <v>403</v>
      </c>
      <c r="CK36" s="89">
        <v>404</v>
      </c>
      <c r="CL36" s="89">
        <v>402</v>
      </c>
      <c r="CM36" s="89">
        <v>412</v>
      </c>
      <c r="CN36" s="89">
        <v>413</v>
      </c>
      <c r="CO36" s="89">
        <v>412</v>
      </c>
      <c r="CP36" s="89">
        <v>410</v>
      </c>
      <c r="CQ36" s="89">
        <v>409</v>
      </c>
      <c r="CR36" s="89">
        <v>410</v>
      </c>
      <c r="CS36" s="89">
        <v>410</v>
      </c>
      <c r="CT36" s="89">
        <v>409</v>
      </c>
      <c r="CU36" s="89">
        <v>409</v>
      </c>
      <c r="CV36" s="267">
        <v>408</v>
      </c>
      <c r="CW36" s="267">
        <v>410</v>
      </c>
      <c r="CX36" s="267">
        <v>411</v>
      </c>
      <c r="CY36" s="267">
        <v>410</v>
      </c>
      <c r="CZ36" s="267">
        <v>409</v>
      </c>
      <c r="DA36" s="267">
        <v>411</v>
      </c>
      <c r="DB36" s="267">
        <v>409</v>
      </c>
      <c r="DC36" s="267">
        <v>411</v>
      </c>
      <c r="DD36" s="267">
        <v>413</v>
      </c>
      <c r="DE36" s="267">
        <v>413</v>
      </c>
      <c r="DF36" s="267">
        <v>409</v>
      </c>
      <c r="DG36" s="267">
        <v>412</v>
      </c>
      <c r="DH36" s="89">
        <v>409</v>
      </c>
      <c r="DI36" s="89">
        <v>404</v>
      </c>
      <c r="DJ36" s="89">
        <v>403</v>
      </c>
      <c r="DK36" s="89">
        <v>414</v>
      </c>
      <c r="DL36" s="89">
        <v>414</v>
      </c>
      <c r="DM36" s="89">
        <v>415</v>
      </c>
      <c r="DN36" s="89">
        <v>409</v>
      </c>
      <c r="DO36" s="89">
        <v>412</v>
      </c>
      <c r="DP36" s="89">
        <v>412</v>
      </c>
      <c r="DQ36" s="89">
        <v>413</v>
      </c>
      <c r="DR36" s="89">
        <v>416</v>
      </c>
      <c r="DS36" s="89">
        <v>416</v>
      </c>
      <c r="DT36" s="89">
        <v>415</v>
      </c>
      <c r="DU36" s="89">
        <v>416</v>
      </c>
      <c r="DV36" s="89">
        <v>417</v>
      </c>
      <c r="DW36" s="89">
        <v>411</v>
      </c>
      <c r="DX36" s="268">
        <v>412</v>
      </c>
      <c r="DY36" s="269">
        <v>411</v>
      </c>
      <c r="DZ36" s="269">
        <v>412</v>
      </c>
      <c r="EA36" s="269">
        <v>414</v>
      </c>
      <c r="EB36" s="269">
        <v>415</v>
      </c>
      <c r="EC36" s="269">
        <v>415</v>
      </c>
      <c r="ED36" s="269">
        <v>414</v>
      </c>
      <c r="EE36" s="269">
        <v>417</v>
      </c>
      <c r="EF36" s="269">
        <v>417</v>
      </c>
      <c r="EG36" s="89">
        <v>416</v>
      </c>
      <c r="EH36" s="89">
        <v>418</v>
      </c>
      <c r="EI36" s="254">
        <v>1</v>
      </c>
      <c r="EJ36" s="255">
        <v>100.23980815347721</v>
      </c>
      <c r="EK36" s="254">
        <v>1</v>
      </c>
      <c r="EL36" s="255">
        <v>100.23980815347721</v>
      </c>
      <c r="EP36" s="4"/>
      <c r="EQ36" s="4"/>
      <c r="ER36" s="4"/>
      <c r="ES36" s="4"/>
    </row>
    <row r="37" spans="1:149" ht="15" outlineLevel="2">
      <c r="A37" s="264">
        <v>690</v>
      </c>
      <c r="B37" s="265" t="s">
        <v>319</v>
      </c>
      <c r="C37" s="266" t="s">
        <v>371</v>
      </c>
      <c r="D37" s="267">
        <v>131</v>
      </c>
      <c r="E37" s="267">
        <v>131</v>
      </c>
      <c r="F37" s="267">
        <v>131</v>
      </c>
      <c r="G37" s="267">
        <v>131</v>
      </c>
      <c r="H37" s="267">
        <v>131</v>
      </c>
      <c r="I37" s="267">
        <v>133</v>
      </c>
      <c r="J37" s="267">
        <v>133</v>
      </c>
      <c r="K37" s="267">
        <v>133</v>
      </c>
      <c r="L37" s="267">
        <v>133</v>
      </c>
      <c r="M37" s="267">
        <v>133</v>
      </c>
      <c r="N37" s="267">
        <v>133</v>
      </c>
      <c r="O37" s="267">
        <v>145</v>
      </c>
      <c r="P37" s="89">
        <v>145</v>
      </c>
      <c r="Q37" s="89">
        <v>136</v>
      </c>
      <c r="R37" s="89">
        <v>136</v>
      </c>
      <c r="S37" s="89">
        <v>186</v>
      </c>
      <c r="T37" s="89">
        <v>185</v>
      </c>
      <c r="U37" s="89">
        <v>188</v>
      </c>
      <c r="V37" s="89">
        <v>187</v>
      </c>
      <c r="W37" s="89">
        <v>187</v>
      </c>
      <c r="X37" s="89">
        <v>187</v>
      </c>
      <c r="Y37" s="89">
        <v>188</v>
      </c>
      <c r="Z37" s="89">
        <v>188</v>
      </c>
      <c r="AA37" s="89">
        <v>189</v>
      </c>
      <c r="AB37" s="267">
        <v>189</v>
      </c>
      <c r="AC37" s="267">
        <v>189</v>
      </c>
      <c r="AD37" s="267">
        <v>190</v>
      </c>
      <c r="AE37" s="267">
        <v>190</v>
      </c>
      <c r="AF37" s="267">
        <v>191</v>
      </c>
      <c r="AG37" s="267">
        <v>190</v>
      </c>
      <c r="AH37" s="267">
        <v>190</v>
      </c>
      <c r="AI37" s="267">
        <v>191</v>
      </c>
      <c r="AJ37" s="267">
        <v>190</v>
      </c>
      <c r="AK37" s="267">
        <v>189</v>
      </c>
      <c r="AL37" s="267">
        <v>189</v>
      </c>
      <c r="AM37" s="267">
        <v>189</v>
      </c>
      <c r="AN37" s="89">
        <v>189</v>
      </c>
      <c r="AO37" s="89">
        <v>189</v>
      </c>
      <c r="AP37" s="89">
        <v>189</v>
      </c>
      <c r="AQ37" s="89">
        <v>188</v>
      </c>
      <c r="AR37" s="89">
        <v>188</v>
      </c>
      <c r="AS37" s="89">
        <v>187</v>
      </c>
      <c r="AT37" s="89">
        <v>186</v>
      </c>
      <c r="AU37" s="89">
        <v>185</v>
      </c>
      <c r="AV37" s="89">
        <v>185</v>
      </c>
      <c r="AW37" s="89">
        <v>184</v>
      </c>
      <c r="AX37" s="89">
        <v>184</v>
      </c>
      <c r="AY37" s="89">
        <v>184</v>
      </c>
      <c r="AZ37" s="267">
        <v>184</v>
      </c>
      <c r="BA37" s="267">
        <v>184</v>
      </c>
      <c r="BB37" s="267">
        <v>184</v>
      </c>
      <c r="BC37" s="267">
        <v>184</v>
      </c>
      <c r="BD37" s="267">
        <v>184</v>
      </c>
      <c r="BE37" s="267">
        <v>183</v>
      </c>
      <c r="BF37" s="267">
        <v>181</v>
      </c>
      <c r="BG37" s="267">
        <v>182</v>
      </c>
      <c r="BH37" s="267">
        <v>181</v>
      </c>
      <c r="BI37" s="267">
        <v>181</v>
      </c>
      <c r="BJ37" s="267">
        <v>180</v>
      </c>
      <c r="BK37" s="267">
        <v>180</v>
      </c>
      <c r="BL37" s="89">
        <v>181</v>
      </c>
      <c r="BM37" s="89">
        <v>181</v>
      </c>
      <c r="BN37" s="89">
        <v>185</v>
      </c>
      <c r="BO37" s="89">
        <v>186</v>
      </c>
      <c r="BP37" s="89">
        <v>186</v>
      </c>
      <c r="BQ37" s="89">
        <v>186</v>
      </c>
      <c r="BR37" s="89">
        <v>185</v>
      </c>
      <c r="BS37" s="89">
        <v>187</v>
      </c>
      <c r="BT37" s="89">
        <v>185</v>
      </c>
      <c r="BU37" s="89">
        <v>185</v>
      </c>
      <c r="BV37" s="89">
        <v>186</v>
      </c>
      <c r="BW37" s="89">
        <v>188</v>
      </c>
      <c r="BX37" s="267">
        <v>188</v>
      </c>
      <c r="BY37" s="267">
        <v>186</v>
      </c>
      <c r="BZ37" s="267">
        <v>193</v>
      </c>
      <c r="CA37" s="267">
        <v>189</v>
      </c>
      <c r="CB37" s="267">
        <v>192</v>
      </c>
      <c r="CC37" s="267">
        <v>192</v>
      </c>
      <c r="CD37" s="267">
        <v>191</v>
      </c>
      <c r="CE37" s="267">
        <v>191</v>
      </c>
      <c r="CF37" s="267">
        <v>190</v>
      </c>
      <c r="CG37" s="267">
        <v>189</v>
      </c>
      <c r="CH37" s="267">
        <v>189</v>
      </c>
      <c r="CI37" s="267">
        <v>186</v>
      </c>
      <c r="CJ37" s="89">
        <v>185</v>
      </c>
      <c r="CK37" s="89">
        <v>184</v>
      </c>
      <c r="CL37" s="89">
        <v>185</v>
      </c>
      <c r="CM37" s="89">
        <v>185</v>
      </c>
      <c r="CN37" s="89">
        <v>186</v>
      </c>
      <c r="CO37" s="89">
        <v>188</v>
      </c>
      <c r="CP37" s="89">
        <v>187</v>
      </c>
      <c r="CQ37" s="89">
        <v>189</v>
      </c>
      <c r="CR37" s="89">
        <v>188</v>
      </c>
      <c r="CS37" s="89">
        <v>187</v>
      </c>
      <c r="CT37" s="89">
        <v>187</v>
      </c>
      <c r="CU37" s="89">
        <v>188</v>
      </c>
      <c r="CV37" s="267">
        <v>188</v>
      </c>
      <c r="CW37" s="267">
        <v>187</v>
      </c>
      <c r="CX37" s="267">
        <v>188</v>
      </c>
      <c r="CY37" s="267">
        <v>190</v>
      </c>
      <c r="CZ37" s="267">
        <v>191</v>
      </c>
      <c r="DA37" s="267">
        <v>190</v>
      </c>
      <c r="DB37" s="267">
        <v>190</v>
      </c>
      <c r="DC37" s="267">
        <v>187</v>
      </c>
      <c r="DD37" s="267">
        <v>186</v>
      </c>
      <c r="DE37" s="267">
        <v>186</v>
      </c>
      <c r="DF37" s="267">
        <v>184</v>
      </c>
      <c r="DG37" s="267">
        <v>184</v>
      </c>
      <c r="DH37" s="89">
        <v>185</v>
      </c>
      <c r="DI37" s="89">
        <v>183</v>
      </c>
      <c r="DJ37" s="89">
        <v>183</v>
      </c>
      <c r="DK37" s="89">
        <v>185</v>
      </c>
      <c r="DL37" s="89">
        <v>187</v>
      </c>
      <c r="DM37" s="89">
        <v>187</v>
      </c>
      <c r="DN37" s="89">
        <v>188</v>
      </c>
      <c r="DO37" s="89">
        <v>189</v>
      </c>
      <c r="DP37" s="89">
        <v>189</v>
      </c>
      <c r="DQ37" s="89">
        <v>189</v>
      </c>
      <c r="DR37" s="89">
        <v>190</v>
      </c>
      <c r="DS37" s="89">
        <v>190</v>
      </c>
      <c r="DT37" s="89">
        <v>189</v>
      </c>
      <c r="DU37" s="89">
        <v>191</v>
      </c>
      <c r="DV37" s="89">
        <v>192</v>
      </c>
      <c r="DW37" s="89">
        <v>193</v>
      </c>
      <c r="DX37" s="268">
        <v>193</v>
      </c>
      <c r="DY37" s="269">
        <v>196</v>
      </c>
      <c r="DZ37" s="269">
        <v>196</v>
      </c>
      <c r="EA37" s="269">
        <v>198</v>
      </c>
      <c r="EB37" s="269">
        <v>197</v>
      </c>
      <c r="EC37" s="269">
        <v>196</v>
      </c>
      <c r="ED37" s="269">
        <v>196</v>
      </c>
      <c r="EE37" s="269">
        <v>195</v>
      </c>
      <c r="EF37" s="269">
        <v>196</v>
      </c>
      <c r="EG37" s="89">
        <v>196</v>
      </c>
      <c r="EH37" s="89">
        <v>196</v>
      </c>
      <c r="EI37" s="254">
        <v>0</v>
      </c>
      <c r="EJ37" s="255">
        <v>100</v>
      </c>
      <c r="EK37" s="254">
        <v>1</v>
      </c>
      <c r="EL37" s="255">
        <v>100.51282051282051</v>
      </c>
      <c r="EP37" s="4"/>
      <c r="EQ37" s="4"/>
      <c r="ER37" s="4"/>
      <c r="ES37" s="4"/>
    </row>
    <row r="38" spans="1:149" ht="15" outlineLevel="2">
      <c r="A38" s="264">
        <v>736</v>
      </c>
      <c r="B38" s="265" t="s">
        <v>319</v>
      </c>
      <c r="C38" s="266" t="s">
        <v>372</v>
      </c>
      <c r="D38" s="267">
        <v>435</v>
      </c>
      <c r="E38" s="267">
        <v>435</v>
      </c>
      <c r="F38" s="267">
        <v>435</v>
      </c>
      <c r="G38" s="267">
        <v>435</v>
      </c>
      <c r="H38" s="267">
        <v>435</v>
      </c>
      <c r="I38" s="267">
        <v>442</v>
      </c>
      <c r="J38" s="267">
        <v>441</v>
      </c>
      <c r="K38" s="267">
        <v>442</v>
      </c>
      <c r="L38" s="267">
        <v>442</v>
      </c>
      <c r="M38" s="267">
        <v>442</v>
      </c>
      <c r="N38" s="267">
        <v>442</v>
      </c>
      <c r="O38" s="267">
        <v>497</v>
      </c>
      <c r="P38" s="89">
        <v>495</v>
      </c>
      <c r="Q38" s="89">
        <v>427</v>
      </c>
      <c r="R38" s="89">
        <v>421</v>
      </c>
      <c r="S38" s="89">
        <v>502</v>
      </c>
      <c r="T38" s="89">
        <v>499</v>
      </c>
      <c r="U38" s="89">
        <v>505</v>
      </c>
      <c r="V38" s="89">
        <v>496</v>
      </c>
      <c r="W38" s="89">
        <v>498</v>
      </c>
      <c r="X38" s="89">
        <v>494</v>
      </c>
      <c r="Y38" s="89">
        <v>499</v>
      </c>
      <c r="Z38" s="89">
        <v>499</v>
      </c>
      <c r="AA38" s="89">
        <v>502</v>
      </c>
      <c r="AB38" s="267">
        <v>501</v>
      </c>
      <c r="AC38" s="267">
        <v>501</v>
      </c>
      <c r="AD38" s="267">
        <v>500</v>
      </c>
      <c r="AE38" s="267">
        <v>500</v>
      </c>
      <c r="AF38" s="267">
        <v>514</v>
      </c>
      <c r="AG38" s="267">
        <v>512</v>
      </c>
      <c r="AH38" s="267">
        <v>510</v>
      </c>
      <c r="AI38" s="267">
        <v>514</v>
      </c>
      <c r="AJ38" s="267">
        <v>515</v>
      </c>
      <c r="AK38" s="267">
        <v>516</v>
      </c>
      <c r="AL38" s="267">
        <v>518</v>
      </c>
      <c r="AM38" s="267">
        <v>516</v>
      </c>
      <c r="AN38" s="89">
        <v>514</v>
      </c>
      <c r="AO38" s="89">
        <v>517</v>
      </c>
      <c r="AP38" s="89">
        <v>515</v>
      </c>
      <c r="AQ38" s="89">
        <v>513</v>
      </c>
      <c r="AR38" s="89">
        <v>512</v>
      </c>
      <c r="AS38" s="89">
        <v>510</v>
      </c>
      <c r="AT38" s="89">
        <v>510</v>
      </c>
      <c r="AU38" s="89">
        <v>508</v>
      </c>
      <c r="AV38" s="89">
        <v>507</v>
      </c>
      <c r="AW38" s="89">
        <v>507</v>
      </c>
      <c r="AX38" s="89">
        <v>507</v>
      </c>
      <c r="AY38" s="89">
        <v>507</v>
      </c>
      <c r="AZ38" s="267">
        <v>506</v>
      </c>
      <c r="BA38" s="267">
        <v>505</v>
      </c>
      <c r="BB38" s="267">
        <v>503</v>
      </c>
      <c r="BC38" s="267">
        <v>500</v>
      </c>
      <c r="BD38" s="267">
        <v>499</v>
      </c>
      <c r="BE38" s="267">
        <v>499</v>
      </c>
      <c r="BF38" s="267">
        <v>495</v>
      </c>
      <c r="BG38" s="267">
        <v>493</v>
      </c>
      <c r="BH38" s="267">
        <v>493</v>
      </c>
      <c r="BI38" s="267">
        <v>492</v>
      </c>
      <c r="BJ38" s="267">
        <v>497</v>
      </c>
      <c r="BK38" s="267">
        <v>496</v>
      </c>
      <c r="BL38" s="89">
        <v>494</v>
      </c>
      <c r="BM38" s="89">
        <v>493</v>
      </c>
      <c r="BN38" s="89">
        <v>499</v>
      </c>
      <c r="BO38" s="89">
        <v>502</v>
      </c>
      <c r="BP38" s="89">
        <v>502</v>
      </c>
      <c r="BQ38" s="89">
        <v>509</v>
      </c>
      <c r="BR38" s="89">
        <v>504</v>
      </c>
      <c r="BS38" s="89">
        <v>503</v>
      </c>
      <c r="BT38" s="89">
        <v>502</v>
      </c>
      <c r="BU38" s="89">
        <v>501</v>
      </c>
      <c r="BV38" s="89">
        <v>502</v>
      </c>
      <c r="BW38" s="89">
        <v>500</v>
      </c>
      <c r="BX38" s="267">
        <v>505</v>
      </c>
      <c r="BY38" s="267">
        <v>500</v>
      </c>
      <c r="BZ38" s="267">
        <v>524</v>
      </c>
      <c r="CA38" s="267">
        <v>505</v>
      </c>
      <c r="CB38" s="267">
        <v>517</v>
      </c>
      <c r="CC38" s="267">
        <v>521</v>
      </c>
      <c r="CD38" s="267">
        <v>522</v>
      </c>
      <c r="CE38" s="267">
        <v>519</v>
      </c>
      <c r="CF38" s="267">
        <v>517</v>
      </c>
      <c r="CG38" s="267">
        <v>519</v>
      </c>
      <c r="CH38" s="267">
        <v>516</v>
      </c>
      <c r="CI38" s="267">
        <v>517</v>
      </c>
      <c r="CJ38" s="89">
        <v>516</v>
      </c>
      <c r="CK38" s="89">
        <v>512</v>
      </c>
      <c r="CL38" s="89">
        <v>509</v>
      </c>
      <c r="CM38" s="89">
        <v>510</v>
      </c>
      <c r="CN38" s="89">
        <v>511</v>
      </c>
      <c r="CO38" s="89">
        <v>512</v>
      </c>
      <c r="CP38" s="89">
        <v>506</v>
      </c>
      <c r="CQ38" s="89">
        <v>510</v>
      </c>
      <c r="CR38" s="89">
        <v>510</v>
      </c>
      <c r="CS38" s="89">
        <v>508</v>
      </c>
      <c r="CT38" s="89">
        <v>509</v>
      </c>
      <c r="CU38" s="89">
        <v>508</v>
      </c>
      <c r="CV38" s="267">
        <v>506</v>
      </c>
      <c r="CW38" s="267">
        <v>504</v>
      </c>
      <c r="CX38" s="267">
        <v>501</v>
      </c>
      <c r="CY38" s="267">
        <v>504</v>
      </c>
      <c r="CZ38" s="267">
        <v>504</v>
      </c>
      <c r="DA38" s="267">
        <v>505</v>
      </c>
      <c r="DB38" s="267">
        <v>502</v>
      </c>
      <c r="DC38" s="267">
        <v>502</v>
      </c>
      <c r="DD38" s="267">
        <v>501</v>
      </c>
      <c r="DE38" s="267">
        <v>501</v>
      </c>
      <c r="DF38" s="267">
        <v>501</v>
      </c>
      <c r="DG38" s="267">
        <v>501</v>
      </c>
      <c r="DH38" s="89">
        <v>502</v>
      </c>
      <c r="DI38" s="89">
        <v>495</v>
      </c>
      <c r="DJ38" s="89">
        <v>486</v>
      </c>
      <c r="DK38" s="89">
        <v>489</v>
      </c>
      <c r="DL38" s="89">
        <v>491</v>
      </c>
      <c r="DM38" s="89">
        <v>497</v>
      </c>
      <c r="DN38" s="89">
        <v>500</v>
      </c>
      <c r="DO38" s="89">
        <v>501</v>
      </c>
      <c r="DP38" s="89">
        <v>507</v>
      </c>
      <c r="DQ38" s="89">
        <v>504</v>
      </c>
      <c r="DR38" s="89">
        <v>504</v>
      </c>
      <c r="DS38" s="89">
        <v>504</v>
      </c>
      <c r="DT38" s="89">
        <v>506</v>
      </c>
      <c r="DU38" s="89">
        <v>502</v>
      </c>
      <c r="DV38" s="89">
        <v>501</v>
      </c>
      <c r="DW38" s="89">
        <v>504</v>
      </c>
      <c r="DX38" s="268">
        <v>506</v>
      </c>
      <c r="DY38" s="269">
        <v>505</v>
      </c>
      <c r="DZ38" s="269">
        <v>505</v>
      </c>
      <c r="EA38" s="269">
        <v>505</v>
      </c>
      <c r="EB38" s="269">
        <v>507</v>
      </c>
      <c r="EC38" s="269">
        <v>505</v>
      </c>
      <c r="ED38" s="269">
        <v>502</v>
      </c>
      <c r="EE38" s="269">
        <v>501</v>
      </c>
      <c r="EF38" s="269">
        <v>501</v>
      </c>
      <c r="EG38" s="89">
        <v>502</v>
      </c>
      <c r="EH38" s="89">
        <v>503</v>
      </c>
      <c r="EI38" s="254">
        <v>2</v>
      </c>
      <c r="EJ38" s="255">
        <v>100.39920159680639</v>
      </c>
      <c r="EK38" s="254">
        <v>2</v>
      </c>
      <c r="EL38" s="255">
        <v>100.39920159680639</v>
      </c>
      <c r="EP38" s="4"/>
      <c r="EQ38" s="4"/>
      <c r="ER38" s="4"/>
      <c r="ES38" s="4"/>
    </row>
    <row r="39" spans="1:149" ht="15" outlineLevel="2">
      <c r="A39" s="264">
        <v>858</v>
      </c>
      <c r="B39" s="265" t="s">
        <v>319</v>
      </c>
      <c r="C39" s="266" t="s">
        <v>373</v>
      </c>
      <c r="D39" s="267">
        <v>187</v>
      </c>
      <c r="E39" s="267">
        <v>187</v>
      </c>
      <c r="F39" s="267">
        <v>187</v>
      </c>
      <c r="G39" s="267">
        <v>187</v>
      </c>
      <c r="H39" s="267">
        <v>187</v>
      </c>
      <c r="I39" s="267">
        <v>187</v>
      </c>
      <c r="J39" s="267">
        <v>187</v>
      </c>
      <c r="K39" s="267">
        <v>187</v>
      </c>
      <c r="L39" s="267">
        <v>187</v>
      </c>
      <c r="M39" s="267">
        <v>187</v>
      </c>
      <c r="N39" s="267">
        <v>187</v>
      </c>
      <c r="O39" s="267">
        <v>204</v>
      </c>
      <c r="P39" s="89">
        <v>203</v>
      </c>
      <c r="Q39" s="89">
        <v>175</v>
      </c>
      <c r="R39" s="89">
        <v>174</v>
      </c>
      <c r="S39" s="89">
        <v>207</v>
      </c>
      <c r="T39" s="89">
        <v>206</v>
      </c>
      <c r="U39" s="89">
        <v>209</v>
      </c>
      <c r="V39" s="89">
        <v>207</v>
      </c>
      <c r="W39" s="89">
        <v>208</v>
      </c>
      <c r="X39" s="89">
        <v>207</v>
      </c>
      <c r="Y39" s="89">
        <v>207</v>
      </c>
      <c r="Z39" s="89">
        <v>207</v>
      </c>
      <c r="AA39" s="89">
        <v>210</v>
      </c>
      <c r="AB39" s="267">
        <v>209</v>
      </c>
      <c r="AC39" s="267">
        <v>209</v>
      </c>
      <c r="AD39" s="267">
        <v>209</v>
      </c>
      <c r="AE39" s="267">
        <v>209</v>
      </c>
      <c r="AF39" s="267">
        <v>210</v>
      </c>
      <c r="AG39" s="267">
        <v>210</v>
      </c>
      <c r="AH39" s="267">
        <v>209</v>
      </c>
      <c r="AI39" s="267">
        <v>209</v>
      </c>
      <c r="AJ39" s="267">
        <v>208</v>
      </c>
      <c r="AK39" s="267">
        <v>207</v>
      </c>
      <c r="AL39" s="267">
        <v>207</v>
      </c>
      <c r="AM39" s="267">
        <v>207</v>
      </c>
      <c r="AN39" s="89">
        <v>207</v>
      </c>
      <c r="AO39" s="89">
        <v>209</v>
      </c>
      <c r="AP39" s="89">
        <v>209</v>
      </c>
      <c r="AQ39" s="89">
        <v>209</v>
      </c>
      <c r="AR39" s="89">
        <v>209</v>
      </c>
      <c r="AS39" s="89">
        <v>206</v>
      </c>
      <c r="AT39" s="89">
        <v>206</v>
      </c>
      <c r="AU39" s="89">
        <v>206</v>
      </c>
      <c r="AV39" s="89">
        <v>204</v>
      </c>
      <c r="AW39" s="89">
        <v>203</v>
      </c>
      <c r="AX39" s="89">
        <v>202</v>
      </c>
      <c r="AY39" s="89">
        <v>201</v>
      </c>
      <c r="AZ39" s="267">
        <v>201</v>
      </c>
      <c r="BA39" s="267">
        <v>201</v>
      </c>
      <c r="BB39" s="267">
        <v>199</v>
      </c>
      <c r="BC39" s="267">
        <v>198</v>
      </c>
      <c r="BD39" s="267">
        <v>198</v>
      </c>
      <c r="BE39" s="267">
        <v>198</v>
      </c>
      <c r="BF39" s="267">
        <v>195</v>
      </c>
      <c r="BG39" s="267">
        <v>198</v>
      </c>
      <c r="BH39" s="267">
        <v>197</v>
      </c>
      <c r="BI39" s="267">
        <v>197</v>
      </c>
      <c r="BJ39" s="267">
        <v>201</v>
      </c>
      <c r="BK39" s="267">
        <v>201</v>
      </c>
      <c r="BL39" s="89">
        <v>198</v>
      </c>
      <c r="BM39" s="89">
        <v>199</v>
      </c>
      <c r="BN39" s="89">
        <v>207</v>
      </c>
      <c r="BO39" s="89">
        <v>207</v>
      </c>
      <c r="BP39" s="89">
        <v>207</v>
      </c>
      <c r="BQ39" s="89">
        <v>210</v>
      </c>
      <c r="BR39" s="89">
        <v>203</v>
      </c>
      <c r="BS39" s="89">
        <v>204</v>
      </c>
      <c r="BT39" s="89">
        <v>204</v>
      </c>
      <c r="BU39" s="89">
        <v>204</v>
      </c>
      <c r="BV39" s="89">
        <v>205</v>
      </c>
      <c r="BW39" s="89">
        <v>206</v>
      </c>
      <c r="BX39" s="267">
        <v>210</v>
      </c>
      <c r="BY39" s="267">
        <v>208</v>
      </c>
      <c r="BZ39" s="267">
        <v>223</v>
      </c>
      <c r="CA39" s="267">
        <v>218</v>
      </c>
      <c r="CB39" s="267">
        <v>220</v>
      </c>
      <c r="CC39" s="267">
        <v>219</v>
      </c>
      <c r="CD39" s="267">
        <v>218</v>
      </c>
      <c r="CE39" s="267">
        <v>216</v>
      </c>
      <c r="CF39" s="267">
        <v>217</v>
      </c>
      <c r="CG39" s="267">
        <v>221</v>
      </c>
      <c r="CH39" s="267">
        <v>219</v>
      </c>
      <c r="CI39" s="267">
        <v>215</v>
      </c>
      <c r="CJ39" s="89">
        <v>216</v>
      </c>
      <c r="CK39" s="89">
        <v>219</v>
      </c>
      <c r="CL39" s="89">
        <v>217</v>
      </c>
      <c r="CM39" s="89">
        <v>218</v>
      </c>
      <c r="CN39" s="89">
        <v>218</v>
      </c>
      <c r="CO39" s="89">
        <v>218</v>
      </c>
      <c r="CP39" s="89">
        <v>217</v>
      </c>
      <c r="CQ39" s="89">
        <v>218</v>
      </c>
      <c r="CR39" s="89">
        <v>217</v>
      </c>
      <c r="CS39" s="89">
        <v>218</v>
      </c>
      <c r="CT39" s="89">
        <v>219</v>
      </c>
      <c r="CU39" s="89">
        <v>219</v>
      </c>
      <c r="CV39" s="267">
        <v>218</v>
      </c>
      <c r="CW39" s="267">
        <v>218</v>
      </c>
      <c r="CX39" s="267">
        <v>219</v>
      </c>
      <c r="CY39" s="267">
        <v>226</v>
      </c>
      <c r="CZ39" s="267">
        <v>227</v>
      </c>
      <c r="DA39" s="267">
        <v>226</v>
      </c>
      <c r="DB39" s="267">
        <v>227</v>
      </c>
      <c r="DC39" s="267">
        <v>227</v>
      </c>
      <c r="DD39" s="267">
        <v>227</v>
      </c>
      <c r="DE39" s="267">
        <v>227</v>
      </c>
      <c r="DF39" s="267">
        <v>224</v>
      </c>
      <c r="DG39" s="267">
        <v>225</v>
      </c>
      <c r="DH39" s="89">
        <v>226</v>
      </c>
      <c r="DI39" s="89">
        <v>223</v>
      </c>
      <c r="DJ39" s="89">
        <v>209</v>
      </c>
      <c r="DK39" s="89">
        <v>205</v>
      </c>
      <c r="DL39" s="89">
        <v>205</v>
      </c>
      <c r="DM39" s="89">
        <v>208</v>
      </c>
      <c r="DN39" s="89">
        <v>211</v>
      </c>
      <c r="DO39" s="89">
        <v>215</v>
      </c>
      <c r="DP39" s="89">
        <v>215</v>
      </c>
      <c r="DQ39" s="89">
        <v>218</v>
      </c>
      <c r="DR39" s="89">
        <v>217</v>
      </c>
      <c r="DS39" s="89">
        <v>217</v>
      </c>
      <c r="DT39" s="89">
        <v>219</v>
      </c>
      <c r="DU39" s="89">
        <v>218</v>
      </c>
      <c r="DV39" s="89">
        <v>217</v>
      </c>
      <c r="DW39" s="89">
        <v>219</v>
      </c>
      <c r="DX39" s="268">
        <v>218</v>
      </c>
      <c r="DY39" s="269">
        <v>221</v>
      </c>
      <c r="DZ39" s="269">
        <v>221</v>
      </c>
      <c r="EA39" s="269">
        <v>223</v>
      </c>
      <c r="EB39" s="269">
        <v>225</v>
      </c>
      <c r="EC39" s="269">
        <v>222</v>
      </c>
      <c r="ED39" s="269">
        <v>221</v>
      </c>
      <c r="EE39" s="269">
        <v>220</v>
      </c>
      <c r="EF39" s="269">
        <v>221</v>
      </c>
      <c r="EG39" s="89">
        <v>221</v>
      </c>
      <c r="EH39" s="89">
        <v>221</v>
      </c>
      <c r="EI39" s="254">
        <v>0</v>
      </c>
      <c r="EJ39" s="255">
        <v>100</v>
      </c>
      <c r="EK39" s="254">
        <v>1</v>
      </c>
      <c r="EL39" s="255">
        <v>100.45454545454547</v>
      </c>
      <c r="EP39" s="4"/>
      <c r="EQ39" s="4"/>
      <c r="ER39" s="4"/>
      <c r="ES39" s="4"/>
    </row>
    <row r="40" spans="1:149" ht="15" outlineLevel="2">
      <c r="A40" s="264">
        <v>885</v>
      </c>
      <c r="B40" s="265" t="s">
        <v>319</v>
      </c>
      <c r="C40" s="266" t="s">
        <v>374</v>
      </c>
      <c r="D40" s="267">
        <v>106</v>
      </c>
      <c r="E40" s="267">
        <v>106</v>
      </c>
      <c r="F40" s="267">
        <v>106</v>
      </c>
      <c r="G40" s="267">
        <v>106</v>
      </c>
      <c r="H40" s="267">
        <v>106</v>
      </c>
      <c r="I40" s="267">
        <v>107</v>
      </c>
      <c r="J40" s="267">
        <v>107</v>
      </c>
      <c r="K40" s="267">
        <v>107</v>
      </c>
      <c r="L40" s="267">
        <v>107</v>
      </c>
      <c r="M40" s="267">
        <v>107</v>
      </c>
      <c r="N40" s="267">
        <v>107</v>
      </c>
      <c r="O40" s="267">
        <v>120</v>
      </c>
      <c r="P40" s="89">
        <v>118</v>
      </c>
      <c r="Q40" s="89">
        <v>100</v>
      </c>
      <c r="R40" s="89">
        <v>100</v>
      </c>
      <c r="S40" s="89">
        <v>117</v>
      </c>
      <c r="T40" s="89">
        <v>113</v>
      </c>
      <c r="U40" s="89">
        <v>118</v>
      </c>
      <c r="V40" s="89">
        <v>115</v>
      </c>
      <c r="W40" s="89">
        <v>114</v>
      </c>
      <c r="X40" s="89">
        <v>113</v>
      </c>
      <c r="Y40" s="89">
        <v>115</v>
      </c>
      <c r="Z40" s="89">
        <v>114</v>
      </c>
      <c r="AA40" s="89">
        <v>115</v>
      </c>
      <c r="AB40" s="267">
        <v>115</v>
      </c>
      <c r="AC40" s="267">
        <v>117</v>
      </c>
      <c r="AD40" s="267">
        <v>117</v>
      </c>
      <c r="AE40" s="267">
        <v>116</v>
      </c>
      <c r="AF40" s="267">
        <v>122</v>
      </c>
      <c r="AG40" s="267">
        <v>122</v>
      </c>
      <c r="AH40" s="267">
        <v>120</v>
      </c>
      <c r="AI40" s="267">
        <v>121</v>
      </c>
      <c r="AJ40" s="267">
        <v>121</v>
      </c>
      <c r="AK40" s="267">
        <v>121</v>
      </c>
      <c r="AL40" s="267">
        <v>121</v>
      </c>
      <c r="AM40" s="267">
        <v>121</v>
      </c>
      <c r="AN40" s="89">
        <v>121</v>
      </c>
      <c r="AO40" s="89">
        <v>121</v>
      </c>
      <c r="AP40" s="89">
        <v>121</v>
      </c>
      <c r="AQ40" s="89">
        <v>121</v>
      </c>
      <c r="AR40" s="89">
        <v>121</v>
      </c>
      <c r="AS40" s="89">
        <v>121</v>
      </c>
      <c r="AT40" s="89">
        <v>120</v>
      </c>
      <c r="AU40" s="89">
        <v>118</v>
      </c>
      <c r="AV40" s="89">
        <v>117</v>
      </c>
      <c r="AW40" s="89">
        <v>117</v>
      </c>
      <c r="AX40" s="89">
        <v>117</v>
      </c>
      <c r="AY40" s="89">
        <v>117</v>
      </c>
      <c r="AZ40" s="267">
        <v>117</v>
      </c>
      <c r="BA40" s="267">
        <v>117</v>
      </c>
      <c r="BB40" s="267">
        <v>117</v>
      </c>
      <c r="BC40" s="267">
        <v>117</v>
      </c>
      <c r="BD40" s="267">
        <v>117</v>
      </c>
      <c r="BE40" s="267">
        <v>117</v>
      </c>
      <c r="BF40" s="267">
        <v>114</v>
      </c>
      <c r="BG40" s="267">
        <v>110</v>
      </c>
      <c r="BH40" s="267">
        <v>109</v>
      </c>
      <c r="BI40" s="267">
        <v>109</v>
      </c>
      <c r="BJ40" s="267">
        <v>108</v>
      </c>
      <c r="BK40" s="267">
        <v>108</v>
      </c>
      <c r="BL40" s="89">
        <v>108</v>
      </c>
      <c r="BM40" s="89">
        <v>108</v>
      </c>
      <c r="BN40" s="89">
        <v>109</v>
      </c>
      <c r="BO40" s="89">
        <v>109</v>
      </c>
      <c r="BP40" s="89">
        <v>109</v>
      </c>
      <c r="BQ40" s="89">
        <v>110</v>
      </c>
      <c r="BR40" s="89">
        <v>110</v>
      </c>
      <c r="BS40" s="89">
        <v>110</v>
      </c>
      <c r="BT40" s="89">
        <v>109</v>
      </c>
      <c r="BU40" s="89">
        <v>109</v>
      </c>
      <c r="BV40" s="89">
        <v>109</v>
      </c>
      <c r="BW40" s="89">
        <v>109</v>
      </c>
      <c r="BX40" s="267">
        <v>109</v>
      </c>
      <c r="BY40" s="267">
        <v>108</v>
      </c>
      <c r="BZ40" s="267">
        <v>118</v>
      </c>
      <c r="CA40" s="267">
        <v>118</v>
      </c>
      <c r="CB40" s="267">
        <v>117</v>
      </c>
      <c r="CC40" s="267">
        <v>117</v>
      </c>
      <c r="CD40" s="267">
        <v>117</v>
      </c>
      <c r="CE40" s="267">
        <v>117</v>
      </c>
      <c r="CF40" s="267">
        <v>115</v>
      </c>
      <c r="CG40" s="267">
        <v>116</v>
      </c>
      <c r="CH40" s="267">
        <v>115</v>
      </c>
      <c r="CI40" s="267">
        <v>108</v>
      </c>
      <c r="CJ40" s="89">
        <v>108</v>
      </c>
      <c r="CK40" s="89">
        <v>108</v>
      </c>
      <c r="CL40" s="89">
        <v>106</v>
      </c>
      <c r="CM40" s="89">
        <v>108</v>
      </c>
      <c r="CN40" s="89">
        <v>109</v>
      </c>
      <c r="CO40" s="89">
        <v>109</v>
      </c>
      <c r="CP40" s="89">
        <v>107</v>
      </c>
      <c r="CQ40" s="89">
        <v>106</v>
      </c>
      <c r="CR40" s="89">
        <v>107</v>
      </c>
      <c r="CS40" s="89">
        <v>108</v>
      </c>
      <c r="CT40" s="89">
        <v>108</v>
      </c>
      <c r="CU40" s="89">
        <v>108</v>
      </c>
      <c r="CV40" s="267">
        <v>107</v>
      </c>
      <c r="CW40" s="267">
        <v>107</v>
      </c>
      <c r="CX40" s="267">
        <v>108</v>
      </c>
      <c r="CY40" s="267">
        <v>108</v>
      </c>
      <c r="CZ40" s="267">
        <v>107</v>
      </c>
      <c r="DA40" s="267">
        <v>108</v>
      </c>
      <c r="DB40" s="267">
        <v>108</v>
      </c>
      <c r="DC40" s="267">
        <v>108</v>
      </c>
      <c r="DD40" s="267">
        <v>108</v>
      </c>
      <c r="DE40" s="267">
        <v>108</v>
      </c>
      <c r="DF40" s="267">
        <v>108</v>
      </c>
      <c r="DG40" s="267">
        <v>107</v>
      </c>
      <c r="DH40" s="89">
        <v>108</v>
      </c>
      <c r="DI40" s="89">
        <v>100</v>
      </c>
      <c r="DJ40" s="89">
        <v>96</v>
      </c>
      <c r="DK40" s="89">
        <v>96</v>
      </c>
      <c r="DL40" s="89">
        <v>97</v>
      </c>
      <c r="DM40" s="89">
        <v>98</v>
      </c>
      <c r="DN40" s="89">
        <v>99</v>
      </c>
      <c r="DO40" s="89">
        <v>99</v>
      </c>
      <c r="DP40" s="89">
        <v>100</v>
      </c>
      <c r="DQ40" s="89">
        <v>102</v>
      </c>
      <c r="DR40" s="89">
        <v>102</v>
      </c>
      <c r="DS40" s="89">
        <v>102</v>
      </c>
      <c r="DT40" s="89">
        <v>100</v>
      </c>
      <c r="DU40" s="89">
        <v>100</v>
      </c>
      <c r="DV40" s="89">
        <v>99</v>
      </c>
      <c r="DW40" s="89">
        <v>99</v>
      </c>
      <c r="DX40" s="268">
        <v>98</v>
      </c>
      <c r="DY40" s="269">
        <v>98</v>
      </c>
      <c r="DZ40" s="269">
        <v>97</v>
      </c>
      <c r="EA40" s="269">
        <v>98</v>
      </c>
      <c r="EB40" s="269">
        <v>98</v>
      </c>
      <c r="EC40" s="269">
        <v>96</v>
      </c>
      <c r="ED40" s="269">
        <v>96</v>
      </c>
      <c r="EE40" s="269">
        <v>96</v>
      </c>
      <c r="EF40" s="269">
        <v>96</v>
      </c>
      <c r="EG40" s="89">
        <v>96</v>
      </c>
      <c r="EH40" s="89">
        <v>96</v>
      </c>
      <c r="EI40" s="254">
        <v>0</v>
      </c>
      <c r="EJ40" s="255">
        <v>100</v>
      </c>
      <c r="EK40" s="254">
        <v>0</v>
      </c>
      <c r="EL40" s="255">
        <v>100</v>
      </c>
      <c r="EP40" s="4"/>
      <c r="EQ40" s="4"/>
      <c r="ER40" s="4"/>
      <c r="ES40" s="4"/>
    </row>
    <row r="41" spans="1:149" ht="15" outlineLevel="2">
      <c r="A41" s="264">
        <v>890</v>
      </c>
      <c r="B41" s="265" t="s">
        <v>319</v>
      </c>
      <c r="C41" s="266" t="s">
        <v>375</v>
      </c>
      <c r="D41" s="267">
        <v>385</v>
      </c>
      <c r="E41" s="267">
        <v>385</v>
      </c>
      <c r="F41" s="267">
        <v>385</v>
      </c>
      <c r="G41" s="267">
        <v>385</v>
      </c>
      <c r="H41" s="267">
        <v>385</v>
      </c>
      <c r="I41" s="267">
        <v>387</v>
      </c>
      <c r="J41" s="267">
        <v>387</v>
      </c>
      <c r="K41" s="267">
        <v>387</v>
      </c>
      <c r="L41" s="267">
        <v>387</v>
      </c>
      <c r="M41" s="267">
        <v>387</v>
      </c>
      <c r="N41" s="267">
        <v>385</v>
      </c>
      <c r="O41" s="267">
        <v>408</v>
      </c>
      <c r="P41" s="89">
        <v>407</v>
      </c>
      <c r="Q41" s="89">
        <v>349</v>
      </c>
      <c r="R41" s="89">
        <v>345</v>
      </c>
      <c r="S41" s="89">
        <v>444</v>
      </c>
      <c r="T41" s="89">
        <v>437</v>
      </c>
      <c r="U41" s="89">
        <v>447</v>
      </c>
      <c r="V41" s="89">
        <v>439</v>
      </c>
      <c r="W41" s="89">
        <v>438</v>
      </c>
      <c r="X41" s="89">
        <v>436</v>
      </c>
      <c r="Y41" s="89">
        <v>440</v>
      </c>
      <c r="Z41" s="89">
        <v>439</v>
      </c>
      <c r="AA41" s="89">
        <v>440</v>
      </c>
      <c r="AB41" s="267">
        <v>438</v>
      </c>
      <c r="AC41" s="267">
        <v>437</v>
      </c>
      <c r="AD41" s="267">
        <v>432</v>
      </c>
      <c r="AE41" s="267">
        <v>432</v>
      </c>
      <c r="AF41" s="267">
        <v>430</v>
      </c>
      <c r="AG41" s="267">
        <v>429</v>
      </c>
      <c r="AH41" s="267">
        <v>432</v>
      </c>
      <c r="AI41" s="267">
        <v>432</v>
      </c>
      <c r="AJ41" s="267">
        <v>430</v>
      </c>
      <c r="AK41" s="267">
        <v>430</v>
      </c>
      <c r="AL41" s="267">
        <v>430</v>
      </c>
      <c r="AM41" s="267">
        <v>429</v>
      </c>
      <c r="AN41" s="89">
        <v>429</v>
      </c>
      <c r="AO41" s="89">
        <v>427</v>
      </c>
      <c r="AP41" s="89">
        <v>427</v>
      </c>
      <c r="AQ41" s="89">
        <v>427</v>
      </c>
      <c r="AR41" s="89">
        <v>428</v>
      </c>
      <c r="AS41" s="89">
        <v>428</v>
      </c>
      <c r="AT41" s="89">
        <v>426</v>
      </c>
      <c r="AU41" s="89">
        <v>423</v>
      </c>
      <c r="AV41" s="89">
        <v>423</v>
      </c>
      <c r="AW41" s="89">
        <v>422</v>
      </c>
      <c r="AX41" s="89">
        <v>414</v>
      </c>
      <c r="AY41" s="89">
        <v>414</v>
      </c>
      <c r="AZ41" s="267">
        <v>414</v>
      </c>
      <c r="BA41" s="267">
        <v>413</v>
      </c>
      <c r="BB41" s="267">
        <v>412</v>
      </c>
      <c r="BC41" s="267">
        <v>410</v>
      </c>
      <c r="BD41" s="267">
        <v>408</v>
      </c>
      <c r="BE41" s="267">
        <v>408</v>
      </c>
      <c r="BF41" s="267">
        <v>398</v>
      </c>
      <c r="BG41" s="267">
        <v>397</v>
      </c>
      <c r="BH41" s="267">
        <v>397</v>
      </c>
      <c r="BI41" s="267">
        <v>397</v>
      </c>
      <c r="BJ41" s="267">
        <v>399</v>
      </c>
      <c r="BK41" s="267">
        <v>399</v>
      </c>
      <c r="BL41" s="89">
        <v>397</v>
      </c>
      <c r="BM41" s="89">
        <v>396</v>
      </c>
      <c r="BN41" s="89">
        <v>405</v>
      </c>
      <c r="BO41" s="89">
        <v>407</v>
      </c>
      <c r="BP41" s="89">
        <v>407</v>
      </c>
      <c r="BQ41" s="89">
        <v>411</v>
      </c>
      <c r="BR41" s="89">
        <v>410</v>
      </c>
      <c r="BS41" s="89">
        <v>409</v>
      </c>
      <c r="BT41" s="89">
        <v>408</v>
      </c>
      <c r="BU41" s="89">
        <v>406</v>
      </c>
      <c r="BV41" s="89">
        <v>406</v>
      </c>
      <c r="BW41" s="89">
        <v>406</v>
      </c>
      <c r="BX41" s="267">
        <v>412</v>
      </c>
      <c r="BY41" s="267">
        <v>408</v>
      </c>
      <c r="BZ41" s="267">
        <v>449</v>
      </c>
      <c r="CA41" s="267">
        <v>440</v>
      </c>
      <c r="CB41" s="267">
        <v>444</v>
      </c>
      <c r="CC41" s="267">
        <v>442</v>
      </c>
      <c r="CD41" s="267">
        <v>442</v>
      </c>
      <c r="CE41" s="267">
        <v>440</v>
      </c>
      <c r="CF41" s="267">
        <v>440</v>
      </c>
      <c r="CG41" s="267">
        <v>439</v>
      </c>
      <c r="CH41" s="267">
        <v>438</v>
      </c>
      <c r="CI41" s="267">
        <v>441</v>
      </c>
      <c r="CJ41" s="89">
        <v>435</v>
      </c>
      <c r="CK41" s="89">
        <v>431</v>
      </c>
      <c r="CL41" s="89">
        <v>434</v>
      </c>
      <c r="CM41" s="89">
        <v>440</v>
      </c>
      <c r="CN41" s="89">
        <v>439</v>
      </c>
      <c r="CO41" s="89">
        <v>440</v>
      </c>
      <c r="CP41" s="89">
        <v>437</v>
      </c>
      <c r="CQ41" s="89">
        <v>436</v>
      </c>
      <c r="CR41" s="89">
        <v>438</v>
      </c>
      <c r="CS41" s="89">
        <v>437</v>
      </c>
      <c r="CT41" s="89">
        <v>436</v>
      </c>
      <c r="CU41" s="89">
        <v>436</v>
      </c>
      <c r="CV41" s="267">
        <v>434</v>
      </c>
      <c r="CW41" s="267">
        <v>431</v>
      </c>
      <c r="CX41" s="267">
        <v>430</v>
      </c>
      <c r="CY41" s="267">
        <v>431</v>
      </c>
      <c r="CZ41" s="267">
        <v>432</v>
      </c>
      <c r="DA41" s="267">
        <v>431</v>
      </c>
      <c r="DB41" s="267">
        <v>431</v>
      </c>
      <c r="DC41" s="267">
        <v>432</v>
      </c>
      <c r="DD41" s="267">
        <v>432</v>
      </c>
      <c r="DE41" s="267">
        <v>431</v>
      </c>
      <c r="DF41" s="267">
        <v>428</v>
      </c>
      <c r="DG41" s="267">
        <v>422</v>
      </c>
      <c r="DH41" s="89">
        <v>420</v>
      </c>
      <c r="DI41" s="89">
        <v>420</v>
      </c>
      <c r="DJ41" s="89">
        <v>404</v>
      </c>
      <c r="DK41" s="89">
        <v>401</v>
      </c>
      <c r="DL41" s="89">
        <v>410</v>
      </c>
      <c r="DM41" s="89">
        <v>413</v>
      </c>
      <c r="DN41" s="89">
        <v>417</v>
      </c>
      <c r="DO41" s="89">
        <v>416</v>
      </c>
      <c r="DP41" s="89">
        <v>413</v>
      </c>
      <c r="DQ41" s="89">
        <v>418</v>
      </c>
      <c r="DR41" s="89">
        <v>414</v>
      </c>
      <c r="DS41" s="89">
        <v>414</v>
      </c>
      <c r="DT41" s="89">
        <v>414</v>
      </c>
      <c r="DU41" s="89">
        <v>411</v>
      </c>
      <c r="DV41" s="89">
        <v>411</v>
      </c>
      <c r="DW41" s="89">
        <v>411</v>
      </c>
      <c r="DX41" s="268">
        <v>413</v>
      </c>
      <c r="DY41" s="269">
        <v>416</v>
      </c>
      <c r="DZ41" s="269">
        <v>416</v>
      </c>
      <c r="EA41" s="269">
        <v>418</v>
      </c>
      <c r="EB41" s="269">
        <v>416</v>
      </c>
      <c r="EC41" s="269">
        <v>418</v>
      </c>
      <c r="ED41" s="269">
        <v>417</v>
      </c>
      <c r="EE41" s="269">
        <v>416</v>
      </c>
      <c r="EF41" s="269">
        <v>418</v>
      </c>
      <c r="EG41" s="89">
        <v>417</v>
      </c>
      <c r="EH41" s="89">
        <v>417</v>
      </c>
      <c r="EI41" s="254">
        <v>-1</v>
      </c>
      <c r="EJ41" s="255">
        <v>99.760765550239242</v>
      </c>
      <c r="EK41" s="254">
        <v>1</v>
      </c>
      <c r="EL41" s="255">
        <v>100.24038461538463</v>
      </c>
      <c r="EP41" s="4"/>
      <c r="EQ41" s="4"/>
      <c r="ER41" s="4"/>
      <c r="ES41" s="4"/>
    </row>
    <row r="42" spans="1:149" ht="15" outlineLevel="1">
      <c r="A42" s="256" t="s">
        <v>320</v>
      </c>
      <c r="B42" s="257"/>
      <c r="C42" s="258"/>
      <c r="D42" s="259">
        <v>3739</v>
      </c>
      <c r="E42" s="259">
        <v>3738</v>
      </c>
      <c r="F42" s="259">
        <v>3737</v>
      </c>
      <c r="G42" s="259">
        <v>3739</v>
      </c>
      <c r="H42" s="259">
        <v>3739</v>
      </c>
      <c r="I42" s="259">
        <v>3813</v>
      </c>
      <c r="J42" s="259">
        <v>3810</v>
      </c>
      <c r="K42" s="259">
        <v>3811</v>
      </c>
      <c r="L42" s="259">
        <v>3811</v>
      </c>
      <c r="M42" s="259">
        <v>3810</v>
      </c>
      <c r="N42" s="259">
        <v>3793</v>
      </c>
      <c r="O42" s="259">
        <v>3961</v>
      </c>
      <c r="P42" s="259">
        <v>3942</v>
      </c>
      <c r="Q42" s="259">
        <v>3461</v>
      </c>
      <c r="R42" s="259">
        <v>3417</v>
      </c>
      <c r="S42" s="259">
        <v>4385</v>
      </c>
      <c r="T42" s="259">
        <v>4337</v>
      </c>
      <c r="U42" s="259">
        <v>4428</v>
      </c>
      <c r="V42" s="259">
        <v>4390</v>
      </c>
      <c r="W42" s="259">
        <v>4383</v>
      </c>
      <c r="X42" s="259">
        <v>4376</v>
      </c>
      <c r="Y42" s="259">
        <v>4408</v>
      </c>
      <c r="Z42" s="259">
        <v>4394</v>
      </c>
      <c r="AA42" s="259">
        <v>4406</v>
      </c>
      <c r="AB42" s="259">
        <v>4411</v>
      </c>
      <c r="AC42" s="259">
        <v>4413</v>
      </c>
      <c r="AD42" s="259">
        <v>4419</v>
      </c>
      <c r="AE42" s="259">
        <v>4419</v>
      </c>
      <c r="AF42" s="259">
        <v>4387</v>
      </c>
      <c r="AG42" s="259">
        <v>4363</v>
      </c>
      <c r="AH42" s="259">
        <v>4369</v>
      </c>
      <c r="AI42" s="259">
        <v>4379</v>
      </c>
      <c r="AJ42" s="259">
        <v>4376</v>
      </c>
      <c r="AK42" s="259">
        <v>4389</v>
      </c>
      <c r="AL42" s="259">
        <v>4384</v>
      </c>
      <c r="AM42" s="259">
        <v>4379</v>
      </c>
      <c r="AN42" s="259">
        <v>4374</v>
      </c>
      <c r="AO42" s="259">
        <v>4373</v>
      </c>
      <c r="AP42" s="259">
        <v>4368</v>
      </c>
      <c r="AQ42" s="259">
        <v>4365</v>
      </c>
      <c r="AR42" s="259">
        <v>4357</v>
      </c>
      <c r="AS42" s="259">
        <v>4354</v>
      </c>
      <c r="AT42" s="259">
        <v>4345</v>
      </c>
      <c r="AU42" s="259">
        <v>4328</v>
      </c>
      <c r="AV42" s="259">
        <v>4323</v>
      </c>
      <c r="AW42" s="259">
        <v>4318</v>
      </c>
      <c r="AX42" s="259">
        <v>4307</v>
      </c>
      <c r="AY42" s="259">
        <v>4298</v>
      </c>
      <c r="AZ42" s="259">
        <v>4298</v>
      </c>
      <c r="BA42" s="259">
        <v>4283</v>
      </c>
      <c r="BB42" s="259">
        <v>4263</v>
      </c>
      <c r="BC42" s="259">
        <v>4255</v>
      </c>
      <c r="BD42" s="259">
        <v>4241</v>
      </c>
      <c r="BE42" s="259">
        <v>4229</v>
      </c>
      <c r="BF42" s="259">
        <v>4139</v>
      </c>
      <c r="BG42" s="259">
        <v>4140</v>
      </c>
      <c r="BH42" s="259">
        <v>4135</v>
      </c>
      <c r="BI42" s="259">
        <v>4131</v>
      </c>
      <c r="BJ42" s="259">
        <v>4148</v>
      </c>
      <c r="BK42" s="259">
        <v>4144</v>
      </c>
      <c r="BL42" s="259">
        <v>4131</v>
      </c>
      <c r="BM42" s="259">
        <v>4121</v>
      </c>
      <c r="BN42" s="259">
        <v>4191</v>
      </c>
      <c r="BO42" s="259">
        <v>4196</v>
      </c>
      <c r="BP42" s="259">
        <v>4196</v>
      </c>
      <c r="BQ42" s="259">
        <v>4211</v>
      </c>
      <c r="BR42" s="259">
        <v>4155</v>
      </c>
      <c r="BS42" s="259">
        <v>4170</v>
      </c>
      <c r="BT42" s="259">
        <v>4162</v>
      </c>
      <c r="BU42" s="259">
        <v>4158</v>
      </c>
      <c r="BV42" s="259">
        <v>4137</v>
      </c>
      <c r="BW42" s="259">
        <v>4142</v>
      </c>
      <c r="BX42" s="259">
        <v>4185</v>
      </c>
      <c r="BY42" s="259">
        <v>4175</v>
      </c>
      <c r="BZ42" s="259">
        <v>4451</v>
      </c>
      <c r="CA42" s="259">
        <v>4386</v>
      </c>
      <c r="CB42" s="259">
        <v>4419</v>
      </c>
      <c r="CC42" s="259">
        <v>4406</v>
      </c>
      <c r="CD42" s="259">
        <v>4391</v>
      </c>
      <c r="CE42" s="259">
        <v>4379</v>
      </c>
      <c r="CF42" s="259">
        <v>4368</v>
      </c>
      <c r="CG42" s="259">
        <v>4371</v>
      </c>
      <c r="CH42" s="259">
        <v>4340</v>
      </c>
      <c r="CI42" s="259">
        <v>4271</v>
      </c>
      <c r="CJ42" s="259">
        <v>4256</v>
      </c>
      <c r="CK42" s="259">
        <v>4220</v>
      </c>
      <c r="CL42" s="259">
        <v>4210</v>
      </c>
      <c r="CM42" s="259">
        <v>4268</v>
      </c>
      <c r="CN42" s="259">
        <v>4254</v>
      </c>
      <c r="CO42" s="259">
        <v>4279</v>
      </c>
      <c r="CP42" s="259">
        <v>4275</v>
      </c>
      <c r="CQ42" s="259">
        <v>4296</v>
      </c>
      <c r="CR42" s="259">
        <v>4294</v>
      </c>
      <c r="CS42" s="259">
        <v>4282</v>
      </c>
      <c r="CT42" s="259">
        <v>4324</v>
      </c>
      <c r="CU42" s="259">
        <v>4301</v>
      </c>
      <c r="CV42" s="259">
        <v>4293</v>
      </c>
      <c r="CW42" s="259">
        <v>4277</v>
      </c>
      <c r="CX42" s="259">
        <v>4286</v>
      </c>
      <c r="CY42" s="259">
        <v>4327</v>
      </c>
      <c r="CZ42" s="259">
        <v>4320</v>
      </c>
      <c r="DA42" s="259">
        <v>4331</v>
      </c>
      <c r="DB42" s="259">
        <v>4323</v>
      </c>
      <c r="DC42" s="259">
        <v>4323</v>
      </c>
      <c r="DD42" s="259">
        <v>4319</v>
      </c>
      <c r="DE42" s="259">
        <v>4319</v>
      </c>
      <c r="DF42" s="259">
        <v>4302</v>
      </c>
      <c r="DG42" s="259">
        <v>4296</v>
      </c>
      <c r="DH42" s="259">
        <v>4285</v>
      </c>
      <c r="DI42" s="259">
        <v>4261</v>
      </c>
      <c r="DJ42" s="259">
        <v>4215</v>
      </c>
      <c r="DK42" s="259">
        <v>4230</v>
      </c>
      <c r="DL42" s="259">
        <v>4257</v>
      </c>
      <c r="DM42" s="259">
        <v>4267</v>
      </c>
      <c r="DN42" s="259">
        <v>4260</v>
      </c>
      <c r="DO42" s="259">
        <v>4271</v>
      </c>
      <c r="DP42" s="259">
        <v>4275</v>
      </c>
      <c r="DQ42" s="259">
        <v>4293</v>
      </c>
      <c r="DR42" s="259">
        <v>4296</v>
      </c>
      <c r="DS42" s="259">
        <v>4296</v>
      </c>
      <c r="DT42" s="259">
        <v>4275</v>
      </c>
      <c r="DU42" s="259">
        <v>4267</v>
      </c>
      <c r="DV42" s="259">
        <v>4279</v>
      </c>
      <c r="DW42" s="259">
        <v>4257</v>
      </c>
      <c r="DX42" s="260">
        <v>4285</v>
      </c>
      <c r="DY42" s="261">
        <v>4290</v>
      </c>
      <c r="DZ42" s="261">
        <v>4297</v>
      </c>
      <c r="EA42" s="261">
        <v>4306</v>
      </c>
      <c r="EB42" s="261">
        <v>4310</v>
      </c>
      <c r="EC42" s="261">
        <v>4307</v>
      </c>
      <c r="ED42" s="261">
        <v>4311</v>
      </c>
      <c r="EE42" s="261">
        <v>4317</v>
      </c>
      <c r="EF42" s="261">
        <v>4313</v>
      </c>
      <c r="EG42" s="259">
        <v>4321</v>
      </c>
      <c r="EH42" s="259">
        <v>4320</v>
      </c>
      <c r="EI42" s="254">
        <v>7</v>
      </c>
      <c r="EJ42" s="255">
        <v>100.16230002318571</v>
      </c>
      <c r="EK42" s="254">
        <v>3</v>
      </c>
      <c r="EL42" s="255">
        <v>100.06949270326615</v>
      </c>
    </row>
    <row r="43" spans="1:149" ht="15" outlineLevel="2">
      <c r="A43" s="264">
        <v>4</v>
      </c>
      <c r="B43" s="265" t="s">
        <v>320</v>
      </c>
      <c r="C43" s="266" t="s">
        <v>376</v>
      </c>
      <c r="D43" s="267">
        <v>43</v>
      </c>
      <c r="E43" s="267">
        <v>43</v>
      </c>
      <c r="F43" s="267">
        <v>43</v>
      </c>
      <c r="G43" s="267">
        <v>43</v>
      </c>
      <c r="H43" s="267">
        <v>43</v>
      </c>
      <c r="I43" s="267">
        <v>43</v>
      </c>
      <c r="J43" s="267">
        <v>43</v>
      </c>
      <c r="K43" s="267">
        <v>43</v>
      </c>
      <c r="L43" s="267">
        <v>43</v>
      </c>
      <c r="M43" s="267">
        <v>43</v>
      </c>
      <c r="N43" s="267">
        <v>43</v>
      </c>
      <c r="O43" s="267">
        <v>44</v>
      </c>
      <c r="P43" s="89">
        <v>44</v>
      </c>
      <c r="Q43" s="89">
        <v>38</v>
      </c>
      <c r="R43" s="89">
        <v>36</v>
      </c>
      <c r="S43" s="89">
        <v>43</v>
      </c>
      <c r="T43" s="89">
        <v>43</v>
      </c>
      <c r="U43" s="89">
        <v>45</v>
      </c>
      <c r="V43" s="89">
        <v>45</v>
      </c>
      <c r="W43" s="89">
        <v>45</v>
      </c>
      <c r="X43" s="89">
        <v>45</v>
      </c>
      <c r="Y43" s="89">
        <v>44</v>
      </c>
      <c r="Z43" s="89">
        <v>44</v>
      </c>
      <c r="AA43" s="89">
        <v>44</v>
      </c>
      <c r="AB43" s="267">
        <v>44</v>
      </c>
      <c r="AC43" s="267">
        <v>44</v>
      </c>
      <c r="AD43" s="267">
        <v>44</v>
      </c>
      <c r="AE43" s="267">
        <v>44</v>
      </c>
      <c r="AF43" s="267">
        <v>44</v>
      </c>
      <c r="AG43" s="267">
        <v>44</v>
      </c>
      <c r="AH43" s="267">
        <v>44</v>
      </c>
      <c r="AI43" s="267">
        <v>44</v>
      </c>
      <c r="AJ43" s="267">
        <v>44</v>
      </c>
      <c r="AK43" s="267">
        <v>44</v>
      </c>
      <c r="AL43" s="267">
        <v>44</v>
      </c>
      <c r="AM43" s="267">
        <v>44</v>
      </c>
      <c r="AN43" s="89">
        <v>44</v>
      </c>
      <c r="AO43" s="89">
        <v>44</v>
      </c>
      <c r="AP43" s="89">
        <v>44</v>
      </c>
      <c r="AQ43" s="89">
        <v>44</v>
      </c>
      <c r="AR43" s="89">
        <v>43</v>
      </c>
      <c r="AS43" s="89">
        <v>42</v>
      </c>
      <c r="AT43" s="89">
        <v>42</v>
      </c>
      <c r="AU43" s="89">
        <v>42</v>
      </c>
      <c r="AV43" s="89">
        <v>42</v>
      </c>
      <c r="AW43" s="89">
        <v>42</v>
      </c>
      <c r="AX43" s="89">
        <v>42</v>
      </c>
      <c r="AY43" s="89">
        <v>41</v>
      </c>
      <c r="AZ43" s="267">
        <v>41</v>
      </c>
      <c r="BA43" s="267">
        <v>41</v>
      </c>
      <c r="BB43" s="267">
        <v>40</v>
      </c>
      <c r="BC43" s="267">
        <v>38</v>
      </c>
      <c r="BD43" s="267">
        <v>38</v>
      </c>
      <c r="BE43" s="267">
        <v>38</v>
      </c>
      <c r="BF43" s="267">
        <v>38</v>
      </c>
      <c r="BG43" s="267">
        <v>38</v>
      </c>
      <c r="BH43" s="267">
        <v>38</v>
      </c>
      <c r="BI43" s="267">
        <v>38</v>
      </c>
      <c r="BJ43" s="267">
        <v>37</v>
      </c>
      <c r="BK43" s="267">
        <v>36</v>
      </c>
      <c r="BL43" s="89">
        <v>36</v>
      </c>
      <c r="BM43" s="89">
        <v>36</v>
      </c>
      <c r="BN43" s="89">
        <v>37</v>
      </c>
      <c r="BO43" s="89">
        <v>37</v>
      </c>
      <c r="BP43" s="89">
        <v>37</v>
      </c>
      <c r="BQ43" s="89">
        <v>37</v>
      </c>
      <c r="BR43" s="89">
        <v>37</v>
      </c>
      <c r="BS43" s="89">
        <v>37</v>
      </c>
      <c r="BT43" s="89">
        <v>37</v>
      </c>
      <c r="BU43" s="89">
        <v>37</v>
      </c>
      <c r="BV43" s="89">
        <v>37</v>
      </c>
      <c r="BW43" s="89">
        <v>37</v>
      </c>
      <c r="BX43" s="267">
        <v>37</v>
      </c>
      <c r="BY43" s="267">
        <v>37</v>
      </c>
      <c r="BZ43" s="267">
        <v>39</v>
      </c>
      <c r="CA43" s="267">
        <v>39</v>
      </c>
      <c r="CB43" s="267">
        <v>39</v>
      </c>
      <c r="CC43" s="267">
        <v>39</v>
      </c>
      <c r="CD43" s="267">
        <v>39</v>
      </c>
      <c r="CE43" s="267">
        <v>39</v>
      </c>
      <c r="CF43" s="267">
        <v>39</v>
      </c>
      <c r="CG43" s="267">
        <v>39</v>
      </c>
      <c r="CH43" s="267">
        <v>39</v>
      </c>
      <c r="CI43" s="267">
        <v>36</v>
      </c>
      <c r="CJ43" s="89">
        <v>36</v>
      </c>
      <c r="CK43" s="89">
        <v>36</v>
      </c>
      <c r="CL43" s="89">
        <v>35</v>
      </c>
      <c r="CM43" s="89">
        <v>37</v>
      </c>
      <c r="CN43" s="89">
        <v>37</v>
      </c>
      <c r="CO43" s="89">
        <v>37</v>
      </c>
      <c r="CP43" s="89">
        <v>37</v>
      </c>
      <c r="CQ43" s="89">
        <v>37</v>
      </c>
      <c r="CR43" s="89">
        <v>38</v>
      </c>
      <c r="CS43" s="89">
        <v>38</v>
      </c>
      <c r="CT43" s="89">
        <v>38</v>
      </c>
      <c r="CU43" s="89">
        <v>38</v>
      </c>
      <c r="CV43" s="267">
        <v>38</v>
      </c>
      <c r="CW43" s="267">
        <v>38</v>
      </c>
      <c r="CX43" s="267">
        <v>38</v>
      </c>
      <c r="CY43" s="267">
        <v>39</v>
      </c>
      <c r="CZ43" s="267">
        <v>39</v>
      </c>
      <c r="DA43" s="267">
        <v>39</v>
      </c>
      <c r="DB43" s="267">
        <v>39</v>
      </c>
      <c r="DC43" s="267">
        <v>38</v>
      </c>
      <c r="DD43" s="267">
        <v>39</v>
      </c>
      <c r="DE43" s="267">
        <v>39</v>
      </c>
      <c r="DF43" s="267">
        <v>38</v>
      </c>
      <c r="DG43" s="267">
        <v>38</v>
      </c>
      <c r="DH43" s="89">
        <v>38</v>
      </c>
      <c r="DI43" s="89">
        <v>37</v>
      </c>
      <c r="DJ43" s="89">
        <v>38</v>
      </c>
      <c r="DK43" s="89">
        <v>37</v>
      </c>
      <c r="DL43" s="89">
        <v>37</v>
      </c>
      <c r="DM43" s="89">
        <v>37</v>
      </c>
      <c r="DN43" s="89">
        <v>37</v>
      </c>
      <c r="DO43" s="89">
        <v>37</v>
      </c>
      <c r="DP43" s="89">
        <v>37</v>
      </c>
      <c r="DQ43" s="89">
        <v>37</v>
      </c>
      <c r="DR43" s="89">
        <v>37</v>
      </c>
      <c r="DS43" s="89">
        <v>37</v>
      </c>
      <c r="DT43" s="89">
        <v>37</v>
      </c>
      <c r="DU43" s="89">
        <v>37</v>
      </c>
      <c r="DV43" s="89">
        <v>38</v>
      </c>
      <c r="DW43" s="89">
        <v>38</v>
      </c>
      <c r="DX43" s="268">
        <v>37</v>
      </c>
      <c r="DY43" s="269">
        <v>37</v>
      </c>
      <c r="DZ43" s="269">
        <v>37</v>
      </c>
      <c r="EA43" s="269">
        <v>38</v>
      </c>
      <c r="EB43" s="269">
        <v>38</v>
      </c>
      <c r="EC43" s="269">
        <v>38</v>
      </c>
      <c r="ED43" s="269">
        <v>38</v>
      </c>
      <c r="EE43" s="269">
        <v>38</v>
      </c>
      <c r="EF43" s="269">
        <v>38</v>
      </c>
      <c r="EG43" s="89">
        <v>37</v>
      </c>
      <c r="EH43" s="89">
        <v>37</v>
      </c>
      <c r="EI43" s="254">
        <v>-1</v>
      </c>
      <c r="EJ43" s="255">
        <v>97.368421052631575</v>
      </c>
      <c r="EK43" s="254">
        <v>-1</v>
      </c>
      <c r="EL43" s="255">
        <v>97.368421052631575</v>
      </c>
    </row>
    <row r="44" spans="1:149" ht="15" outlineLevel="2">
      <c r="A44" s="264">
        <v>42</v>
      </c>
      <c r="B44" s="265" t="s">
        <v>320</v>
      </c>
      <c r="C44" s="266" t="s">
        <v>377</v>
      </c>
      <c r="D44" s="267">
        <v>418</v>
      </c>
      <c r="E44" s="267">
        <v>417</v>
      </c>
      <c r="F44" s="267">
        <v>416</v>
      </c>
      <c r="G44" s="267">
        <v>418</v>
      </c>
      <c r="H44" s="267">
        <v>418</v>
      </c>
      <c r="I44" s="267">
        <v>430</v>
      </c>
      <c r="J44" s="267">
        <v>429</v>
      </c>
      <c r="K44" s="267">
        <v>428</v>
      </c>
      <c r="L44" s="267">
        <v>429</v>
      </c>
      <c r="M44" s="267">
        <v>429</v>
      </c>
      <c r="N44" s="267">
        <v>428</v>
      </c>
      <c r="O44" s="267">
        <v>438</v>
      </c>
      <c r="P44" s="89">
        <v>438</v>
      </c>
      <c r="Q44" s="89">
        <v>392</v>
      </c>
      <c r="R44" s="89">
        <v>386</v>
      </c>
      <c r="S44" s="89">
        <v>502</v>
      </c>
      <c r="T44" s="89">
        <v>496</v>
      </c>
      <c r="U44" s="89">
        <v>509</v>
      </c>
      <c r="V44" s="89">
        <v>507</v>
      </c>
      <c r="W44" s="89">
        <v>507</v>
      </c>
      <c r="X44" s="89">
        <v>506</v>
      </c>
      <c r="Y44" s="89">
        <v>510</v>
      </c>
      <c r="Z44" s="89">
        <v>509</v>
      </c>
      <c r="AA44" s="89">
        <v>507</v>
      </c>
      <c r="AB44" s="267">
        <v>506</v>
      </c>
      <c r="AC44" s="267">
        <v>508</v>
      </c>
      <c r="AD44" s="267">
        <v>509</v>
      </c>
      <c r="AE44" s="267">
        <v>509</v>
      </c>
      <c r="AF44" s="267">
        <v>502</v>
      </c>
      <c r="AG44" s="267">
        <v>500</v>
      </c>
      <c r="AH44" s="267">
        <v>501</v>
      </c>
      <c r="AI44" s="267">
        <v>502</v>
      </c>
      <c r="AJ44" s="267">
        <v>500</v>
      </c>
      <c r="AK44" s="267">
        <v>502</v>
      </c>
      <c r="AL44" s="267">
        <v>501</v>
      </c>
      <c r="AM44" s="267">
        <v>501</v>
      </c>
      <c r="AN44" s="89">
        <v>500</v>
      </c>
      <c r="AO44" s="89">
        <v>501</v>
      </c>
      <c r="AP44" s="89">
        <v>499</v>
      </c>
      <c r="AQ44" s="89">
        <v>499</v>
      </c>
      <c r="AR44" s="89">
        <v>498</v>
      </c>
      <c r="AS44" s="89">
        <v>500</v>
      </c>
      <c r="AT44" s="89">
        <v>499</v>
      </c>
      <c r="AU44" s="89">
        <v>498</v>
      </c>
      <c r="AV44" s="89">
        <v>498</v>
      </c>
      <c r="AW44" s="89">
        <v>497</v>
      </c>
      <c r="AX44" s="89">
        <v>496</v>
      </c>
      <c r="AY44" s="89">
        <v>496</v>
      </c>
      <c r="AZ44" s="267">
        <v>496</v>
      </c>
      <c r="BA44" s="267">
        <v>493</v>
      </c>
      <c r="BB44" s="267">
        <v>494</v>
      </c>
      <c r="BC44" s="267">
        <v>494</v>
      </c>
      <c r="BD44" s="267">
        <v>490</v>
      </c>
      <c r="BE44" s="267">
        <v>490</v>
      </c>
      <c r="BF44" s="267">
        <v>479</v>
      </c>
      <c r="BG44" s="267">
        <v>478</v>
      </c>
      <c r="BH44" s="267">
        <v>478</v>
      </c>
      <c r="BI44" s="267">
        <v>478</v>
      </c>
      <c r="BJ44" s="267">
        <v>480</v>
      </c>
      <c r="BK44" s="267">
        <v>480</v>
      </c>
      <c r="BL44" s="89">
        <v>480</v>
      </c>
      <c r="BM44" s="89">
        <v>478</v>
      </c>
      <c r="BN44" s="89">
        <v>494</v>
      </c>
      <c r="BO44" s="89">
        <v>495</v>
      </c>
      <c r="BP44" s="89">
        <v>495</v>
      </c>
      <c r="BQ44" s="89">
        <v>496</v>
      </c>
      <c r="BR44" s="89">
        <v>490</v>
      </c>
      <c r="BS44" s="89">
        <v>491</v>
      </c>
      <c r="BT44" s="89">
        <v>490</v>
      </c>
      <c r="BU44" s="89">
        <v>490</v>
      </c>
      <c r="BV44" s="89">
        <v>485</v>
      </c>
      <c r="BW44" s="89">
        <v>487</v>
      </c>
      <c r="BX44" s="267">
        <v>498</v>
      </c>
      <c r="BY44" s="267">
        <v>496</v>
      </c>
      <c r="BZ44" s="267">
        <v>530</v>
      </c>
      <c r="CA44" s="267">
        <v>526</v>
      </c>
      <c r="CB44" s="267">
        <v>532</v>
      </c>
      <c r="CC44" s="267">
        <v>532</v>
      </c>
      <c r="CD44" s="267">
        <v>528</v>
      </c>
      <c r="CE44" s="267">
        <v>526</v>
      </c>
      <c r="CF44" s="267">
        <v>523</v>
      </c>
      <c r="CG44" s="267">
        <v>525</v>
      </c>
      <c r="CH44" s="267">
        <v>524</v>
      </c>
      <c r="CI44" s="267">
        <v>516</v>
      </c>
      <c r="CJ44" s="89">
        <v>518</v>
      </c>
      <c r="CK44" s="89">
        <v>515</v>
      </c>
      <c r="CL44" s="89">
        <v>516</v>
      </c>
      <c r="CM44" s="89">
        <v>523</v>
      </c>
      <c r="CN44" s="89">
        <v>518</v>
      </c>
      <c r="CO44" s="89">
        <v>518</v>
      </c>
      <c r="CP44" s="89">
        <v>518</v>
      </c>
      <c r="CQ44" s="89">
        <v>521</v>
      </c>
      <c r="CR44" s="89">
        <v>526</v>
      </c>
      <c r="CS44" s="89">
        <v>525</v>
      </c>
      <c r="CT44" s="89">
        <v>523</v>
      </c>
      <c r="CU44" s="89">
        <v>521</v>
      </c>
      <c r="CV44" s="267">
        <v>517</v>
      </c>
      <c r="CW44" s="267">
        <v>512</v>
      </c>
      <c r="CX44" s="267">
        <v>512</v>
      </c>
      <c r="CY44" s="267">
        <v>512</v>
      </c>
      <c r="CZ44" s="267">
        <v>514</v>
      </c>
      <c r="DA44" s="267">
        <v>516</v>
      </c>
      <c r="DB44" s="267">
        <v>518</v>
      </c>
      <c r="DC44" s="267">
        <v>517</v>
      </c>
      <c r="DD44" s="267">
        <v>515</v>
      </c>
      <c r="DE44" s="267">
        <v>518</v>
      </c>
      <c r="DF44" s="267">
        <v>517</v>
      </c>
      <c r="DG44" s="267">
        <v>518</v>
      </c>
      <c r="DH44" s="89">
        <v>518</v>
      </c>
      <c r="DI44" s="89">
        <v>510</v>
      </c>
      <c r="DJ44" s="89">
        <v>508</v>
      </c>
      <c r="DK44" s="89">
        <v>514</v>
      </c>
      <c r="DL44" s="89">
        <v>518</v>
      </c>
      <c r="DM44" s="89">
        <v>518</v>
      </c>
      <c r="DN44" s="89">
        <v>519</v>
      </c>
      <c r="DO44" s="89">
        <v>524</v>
      </c>
      <c r="DP44" s="89">
        <v>527</v>
      </c>
      <c r="DQ44" s="89">
        <v>531</v>
      </c>
      <c r="DR44" s="89">
        <v>531</v>
      </c>
      <c r="DS44" s="89">
        <v>531</v>
      </c>
      <c r="DT44" s="89">
        <v>528</v>
      </c>
      <c r="DU44" s="89">
        <v>525</v>
      </c>
      <c r="DV44" s="89">
        <v>524</v>
      </c>
      <c r="DW44" s="89">
        <v>524</v>
      </c>
      <c r="DX44" s="268">
        <v>532</v>
      </c>
      <c r="DY44" s="269">
        <v>529</v>
      </c>
      <c r="DZ44" s="269">
        <v>533</v>
      </c>
      <c r="EA44" s="269">
        <v>535</v>
      </c>
      <c r="EB44" s="269">
        <v>531</v>
      </c>
      <c r="EC44" s="269">
        <v>536</v>
      </c>
      <c r="ED44" s="269">
        <v>535</v>
      </c>
      <c r="EE44" s="269">
        <v>534</v>
      </c>
      <c r="EF44" s="269">
        <v>536</v>
      </c>
      <c r="EG44" s="89">
        <v>536</v>
      </c>
      <c r="EH44" s="89">
        <v>540</v>
      </c>
      <c r="EI44" s="254">
        <v>4</v>
      </c>
      <c r="EJ44" s="255">
        <v>100.74626865671641</v>
      </c>
      <c r="EK44" s="254">
        <v>6</v>
      </c>
      <c r="EL44" s="255">
        <v>101.12359550561798</v>
      </c>
    </row>
    <row r="45" spans="1:149" ht="15" outlineLevel="2">
      <c r="A45" s="264">
        <v>44</v>
      </c>
      <c r="B45" s="265" t="s">
        <v>320</v>
      </c>
      <c r="C45" s="266" t="s">
        <v>378</v>
      </c>
      <c r="D45" s="267">
        <v>71</v>
      </c>
      <c r="E45" s="267">
        <v>71</v>
      </c>
      <c r="F45" s="267">
        <v>71</v>
      </c>
      <c r="G45" s="267">
        <v>71</v>
      </c>
      <c r="H45" s="267">
        <v>71</v>
      </c>
      <c r="I45" s="267">
        <v>73</v>
      </c>
      <c r="J45" s="267">
        <v>73</v>
      </c>
      <c r="K45" s="267">
        <v>73</v>
      </c>
      <c r="L45" s="267">
        <v>73</v>
      </c>
      <c r="M45" s="267">
        <v>73</v>
      </c>
      <c r="N45" s="267">
        <v>73</v>
      </c>
      <c r="O45" s="267">
        <v>80</v>
      </c>
      <c r="P45" s="89">
        <v>80</v>
      </c>
      <c r="Q45" s="89">
        <v>69</v>
      </c>
      <c r="R45" s="89">
        <v>69</v>
      </c>
      <c r="S45" s="89">
        <v>91</v>
      </c>
      <c r="T45" s="89">
        <v>90</v>
      </c>
      <c r="U45" s="89">
        <v>94</v>
      </c>
      <c r="V45" s="89">
        <v>95</v>
      </c>
      <c r="W45" s="89">
        <v>96</v>
      </c>
      <c r="X45" s="89">
        <v>96</v>
      </c>
      <c r="Y45" s="89">
        <v>97</v>
      </c>
      <c r="Z45" s="89">
        <v>97</v>
      </c>
      <c r="AA45" s="89">
        <v>97</v>
      </c>
      <c r="AB45" s="267">
        <v>97</v>
      </c>
      <c r="AC45" s="267">
        <v>97</v>
      </c>
      <c r="AD45" s="267">
        <v>97</v>
      </c>
      <c r="AE45" s="267">
        <v>97</v>
      </c>
      <c r="AF45" s="267">
        <v>95</v>
      </c>
      <c r="AG45" s="267">
        <v>94</v>
      </c>
      <c r="AH45" s="267">
        <v>94</v>
      </c>
      <c r="AI45" s="267">
        <v>94</v>
      </c>
      <c r="AJ45" s="267">
        <v>93</v>
      </c>
      <c r="AK45" s="267">
        <v>94</v>
      </c>
      <c r="AL45" s="267">
        <v>94</v>
      </c>
      <c r="AM45" s="267">
        <v>94</v>
      </c>
      <c r="AN45" s="89">
        <v>94</v>
      </c>
      <c r="AO45" s="89">
        <v>94</v>
      </c>
      <c r="AP45" s="89">
        <v>94</v>
      </c>
      <c r="AQ45" s="89">
        <v>94</v>
      </c>
      <c r="AR45" s="89">
        <v>94</v>
      </c>
      <c r="AS45" s="89">
        <v>94</v>
      </c>
      <c r="AT45" s="89">
        <v>94</v>
      </c>
      <c r="AU45" s="89">
        <v>94</v>
      </c>
      <c r="AV45" s="89">
        <v>94</v>
      </c>
      <c r="AW45" s="89">
        <v>94</v>
      </c>
      <c r="AX45" s="89">
        <v>94</v>
      </c>
      <c r="AY45" s="89">
        <v>94</v>
      </c>
      <c r="AZ45" s="267">
        <v>94</v>
      </c>
      <c r="BA45" s="267">
        <v>94</v>
      </c>
      <c r="BB45" s="267">
        <v>94</v>
      </c>
      <c r="BC45" s="267">
        <v>94</v>
      </c>
      <c r="BD45" s="267">
        <v>94</v>
      </c>
      <c r="BE45" s="267">
        <v>94</v>
      </c>
      <c r="BF45" s="267">
        <v>90</v>
      </c>
      <c r="BG45" s="267">
        <v>90</v>
      </c>
      <c r="BH45" s="267">
        <v>90</v>
      </c>
      <c r="BI45" s="267">
        <v>89</v>
      </c>
      <c r="BJ45" s="267">
        <v>90</v>
      </c>
      <c r="BK45" s="267">
        <v>90</v>
      </c>
      <c r="BL45" s="89">
        <v>90</v>
      </c>
      <c r="BM45" s="89">
        <v>88</v>
      </c>
      <c r="BN45" s="89">
        <v>91</v>
      </c>
      <c r="BO45" s="89">
        <v>91</v>
      </c>
      <c r="BP45" s="89">
        <v>91</v>
      </c>
      <c r="BQ45" s="89">
        <v>92</v>
      </c>
      <c r="BR45" s="89">
        <v>90</v>
      </c>
      <c r="BS45" s="89">
        <v>89</v>
      </c>
      <c r="BT45" s="89">
        <v>88</v>
      </c>
      <c r="BU45" s="89">
        <v>88</v>
      </c>
      <c r="BV45" s="89">
        <v>85</v>
      </c>
      <c r="BW45" s="89">
        <v>85</v>
      </c>
      <c r="BX45" s="267">
        <v>87</v>
      </c>
      <c r="BY45" s="267">
        <v>87</v>
      </c>
      <c r="BZ45" s="267">
        <v>92</v>
      </c>
      <c r="CA45" s="267">
        <v>90</v>
      </c>
      <c r="CB45" s="267">
        <v>91</v>
      </c>
      <c r="CC45" s="267">
        <v>89</v>
      </c>
      <c r="CD45" s="267">
        <v>90</v>
      </c>
      <c r="CE45" s="267">
        <v>90</v>
      </c>
      <c r="CF45" s="267">
        <v>90</v>
      </c>
      <c r="CG45" s="267">
        <v>90</v>
      </c>
      <c r="CH45" s="267">
        <v>90</v>
      </c>
      <c r="CI45" s="267">
        <v>90</v>
      </c>
      <c r="CJ45" s="89">
        <v>90</v>
      </c>
      <c r="CK45" s="89">
        <v>90</v>
      </c>
      <c r="CL45" s="89">
        <v>90</v>
      </c>
      <c r="CM45" s="89">
        <v>88</v>
      </c>
      <c r="CN45" s="89">
        <v>88</v>
      </c>
      <c r="CO45" s="89">
        <v>90</v>
      </c>
      <c r="CP45" s="89">
        <v>88</v>
      </c>
      <c r="CQ45" s="89">
        <v>88</v>
      </c>
      <c r="CR45" s="89">
        <v>89</v>
      </c>
      <c r="CS45" s="89">
        <v>89</v>
      </c>
      <c r="CT45" s="89">
        <v>87</v>
      </c>
      <c r="CU45" s="89">
        <v>87</v>
      </c>
      <c r="CV45" s="267">
        <v>87</v>
      </c>
      <c r="CW45" s="267">
        <v>87</v>
      </c>
      <c r="CX45" s="267">
        <v>87</v>
      </c>
      <c r="CY45" s="267">
        <v>89</v>
      </c>
      <c r="CZ45" s="267">
        <v>89</v>
      </c>
      <c r="DA45" s="267">
        <v>91</v>
      </c>
      <c r="DB45" s="267">
        <v>91</v>
      </c>
      <c r="DC45" s="267">
        <v>91</v>
      </c>
      <c r="DD45" s="267">
        <v>92</v>
      </c>
      <c r="DE45" s="267">
        <v>92</v>
      </c>
      <c r="DF45" s="267">
        <v>92</v>
      </c>
      <c r="DG45" s="267">
        <v>92</v>
      </c>
      <c r="DH45" s="89">
        <v>92</v>
      </c>
      <c r="DI45" s="89">
        <v>94</v>
      </c>
      <c r="DJ45" s="89">
        <v>94</v>
      </c>
      <c r="DK45" s="89">
        <v>97</v>
      </c>
      <c r="DL45" s="89">
        <v>95</v>
      </c>
      <c r="DM45" s="89">
        <v>95</v>
      </c>
      <c r="DN45" s="89">
        <v>95</v>
      </c>
      <c r="DO45" s="89">
        <v>96</v>
      </c>
      <c r="DP45" s="89">
        <v>96</v>
      </c>
      <c r="DQ45" s="89">
        <v>96</v>
      </c>
      <c r="DR45" s="89">
        <v>96</v>
      </c>
      <c r="DS45" s="89">
        <v>96</v>
      </c>
      <c r="DT45" s="89">
        <v>94</v>
      </c>
      <c r="DU45" s="89">
        <v>93</v>
      </c>
      <c r="DV45" s="89">
        <v>94</v>
      </c>
      <c r="DW45" s="89">
        <v>94</v>
      </c>
      <c r="DX45" s="268">
        <v>96</v>
      </c>
      <c r="DY45" s="269">
        <v>96</v>
      </c>
      <c r="DZ45" s="269">
        <v>98</v>
      </c>
      <c r="EA45" s="269">
        <v>98</v>
      </c>
      <c r="EB45" s="269">
        <v>99</v>
      </c>
      <c r="EC45" s="269">
        <v>98</v>
      </c>
      <c r="ED45" s="269">
        <v>97</v>
      </c>
      <c r="EE45" s="269">
        <v>96</v>
      </c>
      <c r="EF45" s="269">
        <v>96</v>
      </c>
      <c r="EG45" s="89">
        <v>96</v>
      </c>
      <c r="EH45" s="89">
        <v>96</v>
      </c>
      <c r="EI45" s="254">
        <v>0</v>
      </c>
      <c r="EJ45" s="255">
        <v>100</v>
      </c>
      <c r="EK45" s="254">
        <v>0</v>
      </c>
      <c r="EL45" s="255">
        <v>100</v>
      </c>
    </row>
    <row r="46" spans="1:149" ht="15" outlineLevel="2">
      <c r="A46" s="264">
        <v>59</v>
      </c>
      <c r="B46" s="265" t="s">
        <v>320</v>
      </c>
      <c r="C46" s="266" t="s">
        <v>379</v>
      </c>
      <c r="D46" s="267">
        <v>67</v>
      </c>
      <c r="E46" s="267">
        <v>67</v>
      </c>
      <c r="F46" s="267">
        <v>67</v>
      </c>
      <c r="G46" s="267">
        <v>67</v>
      </c>
      <c r="H46" s="267">
        <v>67</v>
      </c>
      <c r="I46" s="267">
        <v>67</v>
      </c>
      <c r="J46" s="267">
        <v>67</v>
      </c>
      <c r="K46" s="267">
        <v>67</v>
      </c>
      <c r="L46" s="267">
        <v>67</v>
      </c>
      <c r="M46" s="267">
        <v>67</v>
      </c>
      <c r="N46" s="267">
        <v>67</v>
      </c>
      <c r="O46" s="267">
        <v>69</v>
      </c>
      <c r="P46" s="89">
        <v>69</v>
      </c>
      <c r="Q46" s="89">
        <v>60</v>
      </c>
      <c r="R46" s="89">
        <v>60</v>
      </c>
      <c r="S46" s="89">
        <v>85</v>
      </c>
      <c r="T46" s="89">
        <v>85</v>
      </c>
      <c r="U46" s="89">
        <v>86</v>
      </c>
      <c r="V46" s="89">
        <v>86</v>
      </c>
      <c r="W46" s="89">
        <v>85</v>
      </c>
      <c r="X46" s="89">
        <v>85</v>
      </c>
      <c r="Y46" s="89">
        <v>86</v>
      </c>
      <c r="Z46" s="89">
        <v>86</v>
      </c>
      <c r="AA46" s="89">
        <v>87</v>
      </c>
      <c r="AB46" s="267">
        <v>87</v>
      </c>
      <c r="AC46" s="267">
        <v>88</v>
      </c>
      <c r="AD46" s="267">
        <v>84</v>
      </c>
      <c r="AE46" s="267">
        <v>84</v>
      </c>
      <c r="AF46" s="267">
        <v>84</v>
      </c>
      <c r="AG46" s="267">
        <v>84</v>
      </c>
      <c r="AH46" s="267">
        <v>84</v>
      </c>
      <c r="AI46" s="267">
        <v>84</v>
      </c>
      <c r="AJ46" s="267">
        <v>85</v>
      </c>
      <c r="AK46" s="267">
        <v>85</v>
      </c>
      <c r="AL46" s="267">
        <v>85</v>
      </c>
      <c r="AM46" s="267">
        <v>85</v>
      </c>
      <c r="AN46" s="89">
        <v>85</v>
      </c>
      <c r="AO46" s="89">
        <v>85</v>
      </c>
      <c r="AP46" s="89">
        <v>85</v>
      </c>
      <c r="AQ46" s="89">
        <v>85</v>
      </c>
      <c r="AR46" s="89">
        <v>85</v>
      </c>
      <c r="AS46" s="89">
        <v>85</v>
      </c>
      <c r="AT46" s="89">
        <v>85</v>
      </c>
      <c r="AU46" s="89">
        <v>85</v>
      </c>
      <c r="AV46" s="89">
        <v>85</v>
      </c>
      <c r="AW46" s="89">
        <v>85</v>
      </c>
      <c r="AX46" s="89">
        <v>85</v>
      </c>
      <c r="AY46" s="89">
        <v>85</v>
      </c>
      <c r="AZ46" s="267">
        <v>85</v>
      </c>
      <c r="BA46" s="267">
        <v>84</v>
      </c>
      <c r="BB46" s="267">
        <v>84</v>
      </c>
      <c r="BC46" s="267">
        <v>84</v>
      </c>
      <c r="BD46" s="267">
        <v>84</v>
      </c>
      <c r="BE46" s="267">
        <v>84</v>
      </c>
      <c r="BF46" s="267">
        <v>83</v>
      </c>
      <c r="BG46" s="267">
        <v>84</v>
      </c>
      <c r="BH46" s="267">
        <v>84</v>
      </c>
      <c r="BI46" s="267">
        <v>83</v>
      </c>
      <c r="BJ46" s="267">
        <v>83</v>
      </c>
      <c r="BK46" s="267">
        <v>83</v>
      </c>
      <c r="BL46" s="89">
        <v>89</v>
      </c>
      <c r="BM46" s="89">
        <v>89</v>
      </c>
      <c r="BN46" s="89">
        <v>88</v>
      </c>
      <c r="BO46" s="89">
        <v>88</v>
      </c>
      <c r="BP46" s="89">
        <v>88</v>
      </c>
      <c r="BQ46" s="89">
        <v>88</v>
      </c>
      <c r="BR46" s="89">
        <v>87</v>
      </c>
      <c r="BS46" s="89">
        <v>88</v>
      </c>
      <c r="BT46" s="89">
        <v>88</v>
      </c>
      <c r="BU46" s="89">
        <v>88</v>
      </c>
      <c r="BV46" s="89">
        <v>89</v>
      </c>
      <c r="BW46" s="89">
        <v>89</v>
      </c>
      <c r="BX46" s="267">
        <v>88</v>
      </c>
      <c r="BY46" s="267">
        <v>87</v>
      </c>
      <c r="BZ46" s="267">
        <v>91</v>
      </c>
      <c r="CA46" s="267">
        <v>91</v>
      </c>
      <c r="CB46" s="267">
        <v>93</v>
      </c>
      <c r="CC46" s="267">
        <v>93</v>
      </c>
      <c r="CD46" s="267">
        <v>92</v>
      </c>
      <c r="CE46" s="267">
        <v>92</v>
      </c>
      <c r="CF46" s="267">
        <v>91</v>
      </c>
      <c r="CG46" s="267">
        <v>91</v>
      </c>
      <c r="CH46" s="267">
        <v>90</v>
      </c>
      <c r="CI46" s="267">
        <v>90</v>
      </c>
      <c r="CJ46" s="89">
        <v>90</v>
      </c>
      <c r="CK46" s="89">
        <v>89</v>
      </c>
      <c r="CL46" s="89">
        <v>89</v>
      </c>
      <c r="CM46" s="89">
        <v>90</v>
      </c>
      <c r="CN46" s="89">
        <v>89</v>
      </c>
      <c r="CO46" s="89">
        <v>89</v>
      </c>
      <c r="CP46" s="89">
        <v>89</v>
      </c>
      <c r="CQ46" s="89">
        <v>90</v>
      </c>
      <c r="CR46" s="89">
        <v>89</v>
      </c>
      <c r="CS46" s="89">
        <v>89</v>
      </c>
      <c r="CT46" s="89">
        <v>109</v>
      </c>
      <c r="CU46" s="89">
        <v>109</v>
      </c>
      <c r="CV46" s="267">
        <v>110</v>
      </c>
      <c r="CW46" s="267">
        <v>111</v>
      </c>
      <c r="CX46" s="267">
        <v>110</v>
      </c>
      <c r="CY46" s="267">
        <v>110</v>
      </c>
      <c r="CZ46" s="267">
        <v>113</v>
      </c>
      <c r="DA46" s="267">
        <v>114</v>
      </c>
      <c r="DB46" s="267">
        <v>113</v>
      </c>
      <c r="DC46" s="267">
        <v>113</v>
      </c>
      <c r="DD46" s="267">
        <v>113</v>
      </c>
      <c r="DE46" s="267">
        <v>112</v>
      </c>
      <c r="DF46" s="267">
        <v>111</v>
      </c>
      <c r="DG46" s="267">
        <v>111</v>
      </c>
      <c r="DH46" s="89">
        <v>111</v>
      </c>
      <c r="DI46" s="89">
        <v>108</v>
      </c>
      <c r="DJ46" s="89">
        <v>106</v>
      </c>
      <c r="DK46" s="89">
        <v>107</v>
      </c>
      <c r="DL46" s="89">
        <v>109</v>
      </c>
      <c r="DM46" s="89">
        <v>109</v>
      </c>
      <c r="DN46" s="89">
        <v>109</v>
      </c>
      <c r="DO46" s="89">
        <v>111</v>
      </c>
      <c r="DP46" s="89">
        <v>110</v>
      </c>
      <c r="DQ46" s="89">
        <v>109</v>
      </c>
      <c r="DR46" s="89">
        <v>109</v>
      </c>
      <c r="DS46" s="89">
        <v>109</v>
      </c>
      <c r="DT46" s="89">
        <v>108</v>
      </c>
      <c r="DU46" s="89">
        <v>108</v>
      </c>
      <c r="DV46" s="89">
        <v>108</v>
      </c>
      <c r="DW46" s="89">
        <v>108</v>
      </c>
      <c r="DX46" s="268">
        <v>107</v>
      </c>
      <c r="DY46" s="269">
        <v>107</v>
      </c>
      <c r="DZ46" s="269">
        <v>107</v>
      </c>
      <c r="EA46" s="269">
        <v>106</v>
      </c>
      <c r="EB46" s="269">
        <v>105</v>
      </c>
      <c r="EC46" s="269">
        <v>106</v>
      </c>
      <c r="ED46" s="269">
        <v>106</v>
      </c>
      <c r="EE46" s="269">
        <v>106</v>
      </c>
      <c r="EF46" s="269">
        <v>106</v>
      </c>
      <c r="EG46" s="89">
        <v>107</v>
      </c>
      <c r="EH46" s="89">
        <v>107</v>
      </c>
      <c r="EI46" s="254">
        <v>1</v>
      </c>
      <c r="EJ46" s="255">
        <v>100.9433962264151</v>
      </c>
      <c r="EK46" s="254">
        <v>1</v>
      </c>
      <c r="EL46" s="255">
        <v>100.9433962264151</v>
      </c>
    </row>
    <row r="47" spans="1:149" ht="15" outlineLevel="2">
      <c r="A47" s="264">
        <v>113</v>
      </c>
      <c r="B47" s="265" t="s">
        <v>320</v>
      </c>
      <c r="C47" s="266" t="s">
        <v>380</v>
      </c>
      <c r="D47" s="267">
        <v>79</v>
      </c>
      <c r="E47" s="267">
        <v>79</v>
      </c>
      <c r="F47" s="267">
        <v>79</v>
      </c>
      <c r="G47" s="267">
        <v>79</v>
      </c>
      <c r="H47" s="267">
        <v>79</v>
      </c>
      <c r="I47" s="267">
        <v>82</v>
      </c>
      <c r="J47" s="267">
        <v>82</v>
      </c>
      <c r="K47" s="267">
        <v>82</v>
      </c>
      <c r="L47" s="267">
        <v>82</v>
      </c>
      <c r="M47" s="267">
        <v>82</v>
      </c>
      <c r="N47" s="267">
        <v>82</v>
      </c>
      <c r="O47" s="267">
        <v>91</v>
      </c>
      <c r="P47" s="89">
        <v>91</v>
      </c>
      <c r="Q47" s="89">
        <v>77</v>
      </c>
      <c r="R47" s="89">
        <v>76</v>
      </c>
      <c r="S47" s="89">
        <v>106</v>
      </c>
      <c r="T47" s="89">
        <v>105</v>
      </c>
      <c r="U47" s="89">
        <v>108</v>
      </c>
      <c r="V47" s="89">
        <v>108</v>
      </c>
      <c r="W47" s="89">
        <v>107</v>
      </c>
      <c r="X47" s="89">
        <v>107</v>
      </c>
      <c r="Y47" s="89">
        <v>108</v>
      </c>
      <c r="Z47" s="89">
        <v>107</v>
      </c>
      <c r="AA47" s="89">
        <v>106</v>
      </c>
      <c r="AB47" s="267">
        <v>106</v>
      </c>
      <c r="AC47" s="267">
        <v>106</v>
      </c>
      <c r="AD47" s="267">
        <v>106</v>
      </c>
      <c r="AE47" s="267">
        <v>106</v>
      </c>
      <c r="AF47" s="267">
        <v>105</v>
      </c>
      <c r="AG47" s="267">
        <v>104</v>
      </c>
      <c r="AH47" s="267">
        <v>105</v>
      </c>
      <c r="AI47" s="267">
        <v>108</v>
      </c>
      <c r="AJ47" s="267">
        <v>108</v>
      </c>
      <c r="AK47" s="267">
        <v>109</v>
      </c>
      <c r="AL47" s="267">
        <v>109</v>
      </c>
      <c r="AM47" s="267">
        <v>109</v>
      </c>
      <c r="AN47" s="89">
        <v>109</v>
      </c>
      <c r="AO47" s="89">
        <v>109</v>
      </c>
      <c r="AP47" s="89">
        <v>109</v>
      </c>
      <c r="AQ47" s="89">
        <v>109</v>
      </c>
      <c r="AR47" s="89">
        <v>109</v>
      </c>
      <c r="AS47" s="89">
        <v>109</v>
      </c>
      <c r="AT47" s="89">
        <v>109</v>
      </c>
      <c r="AU47" s="89">
        <v>108</v>
      </c>
      <c r="AV47" s="89">
        <v>108</v>
      </c>
      <c r="AW47" s="89">
        <v>108</v>
      </c>
      <c r="AX47" s="89">
        <v>108</v>
      </c>
      <c r="AY47" s="89">
        <v>108</v>
      </c>
      <c r="AZ47" s="267">
        <v>108</v>
      </c>
      <c r="BA47" s="267">
        <v>107</v>
      </c>
      <c r="BB47" s="267">
        <v>107</v>
      </c>
      <c r="BC47" s="267">
        <v>107</v>
      </c>
      <c r="BD47" s="267">
        <v>107</v>
      </c>
      <c r="BE47" s="267">
        <v>107</v>
      </c>
      <c r="BF47" s="267">
        <v>105</v>
      </c>
      <c r="BG47" s="267">
        <v>106</v>
      </c>
      <c r="BH47" s="267">
        <v>106</v>
      </c>
      <c r="BI47" s="267">
        <v>106</v>
      </c>
      <c r="BJ47" s="267">
        <v>107</v>
      </c>
      <c r="BK47" s="267">
        <v>107</v>
      </c>
      <c r="BL47" s="89">
        <v>107</v>
      </c>
      <c r="BM47" s="89">
        <v>107</v>
      </c>
      <c r="BN47" s="89">
        <v>110</v>
      </c>
      <c r="BO47" s="89">
        <v>110</v>
      </c>
      <c r="BP47" s="89">
        <v>110</v>
      </c>
      <c r="BQ47" s="89">
        <v>110</v>
      </c>
      <c r="BR47" s="89">
        <v>108</v>
      </c>
      <c r="BS47" s="89">
        <v>110</v>
      </c>
      <c r="BT47" s="89">
        <v>110</v>
      </c>
      <c r="BU47" s="89">
        <v>110</v>
      </c>
      <c r="BV47" s="89">
        <v>109</v>
      </c>
      <c r="BW47" s="89">
        <v>110</v>
      </c>
      <c r="BX47" s="267">
        <v>111</v>
      </c>
      <c r="BY47" s="267">
        <v>111</v>
      </c>
      <c r="BZ47" s="267">
        <v>116</v>
      </c>
      <c r="CA47" s="267">
        <v>116</v>
      </c>
      <c r="CB47" s="267">
        <v>117</v>
      </c>
      <c r="CC47" s="267">
        <v>116</v>
      </c>
      <c r="CD47" s="267">
        <v>116</v>
      </c>
      <c r="CE47" s="267">
        <v>116</v>
      </c>
      <c r="CF47" s="267">
        <v>116</v>
      </c>
      <c r="CG47" s="267">
        <v>118</v>
      </c>
      <c r="CH47" s="267">
        <v>116</v>
      </c>
      <c r="CI47" s="267">
        <v>117</v>
      </c>
      <c r="CJ47" s="89">
        <v>118</v>
      </c>
      <c r="CK47" s="89">
        <v>119</v>
      </c>
      <c r="CL47" s="89">
        <v>120</v>
      </c>
      <c r="CM47" s="89">
        <v>122</v>
      </c>
      <c r="CN47" s="89">
        <v>122</v>
      </c>
      <c r="CO47" s="89">
        <v>121</v>
      </c>
      <c r="CP47" s="89">
        <v>120</v>
      </c>
      <c r="CQ47" s="89">
        <v>120</v>
      </c>
      <c r="CR47" s="89">
        <v>120</v>
      </c>
      <c r="CS47" s="89">
        <v>121</v>
      </c>
      <c r="CT47" s="89">
        <v>121</v>
      </c>
      <c r="CU47" s="89">
        <v>118</v>
      </c>
      <c r="CV47" s="267">
        <v>118</v>
      </c>
      <c r="CW47" s="267">
        <v>116</v>
      </c>
      <c r="CX47" s="267">
        <v>115</v>
      </c>
      <c r="CY47" s="267">
        <v>116</v>
      </c>
      <c r="CZ47" s="267">
        <v>115</v>
      </c>
      <c r="DA47" s="267">
        <v>116</v>
      </c>
      <c r="DB47" s="267">
        <v>116</v>
      </c>
      <c r="DC47" s="267">
        <v>116</v>
      </c>
      <c r="DD47" s="267">
        <v>115</v>
      </c>
      <c r="DE47" s="267">
        <v>116</v>
      </c>
      <c r="DF47" s="267">
        <v>116</v>
      </c>
      <c r="DG47" s="267">
        <v>115</v>
      </c>
      <c r="DH47" s="89">
        <v>115</v>
      </c>
      <c r="DI47" s="89">
        <v>115</v>
      </c>
      <c r="DJ47" s="89">
        <v>113</v>
      </c>
      <c r="DK47" s="89">
        <v>115</v>
      </c>
      <c r="DL47" s="89">
        <v>116</v>
      </c>
      <c r="DM47" s="89">
        <v>117</v>
      </c>
      <c r="DN47" s="89">
        <v>117</v>
      </c>
      <c r="DO47" s="89">
        <v>119</v>
      </c>
      <c r="DP47" s="89">
        <v>121</v>
      </c>
      <c r="DQ47" s="89">
        <v>122</v>
      </c>
      <c r="DR47" s="89">
        <v>123</v>
      </c>
      <c r="DS47" s="89">
        <v>123</v>
      </c>
      <c r="DT47" s="89">
        <v>124</v>
      </c>
      <c r="DU47" s="89">
        <v>124</v>
      </c>
      <c r="DV47" s="89">
        <v>123</v>
      </c>
      <c r="DW47" s="89">
        <v>122</v>
      </c>
      <c r="DX47" s="268">
        <v>125</v>
      </c>
      <c r="DY47" s="269">
        <v>125</v>
      </c>
      <c r="DZ47" s="269">
        <v>122</v>
      </c>
      <c r="EA47" s="269">
        <v>122</v>
      </c>
      <c r="EB47" s="269">
        <v>124</v>
      </c>
      <c r="EC47" s="269">
        <v>124</v>
      </c>
      <c r="ED47" s="269">
        <v>124</v>
      </c>
      <c r="EE47" s="269">
        <v>124</v>
      </c>
      <c r="EF47" s="269">
        <v>123</v>
      </c>
      <c r="EG47" s="89">
        <v>122</v>
      </c>
      <c r="EH47" s="89">
        <v>120</v>
      </c>
      <c r="EI47" s="254">
        <v>-3</v>
      </c>
      <c r="EJ47" s="255">
        <v>97.560975609756099</v>
      </c>
      <c r="EK47" s="254">
        <v>-4</v>
      </c>
      <c r="EL47" s="255">
        <v>96.774193548387103</v>
      </c>
    </row>
    <row r="48" spans="1:149" ht="15" outlineLevel="2">
      <c r="A48" s="264">
        <v>125</v>
      </c>
      <c r="B48" s="265" t="s">
        <v>320</v>
      </c>
      <c r="C48" s="266" t="s">
        <v>381</v>
      </c>
      <c r="D48" s="267">
        <v>109</v>
      </c>
      <c r="E48" s="267">
        <v>109</v>
      </c>
      <c r="F48" s="267">
        <v>109</v>
      </c>
      <c r="G48" s="267">
        <v>109</v>
      </c>
      <c r="H48" s="267">
        <v>109</v>
      </c>
      <c r="I48" s="267">
        <v>111</v>
      </c>
      <c r="J48" s="267">
        <v>110</v>
      </c>
      <c r="K48" s="267">
        <v>111</v>
      </c>
      <c r="L48" s="267">
        <v>111</v>
      </c>
      <c r="M48" s="267">
        <v>111</v>
      </c>
      <c r="N48" s="267">
        <v>109</v>
      </c>
      <c r="O48" s="267">
        <v>120</v>
      </c>
      <c r="P48" s="89">
        <v>118</v>
      </c>
      <c r="Q48" s="89">
        <v>101</v>
      </c>
      <c r="R48" s="89">
        <v>100</v>
      </c>
      <c r="S48" s="89">
        <v>129</v>
      </c>
      <c r="T48" s="89">
        <v>128</v>
      </c>
      <c r="U48" s="89">
        <v>136</v>
      </c>
      <c r="V48" s="89">
        <v>135</v>
      </c>
      <c r="W48" s="89">
        <v>135</v>
      </c>
      <c r="X48" s="89">
        <v>135</v>
      </c>
      <c r="Y48" s="89">
        <v>135</v>
      </c>
      <c r="Z48" s="89">
        <v>135</v>
      </c>
      <c r="AA48" s="89">
        <v>136</v>
      </c>
      <c r="AB48" s="267">
        <v>135</v>
      </c>
      <c r="AC48" s="267">
        <v>135</v>
      </c>
      <c r="AD48" s="267">
        <v>137</v>
      </c>
      <c r="AE48" s="267">
        <v>137</v>
      </c>
      <c r="AF48" s="267">
        <v>140</v>
      </c>
      <c r="AG48" s="267">
        <v>140</v>
      </c>
      <c r="AH48" s="267">
        <v>140</v>
      </c>
      <c r="AI48" s="267">
        <v>141</v>
      </c>
      <c r="AJ48" s="267">
        <v>141</v>
      </c>
      <c r="AK48" s="267">
        <v>141</v>
      </c>
      <c r="AL48" s="267">
        <v>141</v>
      </c>
      <c r="AM48" s="267">
        <v>141</v>
      </c>
      <c r="AN48" s="89">
        <v>141</v>
      </c>
      <c r="AO48" s="89">
        <v>140</v>
      </c>
      <c r="AP48" s="89">
        <v>140</v>
      </c>
      <c r="AQ48" s="89">
        <v>140</v>
      </c>
      <c r="AR48" s="89">
        <v>140</v>
      </c>
      <c r="AS48" s="89">
        <v>139</v>
      </c>
      <c r="AT48" s="89">
        <v>139</v>
      </c>
      <c r="AU48" s="89">
        <v>139</v>
      </c>
      <c r="AV48" s="89">
        <v>139</v>
      </c>
      <c r="AW48" s="89">
        <v>139</v>
      </c>
      <c r="AX48" s="89">
        <v>139</v>
      </c>
      <c r="AY48" s="89">
        <v>138</v>
      </c>
      <c r="AZ48" s="267">
        <v>138</v>
      </c>
      <c r="BA48" s="267">
        <v>135</v>
      </c>
      <c r="BB48" s="267">
        <v>135</v>
      </c>
      <c r="BC48" s="267">
        <v>135</v>
      </c>
      <c r="BD48" s="267">
        <v>134</v>
      </c>
      <c r="BE48" s="267">
        <v>134</v>
      </c>
      <c r="BF48" s="267">
        <v>129</v>
      </c>
      <c r="BG48" s="267">
        <v>131</v>
      </c>
      <c r="BH48" s="267">
        <v>131</v>
      </c>
      <c r="BI48" s="267">
        <v>131</v>
      </c>
      <c r="BJ48" s="267">
        <v>133</v>
      </c>
      <c r="BK48" s="267">
        <v>133</v>
      </c>
      <c r="BL48" s="89">
        <v>132</v>
      </c>
      <c r="BM48" s="89">
        <v>132</v>
      </c>
      <c r="BN48" s="89">
        <v>134</v>
      </c>
      <c r="BO48" s="89">
        <v>134</v>
      </c>
      <c r="BP48" s="89">
        <v>134</v>
      </c>
      <c r="BQ48" s="89">
        <v>134</v>
      </c>
      <c r="BR48" s="89">
        <v>129</v>
      </c>
      <c r="BS48" s="89">
        <v>129</v>
      </c>
      <c r="BT48" s="89">
        <v>129</v>
      </c>
      <c r="BU48" s="89">
        <v>129</v>
      </c>
      <c r="BV48" s="89">
        <v>128</v>
      </c>
      <c r="BW48" s="89">
        <v>128</v>
      </c>
      <c r="BX48" s="267">
        <v>135</v>
      </c>
      <c r="BY48" s="267">
        <v>137</v>
      </c>
      <c r="BZ48" s="267">
        <v>148</v>
      </c>
      <c r="CA48" s="267">
        <v>146</v>
      </c>
      <c r="CB48" s="267">
        <v>148</v>
      </c>
      <c r="CC48" s="267">
        <v>147</v>
      </c>
      <c r="CD48" s="267">
        <v>150</v>
      </c>
      <c r="CE48" s="267">
        <v>150</v>
      </c>
      <c r="CF48" s="267">
        <v>148</v>
      </c>
      <c r="CG48" s="267">
        <v>151</v>
      </c>
      <c r="CH48" s="267">
        <v>151</v>
      </c>
      <c r="CI48" s="267">
        <v>148</v>
      </c>
      <c r="CJ48" s="89">
        <v>148</v>
      </c>
      <c r="CK48" s="89">
        <v>143</v>
      </c>
      <c r="CL48" s="89">
        <v>142</v>
      </c>
      <c r="CM48" s="89">
        <v>142</v>
      </c>
      <c r="CN48" s="89">
        <v>139</v>
      </c>
      <c r="CO48" s="89">
        <v>141</v>
      </c>
      <c r="CP48" s="89">
        <v>140</v>
      </c>
      <c r="CQ48" s="89">
        <v>143</v>
      </c>
      <c r="CR48" s="89">
        <v>144</v>
      </c>
      <c r="CS48" s="89">
        <v>144</v>
      </c>
      <c r="CT48" s="89">
        <v>147</v>
      </c>
      <c r="CU48" s="89">
        <v>146</v>
      </c>
      <c r="CV48" s="267">
        <v>146</v>
      </c>
      <c r="CW48" s="267">
        <v>145</v>
      </c>
      <c r="CX48" s="267">
        <v>145</v>
      </c>
      <c r="CY48" s="267">
        <v>147</v>
      </c>
      <c r="CZ48" s="267">
        <v>148</v>
      </c>
      <c r="DA48" s="267">
        <v>149</v>
      </c>
      <c r="DB48" s="267">
        <v>150</v>
      </c>
      <c r="DC48" s="267">
        <v>148</v>
      </c>
      <c r="DD48" s="267">
        <v>148</v>
      </c>
      <c r="DE48" s="267">
        <v>147</v>
      </c>
      <c r="DF48" s="267">
        <v>144</v>
      </c>
      <c r="DG48" s="267">
        <v>144</v>
      </c>
      <c r="DH48" s="89">
        <v>144</v>
      </c>
      <c r="DI48" s="89">
        <v>139</v>
      </c>
      <c r="DJ48" s="89">
        <v>134</v>
      </c>
      <c r="DK48" s="89">
        <v>140</v>
      </c>
      <c r="DL48" s="89">
        <v>144</v>
      </c>
      <c r="DM48" s="89">
        <v>144</v>
      </c>
      <c r="DN48" s="89">
        <v>144</v>
      </c>
      <c r="DO48" s="89">
        <v>141</v>
      </c>
      <c r="DP48" s="89">
        <v>140</v>
      </c>
      <c r="DQ48" s="89">
        <v>146</v>
      </c>
      <c r="DR48" s="89">
        <v>146</v>
      </c>
      <c r="DS48" s="89">
        <v>146</v>
      </c>
      <c r="DT48" s="89">
        <v>146</v>
      </c>
      <c r="DU48" s="89">
        <v>147</v>
      </c>
      <c r="DV48" s="89">
        <v>148</v>
      </c>
      <c r="DW48" s="89">
        <v>147</v>
      </c>
      <c r="DX48" s="268">
        <v>148</v>
      </c>
      <c r="DY48" s="269">
        <v>149</v>
      </c>
      <c r="DZ48" s="269">
        <v>150</v>
      </c>
      <c r="EA48" s="269">
        <v>150</v>
      </c>
      <c r="EB48" s="269">
        <v>150</v>
      </c>
      <c r="EC48" s="269">
        <v>149</v>
      </c>
      <c r="ED48" s="269">
        <v>150</v>
      </c>
      <c r="EE48" s="269">
        <v>150</v>
      </c>
      <c r="EF48" s="269">
        <v>151</v>
      </c>
      <c r="EG48" s="89">
        <v>150</v>
      </c>
      <c r="EH48" s="89">
        <v>150</v>
      </c>
      <c r="EI48" s="254">
        <v>-1</v>
      </c>
      <c r="EJ48" s="255">
        <v>99.337748344370851</v>
      </c>
      <c r="EK48" s="254">
        <v>0</v>
      </c>
      <c r="EL48" s="255">
        <v>100</v>
      </c>
    </row>
    <row r="49" spans="1:142" ht="15" outlineLevel="2">
      <c r="A49" s="264">
        <v>138</v>
      </c>
      <c r="B49" s="265" t="s">
        <v>320</v>
      </c>
      <c r="C49" s="266" t="s">
        <v>382</v>
      </c>
      <c r="D49" s="267">
        <v>309</v>
      </c>
      <c r="E49" s="267">
        <v>309</v>
      </c>
      <c r="F49" s="267">
        <v>309</v>
      </c>
      <c r="G49" s="267">
        <v>309</v>
      </c>
      <c r="H49" s="267">
        <v>309</v>
      </c>
      <c r="I49" s="267">
        <v>315</v>
      </c>
      <c r="J49" s="267">
        <v>315</v>
      </c>
      <c r="K49" s="267">
        <v>315</v>
      </c>
      <c r="L49" s="267">
        <v>314</v>
      </c>
      <c r="M49" s="267">
        <v>313</v>
      </c>
      <c r="N49" s="267">
        <v>313</v>
      </c>
      <c r="O49" s="267">
        <v>327</v>
      </c>
      <c r="P49" s="89">
        <v>322</v>
      </c>
      <c r="Q49" s="89">
        <v>278</v>
      </c>
      <c r="R49" s="89">
        <v>273</v>
      </c>
      <c r="S49" s="89">
        <v>360</v>
      </c>
      <c r="T49" s="89">
        <v>356</v>
      </c>
      <c r="U49" s="89">
        <v>365</v>
      </c>
      <c r="V49" s="89">
        <v>357</v>
      </c>
      <c r="W49" s="89">
        <v>357</v>
      </c>
      <c r="X49" s="89">
        <v>357</v>
      </c>
      <c r="Y49" s="89">
        <v>357</v>
      </c>
      <c r="Z49" s="89">
        <v>357</v>
      </c>
      <c r="AA49" s="89">
        <v>357</v>
      </c>
      <c r="AB49" s="267">
        <v>357</v>
      </c>
      <c r="AC49" s="267">
        <v>356</v>
      </c>
      <c r="AD49" s="267">
        <v>356</v>
      </c>
      <c r="AE49" s="267">
        <v>356</v>
      </c>
      <c r="AF49" s="267">
        <v>355</v>
      </c>
      <c r="AG49" s="267">
        <v>354</v>
      </c>
      <c r="AH49" s="267">
        <v>354</v>
      </c>
      <c r="AI49" s="267">
        <v>352</v>
      </c>
      <c r="AJ49" s="267">
        <v>352</v>
      </c>
      <c r="AK49" s="267">
        <v>352</v>
      </c>
      <c r="AL49" s="267">
        <v>352</v>
      </c>
      <c r="AM49" s="267">
        <v>352</v>
      </c>
      <c r="AN49" s="89">
        <v>352</v>
      </c>
      <c r="AO49" s="89">
        <v>352</v>
      </c>
      <c r="AP49" s="89">
        <v>352</v>
      </c>
      <c r="AQ49" s="89">
        <v>352</v>
      </c>
      <c r="AR49" s="89">
        <v>351</v>
      </c>
      <c r="AS49" s="89">
        <v>351</v>
      </c>
      <c r="AT49" s="89">
        <v>349</v>
      </c>
      <c r="AU49" s="89">
        <v>347</v>
      </c>
      <c r="AV49" s="89">
        <v>346</v>
      </c>
      <c r="AW49" s="89">
        <v>344</v>
      </c>
      <c r="AX49" s="89">
        <v>344</v>
      </c>
      <c r="AY49" s="89">
        <v>344</v>
      </c>
      <c r="AZ49" s="267">
        <v>344</v>
      </c>
      <c r="BA49" s="267">
        <v>343</v>
      </c>
      <c r="BB49" s="267">
        <v>340</v>
      </c>
      <c r="BC49" s="267">
        <v>338</v>
      </c>
      <c r="BD49" s="267">
        <v>337</v>
      </c>
      <c r="BE49" s="267">
        <v>336</v>
      </c>
      <c r="BF49" s="267">
        <v>328</v>
      </c>
      <c r="BG49" s="267">
        <v>328</v>
      </c>
      <c r="BH49" s="267">
        <v>327</v>
      </c>
      <c r="BI49" s="267">
        <v>326</v>
      </c>
      <c r="BJ49" s="267">
        <v>322</v>
      </c>
      <c r="BK49" s="267">
        <v>321</v>
      </c>
      <c r="BL49" s="89">
        <v>319</v>
      </c>
      <c r="BM49" s="89">
        <v>318</v>
      </c>
      <c r="BN49" s="89">
        <v>324</v>
      </c>
      <c r="BO49" s="89">
        <v>325</v>
      </c>
      <c r="BP49" s="89">
        <v>325</v>
      </c>
      <c r="BQ49" s="89">
        <v>325</v>
      </c>
      <c r="BR49" s="89">
        <v>322</v>
      </c>
      <c r="BS49" s="89">
        <v>324</v>
      </c>
      <c r="BT49" s="89">
        <v>322</v>
      </c>
      <c r="BU49" s="89">
        <v>322</v>
      </c>
      <c r="BV49" s="89">
        <v>317</v>
      </c>
      <c r="BW49" s="89">
        <v>315</v>
      </c>
      <c r="BX49" s="267">
        <v>318</v>
      </c>
      <c r="BY49" s="267">
        <v>318</v>
      </c>
      <c r="BZ49" s="267">
        <v>341</v>
      </c>
      <c r="CA49" s="267">
        <v>333</v>
      </c>
      <c r="CB49" s="267">
        <v>332</v>
      </c>
      <c r="CC49" s="267">
        <v>337</v>
      </c>
      <c r="CD49" s="267">
        <v>336</v>
      </c>
      <c r="CE49" s="267">
        <v>335</v>
      </c>
      <c r="CF49" s="267">
        <v>335</v>
      </c>
      <c r="CG49" s="267">
        <v>336</v>
      </c>
      <c r="CH49" s="267">
        <v>334</v>
      </c>
      <c r="CI49" s="267">
        <v>325</v>
      </c>
      <c r="CJ49" s="89">
        <v>325</v>
      </c>
      <c r="CK49" s="89">
        <v>323</v>
      </c>
      <c r="CL49" s="89">
        <v>324</v>
      </c>
      <c r="CM49" s="89">
        <v>331</v>
      </c>
      <c r="CN49" s="89">
        <v>329</v>
      </c>
      <c r="CO49" s="89">
        <v>327</v>
      </c>
      <c r="CP49" s="89">
        <v>323</v>
      </c>
      <c r="CQ49" s="89">
        <v>326</v>
      </c>
      <c r="CR49" s="89">
        <v>326</v>
      </c>
      <c r="CS49" s="89">
        <v>323</v>
      </c>
      <c r="CT49" s="89">
        <v>325</v>
      </c>
      <c r="CU49" s="89">
        <v>321</v>
      </c>
      <c r="CV49" s="267">
        <v>321</v>
      </c>
      <c r="CW49" s="267">
        <v>324</v>
      </c>
      <c r="CX49" s="267">
        <v>324</v>
      </c>
      <c r="CY49" s="267">
        <v>330</v>
      </c>
      <c r="CZ49" s="267">
        <v>330</v>
      </c>
      <c r="DA49" s="267">
        <v>329</v>
      </c>
      <c r="DB49" s="267">
        <v>326</v>
      </c>
      <c r="DC49" s="267">
        <v>325</v>
      </c>
      <c r="DD49" s="267">
        <v>323</v>
      </c>
      <c r="DE49" s="267">
        <v>325</v>
      </c>
      <c r="DF49" s="267">
        <v>323</v>
      </c>
      <c r="DG49" s="267">
        <v>322</v>
      </c>
      <c r="DH49" s="89">
        <v>320</v>
      </c>
      <c r="DI49" s="89">
        <v>330</v>
      </c>
      <c r="DJ49" s="89">
        <v>328</v>
      </c>
      <c r="DK49" s="89">
        <v>320</v>
      </c>
      <c r="DL49" s="89">
        <v>322</v>
      </c>
      <c r="DM49" s="89">
        <v>323</v>
      </c>
      <c r="DN49" s="89">
        <v>321</v>
      </c>
      <c r="DO49" s="89">
        <v>322</v>
      </c>
      <c r="DP49" s="89">
        <v>322</v>
      </c>
      <c r="DQ49" s="89">
        <v>320</v>
      </c>
      <c r="DR49" s="89">
        <v>318</v>
      </c>
      <c r="DS49" s="89">
        <v>318</v>
      </c>
      <c r="DT49" s="89">
        <v>318</v>
      </c>
      <c r="DU49" s="89">
        <v>319</v>
      </c>
      <c r="DV49" s="89">
        <v>319</v>
      </c>
      <c r="DW49" s="89">
        <v>318</v>
      </c>
      <c r="DX49" s="268">
        <v>320</v>
      </c>
      <c r="DY49" s="269">
        <v>323</v>
      </c>
      <c r="DZ49" s="269">
        <v>326</v>
      </c>
      <c r="EA49" s="269">
        <v>326</v>
      </c>
      <c r="EB49" s="269">
        <v>327</v>
      </c>
      <c r="EC49" s="269">
        <v>327</v>
      </c>
      <c r="ED49" s="269">
        <v>330</v>
      </c>
      <c r="EE49" s="269">
        <v>329</v>
      </c>
      <c r="EF49" s="269">
        <v>329</v>
      </c>
      <c r="EG49" s="89">
        <v>329</v>
      </c>
      <c r="EH49" s="89">
        <v>329</v>
      </c>
      <c r="EI49" s="254">
        <v>0</v>
      </c>
      <c r="EJ49" s="255">
        <v>100</v>
      </c>
      <c r="EK49" s="254">
        <v>0</v>
      </c>
      <c r="EL49" s="255">
        <v>100</v>
      </c>
    </row>
    <row r="50" spans="1:142" ht="15" outlineLevel="2">
      <c r="A50" s="264">
        <v>234</v>
      </c>
      <c r="B50" s="265" t="s">
        <v>320</v>
      </c>
      <c r="C50" s="266" t="s">
        <v>383</v>
      </c>
      <c r="D50" s="267">
        <v>386</v>
      </c>
      <c r="E50" s="267">
        <v>386</v>
      </c>
      <c r="F50" s="267">
        <v>386</v>
      </c>
      <c r="G50" s="267">
        <v>386</v>
      </c>
      <c r="H50" s="267">
        <v>386</v>
      </c>
      <c r="I50" s="267">
        <v>390</v>
      </c>
      <c r="J50" s="267">
        <v>390</v>
      </c>
      <c r="K50" s="267">
        <v>390</v>
      </c>
      <c r="L50" s="267">
        <v>390</v>
      </c>
      <c r="M50" s="267">
        <v>390</v>
      </c>
      <c r="N50" s="267">
        <v>385</v>
      </c>
      <c r="O50" s="267">
        <v>415</v>
      </c>
      <c r="P50" s="89">
        <v>414</v>
      </c>
      <c r="Q50" s="89">
        <v>344</v>
      </c>
      <c r="R50" s="89">
        <v>338</v>
      </c>
      <c r="S50" s="89">
        <v>410</v>
      </c>
      <c r="T50" s="89">
        <v>407</v>
      </c>
      <c r="U50" s="89">
        <v>407</v>
      </c>
      <c r="V50" s="89">
        <v>401</v>
      </c>
      <c r="W50" s="89">
        <v>401</v>
      </c>
      <c r="X50" s="89">
        <v>401</v>
      </c>
      <c r="Y50" s="89">
        <v>403</v>
      </c>
      <c r="Z50" s="89">
        <v>402</v>
      </c>
      <c r="AA50" s="89">
        <v>402</v>
      </c>
      <c r="AB50" s="267">
        <v>404</v>
      </c>
      <c r="AC50" s="267">
        <v>402</v>
      </c>
      <c r="AD50" s="267">
        <v>403</v>
      </c>
      <c r="AE50" s="267">
        <v>403</v>
      </c>
      <c r="AF50" s="267">
        <v>402</v>
      </c>
      <c r="AG50" s="267">
        <v>400</v>
      </c>
      <c r="AH50" s="267">
        <v>399</v>
      </c>
      <c r="AI50" s="267">
        <v>402</v>
      </c>
      <c r="AJ50" s="267">
        <v>401</v>
      </c>
      <c r="AK50" s="267">
        <v>403</v>
      </c>
      <c r="AL50" s="267">
        <v>402</v>
      </c>
      <c r="AM50" s="267">
        <v>402</v>
      </c>
      <c r="AN50" s="89">
        <v>402</v>
      </c>
      <c r="AO50" s="89">
        <v>400</v>
      </c>
      <c r="AP50" s="89">
        <v>400</v>
      </c>
      <c r="AQ50" s="89">
        <v>400</v>
      </c>
      <c r="AR50" s="89">
        <v>400</v>
      </c>
      <c r="AS50" s="89">
        <v>399</v>
      </c>
      <c r="AT50" s="89">
        <v>398</v>
      </c>
      <c r="AU50" s="89">
        <v>394</v>
      </c>
      <c r="AV50" s="89">
        <v>394</v>
      </c>
      <c r="AW50" s="89">
        <v>394</v>
      </c>
      <c r="AX50" s="89">
        <v>394</v>
      </c>
      <c r="AY50" s="89">
        <v>392</v>
      </c>
      <c r="AZ50" s="267">
        <v>392</v>
      </c>
      <c r="BA50" s="267">
        <v>392</v>
      </c>
      <c r="BB50" s="267">
        <v>392</v>
      </c>
      <c r="BC50" s="267">
        <v>393</v>
      </c>
      <c r="BD50" s="267">
        <v>392</v>
      </c>
      <c r="BE50" s="267">
        <v>390</v>
      </c>
      <c r="BF50" s="267">
        <v>385</v>
      </c>
      <c r="BG50" s="267">
        <v>390</v>
      </c>
      <c r="BH50" s="267">
        <v>389</v>
      </c>
      <c r="BI50" s="267">
        <v>389</v>
      </c>
      <c r="BJ50" s="267">
        <v>389</v>
      </c>
      <c r="BK50" s="267">
        <v>389</v>
      </c>
      <c r="BL50" s="89">
        <v>385</v>
      </c>
      <c r="BM50" s="89">
        <v>384</v>
      </c>
      <c r="BN50" s="89">
        <v>384</v>
      </c>
      <c r="BO50" s="89">
        <v>385</v>
      </c>
      <c r="BP50" s="89">
        <v>385</v>
      </c>
      <c r="BQ50" s="89">
        <v>386</v>
      </c>
      <c r="BR50" s="89">
        <v>378</v>
      </c>
      <c r="BS50" s="89">
        <v>378</v>
      </c>
      <c r="BT50" s="89">
        <v>378</v>
      </c>
      <c r="BU50" s="89">
        <v>378</v>
      </c>
      <c r="BV50" s="89">
        <v>380</v>
      </c>
      <c r="BW50" s="89">
        <v>383</v>
      </c>
      <c r="BX50" s="267">
        <v>383</v>
      </c>
      <c r="BY50" s="267">
        <v>382</v>
      </c>
      <c r="BZ50" s="267">
        <v>423</v>
      </c>
      <c r="CA50" s="267">
        <v>397</v>
      </c>
      <c r="CB50" s="267">
        <v>409</v>
      </c>
      <c r="CC50" s="267">
        <v>406</v>
      </c>
      <c r="CD50" s="267">
        <v>405</v>
      </c>
      <c r="CE50" s="267">
        <v>404</v>
      </c>
      <c r="CF50" s="267">
        <v>403</v>
      </c>
      <c r="CG50" s="267">
        <v>398</v>
      </c>
      <c r="CH50" s="267">
        <v>394</v>
      </c>
      <c r="CI50" s="267">
        <v>395</v>
      </c>
      <c r="CJ50" s="89">
        <v>391</v>
      </c>
      <c r="CK50" s="89">
        <v>388</v>
      </c>
      <c r="CL50" s="89">
        <v>386</v>
      </c>
      <c r="CM50" s="89">
        <v>397</v>
      </c>
      <c r="CN50" s="89">
        <v>398</v>
      </c>
      <c r="CO50" s="89">
        <v>400</v>
      </c>
      <c r="CP50" s="89">
        <v>399</v>
      </c>
      <c r="CQ50" s="89">
        <v>400</v>
      </c>
      <c r="CR50" s="89">
        <v>400</v>
      </c>
      <c r="CS50" s="89">
        <v>397</v>
      </c>
      <c r="CT50" s="89">
        <v>400</v>
      </c>
      <c r="CU50" s="89">
        <v>400</v>
      </c>
      <c r="CV50" s="267">
        <v>402</v>
      </c>
      <c r="CW50" s="267">
        <v>397</v>
      </c>
      <c r="CX50" s="267">
        <v>397</v>
      </c>
      <c r="CY50" s="267">
        <v>399</v>
      </c>
      <c r="CZ50" s="267">
        <v>397</v>
      </c>
      <c r="DA50" s="267">
        <v>396</v>
      </c>
      <c r="DB50" s="267">
        <v>396</v>
      </c>
      <c r="DC50" s="267">
        <v>399</v>
      </c>
      <c r="DD50" s="267">
        <v>401</v>
      </c>
      <c r="DE50" s="267">
        <v>401</v>
      </c>
      <c r="DF50" s="267">
        <v>401</v>
      </c>
      <c r="DG50" s="267">
        <v>403</v>
      </c>
      <c r="DH50" s="89">
        <v>400</v>
      </c>
      <c r="DI50" s="89">
        <v>397</v>
      </c>
      <c r="DJ50" s="89">
        <v>389</v>
      </c>
      <c r="DK50" s="89">
        <v>393</v>
      </c>
      <c r="DL50" s="89">
        <v>393</v>
      </c>
      <c r="DM50" s="89">
        <v>395</v>
      </c>
      <c r="DN50" s="89">
        <v>392</v>
      </c>
      <c r="DO50" s="89">
        <v>395</v>
      </c>
      <c r="DP50" s="89">
        <v>394</v>
      </c>
      <c r="DQ50" s="89">
        <v>403</v>
      </c>
      <c r="DR50" s="89">
        <v>402</v>
      </c>
      <c r="DS50" s="89">
        <v>402</v>
      </c>
      <c r="DT50" s="89">
        <v>399</v>
      </c>
      <c r="DU50" s="89">
        <v>394</v>
      </c>
      <c r="DV50" s="89">
        <v>400</v>
      </c>
      <c r="DW50" s="89">
        <v>398</v>
      </c>
      <c r="DX50" s="268">
        <v>405</v>
      </c>
      <c r="DY50" s="269">
        <v>406</v>
      </c>
      <c r="DZ50" s="269">
        <v>409</v>
      </c>
      <c r="EA50" s="269">
        <v>409</v>
      </c>
      <c r="EB50" s="269">
        <v>407</v>
      </c>
      <c r="EC50" s="269">
        <v>405</v>
      </c>
      <c r="ED50" s="269">
        <v>407</v>
      </c>
      <c r="EE50" s="269">
        <v>408</v>
      </c>
      <c r="EF50" s="269">
        <v>408</v>
      </c>
      <c r="EG50" s="89">
        <v>410</v>
      </c>
      <c r="EH50" s="89">
        <v>411</v>
      </c>
      <c r="EI50" s="254">
        <v>3</v>
      </c>
      <c r="EJ50" s="255">
        <v>100.73529411764706</v>
      </c>
      <c r="EK50" s="254">
        <v>3</v>
      </c>
      <c r="EL50" s="255">
        <v>100.73529411764706</v>
      </c>
    </row>
    <row r="51" spans="1:142" ht="15" outlineLevel="2">
      <c r="A51" s="264">
        <v>240</v>
      </c>
      <c r="B51" s="265" t="s">
        <v>320</v>
      </c>
      <c r="C51" s="266" t="s">
        <v>384</v>
      </c>
      <c r="D51" s="267">
        <v>222</v>
      </c>
      <c r="E51" s="267">
        <v>222</v>
      </c>
      <c r="F51" s="267">
        <v>222</v>
      </c>
      <c r="G51" s="267">
        <v>222</v>
      </c>
      <c r="H51" s="267">
        <v>222</v>
      </c>
      <c r="I51" s="267">
        <v>224</v>
      </c>
      <c r="J51" s="267">
        <v>223</v>
      </c>
      <c r="K51" s="267">
        <v>224</v>
      </c>
      <c r="L51" s="267">
        <v>224</v>
      </c>
      <c r="M51" s="267">
        <v>224</v>
      </c>
      <c r="N51" s="267">
        <v>220</v>
      </c>
      <c r="O51" s="267">
        <v>226</v>
      </c>
      <c r="P51" s="89">
        <v>226</v>
      </c>
      <c r="Q51" s="89">
        <v>199</v>
      </c>
      <c r="R51" s="89">
        <v>194</v>
      </c>
      <c r="S51" s="89">
        <v>263</v>
      </c>
      <c r="T51" s="89">
        <v>259</v>
      </c>
      <c r="U51" s="89">
        <v>262</v>
      </c>
      <c r="V51" s="89">
        <v>258</v>
      </c>
      <c r="W51" s="89">
        <v>257</v>
      </c>
      <c r="X51" s="89">
        <v>256</v>
      </c>
      <c r="Y51" s="89">
        <v>256</v>
      </c>
      <c r="Z51" s="89">
        <v>256</v>
      </c>
      <c r="AA51" s="89">
        <v>259</v>
      </c>
      <c r="AB51" s="267">
        <v>259</v>
      </c>
      <c r="AC51" s="267">
        <v>259</v>
      </c>
      <c r="AD51" s="267">
        <v>261</v>
      </c>
      <c r="AE51" s="267">
        <v>261</v>
      </c>
      <c r="AF51" s="267">
        <v>260</v>
      </c>
      <c r="AG51" s="267">
        <v>259</v>
      </c>
      <c r="AH51" s="267">
        <v>259</v>
      </c>
      <c r="AI51" s="267">
        <v>260</v>
      </c>
      <c r="AJ51" s="267">
        <v>259</v>
      </c>
      <c r="AK51" s="267">
        <v>260</v>
      </c>
      <c r="AL51" s="267">
        <v>260</v>
      </c>
      <c r="AM51" s="267">
        <v>260</v>
      </c>
      <c r="AN51" s="89">
        <v>260</v>
      </c>
      <c r="AO51" s="89">
        <v>259</v>
      </c>
      <c r="AP51" s="89">
        <v>259</v>
      </c>
      <c r="AQ51" s="89">
        <v>259</v>
      </c>
      <c r="AR51" s="89">
        <v>259</v>
      </c>
      <c r="AS51" s="89">
        <v>259</v>
      </c>
      <c r="AT51" s="89">
        <v>259</v>
      </c>
      <c r="AU51" s="89">
        <v>259</v>
      </c>
      <c r="AV51" s="89">
        <v>258</v>
      </c>
      <c r="AW51" s="89">
        <v>258</v>
      </c>
      <c r="AX51" s="89">
        <v>257</v>
      </c>
      <c r="AY51" s="89">
        <v>256</v>
      </c>
      <c r="AZ51" s="267">
        <v>256</v>
      </c>
      <c r="BA51" s="267">
        <v>255</v>
      </c>
      <c r="BB51" s="267">
        <v>253</v>
      </c>
      <c r="BC51" s="267">
        <v>250</v>
      </c>
      <c r="BD51" s="267">
        <v>249</v>
      </c>
      <c r="BE51" s="267">
        <v>249</v>
      </c>
      <c r="BF51" s="267">
        <v>246</v>
      </c>
      <c r="BG51" s="267">
        <v>245</v>
      </c>
      <c r="BH51" s="267">
        <v>245</v>
      </c>
      <c r="BI51" s="267">
        <v>245</v>
      </c>
      <c r="BJ51" s="267">
        <v>243</v>
      </c>
      <c r="BK51" s="267">
        <v>243</v>
      </c>
      <c r="BL51" s="89">
        <v>244</v>
      </c>
      <c r="BM51" s="89">
        <v>244</v>
      </c>
      <c r="BN51" s="89">
        <v>252</v>
      </c>
      <c r="BO51" s="89">
        <v>252</v>
      </c>
      <c r="BP51" s="89">
        <v>252</v>
      </c>
      <c r="BQ51" s="89">
        <v>253</v>
      </c>
      <c r="BR51" s="89">
        <v>252</v>
      </c>
      <c r="BS51" s="89">
        <v>251</v>
      </c>
      <c r="BT51" s="89">
        <v>251</v>
      </c>
      <c r="BU51" s="89">
        <v>251</v>
      </c>
      <c r="BV51" s="89">
        <v>251</v>
      </c>
      <c r="BW51" s="89">
        <v>251</v>
      </c>
      <c r="BX51" s="267">
        <v>252</v>
      </c>
      <c r="BY51" s="267">
        <v>249</v>
      </c>
      <c r="BZ51" s="267">
        <v>258</v>
      </c>
      <c r="CA51" s="267">
        <v>256</v>
      </c>
      <c r="CB51" s="267">
        <v>255</v>
      </c>
      <c r="CC51" s="267">
        <v>255</v>
      </c>
      <c r="CD51" s="267">
        <v>255</v>
      </c>
      <c r="CE51" s="267">
        <v>254</v>
      </c>
      <c r="CF51" s="267">
        <v>251</v>
      </c>
      <c r="CG51" s="267">
        <v>251</v>
      </c>
      <c r="CH51" s="267">
        <v>249</v>
      </c>
      <c r="CI51" s="267">
        <v>249</v>
      </c>
      <c r="CJ51" s="89">
        <v>247</v>
      </c>
      <c r="CK51" s="89">
        <v>244</v>
      </c>
      <c r="CL51" s="89">
        <v>243</v>
      </c>
      <c r="CM51" s="89">
        <v>248</v>
      </c>
      <c r="CN51" s="89">
        <v>248</v>
      </c>
      <c r="CO51" s="89">
        <v>251</v>
      </c>
      <c r="CP51" s="89">
        <v>250</v>
      </c>
      <c r="CQ51" s="89">
        <v>249</v>
      </c>
      <c r="CR51" s="89">
        <v>250</v>
      </c>
      <c r="CS51" s="89">
        <v>249</v>
      </c>
      <c r="CT51" s="89">
        <v>250</v>
      </c>
      <c r="CU51" s="89">
        <v>248</v>
      </c>
      <c r="CV51" s="267">
        <v>246</v>
      </c>
      <c r="CW51" s="267">
        <v>248</v>
      </c>
      <c r="CX51" s="267">
        <v>249</v>
      </c>
      <c r="CY51" s="267">
        <v>250</v>
      </c>
      <c r="CZ51" s="267">
        <v>248</v>
      </c>
      <c r="DA51" s="267">
        <v>248</v>
      </c>
      <c r="DB51" s="267">
        <v>249</v>
      </c>
      <c r="DC51" s="267">
        <v>249</v>
      </c>
      <c r="DD51" s="267">
        <v>250</v>
      </c>
      <c r="DE51" s="267">
        <v>248</v>
      </c>
      <c r="DF51" s="267">
        <v>245</v>
      </c>
      <c r="DG51" s="267">
        <v>244</v>
      </c>
      <c r="DH51" s="89">
        <v>244</v>
      </c>
      <c r="DI51" s="89">
        <v>242</v>
      </c>
      <c r="DJ51" s="89">
        <v>241</v>
      </c>
      <c r="DK51" s="89">
        <v>242</v>
      </c>
      <c r="DL51" s="89">
        <v>249</v>
      </c>
      <c r="DM51" s="89">
        <v>250</v>
      </c>
      <c r="DN51" s="89">
        <v>247</v>
      </c>
      <c r="DO51" s="89">
        <v>247</v>
      </c>
      <c r="DP51" s="89">
        <v>247</v>
      </c>
      <c r="DQ51" s="89">
        <v>245</v>
      </c>
      <c r="DR51" s="89">
        <v>247</v>
      </c>
      <c r="DS51" s="89">
        <v>247</v>
      </c>
      <c r="DT51" s="89">
        <v>250</v>
      </c>
      <c r="DU51" s="89">
        <v>250</v>
      </c>
      <c r="DV51" s="89">
        <v>252</v>
      </c>
      <c r="DW51" s="89">
        <v>249</v>
      </c>
      <c r="DX51" s="268">
        <v>249</v>
      </c>
      <c r="DY51" s="269">
        <v>248</v>
      </c>
      <c r="DZ51" s="269">
        <v>249</v>
      </c>
      <c r="EA51" s="269">
        <v>251</v>
      </c>
      <c r="EB51" s="269">
        <v>252</v>
      </c>
      <c r="EC51" s="269">
        <v>252</v>
      </c>
      <c r="ED51" s="269">
        <v>253</v>
      </c>
      <c r="EE51" s="269">
        <v>252</v>
      </c>
      <c r="EF51" s="269">
        <v>251</v>
      </c>
      <c r="EG51" s="89">
        <v>251</v>
      </c>
      <c r="EH51" s="89">
        <v>250</v>
      </c>
      <c r="EI51" s="254">
        <v>-1</v>
      </c>
      <c r="EJ51" s="255">
        <v>99.601593625498012</v>
      </c>
      <c r="EK51" s="254">
        <v>-2</v>
      </c>
      <c r="EL51" s="255">
        <v>99.206349206349216</v>
      </c>
    </row>
    <row r="52" spans="1:142" ht="15" outlineLevel="2">
      <c r="A52" s="264">
        <v>284</v>
      </c>
      <c r="B52" s="265" t="s">
        <v>320</v>
      </c>
      <c r="C52" s="266" t="s">
        <v>385</v>
      </c>
      <c r="D52" s="267">
        <v>607</v>
      </c>
      <c r="E52" s="267">
        <v>607</v>
      </c>
      <c r="F52" s="267">
        <v>607</v>
      </c>
      <c r="G52" s="267">
        <v>607</v>
      </c>
      <c r="H52" s="267">
        <v>607</v>
      </c>
      <c r="I52" s="267">
        <v>621</v>
      </c>
      <c r="J52" s="267">
        <v>621</v>
      </c>
      <c r="K52" s="267">
        <v>621</v>
      </c>
      <c r="L52" s="267">
        <v>621</v>
      </c>
      <c r="M52" s="267">
        <v>621</v>
      </c>
      <c r="N52" s="267">
        <v>619</v>
      </c>
      <c r="O52" s="267">
        <v>634</v>
      </c>
      <c r="P52" s="89">
        <v>627</v>
      </c>
      <c r="Q52" s="89">
        <v>547</v>
      </c>
      <c r="R52" s="89">
        <v>544</v>
      </c>
      <c r="S52" s="89">
        <v>692</v>
      </c>
      <c r="T52" s="89">
        <v>684</v>
      </c>
      <c r="U52" s="89">
        <v>684</v>
      </c>
      <c r="V52" s="89">
        <v>682</v>
      </c>
      <c r="W52" s="89">
        <v>679</v>
      </c>
      <c r="X52" s="89">
        <v>679</v>
      </c>
      <c r="Y52" s="89">
        <v>687</v>
      </c>
      <c r="Z52" s="89">
        <v>684</v>
      </c>
      <c r="AA52" s="89">
        <v>688</v>
      </c>
      <c r="AB52" s="267">
        <v>690</v>
      </c>
      <c r="AC52" s="267">
        <v>691</v>
      </c>
      <c r="AD52" s="267">
        <v>692</v>
      </c>
      <c r="AE52" s="267">
        <v>692</v>
      </c>
      <c r="AF52" s="267">
        <v>673</v>
      </c>
      <c r="AG52" s="267">
        <v>664</v>
      </c>
      <c r="AH52" s="267">
        <v>662</v>
      </c>
      <c r="AI52" s="267">
        <v>660</v>
      </c>
      <c r="AJ52" s="267">
        <v>659</v>
      </c>
      <c r="AK52" s="267">
        <v>659</v>
      </c>
      <c r="AL52" s="267">
        <v>660</v>
      </c>
      <c r="AM52" s="267">
        <v>659</v>
      </c>
      <c r="AN52" s="89">
        <v>657</v>
      </c>
      <c r="AO52" s="89">
        <v>660</v>
      </c>
      <c r="AP52" s="89">
        <v>659</v>
      </c>
      <c r="AQ52" s="89">
        <v>659</v>
      </c>
      <c r="AR52" s="89">
        <v>657</v>
      </c>
      <c r="AS52" s="89">
        <v>656</v>
      </c>
      <c r="AT52" s="89">
        <v>654</v>
      </c>
      <c r="AU52" s="89">
        <v>650</v>
      </c>
      <c r="AV52" s="89">
        <v>649</v>
      </c>
      <c r="AW52" s="89">
        <v>649</v>
      </c>
      <c r="AX52" s="89">
        <v>646</v>
      </c>
      <c r="AY52" s="89">
        <v>643</v>
      </c>
      <c r="AZ52" s="267">
        <v>643</v>
      </c>
      <c r="BA52" s="267">
        <v>642</v>
      </c>
      <c r="BB52" s="267">
        <v>633</v>
      </c>
      <c r="BC52" s="267">
        <v>633</v>
      </c>
      <c r="BD52" s="267">
        <v>632</v>
      </c>
      <c r="BE52" s="267">
        <v>631</v>
      </c>
      <c r="BF52" s="267">
        <v>621</v>
      </c>
      <c r="BG52" s="267">
        <v>617</v>
      </c>
      <c r="BH52" s="267">
        <v>616</v>
      </c>
      <c r="BI52" s="267">
        <v>615</v>
      </c>
      <c r="BJ52" s="267">
        <v>628</v>
      </c>
      <c r="BK52" s="267">
        <v>627</v>
      </c>
      <c r="BL52" s="89">
        <v>621</v>
      </c>
      <c r="BM52" s="89">
        <v>621</v>
      </c>
      <c r="BN52" s="89">
        <v>630</v>
      </c>
      <c r="BO52" s="89">
        <v>631</v>
      </c>
      <c r="BP52" s="89">
        <v>631</v>
      </c>
      <c r="BQ52" s="89">
        <v>634</v>
      </c>
      <c r="BR52" s="89">
        <v>624</v>
      </c>
      <c r="BS52" s="89">
        <v>627</v>
      </c>
      <c r="BT52" s="89">
        <v>626</v>
      </c>
      <c r="BU52" s="89">
        <v>626</v>
      </c>
      <c r="BV52" s="89">
        <v>622</v>
      </c>
      <c r="BW52" s="89">
        <v>625</v>
      </c>
      <c r="BX52" s="267">
        <v>628</v>
      </c>
      <c r="BY52" s="267">
        <v>626</v>
      </c>
      <c r="BZ52" s="267">
        <v>670</v>
      </c>
      <c r="CA52" s="267">
        <v>663</v>
      </c>
      <c r="CB52" s="267">
        <v>665</v>
      </c>
      <c r="CC52" s="267">
        <v>662</v>
      </c>
      <c r="CD52" s="267">
        <v>660</v>
      </c>
      <c r="CE52" s="267">
        <v>655</v>
      </c>
      <c r="CF52" s="267">
        <v>655</v>
      </c>
      <c r="CG52" s="267">
        <v>655</v>
      </c>
      <c r="CH52" s="267">
        <v>651</v>
      </c>
      <c r="CI52" s="267">
        <v>634</v>
      </c>
      <c r="CJ52" s="89">
        <v>635</v>
      </c>
      <c r="CK52" s="89">
        <v>632</v>
      </c>
      <c r="CL52" s="89">
        <v>625</v>
      </c>
      <c r="CM52" s="89">
        <v>631</v>
      </c>
      <c r="CN52" s="89">
        <v>631</v>
      </c>
      <c r="CO52" s="89">
        <v>633</v>
      </c>
      <c r="CP52" s="89">
        <v>634</v>
      </c>
      <c r="CQ52" s="89">
        <v>638</v>
      </c>
      <c r="CR52" s="89">
        <v>637</v>
      </c>
      <c r="CS52" s="89">
        <v>635</v>
      </c>
      <c r="CT52" s="89">
        <v>634</v>
      </c>
      <c r="CU52" s="89">
        <v>632</v>
      </c>
      <c r="CV52" s="267">
        <v>632</v>
      </c>
      <c r="CW52" s="267">
        <v>628</v>
      </c>
      <c r="CX52" s="267">
        <v>630</v>
      </c>
      <c r="CY52" s="267">
        <v>637</v>
      </c>
      <c r="CZ52" s="267">
        <v>637</v>
      </c>
      <c r="DA52" s="267">
        <v>640</v>
      </c>
      <c r="DB52" s="267">
        <v>637</v>
      </c>
      <c r="DC52" s="267">
        <v>637</v>
      </c>
      <c r="DD52" s="267">
        <v>635</v>
      </c>
      <c r="DE52" s="267">
        <v>637</v>
      </c>
      <c r="DF52" s="267">
        <v>631</v>
      </c>
      <c r="DG52" s="267">
        <v>630</v>
      </c>
      <c r="DH52" s="89">
        <v>629</v>
      </c>
      <c r="DI52" s="89">
        <v>631</v>
      </c>
      <c r="DJ52" s="89">
        <v>633</v>
      </c>
      <c r="DK52" s="89">
        <v>634</v>
      </c>
      <c r="DL52" s="89">
        <v>634</v>
      </c>
      <c r="DM52" s="89">
        <v>634</v>
      </c>
      <c r="DN52" s="89">
        <v>633</v>
      </c>
      <c r="DO52" s="89">
        <v>628</v>
      </c>
      <c r="DP52" s="89">
        <v>626</v>
      </c>
      <c r="DQ52" s="89">
        <v>627</v>
      </c>
      <c r="DR52" s="89">
        <v>631</v>
      </c>
      <c r="DS52" s="89">
        <v>631</v>
      </c>
      <c r="DT52" s="89">
        <v>627</v>
      </c>
      <c r="DU52" s="89">
        <v>625</v>
      </c>
      <c r="DV52" s="89">
        <v>625</v>
      </c>
      <c r="DW52" s="89">
        <v>621</v>
      </c>
      <c r="DX52" s="268">
        <v>620</v>
      </c>
      <c r="DY52" s="269">
        <v>624</v>
      </c>
      <c r="DZ52" s="269">
        <v>622</v>
      </c>
      <c r="EA52" s="269">
        <v>626</v>
      </c>
      <c r="EB52" s="269">
        <v>629</v>
      </c>
      <c r="EC52" s="269">
        <v>629</v>
      </c>
      <c r="ED52" s="269">
        <v>630</v>
      </c>
      <c r="EE52" s="269">
        <v>635</v>
      </c>
      <c r="EF52" s="269">
        <v>634</v>
      </c>
      <c r="EG52" s="89">
        <v>634</v>
      </c>
      <c r="EH52" s="89">
        <v>631</v>
      </c>
      <c r="EI52" s="254">
        <v>-3</v>
      </c>
      <c r="EJ52" s="255">
        <v>99.526813880126184</v>
      </c>
      <c r="EK52" s="254">
        <v>-4</v>
      </c>
      <c r="EL52" s="255">
        <v>99.370078740157481</v>
      </c>
    </row>
    <row r="53" spans="1:142" ht="15" outlineLevel="2">
      <c r="A53" s="264">
        <v>306</v>
      </c>
      <c r="B53" s="265" t="s">
        <v>320</v>
      </c>
      <c r="C53" s="266" t="s">
        <v>386</v>
      </c>
      <c r="D53" s="267">
        <v>74</v>
      </c>
      <c r="E53" s="267">
        <v>74</v>
      </c>
      <c r="F53" s="267">
        <v>74</v>
      </c>
      <c r="G53" s="267">
        <v>74</v>
      </c>
      <c r="H53" s="267">
        <v>74</v>
      </c>
      <c r="I53" s="267">
        <v>75</v>
      </c>
      <c r="J53" s="267">
        <v>75</v>
      </c>
      <c r="K53" s="267">
        <v>75</v>
      </c>
      <c r="L53" s="267">
        <v>75</v>
      </c>
      <c r="M53" s="267">
        <v>75</v>
      </c>
      <c r="N53" s="267">
        <v>75</v>
      </c>
      <c r="O53" s="267">
        <v>78</v>
      </c>
      <c r="P53" s="89">
        <v>77</v>
      </c>
      <c r="Q53" s="89">
        <v>71</v>
      </c>
      <c r="R53" s="89">
        <v>70</v>
      </c>
      <c r="S53" s="89">
        <v>98</v>
      </c>
      <c r="T53" s="89">
        <v>98</v>
      </c>
      <c r="U53" s="89">
        <v>106</v>
      </c>
      <c r="V53" s="89">
        <v>106</v>
      </c>
      <c r="W53" s="89">
        <v>105</v>
      </c>
      <c r="X53" s="89">
        <v>105</v>
      </c>
      <c r="Y53" s="89">
        <v>107</v>
      </c>
      <c r="Z53" s="89">
        <v>107</v>
      </c>
      <c r="AA53" s="89">
        <v>108</v>
      </c>
      <c r="AB53" s="267">
        <v>108</v>
      </c>
      <c r="AC53" s="267">
        <v>109</v>
      </c>
      <c r="AD53" s="267">
        <v>110</v>
      </c>
      <c r="AE53" s="267">
        <v>110</v>
      </c>
      <c r="AF53" s="267">
        <v>107</v>
      </c>
      <c r="AG53" s="267">
        <v>107</v>
      </c>
      <c r="AH53" s="267">
        <v>108</v>
      </c>
      <c r="AI53" s="267">
        <v>108</v>
      </c>
      <c r="AJ53" s="267">
        <v>109</v>
      </c>
      <c r="AK53" s="267">
        <v>110</v>
      </c>
      <c r="AL53" s="267">
        <v>110</v>
      </c>
      <c r="AM53" s="267">
        <v>110</v>
      </c>
      <c r="AN53" s="89">
        <v>110</v>
      </c>
      <c r="AO53" s="89">
        <v>110</v>
      </c>
      <c r="AP53" s="89">
        <v>110</v>
      </c>
      <c r="AQ53" s="89">
        <v>108</v>
      </c>
      <c r="AR53" s="89">
        <v>108</v>
      </c>
      <c r="AS53" s="89">
        <v>108</v>
      </c>
      <c r="AT53" s="89">
        <v>108</v>
      </c>
      <c r="AU53" s="89">
        <v>108</v>
      </c>
      <c r="AV53" s="89">
        <v>108</v>
      </c>
      <c r="AW53" s="89">
        <v>107</v>
      </c>
      <c r="AX53" s="89">
        <v>107</v>
      </c>
      <c r="AY53" s="89">
        <v>107</v>
      </c>
      <c r="AZ53" s="267">
        <v>107</v>
      </c>
      <c r="BA53" s="267">
        <v>107</v>
      </c>
      <c r="BB53" s="267">
        <v>107</v>
      </c>
      <c r="BC53" s="267">
        <v>106</v>
      </c>
      <c r="BD53" s="267">
        <v>105</v>
      </c>
      <c r="BE53" s="267">
        <v>104</v>
      </c>
      <c r="BF53" s="267">
        <v>100</v>
      </c>
      <c r="BG53" s="267">
        <v>101</v>
      </c>
      <c r="BH53" s="267">
        <v>100</v>
      </c>
      <c r="BI53" s="267">
        <v>100</v>
      </c>
      <c r="BJ53" s="267">
        <v>101</v>
      </c>
      <c r="BK53" s="267">
        <v>101</v>
      </c>
      <c r="BL53" s="89">
        <v>100</v>
      </c>
      <c r="BM53" s="89">
        <v>100</v>
      </c>
      <c r="BN53" s="89">
        <v>102</v>
      </c>
      <c r="BO53" s="89">
        <v>102</v>
      </c>
      <c r="BP53" s="89">
        <v>102</v>
      </c>
      <c r="BQ53" s="89">
        <v>102</v>
      </c>
      <c r="BR53" s="89">
        <v>99</v>
      </c>
      <c r="BS53" s="89">
        <v>98</v>
      </c>
      <c r="BT53" s="89">
        <v>96</v>
      </c>
      <c r="BU53" s="89">
        <v>96</v>
      </c>
      <c r="BV53" s="89">
        <v>97</v>
      </c>
      <c r="BW53" s="89">
        <v>97</v>
      </c>
      <c r="BX53" s="267">
        <v>96</v>
      </c>
      <c r="BY53" s="267">
        <v>96</v>
      </c>
      <c r="BZ53" s="267">
        <v>99</v>
      </c>
      <c r="CA53" s="267">
        <v>98</v>
      </c>
      <c r="CB53" s="267">
        <v>99</v>
      </c>
      <c r="CC53" s="267">
        <v>99</v>
      </c>
      <c r="CD53" s="267">
        <v>98</v>
      </c>
      <c r="CE53" s="267">
        <v>98</v>
      </c>
      <c r="CF53" s="267">
        <v>99</v>
      </c>
      <c r="CG53" s="267">
        <v>99</v>
      </c>
      <c r="CH53" s="267">
        <v>98</v>
      </c>
      <c r="CI53" s="267">
        <v>95</v>
      </c>
      <c r="CJ53" s="89">
        <v>95</v>
      </c>
      <c r="CK53" s="89">
        <v>95</v>
      </c>
      <c r="CL53" s="89">
        <v>96</v>
      </c>
      <c r="CM53" s="89">
        <v>96</v>
      </c>
      <c r="CN53" s="89">
        <v>96</v>
      </c>
      <c r="CO53" s="89">
        <v>95</v>
      </c>
      <c r="CP53" s="89">
        <v>95</v>
      </c>
      <c r="CQ53" s="89">
        <v>95</v>
      </c>
      <c r="CR53" s="89">
        <v>95</v>
      </c>
      <c r="CS53" s="89">
        <v>95</v>
      </c>
      <c r="CT53" s="89">
        <v>96</v>
      </c>
      <c r="CU53" s="89">
        <v>96</v>
      </c>
      <c r="CV53" s="267">
        <v>97</v>
      </c>
      <c r="CW53" s="267">
        <v>96</v>
      </c>
      <c r="CX53" s="267">
        <v>98</v>
      </c>
      <c r="CY53" s="267">
        <v>99</v>
      </c>
      <c r="CZ53" s="267">
        <v>97</v>
      </c>
      <c r="DA53" s="267">
        <v>98</v>
      </c>
      <c r="DB53" s="267">
        <v>97</v>
      </c>
      <c r="DC53" s="267">
        <v>98</v>
      </c>
      <c r="DD53" s="267">
        <v>98</v>
      </c>
      <c r="DE53" s="267">
        <v>98</v>
      </c>
      <c r="DF53" s="267">
        <v>97</v>
      </c>
      <c r="DG53" s="267">
        <v>97</v>
      </c>
      <c r="DH53" s="89">
        <v>96</v>
      </c>
      <c r="DI53" s="89">
        <v>96</v>
      </c>
      <c r="DJ53" s="89">
        <v>98</v>
      </c>
      <c r="DK53" s="89">
        <v>97</v>
      </c>
      <c r="DL53" s="89">
        <v>98</v>
      </c>
      <c r="DM53" s="89">
        <v>98</v>
      </c>
      <c r="DN53" s="89">
        <v>99</v>
      </c>
      <c r="DO53" s="89">
        <v>99</v>
      </c>
      <c r="DP53" s="89">
        <v>99</v>
      </c>
      <c r="DQ53" s="89">
        <v>98</v>
      </c>
      <c r="DR53" s="89">
        <v>98</v>
      </c>
      <c r="DS53" s="89">
        <v>98</v>
      </c>
      <c r="DT53" s="89">
        <v>96</v>
      </c>
      <c r="DU53" s="89">
        <v>96</v>
      </c>
      <c r="DV53" s="89">
        <v>96</v>
      </c>
      <c r="DW53" s="89">
        <v>96</v>
      </c>
      <c r="DX53" s="268">
        <v>97</v>
      </c>
      <c r="DY53" s="269">
        <v>97</v>
      </c>
      <c r="DZ53" s="269">
        <v>97</v>
      </c>
      <c r="EA53" s="269">
        <v>97</v>
      </c>
      <c r="EB53" s="269">
        <v>97</v>
      </c>
      <c r="EC53" s="269">
        <v>97</v>
      </c>
      <c r="ED53" s="269">
        <v>97</v>
      </c>
      <c r="EE53" s="269">
        <v>97</v>
      </c>
      <c r="EF53" s="269">
        <v>98</v>
      </c>
      <c r="EG53" s="89">
        <v>98</v>
      </c>
      <c r="EH53" s="89">
        <v>99</v>
      </c>
      <c r="EI53" s="254">
        <v>1</v>
      </c>
      <c r="EJ53" s="255">
        <v>101.0204081632653</v>
      </c>
      <c r="EK53" s="254">
        <v>2</v>
      </c>
      <c r="EL53" s="255">
        <v>102.06185567010309</v>
      </c>
    </row>
    <row r="54" spans="1:142" ht="15" outlineLevel="2">
      <c r="A54" s="264">
        <v>347</v>
      </c>
      <c r="B54" s="265" t="s">
        <v>320</v>
      </c>
      <c r="C54" s="266" t="s">
        <v>387</v>
      </c>
      <c r="D54" s="267">
        <v>57</v>
      </c>
      <c r="E54" s="267">
        <v>57</v>
      </c>
      <c r="F54" s="267">
        <v>57</v>
      </c>
      <c r="G54" s="267">
        <v>57</v>
      </c>
      <c r="H54" s="267">
        <v>57</v>
      </c>
      <c r="I54" s="267">
        <v>57</v>
      </c>
      <c r="J54" s="267">
        <v>57</v>
      </c>
      <c r="K54" s="267">
        <v>57</v>
      </c>
      <c r="L54" s="267">
        <v>57</v>
      </c>
      <c r="M54" s="267">
        <v>57</v>
      </c>
      <c r="N54" s="267">
        <v>57</v>
      </c>
      <c r="O54" s="267">
        <v>61</v>
      </c>
      <c r="P54" s="89">
        <v>61</v>
      </c>
      <c r="Q54" s="89">
        <v>57</v>
      </c>
      <c r="R54" s="89">
        <v>57</v>
      </c>
      <c r="S54" s="89">
        <v>94</v>
      </c>
      <c r="T54" s="89">
        <v>93</v>
      </c>
      <c r="U54" s="89">
        <v>96</v>
      </c>
      <c r="V54" s="89">
        <v>96</v>
      </c>
      <c r="W54" s="89">
        <v>96</v>
      </c>
      <c r="X54" s="89">
        <v>96</v>
      </c>
      <c r="Y54" s="89">
        <v>95</v>
      </c>
      <c r="Z54" s="89">
        <v>95</v>
      </c>
      <c r="AA54" s="89">
        <v>96</v>
      </c>
      <c r="AB54" s="267">
        <v>96</v>
      </c>
      <c r="AC54" s="267">
        <v>97</v>
      </c>
      <c r="AD54" s="267">
        <v>98</v>
      </c>
      <c r="AE54" s="267">
        <v>98</v>
      </c>
      <c r="AF54" s="267">
        <v>101</v>
      </c>
      <c r="AG54" s="267">
        <v>101</v>
      </c>
      <c r="AH54" s="267">
        <v>101</v>
      </c>
      <c r="AI54" s="267">
        <v>101</v>
      </c>
      <c r="AJ54" s="267">
        <v>101</v>
      </c>
      <c r="AK54" s="267">
        <v>101</v>
      </c>
      <c r="AL54" s="267">
        <v>101</v>
      </c>
      <c r="AM54" s="267">
        <v>101</v>
      </c>
      <c r="AN54" s="89">
        <v>101</v>
      </c>
      <c r="AO54" s="89">
        <v>101</v>
      </c>
      <c r="AP54" s="89">
        <v>101</v>
      </c>
      <c r="AQ54" s="89">
        <v>101</v>
      </c>
      <c r="AR54" s="89">
        <v>101</v>
      </c>
      <c r="AS54" s="89">
        <v>101</v>
      </c>
      <c r="AT54" s="89">
        <v>101</v>
      </c>
      <c r="AU54" s="89">
        <v>100</v>
      </c>
      <c r="AV54" s="89">
        <v>100</v>
      </c>
      <c r="AW54" s="89">
        <v>100</v>
      </c>
      <c r="AX54" s="89">
        <v>100</v>
      </c>
      <c r="AY54" s="89">
        <v>100</v>
      </c>
      <c r="AZ54" s="267">
        <v>100</v>
      </c>
      <c r="BA54" s="267">
        <v>100</v>
      </c>
      <c r="BB54" s="267">
        <v>100</v>
      </c>
      <c r="BC54" s="267">
        <v>101</v>
      </c>
      <c r="BD54" s="267">
        <v>101</v>
      </c>
      <c r="BE54" s="267">
        <v>101</v>
      </c>
      <c r="BF54" s="267">
        <v>94</v>
      </c>
      <c r="BG54" s="267">
        <v>93</v>
      </c>
      <c r="BH54" s="267">
        <v>93</v>
      </c>
      <c r="BI54" s="267">
        <v>93</v>
      </c>
      <c r="BJ54" s="267">
        <v>94</v>
      </c>
      <c r="BK54" s="267">
        <v>94</v>
      </c>
      <c r="BL54" s="89">
        <v>92</v>
      </c>
      <c r="BM54" s="89">
        <v>92</v>
      </c>
      <c r="BN54" s="89">
        <v>93</v>
      </c>
      <c r="BO54" s="89">
        <v>93</v>
      </c>
      <c r="BP54" s="89">
        <v>93</v>
      </c>
      <c r="BQ54" s="89">
        <v>94</v>
      </c>
      <c r="BR54" s="89">
        <v>93</v>
      </c>
      <c r="BS54" s="89">
        <v>95</v>
      </c>
      <c r="BT54" s="89">
        <v>95</v>
      </c>
      <c r="BU54" s="89">
        <v>95</v>
      </c>
      <c r="BV54" s="89">
        <v>95</v>
      </c>
      <c r="BW54" s="89">
        <v>95</v>
      </c>
      <c r="BX54" s="267">
        <v>97</v>
      </c>
      <c r="BY54" s="267">
        <v>96</v>
      </c>
      <c r="BZ54" s="267">
        <v>98</v>
      </c>
      <c r="CA54" s="267">
        <v>94</v>
      </c>
      <c r="CB54" s="267">
        <v>95</v>
      </c>
      <c r="CC54" s="267">
        <v>95</v>
      </c>
      <c r="CD54" s="267">
        <v>97</v>
      </c>
      <c r="CE54" s="267">
        <v>97</v>
      </c>
      <c r="CF54" s="267">
        <v>97</v>
      </c>
      <c r="CG54" s="267">
        <v>96</v>
      </c>
      <c r="CH54" s="267">
        <v>96</v>
      </c>
      <c r="CI54" s="267">
        <v>97</v>
      </c>
      <c r="CJ54" s="89">
        <v>97</v>
      </c>
      <c r="CK54" s="89">
        <v>97</v>
      </c>
      <c r="CL54" s="89">
        <v>97</v>
      </c>
      <c r="CM54" s="89">
        <v>100</v>
      </c>
      <c r="CN54" s="89">
        <v>98</v>
      </c>
      <c r="CO54" s="89">
        <v>98</v>
      </c>
      <c r="CP54" s="89">
        <v>97</v>
      </c>
      <c r="CQ54" s="89">
        <v>98</v>
      </c>
      <c r="CR54" s="89">
        <v>99</v>
      </c>
      <c r="CS54" s="89">
        <v>99</v>
      </c>
      <c r="CT54" s="89">
        <v>100</v>
      </c>
      <c r="CU54" s="89">
        <v>99</v>
      </c>
      <c r="CV54" s="267">
        <v>98</v>
      </c>
      <c r="CW54" s="267">
        <v>98</v>
      </c>
      <c r="CX54" s="267">
        <v>100</v>
      </c>
      <c r="CY54" s="267">
        <v>102</v>
      </c>
      <c r="CZ54" s="267">
        <v>102</v>
      </c>
      <c r="DA54" s="267">
        <v>102</v>
      </c>
      <c r="DB54" s="267">
        <v>103</v>
      </c>
      <c r="DC54" s="267">
        <v>103</v>
      </c>
      <c r="DD54" s="267">
        <v>103</v>
      </c>
      <c r="DE54" s="267">
        <v>103</v>
      </c>
      <c r="DF54" s="267">
        <v>103</v>
      </c>
      <c r="DG54" s="267">
        <v>103</v>
      </c>
      <c r="DH54" s="89">
        <v>102</v>
      </c>
      <c r="DI54" s="89">
        <v>100</v>
      </c>
      <c r="DJ54" s="89">
        <v>97</v>
      </c>
      <c r="DK54" s="89">
        <v>99</v>
      </c>
      <c r="DL54" s="89">
        <v>97</v>
      </c>
      <c r="DM54" s="89">
        <v>97</v>
      </c>
      <c r="DN54" s="89">
        <v>96</v>
      </c>
      <c r="DO54" s="89">
        <v>98</v>
      </c>
      <c r="DP54" s="89">
        <v>98</v>
      </c>
      <c r="DQ54" s="89">
        <v>98</v>
      </c>
      <c r="DR54" s="89">
        <v>98</v>
      </c>
      <c r="DS54" s="89">
        <v>98</v>
      </c>
      <c r="DT54" s="89">
        <v>97</v>
      </c>
      <c r="DU54" s="89">
        <v>98</v>
      </c>
      <c r="DV54" s="89">
        <v>98</v>
      </c>
      <c r="DW54" s="89">
        <v>98</v>
      </c>
      <c r="DX54" s="268">
        <v>98</v>
      </c>
      <c r="DY54" s="269">
        <v>97</v>
      </c>
      <c r="DZ54" s="269">
        <v>96</v>
      </c>
      <c r="EA54" s="269">
        <v>98</v>
      </c>
      <c r="EB54" s="269">
        <v>98</v>
      </c>
      <c r="EC54" s="269">
        <v>98</v>
      </c>
      <c r="ED54" s="269">
        <v>98</v>
      </c>
      <c r="EE54" s="269">
        <v>98</v>
      </c>
      <c r="EF54" s="269">
        <v>99</v>
      </c>
      <c r="EG54" s="89">
        <v>100</v>
      </c>
      <c r="EH54" s="89">
        <v>99</v>
      </c>
      <c r="EI54" s="254">
        <v>0</v>
      </c>
      <c r="EJ54" s="255">
        <v>100</v>
      </c>
      <c r="EK54" s="254">
        <v>1</v>
      </c>
      <c r="EL54" s="255">
        <v>101.0204081632653</v>
      </c>
    </row>
    <row r="55" spans="1:142" ht="15" outlineLevel="2">
      <c r="A55" s="264">
        <v>411</v>
      </c>
      <c r="B55" s="265" t="s">
        <v>320</v>
      </c>
      <c r="C55" s="266" t="s">
        <v>388</v>
      </c>
      <c r="D55" s="267">
        <v>161</v>
      </c>
      <c r="E55" s="267">
        <v>161</v>
      </c>
      <c r="F55" s="267">
        <v>161</v>
      </c>
      <c r="G55" s="267">
        <v>161</v>
      </c>
      <c r="H55" s="267">
        <v>161</v>
      </c>
      <c r="I55" s="267">
        <v>165</v>
      </c>
      <c r="J55" s="267">
        <v>165</v>
      </c>
      <c r="K55" s="267">
        <v>165</v>
      </c>
      <c r="L55" s="267">
        <v>165</v>
      </c>
      <c r="M55" s="267">
        <v>165</v>
      </c>
      <c r="N55" s="267">
        <v>165</v>
      </c>
      <c r="O55" s="267">
        <v>170</v>
      </c>
      <c r="P55" s="89">
        <v>170</v>
      </c>
      <c r="Q55" s="89">
        <v>157</v>
      </c>
      <c r="R55" s="89">
        <v>155</v>
      </c>
      <c r="S55" s="89">
        <v>209</v>
      </c>
      <c r="T55" s="89">
        <v>206</v>
      </c>
      <c r="U55" s="89">
        <v>212</v>
      </c>
      <c r="V55" s="89">
        <v>214</v>
      </c>
      <c r="W55" s="89">
        <v>214</v>
      </c>
      <c r="X55" s="89">
        <v>214</v>
      </c>
      <c r="Y55" s="89">
        <v>218</v>
      </c>
      <c r="Z55" s="89">
        <v>216</v>
      </c>
      <c r="AA55" s="89">
        <v>216</v>
      </c>
      <c r="AB55" s="267">
        <v>217</v>
      </c>
      <c r="AC55" s="267">
        <v>217</v>
      </c>
      <c r="AD55" s="267">
        <v>218</v>
      </c>
      <c r="AE55" s="267">
        <v>218</v>
      </c>
      <c r="AF55" s="267">
        <v>223</v>
      </c>
      <c r="AG55" s="267">
        <v>222</v>
      </c>
      <c r="AH55" s="267">
        <v>223</v>
      </c>
      <c r="AI55" s="267">
        <v>224</v>
      </c>
      <c r="AJ55" s="267">
        <v>225</v>
      </c>
      <c r="AK55" s="267">
        <v>225</v>
      </c>
      <c r="AL55" s="267">
        <v>225</v>
      </c>
      <c r="AM55" s="267">
        <v>224</v>
      </c>
      <c r="AN55" s="89">
        <v>222</v>
      </c>
      <c r="AO55" s="89">
        <v>222</v>
      </c>
      <c r="AP55" s="89">
        <v>222</v>
      </c>
      <c r="AQ55" s="89">
        <v>222</v>
      </c>
      <c r="AR55" s="89">
        <v>220</v>
      </c>
      <c r="AS55" s="89">
        <v>220</v>
      </c>
      <c r="AT55" s="89">
        <v>219</v>
      </c>
      <c r="AU55" s="89">
        <v>218</v>
      </c>
      <c r="AV55" s="89">
        <v>217</v>
      </c>
      <c r="AW55" s="89">
        <v>216</v>
      </c>
      <c r="AX55" s="89">
        <v>214</v>
      </c>
      <c r="AY55" s="89">
        <v>214</v>
      </c>
      <c r="AZ55" s="267">
        <v>214</v>
      </c>
      <c r="BA55" s="267">
        <v>213</v>
      </c>
      <c r="BB55" s="267">
        <v>211</v>
      </c>
      <c r="BC55" s="267">
        <v>211</v>
      </c>
      <c r="BD55" s="267">
        <v>211</v>
      </c>
      <c r="BE55" s="267">
        <v>209</v>
      </c>
      <c r="BF55" s="267">
        <v>204</v>
      </c>
      <c r="BG55" s="267">
        <v>205</v>
      </c>
      <c r="BH55" s="267">
        <v>205</v>
      </c>
      <c r="BI55" s="267">
        <v>205</v>
      </c>
      <c r="BJ55" s="267">
        <v>208</v>
      </c>
      <c r="BK55" s="267">
        <v>208</v>
      </c>
      <c r="BL55" s="89">
        <v>206</v>
      </c>
      <c r="BM55" s="89">
        <v>206</v>
      </c>
      <c r="BN55" s="89">
        <v>211</v>
      </c>
      <c r="BO55" s="89">
        <v>211</v>
      </c>
      <c r="BP55" s="89">
        <v>211</v>
      </c>
      <c r="BQ55" s="89">
        <v>212</v>
      </c>
      <c r="BR55" s="89">
        <v>209</v>
      </c>
      <c r="BS55" s="89">
        <v>208</v>
      </c>
      <c r="BT55" s="89">
        <v>208</v>
      </c>
      <c r="BU55" s="89">
        <v>207</v>
      </c>
      <c r="BV55" s="89">
        <v>207</v>
      </c>
      <c r="BW55" s="89">
        <v>206</v>
      </c>
      <c r="BX55" s="267">
        <v>208</v>
      </c>
      <c r="BY55" s="267">
        <v>207</v>
      </c>
      <c r="BZ55" s="267">
        <v>209</v>
      </c>
      <c r="CA55" s="267">
        <v>207</v>
      </c>
      <c r="CB55" s="267">
        <v>209</v>
      </c>
      <c r="CC55" s="267">
        <v>210</v>
      </c>
      <c r="CD55" s="267">
        <v>210</v>
      </c>
      <c r="CE55" s="267">
        <v>209</v>
      </c>
      <c r="CF55" s="267">
        <v>210</v>
      </c>
      <c r="CG55" s="267">
        <v>210</v>
      </c>
      <c r="CH55" s="267">
        <v>207</v>
      </c>
      <c r="CI55" s="267">
        <v>202</v>
      </c>
      <c r="CJ55" s="89">
        <v>201</v>
      </c>
      <c r="CK55" s="89">
        <v>199</v>
      </c>
      <c r="CL55" s="89">
        <v>199</v>
      </c>
      <c r="CM55" s="89">
        <v>204</v>
      </c>
      <c r="CN55" s="89">
        <v>203</v>
      </c>
      <c r="CO55" s="89">
        <v>204</v>
      </c>
      <c r="CP55" s="89">
        <v>205</v>
      </c>
      <c r="CQ55" s="89">
        <v>205</v>
      </c>
      <c r="CR55" s="89">
        <v>202</v>
      </c>
      <c r="CS55" s="89">
        <v>202</v>
      </c>
      <c r="CT55" s="89">
        <v>204</v>
      </c>
      <c r="CU55" s="89">
        <v>204</v>
      </c>
      <c r="CV55" s="267">
        <v>203</v>
      </c>
      <c r="CW55" s="267">
        <v>202</v>
      </c>
      <c r="CX55" s="267">
        <v>204</v>
      </c>
      <c r="CY55" s="267">
        <v>206</v>
      </c>
      <c r="CZ55" s="267">
        <v>205</v>
      </c>
      <c r="DA55" s="267">
        <v>205</v>
      </c>
      <c r="DB55" s="267">
        <v>205</v>
      </c>
      <c r="DC55" s="267">
        <v>205</v>
      </c>
      <c r="DD55" s="267">
        <v>203</v>
      </c>
      <c r="DE55" s="267">
        <v>202</v>
      </c>
      <c r="DF55" s="267">
        <v>202</v>
      </c>
      <c r="DG55" s="267">
        <v>200</v>
      </c>
      <c r="DH55" s="89">
        <v>200</v>
      </c>
      <c r="DI55" s="89">
        <v>202</v>
      </c>
      <c r="DJ55" s="89">
        <v>204</v>
      </c>
      <c r="DK55" s="89">
        <v>205</v>
      </c>
      <c r="DL55" s="89">
        <v>203</v>
      </c>
      <c r="DM55" s="89">
        <v>203</v>
      </c>
      <c r="DN55" s="89">
        <v>202</v>
      </c>
      <c r="DO55" s="89">
        <v>202</v>
      </c>
      <c r="DP55" s="89">
        <v>201</v>
      </c>
      <c r="DQ55" s="89">
        <v>202</v>
      </c>
      <c r="DR55" s="89">
        <v>201</v>
      </c>
      <c r="DS55" s="89">
        <v>201</v>
      </c>
      <c r="DT55" s="89">
        <v>200</v>
      </c>
      <c r="DU55" s="89">
        <v>200</v>
      </c>
      <c r="DV55" s="89">
        <v>201</v>
      </c>
      <c r="DW55" s="89">
        <v>200</v>
      </c>
      <c r="DX55" s="268">
        <v>201</v>
      </c>
      <c r="DY55" s="269">
        <v>201</v>
      </c>
      <c r="DZ55" s="269">
        <v>199</v>
      </c>
      <c r="EA55" s="269">
        <v>200</v>
      </c>
      <c r="EB55" s="269">
        <v>201</v>
      </c>
      <c r="EC55" s="269">
        <v>201</v>
      </c>
      <c r="ED55" s="269">
        <v>201</v>
      </c>
      <c r="EE55" s="269">
        <v>201</v>
      </c>
      <c r="EF55" s="269">
        <v>201</v>
      </c>
      <c r="EG55" s="89">
        <v>203</v>
      </c>
      <c r="EH55" s="89">
        <v>202</v>
      </c>
      <c r="EI55" s="254">
        <v>1</v>
      </c>
      <c r="EJ55" s="255">
        <v>100.49751243781095</v>
      </c>
      <c r="EK55" s="254">
        <v>1</v>
      </c>
      <c r="EL55" s="255">
        <v>100.49751243781095</v>
      </c>
    </row>
    <row r="56" spans="1:142" ht="15" outlineLevel="2">
      <c r="A56" s="264">
        <v>501</v>
      </c>
      <c r="B56" s="265" t="s">
        <v>320</v>
      </c>
      <c r="C56" s="266" t="s">
        <v>389</v>
      </c>
      <c r="D56" s="267">
        <v>44</v>
      </c>
      <c r="E56" s="267">
        <v>44</v>
      </c>
      <c r="F56" s="267">
        <v>44</v>
      </c>
      <c r="G56" s="267">
        <v>44</v>
      </c>
      <c r="H56" s="267">
        <v>44</v>
      </c>
      <c r="I56" s="267">
        <v>44</v>
      </c>
      <c r="J56" s="267">
        <v>44</v>
      </c>
      <c r="K56" s="267">
        <v>44</v>
      </c>
      <c r="L56" s="267">
        <v>44</v>
      </c>
      <c r="M56" s="267">
        <v>44</v>
      </c>
      <c r="N56" s="267">
        <v>44</v>
      </c>
      <c r="O56" s="267">
        <v>44</v>
      </c>
      <c r="P56" s="89">
        <v>44</v>
      </c>
      <c r="Q56" s="89">
        <v>40</v>
      </c>
      <c r="R56" s="89">
        <v>40</v>
      </c>
      <c r="S56" s="89">
        <v>55</v>
      </c>
      <c r="T56" s="89">
        <v>55</v>
      </c>
      <c r="U56" s="89">
        <v>58</v>
      </c>
      <c r="V56" s="89">
        <v>57</v>
      </c>
      <c r="W56" s="89">
        <v>57</v>
      </c>
      <c r="X56" s="89">
        <v>57</v>
      </c>
      <c r="Y56" s="89">
        <v>57</v>
      </c>
      <c r="Z56" s="89">
        <v>57</v>
      </c>
      <c r="AA56" s="89">
        <v>58</v>
      </c>
      <c r="AB56" s="267">
        <v>58</v>
      </c>
      <c r="AC56" s="267">
        <v>58</v>
      </c>
      <c r="AD56" s="267">
        <v>59</v>
      </c>
      <c r="AE56" s="267">
        <v>59</v>
      </c>
      <c r="AF56" s="267">
        <v>59</v>
      </c>
      <c r="AG56" s="267">
        <v>58</v>
      </c>
      <c r="AH56" s="267">
        <v>58</v>
      </c>
      <c r="AI56" s="267">
        <v>58</v>
      </c>
      <c r="AJ56" s="267">
        <v>58</v>
      </c>
      <c r="AK56" s="267">
        <v>57</v>
      </c>
      <c r="AL56" s="267">
        <v>57</v>
      </c>
      <c r="AM56" s="267">
        <v>57</v>
      </c>
      <c r="AN56" s="89">
        <v>57</v>
      </c>
      <c r="AO56" s="89">
        <v>57</v>
      </c>
      <c r="AP56" s="89">
        <v>57</v>
      </c>
      <c r="AQ56" s="89">
        <v>56</v>
      </c>
      <c r="AR56" s="89">
        <v>56</v>
      </c>
      <c r="AS56" s="89">
        <v>56</v>
      </c>
      <c r="AT56" s="89">
        <v>56</v>
      </c>
      <c r="AU56" s="89">
        <v>56</v>
      </c>
      <c r="AV56" s="89">
        <v>56</v>
      </c>
      <c r="AW56" s="89">
        <v>56</v>
      </c>
      <c r="AX56" s="89">
        <v>56</v>
      </c>
      <c r="AY56" s="89">
        <v>56</v>
      </c>
      <c r="AZ56" s="267">
        <v>56</v>
      </c>
      <c r="BA56" s="267">
        <v>56</v>
      </c>
      <c r="BB56" s="267">
        <v>56</v>
      </c>
      <c r="BC56" s="267">
        <v>56</v>
      </c>
      <c r="BD56" s="267">
        <v>56</v>
      </c>
      <c r="BE56" s="267">
        <v>56</v>
      </c>
      <c r="BF56" s="267">
        <v>56</v>
      </c>
      <c r="BG56" s="267">
        <v>56</v>
      </c>
      <c r="BH56" s="267">
        <v>56</v>
      </c>
      <c r="BI56" s="267">
        <v>56</v>
      </c>
      <c r="BJ56" s="267">
        <v>56</v>
      </c>
      <c r="BK56" s="267">
        <v>56</v>
      </c>
      <c r="BL56" s="89">
        <v>56</v>
      </c>
      <c r="BM56" s="89">
        <v>56</v>
      </c>
      <c r="BN56" s="89">
        <v>56</v>
      </c>
      <c r="BO56" s="89">
        <v>56</v>
      </c>
      <c r="BP56" s="89">
        <v>56</v>
      </c>
      <c r="BQ56" s="89">
        <v>56</v>
      </c>
      <c r="BR56" s="89">
        <v>55</v>
      </c>
      <c r="BS56" s="89">
        <v>55</v>
      </c>
      <c r="BT56" s="89">
        <v>55</v>
      </c>
      <c r="BU56" s="89">
        <v>55</v>
      </c>
      <c r="BV56" s="89">
        <v>53</v>
      </c>
      <c r="BW56" s="89">
        <v>53</v>
      </c>
      <c r="BX56" s="267">
        <v>52</v>
      </c>
      <c r="BY56" s="267">
        <v>52</v>
      </c>
      <c r="BZ56" s="267">
        <v>51</v>
      </c>
      <c r="CA56" s="267">
        <v>52</v>
      </c>
      <c r="CB56" s="267">
        <v>54</v>
      </c>
      <c r="CC56" s="267">
        <v>54</v>
      </c>
      <c r="CD56" s="267">
        <v>54</v>
      </c>
      <c r="CE56" s="267">
        <v>54</v>
      </c>
      <c r="CF56" s="267">
        <v>54</v>
      </c>
      <c r="CG56" s="267">
        <v>54</v>
      </c>
      <c r="CH56" s="267">
        <v>54</v>
      </c>
      <c r="CI56" s="267">
        <v>52</v>
      </c>
      <c r="CJ56" s="89">
        <v>51</v>
      </c>
      <c r="CK56" s="89">
        <v>51</v>
      </c>
      <c r="CL56" s="89">
        <v>51</v>
      </c>
      <c r="CM56" s="89">
        <v>51</v>
      </c>
      <c r="CN56" s="89">
        <v>51</v>
      </c>
      <c r="CO56" s="89">
        <v>52</v>
      </c>
      <c r="CP56" s="89">
        <v>51</v>
      </c>
      <c r="CQ56" s="89">
        <v>52</v>
      </c>
      <c r="CR56" s="89">
        <v>52</v>
      </c>
      <c r="CS56" s="89">
        <v>52</v>
      </c>
      <c r="CT56" s="89">
        <v>52</v>
      </c>
      <c r="CU56" s="89">
        <v>51</v>
      </c>
      <c r="CV56" s="267">
        <v>51</v>
      </c>
      <c r="CW56" s="267">
        <v>51</v>
      </c>
      <c r="CX56" s="267">
        <v>53</v>
      </c>
      <c r="CY56" s="267">
        <v>54</v>
      </c>
      <c r="CZ56" s="267">
        <v>55</v>
      </c>
      <c r="DA56" s="267">
        <v>55</v>
      </c>
      <c r="DB56" s="267">
        <v>53</v>
      </c>
      <c r="DC56" s="267">
        <v>53</v>
      </c>
      <c r="DD56" s="267">
        <v>53</v>
      </c>
      <c r="DE56" s="267">
        <v>53</v>
      </c>
      <c r="DF56" s="267">
        <v>53</v>
      </c>
      <c r="DG56" s="267">
        <v>52</v>
      </c>
      <c r="DH56" s="89">
        <v>52</v>
      </c>
      <c r="DI56" s="89">
        <v>53</v>
      </c>
      <c r="DJ56" s="89">
        <v>52</v>
      </c>
      <c r="DK56" s="89">
        <v>52</v>
      </c>
      <c r="DL56" s="89">
        <v>52</v>
      </c>
      <c r="DM56" s="89">
        <v>52</v>
      </c>
      <c r="DN56" s="89">
        <v>52</v>
      </c>
      <c r="DO56" s="89">
        <v>52</v>
      </c>
      <c r="DP56" s="89">
        <v>52</v>
      </c>
      <c r="DQ56" s="89">
        <v>52</v>
      </c>
      <c r="DR56" s="89">
        <v>52</v>
      </c>
      <c r="DS56" s="89">
        <v>52</v>
      </c>
      <c r="DT56" s="89">
        <v>51</v>
      </c>
      <c r="DU56" s="89">
        <v>52</v>
      </c>
      <c r="DV56" s="89">
        <v>52</v>
      </c>
      <c r="DW56" s="89">
        <v>52</v>
      </c>
      <c r="DX56" s="268">
        <v>52</v>
      </c>
      <c r="DY56" s="269">
        <v>53</v>
      </c>
      <c r="DZ56" s="269">
        <v>54</v>
      </c>
      <c r="EA56" s="269">
        <v>54</v>
      </c>
      <c r="EB56" s="269">
        <v>54</v>
      </c>
      <c r="EC56" s="269">
        <v>54</v>
      </c>
      <c r="ED56" s="269">
        <v>53</v>
      </c>
      <c r="EE56" s="269">
        <v>53</v>
      </c>
      <c r="EF56" s="269">
        <v>53</v>
      </c>
      <c r="EG56" s="89">
        <v>53</v>
      </c>
      <c r="EH56" s="89">
        <v>52</v>
      </c>
      <c r="EI56" s="254">
        <v>-1</v>
      </c>
      <c r="EJ56" s="255">
        <v>98.113207547169807</v>
      </c>
      <c r="EK56" s="254">
        <v>-1</v>
      </c>
      <c r="EL56" s="255">
        <v>98.113207547169807</v>
      </c>
    </row>
    <row r="57" spans="1:142" ht="15" outlineLevel="2">
      <c r="A57" s="264">
        <v>543</v>
      </c>
      <c r="B57" s="265" t="s">
        <v>320</v>
      </c>
      <c r="C57" s="266" t="s">
        <v>390</v>
      </c>
      <c r="D57" s="267">
        <v>146</v>
      </c>
      <c r="E57" s="267">
        <v>146</v>
      </c>
      <c r="F57" s="267">
        <v>146</v>
      </c>
      <c r="G57" s="267">
        <v>146</v>
      </c>
      <c r="H57" s="267">
        <v>146</v>
      </c>
      <c r="I57" s="267">
        <v>151</v>
      </c>
      <c r="J57" s="267">
        <v>151</v>
      </c>
      <c r="K57" s="267">
        <v>151</v>
      </c>
      <c r="L57" s="267">
        <v>151</v>
      </c>
      <c r="M57" s="267">
        <v>151</v>
      </c>
      <c r="N57" s="267">
        <v>151</v>
      </c>
      <c r="O57" s="267">
        <v>173</v>
      </c>
      <c r="P57" s="89">
        <v>172</v>
      </c>
      <c r="Q57" s="89">
        <v>147</v>
      </c>
      <c r="R57" s="89">
        <v>147</v>
      </c>
      <c r="S57" s="89">
        <v>173</v>
      </c>
      <c r="T57" s="89">
        <v>173</v>
      </c>
      <c r="U57" s="89">
        <v>176</v>
      </c>
      <c r="V57" s="89">
        <v>178</v>
      </c>
      <c r="W57" s="89">
        <v>177</v>
      </c>
      <c r="X57" s="89">
        <v>177</v>
      </c>
      <c r="Y57" s="89">
        <v>176</v>
      </c>
      <c r="Z57" s="89">
        <v>175</v>
      </c>
      <c r="AA57" s="89">
        <v>176</v>
      </c>
      <c r="AB57" s="267">
        <v>177</v>
      </c>
      <c r="AC57" s="267">
        <v>179</v>
      </c>
      <c r="AD57" s="267">
        <v>179</v>
      </c>
      <c r="AE57" s="267">
        <v>179</v>
      </c>
      <c r="AF57" s="267">
        <v>178</v>
      </c>
      <c r="AG57" s="267">
        <v>178</v>
      </c>
      <c r="AH57" s="267">
        <v>178</v>
      </c>
      <c r="AI57" s="267">
        <v>179</v>
      </c>
      <c r="AJ57" s="267">
        <v>179</v>
      </c>
      <c r="AK57" s="267">
        <v>180</v>
      </c>
      <c r="AL57" s="267">
        <v>178</v>
      </c>
      <c r="AM57" s="267">
        <v>178</v>
      </c>
      <c r="AN57" s="89">
        <v>178</v>
      </c>
      <c r="AO57" s="89">
        <v>178</v>
      </c>
      <c r="AP57" s="89">
        <v>178</v>
      </c>
      <c r="AQ57" s="89">
        <v>178</v>
      </c>
      <c r="AR57" s="89">
        <v>178</v>
      </c>
      <c r="AS57" s="89">
        <v>178</v>
      </c>
      <c r="AT57" s="89">
        <v>178</v>
      </c>
      <c r="AU57" s="89">
        <v>177</v>
      </c>
      <c r="AV57" s="89">
        <v>177</v>
      </c>
      <c r="AW57" s="89">
        <v>177</v>
      </c>
      <c r="AX57" s="89">
        <v>177</v>
      </c>
      <c r="AY57" s="89">
        <v>177</v>
      </c>
      <c r="AZ57" s="267">
        <v>177</v>
      </c>
      <c r="BA57" s="267">
        <v>177</v>
      </c>
      <c r="BB57" s="267">
        <v>176</v>
      </c>
      <c r="BC57" s="267">
        <v>176</v>
      </c>
      <c r="BD57" s="267">
        <v>176</v>
      </c>
      <c r="BE57" s="267">
        <v>175</v>
      </c>
      <c r="BF57" s="267">
        <v>175</v>
      </c>
      <c r="BG57" s="267">
        <v>179</v>
      </c>
      <c r="BH57" s="267">
        <v>179</v>
      </c>
      <c r="BI57" s="267">
        <v>179</v>
      </c>
      <c r="BJ57" s="267">
        <v>180</v>
      </c>
      <c r="BK57" s="267">
        <v>180</v>
      </c>
      <c r="BL57" s="89">
        <v>180</v>
      </c>
      <c r="BM57" s="89">
        <v>180</v>
      </c>
      <c r="BN57" s="89">
        <v>184</v>
      </c>
      <c r="BO57" s="89">
        <v>186</v>
      </c>
      <c r="BP57" s="89">
        <v>186</v>
      </c>
      <c r="BQ57" s="89">
        <v>187</v>
      </c>
      <c r="BR57" s="89">
        <v>186</v>
      </c>
      <c r="BS57" s="89">
        <v>191</v>
      </c>
      <c r="BT57" s="89">
        <v>190</v>
      </c>
      <c r="BU57" s="89">
        <v>190</v>
      </c>
      <c r="BV57" s="89">
        <v>190</v>
      </c>
      <c r="BW57" s="89">
        <v>189</v>
      </c>
      <c r="BX57" s="267">
        <v>189</v>
      </c>
      <c r="BY57" s="267">
        <v>188</v>
      </c>
      <c r="BZ57" s="267">
        <v>198</v>
      </c>
      <c r="CA57" s="267">
        <v>195</v>
      </c>
      <c r="CB57" s="267">
        <v>196</v>
      </c>
      <c r="CC57" s="267">
        <v>194</v>
      </c>
      <c r="CD57" s="267">
        <v>194</v>
      </c>
      <c r="CE57" s="267">
        <v>194</v>
      </c>
      <c r="CF57" s="267">
        <v>190</v>
      </c>
      <c r="CG57" s="267">
        <v>191</v>
      </c>
      <c r="CH57" s="267">
        <v>187</v>
      </c>
      <c r="CI57" s="267">
        <v>185</v>
      </c>
      <c r="CJ57" s="89">
        <v>183</v>
      </c>
      <c r="CK57" s="89">
        <v>183</v>
      </c>
      <c r="CL57" s="89">
        <v>181</v>
      </c>
      <c r="CM57" s="89">
        <v>185</v>
      </c>
      <c r="CN57" s="89">
        <v>185</v>
      </c>
      <c r="CO57" s="89">
        <v>187</v>
      </c>
      <c r="CP57" s="89">
        <v>185</v>
      </c>
      <c r="CQ57" s="89">
        <v>185</v>
      </c>
      <c r="CR57" s="89">
        <v>186</v>
      </c>
      <c r="CS57" s="89">
        <v>187</v>
      </c>
      <c r="CT57" s="89">
        <v>189</v>
      </c>
      <c r="CU57" s="89">
        <v>189</v>
      </c>
      <c r="CV57" s="267">
        <v>188</v>
      </c>
      <c r="CW57" s="267">
        <v>191</v>
      </c>
      <c r="CX57" s="267">
        <v>190</v>
      </c>
      <c r="CY57" s="267">
        <v>193</v>
      </c>
      <c r="CZ57" s="267">
        <v>195</v>
      </c>
      <c r="DA57" s="267">
        <v>196</v>
      </c>
      <c r="DB57" s="267">
        <v>196</v>
      </c>
      <c r="DC57" s="267">
        <v>195</v>
      </c>
      <c r="DD57" s="267">
        <v>194</v>
      </c>
      <c r="DE57" s="267">
        <v>193</v>
      </c>
      <c r="DF57" s="267">
        <v>194</v>
      </c>
      <c r="DG57" s="267">
        <v>191</v>
      </c>
      <c r="DH57" s="89">
        <v>191</v>
      </c>
      <c r="DI57" s="89">
        <v>190</v>
      </c>
      <c r="DJ57" s="89">
        <v>183</v>
      </c>
      <c r="DK57" s="89">
        <v>187</v>
      </c>
      <c r="DL57" s="89">
        <v>190</v>
      </c>
      <c r="DM57" s="89">
        <v>190</v>
      </c>
      <c r="DN57" s="89">
        <v>187</v>
      </c>
      <c r="DO57" s="89">
        <v>188</v>
      </c>
      <c r="DP57" s="89">
        <v>188</v>
      </c>
      <c r="DQ57" s="89">
        <v>189</v>
      </c>
      <c r="DR57" s="89">
        <v>190</v>
      </c>
      <c r="DS57" s="89">
        <v>190</v>
      </c>
      <c r="DT57" s="89">
        <v>187</v>
      </c>
      <c r="DU57" s="89">
        <v>187</v>
      </c>
      <c r="DV57" s="89">
        <v>187</v>
      </c>
      <c r="DW57" s="89">
        <v>185</v>
      </c>
      <c r="DX57" s="268">
        <v>188</v>
      </c>
      <c r="DY57" s="269">
        <v>190</v>
      </c>
      <c r="DZ57" s="269">
        <v>191</v>
      </c>
      <c r="EA57" s="269">
        <v>191</v>
      </c>
      <c r="EB57" s="269">
        <v>191</v>
      </c>
      <c r="EC57" s="269">
        <v>187</v>
      </c>
      <c r="ED57" s="269">
        <v>188</v>
      </c>
      <c r="EE57" s="269">
        <v>188</v>
      </c>
      <c r="EF57" s="269">
        <v>187</v>
      </c>
      <c r="EG57" s="89">
        <v>188</v>
      </c>
      <c r="EH57" s="89">
        <v>188</v>
      </c>
      <c r="EI57" s="254">
        <v>1</v>
      </c>
      <c r="EJ57" s="255">
        <v>100.53475935828877</v>
      </c>
      <c r="EK57" s="254">
        <v>0</v>
      </c>
      <c r="EL57" s="255">
        <v>100</v>
      </c>
    </row>
    <row r="58" spans="1:142" ht="15" outlineLevel="2">
      <c r="A58" s="264">
        <v>628</v>
      </c>
      <c r="B58" s="265" t="s">
        <v>320</v>
      </c>
      <c r="C58" s="266" t="s">
        <v>391</v>
      </c>
      <c r="D58" s="267">
        <v>168</v>
      </c>
      <c r="E58" s="267">
        <v>168</v>
      </c>
      <c r="F58" s="267">
        <v>168</v>
      </c>
      <c r="G58" s="267">
        <v>168</v>
      </c>
      <c r="H58" s="267">
        <v>168</v>
      </c>
      <c r="I58" s="267">
        <v>172</v>
      </c>
      <c r="J58" s="267">
        <v>172</v>
      </c>
      <c r="K58" s="267">
        <v>172</v>
      </c>
      <c r="L58" s="267">
        <v>172</v>
      </c>
      <c r="M58" s="267">
        <v>172</v>
      </c>
      <c r="N58" s="267">
        <v>171</v>
      </c>
      <c r="O58" s="267">
        <v>184</v>
      </c>
      <c r="P58" s="89">
        <v>183</v>
      </c>
      <c r="Q58" s="89">
        <v>169</v>
      </c>
      <c r="R58" s="89">
        <v>169</v>
      </c>
      <c r="S58" s="89">
        <v>197</v>
      </c>
      <c r="T58" s="89">
        <v>195</v>
      </c>
      <c r="U58" s="89">
        <v>203</v>
      </c>
      <c r="V58" s="89">
        <v>197</v>
      </c>
      <c r="W58" s="89">
        <v>197</v>
      </c>
      <c r="X58" s="89">
        <v>196</v>
      </c>
      <c r="Y58" s="89">
        <v>199</v>
      </c>
      <c r="Z58" s="89">
        <v>197</v>
      </c>
      <c r="AA58" s="89">
        <v>198</v>
      </c>
      <c r="AB58" s="267">
        <v>198</v>
      </c>
      <c r="AC58" s="267">
        <v>198</v>
      </c>
      <c r="AD58" s="267">
        <v>198</v>
      </c>
      <c r="AE58" s="267">
        <v>198</v>
      </c>
      <c r="AF58" s="267">
        <v>201</v>
      </c>
      <c r="AG58" s="267">
        <v>199</v>
      </c>
      <c r="AH58" s="267">
        <v>200</v>
      </c>
      <c r="AI58" s="267">
        <v>202</v>
      </c>
      <c r="AJ58" s="267">
        <v>202</v>
      </c>
      <c r="AK58" s="267">
        <v>204</v>
      </c>
      <c r="AL58" s="267">
        <v>202</v>
      </c>
      <c r="AM58" s="267">
        <v>202</v>
      </c>
      <c r="AN58" s="89">
        <v>202</v>
      </c>
      <c r="AO58" s="89">
        <v>203</v>
      </c>
      <c r="AP58" s="89">
        <v>203</v>
      </c>
      <c r="AQ58" s="89">
        <v>203</v>
      </c>
      <c r="AR58" s="89">
        <v>202</v>
      </c>
      <c r="AS58" s="89">
        <v>201</v>
      </c>
      <c r="AT58" s="89">
        <v>200</v>
      </c>
      <c r="AU58" s="89">
        <v>200</v>
      </c>
      <c r="AV58" s="89">
        <v>199</v>
      </c>
      <c r="AW58" s="89">
        <v>199</v>
      </c>
      <c r="AX58" s="89">
        <v>198</v>
      </c>
      <c r="AY58" s="89">
        <v>198</v>
      </c>
      <c r="AZ58" s="267">
        <v>198</v>
      </c>
      <c r="BA58" s="267">
        <v>198</v>
      </c>
      <c r="BB58" s="267">
        <v>197</v>
      </c>
      <c r="BC58" s="267">
        <v>197</v>
      </c>
      <c r="BD58" s="267">
        <v>197</v>
      </c>
      <c r="BE58" s="267">
        <v>197</v>
      </c>
      <c r="BF58" s="267">
        <v>190</v>
      </c>
      <c r="BG58" s="267">
        <v>188</v>
      </c>
      <c r="BH58" s="267">
        <v>188</v>
      </c>
      <c r="BI58" s="267">
        <v>188</v>
      </c>
      <c r="BJ58" s="267">
        <v>188</v>
      </c>
      <c r="BK58" s="267">
        <v>187</v>
      </c>
      <c r="BL58" s="89">
        <v>186</v>
      </c>
      <c r="BM58" s="89">
        <v>185</v>
      </c>
      <c r="BN58" s="89">
        <v>189</v>
      </c>
      <c r="BO58" s="89">
        <v>189</v>
      </c>
      <c r="BP58" s="89">
        <v>189</v>
      </c>
      <c r="BQ58" s="89">
        <v>191</v>
      </c>
      <c r="BR58" s="89">
        <v>189</v>
      </c>
      <c r="BS58" s="89">
        <v>190</v>
      </c>
      <c r="BT58" s="89">
        <v>190</v>
      </c>
      <c r="BU58" s="89">
        <v>190</v>
      </c>
      <c r="BV58" s="89">
        <v>190</v>
      </c>
      <c r="BW58" s="89">
        <v>190</v>
      </c>
      <c r="BX58" s="267">
        <v>191</v>
      </c>
      <c r="BY58" s="267">
        <v>193</v>
      </c>
      <c r="BZ58" s="267">
        <v>208</v>
      </c>
      <c r="CA58" s="267">
        <v>210</v>
      </c>
      <c r="CB58" s="267">
        <v>211</v>
      </c>
      <c r="CC58" s="267">
        <v>210</v>
      </c>
      <c r="CD58" s="267">
        <v>209</v>
      </c>
      <c r="CE58" s="267">
        <v>209</v>
      </c>
      <c r="CF58" s="267">
        <v>210</v>
      </c>
      <c r="CG58" s="267">
        <v>214</v>
      </c>
      <c r="CH58" s="267">
        <v>214</v>
      </c>
      <c r="CI58" s="267">
        <v>210</v>
      </c>
      <c r="CJ58" s="89">
        <v>209</v>
      </c>
      <c r="CK58" s="89">
        <v>205</v>
      </c>
      <c r="CL58" s="89">
        <v>205</v>
      </c>
      <c r="CM58" s="89">
        <v>208</v>
      </c>
      <c r="CN58" s="89">
        <v>208</v>
      </c>
      <c r="CO58" s="89">
        <v>211</v>
      </c>
      <c r="CP58" s="89">
        <v>213</v>
      </c>
      <c r="CQ58" s="89">
        <v>215</v>
      </c>
      <c r="CR58" s="89">
        <v>216</v>
      </c>
      <c r="CS58" s="89">
        <v>213</v>
      </c>
      <c r="CT58" s="89">
        <v>223</v>
      </c>
      <c r="CU58" s="89">
        <v>222</v>
      </c>
      <c r="CV58" s="267">
        <v>219</v>
      </c>
      <c r="CW58" s="267">
        <v>218</v>
      </c>
      <c r="CX58" s="267">
        <v>218</v>
      </c>
      <c r="CY58" s="267">
        <v>221</v>
      </c>
      <c r="CZ58" s="267">
        <v>218</v>
      </c>
      <c r="DA58" s="267">
        <v>217</v>
      </c>
      <c r="DB58" s="267">
        <v>216</v>
      </c>
      <c r="DC58" s="267">
        <v>215</v>
      </c>
      <c r="DD58" s="267">
        <v>215</v>
      </c>
      <c r="DE58" s="267">
        <v>215</v>
      </c>
      <c r="DF58" s="267">
        <v>214</v>
      </c>
      <c r="DG58" s="267">
        <v>213</v>
      </c>
      <c r="DH58" s="89">
        <v>213</v>
      </c>
      <c r="DI58" s="89">
        <v>204</v>
      </c>
      <c r="DJ58" s="89">
        <v>197</v>
      </c>
      <c r="DK58" s="89">
        <v>195</v>
      </c>
      <c r="DL58" s="89">
        <v>200</v>
      </c>
      <c r="DM58" s="89">
        <v>201</v>
      </c>
      <c r="DN58" s="89">
        <v>203</v>
      </c>
      <c r="DO58" s="89">
        <v>205</v>
      </c>
      <c r="DP58" s="89">
        <v>208</v>
      </c>
      <c r="DQ58" s="89">
        <v>209</v>
      </c>
      <c r="DR58" s="89">
        <v>208</v>
      </c>
      <c r="DS58" s="89">
        <v>208</v>
      </c>
      <c r="DT58" s="89">
        <v>208</v>
      </c>
      <c r="DU58" s="89">
        <v>209</v>
      </c>
      <c r="DV58" s="89">
        <v>209</v>
      </c>
      <c r="DW58" s="89">
        <v>205</v>
      </c>
      <c r="DX58" s="268">
        <v>205</v>
      </c>
      <c r="DY58" s="269">
        <v>204</v>
      </c>
      <c r="DZ58" s="269">
        <v>205</v>
      </c>
      <c r="EA58" s="269">
        <v>204</v>
      </c>
      <c r="EB58" s="269">
        <v>203</v>
      </c>
      <c r="EC58" s="269">
        <v>202</v>
      </c>
      <c r="ED58" s="269">
        <v>200</v>
      </c>
      <c r="EE58" s="269">
        <v>202</v>
      </c>
      <c r="EF58" s="269">
        <v>202</v>
      </c>
      <c r="EG58" s="89">
        <v>204</v>
      </c>
      <c r="EH58" s="89">
        <v>206</v>
      </c>
      <c r="EI58" s="254">
        <v>4</v>
      </c>
      <c r="EJ58" s="255">
        <v>101.98019801980197</v>
      </c>
      <c r="EK58" s="254">
        <v>4</v>
      </c>
      <c r="EL58" s="255">
        <v>101.98019801980197</v>
      </c>
    </row>
    <row r="59" spans="1:142" ht="15" outlineLevel="2">
      <c r="A59" s="264">
        <v>656</v>
      </c>
      <c r="B59" s="265" t="s">
        <v>320</v>
      </c>
      <c r="C59" s="266" t="s">
        <v>392</v>
      </c>
      <c r="D59" s="267">
        <v>236</v>
      </c>
      <c r="E59" s="267">
        <v>236</v>
      </c>
      <c r="F59" s="267">
        <v>236</v>
      </c>
      <c r="G59" s="267">
        <v>236</v>
      </c>
      <c r="H59" s="267">
        <v>236</v>
      </c>
      <c r="I59" s="267">
        <v>240</v>
      </c>
      <c r="J59" s="267">
        <v>240</v>
      </c>
      <c r="K59" s="267">
        <v>240</v>
      </c>
      <c r="L59" s="267">
        <v>240</v>
      </c>
      <c r="M59" s="267">
        <v>240</v>
      </c>
      <c r="N59" s="267">
        <v>240</v>
      </c>
      <c r="O59" s="267">
        <v>244</v>
      </c>
      <c r="P59" s="89">
        <v>244</v>
      </c>
      <c r="Q59" s="89">
        <v>216</v>
      </c>
      <c r="R59" s="89">
        <v>212</v>
      </c>
      <c r="S59" s="89">
        <v>267</v>
      </c>
      <c r="T59" s="89">
        <v>260</v>
      </c>
      <c r="U59" s="89">
        <v>268</v>
      </c>
      <c r="V59" s="89">
        <v>264</v>
      </c>
      <c r="W59" s="89">
        <v>264</v>
      </c>
      <c r="X59" s="89">
        <v>263</v>
      </c>
      <c r="Y59" s="89">
        <v>267</v>
      </c>
      <c r="Z59" s="89">
        <v>266</v>
      </c>
      <c r="AA59" s="89">
        <v>268</v>
      </c>
      <c r="AB59" s="267">
        <v>268</v>
      </c>
      <c r="AC59" s="267">
        <v>268</v>
      </c>
      <c r="AD59" s="267">
        <v>268</v>
      </c>
      <c r="AE59" s="267">
        <v>268</v>
      </c>
      <c r="AF59" s="267">
        <v>265</v>
      </c>
      <c r="AG59" s="267">
        <v>265</v>
      </c>
      <c r="AH59" s="267">
        <v>269</v>
      </c>
      <c r="AI59" s="267">
        <v>268</v>
      </c>
      <c r="AJ59" s="267">
        <v>268</v>
      </c>
      <c r="AK59" s="267">
        <v>269</v>
      </c>
      <c r="AL59" s="267">
        <v>269</v>
      </c>
      <c r="AM59" s="267">
        <v>268</v>
      </c>
      <c r="AN59" s="89">
        <v>268</v>
      </c>
      <c r="AO59" s="89">
        <v>267</v>
      </c>
      <c r="AP59" s="89">
        <v>266</v>
      </c>
      <c r="AQ59" s="89">
        <v>266</v>
      </c>
      <c r="AR59" s="89">
        <v>266</v>
      </c>
      <c r="AS59" s="89">
        <v>266</v>
      </c>
      <c r="AT59" s="89">
        <v>266</v>
      </c>
      <c r="AU59" s="89">
        <v>266</v>
      </c>
      <c r="AV59" s="89">
        <v>266</v>
      </c>
      <c r="AW59" s="89">
        <v>266</v>
      </c>
      <c r="AX59" s="89">
        <v>266</v>
      </c>
      <c r="AY59" s="89">
        <v>266</v>
      </c>
      <c r="AZ59" s="267">
        <v>266</v>
      </c>
      <c r="BA59" s="267">
        <v>266</v>
      </c>
      <c r="BB59" s="267">
        <v>266</v>
      </c>
      <c r="BC59" s="267">
        <v>266</v>
      </c>
      <c r="BD59" s="267">
        <v>264</v>
      </c>
      <c r="BE59" s="267">
        <v>263</v>
      </c>
      <c r="BF59" s="267">
        <v>254</v>
      </c>
      <c r="BG59" s="267">
        <v>251</v>
      </c>
      <c r="BH59" s="267">
        <v>250</v>
      </c>
      <c r="BI59" s="267">
        <v>250</v>
      </c>
      <c r="BJ59" s="267">
        <v>250</v>
      </c>
      <c r="BK59" s="267">
        <v>249</v>
      </c>
      <c r="BL59" s="89">
        <v>249</v>
      </c>
      <c r="BM59" s="89">
        <v>247</v>
      </c>
      <c r="BN59" s="89">
        <v>249</v>
      </c>
      <c r="BO59" s="89">
        <v>248</v>
      </c>
      <c r="BP59" s="89">
        <v>248</v>
      </c>
      <c r="BQ59" s="89">
        <v>248</v>
      </c>
      <c r="BR59" s="89">
        <v>245</v>
      </c>
      <c r="BS59" s="89">
        <v>244</v>
      </c>
      <c r="BT59" s="89">
        <v>244</v>
      </c>
      <c r="BU59" s="89">
        <v>243</v>
      </c>
      <c r="BV59" s="89">
        <v>241</v>
      </c>
      <c r="BW59" s="89">
        <v>241</v>
      </c>
      <c r="BX59" s="267">
        <v>245</v>
      </c>
      <c r="BY59" s="267">
        <v>246</v>
      </c>
      <c r="BZ59" s="267">
        <v>273</v>
      </c>
      <c r="CA59" s="267">
        <v>271</v>
      </c>
      <c r="CB59" s="267">
        <v>270</v>
      </c>
      <c r="CC59" s="267">
        <v>268</v>
      </c>
      <c r="CD59" s="267">
        <v>267</v>
      </c>
      <c r="CE59" s="267">
        <v>267</v>
      </c>
      <c r="CF59" s="267">
        <v>267</v>
      </c>
      <c r="CG59" s="267">
        <v>263</v>
      </c>
      <c r="CH59" s="267">
        <v>261</v>
      </c>
      <c r="CI59" s="267">
        <v>255</v>
      </c>
      <c r="CJ59" s="89">
        <v>253</v>
      </c>
      <c r="CK59" s="89">
        <v>250</v>
      </c>
      <c r="CL59" s="89">
        <v>251</v>
      </c>
      <c r="CM59" s="89">
        <v>256</v>
      </c>
      <c r="CN59" s="89">
        <v>255</v>
      </c>
      <c r="CO59" s="89">
        <v>258</v>
      </c>
      <c r="CP59" s="89">
        <v>259</v>
      </c>
      <c r="CQ59" s="89">
        <v>260</v>
      </c>
      <c r="CR59" s="89">
        <v>256</v>
      </c>
      <c r="CS59" s="89">
        <v>256</v>
      </c>
      <c r="CT59" s="89">
        <v>255</v>
      </c>
      <c r="CU59" s="89">
        <v>252</v>
      </c>
      <c r="CV59" s="267">
        <v>251</v>
      </c>
      <c r="CW59" s="267">
        <v>250</v>
      </c>
      <c r="CX59" s="267">
        <v>249</v>
      </c>
      <c r="CY59" s="267">
        <v>252</v>
      </c>
      <c r="CZ59" s="267">
        <v>252</v>
      </c>
      <c r="DA59" s="267">
        <v>252</v>
      </c>
      <c r="DB59" s="267">
        <v>251</v>
      </c>
      <c r="DC59" s="267">
        <v>252</v>
      </c>
      <c r="DD59" s="267">
        <v>254</v>
      </c>
      <c r="DE59" s="267">
        <v>253</v>
      </c>
      <c r="DF59" s="267">
        <v>256</v>
      </c>
      <c r="DG59" s="267">
        <v>257</v>
      </c>
      <c r="DH59" s="89">
        <v>255</v>
      </c>
      <c r="DI59" s="89">
        <v>255</v>
      </c>
      <c r="DJ59" s="89">
        <v>255</v>
      </c>
      <c r="DK59" s="89">
        <v>252</v>
      </c>
      <c r="DL59" s="89">
        <v>252</v>
      </c>
      <c r="DM59" s="89">
        <v>251</v>
      </c>
      <c r="DN59" s="89">
        <v>251</v>
      </c>
      <c r="DO59" s="89">
        <v>251</v>
      </c>
      <c r="DP59" s="89">
        <v>251</v>
      </c>
      <c r="DQ59" s="89">
        <v>253</v>
      </c>
      <c r="DR59" s="89">
        <v>253</v>
      </c>
      <c r="DS59" s="89">
        <v>253</v>
      </c>
      <c r="DT59" s="89">
        <v>252</v>
      </c>
      <c r="DU59" s="89">
        <v>251</v>
      </c>
      <c r="DV59" s="89">
        <v>252</v>
      </c>
      <c r="DW59" s="89">
        <v>253</v>
      </c>
      <c r="DX59" s="268">
        <v>253</v>
      </c>
      <c r="DY59" s="269">
        <v>253</v>
      </c>
      <c r="DZ59" s="269">
        <v>253</v>
      </c>
      <c r="EA59" s="269">
        <v>253</v>
      </c>
      <c r="EB59" s="269">
        <v>253</v>
      </c>
      <c r="EC59" s="269">
        <v>254</v>
      </c>
      <c r="ED59" s="269">
        <v>253</v>
      </c>
      <c r="EE59" s="269">
        <v>255</v>
      </c>
      <c r="EF59" s="269">
        <v>253</v>
      </c>
      <c r="EG59" s="89">
        <v>254</v>
      </c>
      <c r="EH59" s="89">
        <v>254</v>
      </c>
      <c r="EI59" s="254">
        <v>1</v>
      </c>
      <c r="EJ59" s="255">
        <v>100.39525691699605</v>
      </c>
      <c r="EK59" s="254">
        <v>-1</v>
      </c>
      <c r="EL59" s="255">
        <v>99.607843137254903</v>
      </c>
    </row>
    <row r="60" spans="1:142" ht="15" outlineLevel="2">
      <c r="A60" s="264">
        <v>761</v>
      </c>
      <c r="B60" s="265" t="s">
        <v>320</v>
      </c>
      <c r="C60" s="266" t="s">
        <v>393</v>
      </c>
      <c r="D60" s="267">
        <v>465</v>
      </c>
      <c r="E60" s="267">
        <v>465</v>
      </c>
      <c r="F60" s="267">
        <v>465</v>
      </c>
      <c r="G60" s="267">
        <v>465</v>
      </c>
      <c r="H60" s="267">
        <v>465</v>
      </c>
      <c r="I60" s="267">
        <v>476</v>
      </c>
      <c r="J60" s="267">
        <v>476</v>
      </c>
      <c r="K60" s="267">
        <v>476</v>
      </c>
      <c r="L60" s="267">
        <v>476</v>
      </c>
      <c r="M60" s="267">
        <v>476</v>
      </c>
      <c r="N60" s="267">
        <v>475</v>
      </c>
      <c r="O60" s="267">
        <v>480</v>
      </c>
      <c r="P60" s="89">
        <v>479</v>
      </c>
      <c r="Q60" s="89">
        <v>425</v>
      </c>
      <c r="R60" s="89">
        <v>417</v>
      </c>
      <c r="S60" s="89">
        <v>512</v>
      </c>
      <c r="T60" s="89">
        <v>505</v>
      </c>
      <c r="U60" s="89">
        <v>513</v>
      </c>
      <c r="V60" s="89">
        <v>504</v>
      </c>
      <c r="W60" s="89">
        <v>505</v>
      </c>
      <c r="X60" s="89">
        <v>502</v>
      </c>
      <c r="Y60" s="89">
        <v>506</v>
      </c>
      <c r="Z60" s="89">
        <v>504</v>
      </c>
      <c r="AA60" s="89">
        <v>504</v>
      </c>
      <c r="AB60" s="267">
        <v>505</v>
      </c>
      <c r="AC60" s="267">
        <v>502</v>
      </c>
      <c r="AD60" s="267">
        <v>501</v>
      </c>
      <c r="AE60" s="267">
        <v>501</v>
      </c>
      <c r="AF60" s="267">
        <v>494</v>
      </c>
      <c r="AG60" s="267">
        <v>492</v>
      </c>
      <c r="AH60" s="267">
        <v>492</v>
      </c>
      <c r="AI60" s="267">
        <v>493</v>
      </c>
      <c r="AJ60" s="267">
        <v>492</v>
      </c>
      <c r="AK60" s="267">
        <v>493</v>
      </c>
      <c r="AL60" s="267">
        <v>493</v>
      </c>
      <c r="AM60" s="267">
        <v>491</v>
      </c>
      <c r="AN60" s="89">
        <v>491</v>
      </c>
      <c r="AO60" s="89">
        <v>489</v>
      </c>
      <c r="AP60" s="89">
        <v>488</v>
      </c>
      <c r="AQ60" s="89">
        <v>489</v>
      </c>
      <c r="AR60" s="89">
        <v>489</v>
      </c>
      <c r="AS60" s="89">
        <v>489</v>
      </c>
      <c r="AT60" s="89">
        <v>488</v>
      </c>
      <c r="AU60" s="89">
        <v>486</v>
      </c>
      <c r="AV60" s="89">
        <v>486</v>
      </c>
      <c r="AW60" s="89">
        <v>486</v>
      </c>
      <c r="AX60" s="89">
        <v>483</v>
      </c>
      <c r="AY60" s="89">
        <v>483</v>
      </c>
      <c r="AZ60" s="267">
        <v>483</v>
      </c>
      <c r="BA60" s="267">
        <v>480</v>
      </c>
      <c r="BB60" s="267">
        <v>480</v>
      </c>
      <c r="BC60" s="267">
        <v>479</v>
      </c>
      <c r="BD60" s="267">
        <v>477</v>
      </c>
      <c r="BE60" s="267">
        <v>474</v>
      </c>
      <c r="BF60" s="267">
        <v>466</v>
      </c>
      <c r="BG60" s="267">
        <v>464</v>
      </c>
      <c r="BH60" s="267">
        <v>464</v>
      </c>
      <c r="BI60" s="267">
        <v>464</v>
      </c>
      <c r="BJ60" s="267">
        <v>463</v>
      </c>
      <c r="BK60" s="267">
        <v>464</v>
      </c>
      <c r="BL60" s="89">
        <v>463</v>
      </c>
      <c r="BM60" s="89">
        <v>462</v>
      </c>
      <c r="BN60" s="89">
        <v>467</v>
      </c>
      <c r="BO60" s="89">
        <v>467</v>
      </c>
      <c r="BP60" s="89">
        <v>467</v>
      </c>
      <c r="BQ60" s="89">
        <v>469</v>
      </c>
      <c r="BR60" s="89">
        <v>465</v>
      </c>
      <c r="BS60" s="89">
        <v>467</v>
      </c>
      <c r="BT60" s="89">
        <v>467</v>
      </c>
      <c r="BU60" s="89">
        <v>465</v>
      </c>
      <c r="BV60" s="89">
        <v>463</v>
      </c>
      <c r="BW60" s="89">
        <v>463</v>
      </c>
      <c r="BX60" s="267">
        <v>471</v>
      </c>
      <c r="BY60" s="267">
        <v>468</v>
      </c>
      <c r="BZ60" s="267">
        <v>501</v>
      </c>
      <c r="CA60" s="267">
        <v>495</v>
      </c>
      <c r="CB60" s="267">
        <v>496</v>
      </c>
      <c r="CC60" s="267">
        <v>493</v>
      </c>
      <c r="CD60" s="267">
        <v>486</v>
      </c>
      <c r="CE60" s="267">
        <v>485</v>
      </c>
      <c r="CF60" s="267">
        <v>485</v>
      </c>
      <c r="CG60" s="267">
        <v>485</v>
      </c>
      <c r="CH60" s="267">
        <v>480</v>
      </c>
      <c r="CI60" s="267">
        <v>470</v>
      </c>
      <c r="CJ60" s="89">
        <v>464</v>
      </c>
      <c r="CK60" s="89">
        <v>456</v>
      </c>
      <c r="CL60" s="89">
        <v>455</v>
      </c>
      <c r="CM60" s="89">
        <v>452</v>
      </c>
      <c r="CN60" s="89">
        <v>452</v>
      </c>
      <c r="CO60" s="89">
        <v>458</v>
      </c>
      <c r="CP60" s="89">
        <v>463</v>
      </c>
      <c r="CQ60" s="89">
        <v>465</v>
      </c>
      <c r="CR60" s="89">
        <v>459</v>
      </c>
      <c r="CS60" s="89">
        <v>458</v>
      </c>
      <c r="CT60" s="89">
        <v>461</v>
      </c>
      <c r="CU60" s="89">
        <v>458</v>
      </c>
      <c r="CV60" s="267">
        <v>459</v>
      </c>
      <c r="CW60" s="267">
        <v>457</v>
      </c>
      <c r="CX60" s="267">
        <v>460</v>
      </c>
      <c r="CY60" s="267">
        <v>460</v>
      </c>
      <c r="CZ60" s="267">
        <v>454</v>
      </c>
      <c r="DA60" s="267">
        <v>455</v>
      </c>
      <c r="DB60" s="267">
        <v>454</v>
      </c>
      <c r="DC60" s="267">
        <v>456</v>
      </c>
      <c r="DD60" s="267">
        <v>455</v>
      </c>
      <c r="DE60" s="267">
        <v>454</v>
      </c>
      <c r="DF60" s="267">
        <v>453</v>
      </c>
      <c r="DG60" s="267">
        <v>454</v>
      </c>
      <c r="DH60" s="89">
        <v>452</v>
      </c>
      <c r="DI60" s="89">
        <v>447</v>
      </c>
      <c r="DJ60" s="89">
        <v>435</v>
      </c>
      <c r="DK60" s="89">
        <v>431</v>
      </c>
      <c r="DL60" s="89">
        <v>431</v>
      </c>
      <c r="DM60" s="89">
        <v>434</v>
      </c>
      <c r="DN60" s="89">
        <v>436</v>
      </c>
      <c r="DO60" s="89">
        <v>437</v>
      </c>
      <c r="DP60" s="89">
        <v>438</v>
      </c>
      <c r="DQ60" s="89">
        <v>436</v>
      </c>
      <c r="DR60" s="89">
        <v>436</v>
      </c>
      <c r="DS60" s="89">
        <v>436</v>
      </c>
      <c r="DT60" s="89">
        <v>434</v>
      </c>
      <c r="DU60" s="89">
        <v>433</v>
      </c>
      <c r="DV60" s="89">
        <v>434</v>
      </c>
      <c r="DW60" s="89">
        <v>430</v>
      </c>
      <c r="DX60" s="268">
        <v>432</v>
      </c>
      <c r="DY60" s="269">
        <v>431</v>
      </c>
      <c r="DZ60" s="269">
        <v>428</v>
      </c>
      <c r="EA60" s="269">
        <v>427</v>
      </c>
      <c r="EB60" s="269">
        <v>429</v>
      </c>
      <c r="EC60" s="269">
        <v>428</v>
      </c>
      <c r="ED60" s="269">
        <v>429</v>
      </c>
      <c r="EE60" s="269">
        <v>428</v>
      </c>
      <c r="EF60" s="269">
        <v>425</v>
      </c>
      <c r="EG60" s="89">
        <v>426</v>
      </c>
      <c r="EH60" s="89">
        <v>426</v>
      </c>
      <c r="EI60" s="254">
        <v>1</v>
      </c>
      <c r="EJ60" s="255">
        <v>100.23529411764707</v>
      </c>
      <c r="EK60" s="254">
        <v>-2</v>
      </c>
      <c r="EL60" s="255">
        <v>99.532710280373834</v>
      </c>
    </row>
    <row r="61" spans="1:142" ht="15" outlineLevel="2">
      <c r="A61" s="264">
        <v>842</v>
      </c>
      <c r="B61" s="265" t="s">
        <v>320</v>
      </c>
      <c r="C61" s="266" t="s">
        <v>394</v>
      </c>
      <c r="D61" s="267">
        <v>77</v>
      </c>
      <c r="E61" s="267">
        <v>77</v>
      </c>
      <c r="F61" s="267">
        <v>77</v>
      </c>
      <c r="G61" s="267">
        <v>77</v>
      </c>
      <c r="H61" s="267">
        <v>77</v>
      </c>
      <c r="I61" s="267">
        <v>77</v>
      </c>
      <c r="J61" s="267">
        <v>77</v>
      </c>
      <c r="K61" s="267">
        <v>77</v>
      </c>
      <c r="L61" s="267">
        <v>77</v>
      </c>
      <c r="M61" s="267">
        <v>77</v>
      </c>
      <c r="N61" s="267">
        <v>76</v>
      </c>
      <c r="O61" s="267">
        <v>83</v>
      </c>
      <c r="P61" s="89">
        <v>83</v>
      </c>
      <c r="Q61" s="89">
        <v>74</v>
      </c>
      <c r="R61" s="89">
        <v>74</v>
      </c>
      <c r="S61" s="89">
        <v>99</v>
      </c>
      <c r="T61" s="89">
        <v>99</v>
      </c>
      <c r="U61" s="89">
        <v>100</v>
      </c>
      <c r="V61" s="89">
        <v>100</v>
      </c>
      <c r="W61" s="89">
        <v>99</v>
      </c>
      <c r="X61" s="89">
        <v>99</v>
      </c>
      <c r="Y61" s="89">
        <v>100</v>
      </c>
      <c r="Z61" s="89">
        <v>100</v>
      </c>
      <c r="AA61" s="89">
        <v>99</v>
      </c>
      <c r="AB61" s="267">
        <v>99</v>
      </c>
      <c r="AC61" s="267">
        <v>99</v>
      </c>
      <c r="AD61" s="267">
        <v>99</v>
      </c>
      <c r="AE61" s="267">
        <v>99</v>
      </c>
      <c r="AF61" s="267">
        <v>99</v>
      </c>
      <c r="AG61" s="267">
        <v>98</v>
      </c>
      <c r="AH61" s="267">
        <v>98</v>
      </c>
      <c r="AI61" s="267">
        <v>99</v>
      </c>
      <c r="AJ61" s="267">
        <v>100</v>
      </c>
      <c r="AK61" s="267">
        <v>101</v>
      </c>
      <c r="AL61" s="267">
        <v>101</v>
      </c>
      <c r="AM61" s="267">
        <v>101</v>
      </c>
      <c r="AN61" s="89">
        <v>101</v>
      </c>
      <c r="AO61" s="89">
        <v>102</v>
      </c>
      <c r="AP61" s="89">
        <v>102</v>
      </c>
      <c r="AQ61" s="89">
        <v>101</v>
      </c>
      <c r="AR61" s="89">
        <v>101</v>
      </c>
      <c r="AS61" s="89">
        <v>101</v>
      </c>
      <c r="AT61" s="89">
        <v>101</v>
      </c>
      <c r="AU61" s="89">
        <v>101</v>
      </c>
      <c r="AV61" s="89">
        <v>101</v>
      </c>
      <c r="AW61" s="89">
        <v>101</v>
      </c>
      <c r="AX61" s="89">
        <v>101</v>
      </c>
      <c r="AY61" s="89">
        <v>100</v>
      </c>
      <c r="AZ61" s="267">
        <v>100</v>
      </c>
      <c r="BA61" s="267">
        <v>100</v>
      </c>
      <c r="BB61" s="267">
        <v>98</v>
      </c>
      <c r="BC61" s="267">
        <v>97</v>
      </c>
      <c r="BD61" s="267">
        <v>97</v>
      </c>
      <c r="BE61" s="267">
        <v>97</v>
      </c>
      <c r="BF61" s="267">
        <v>96</v>
      </c>
      <c r="BG61" s="267">
        <v>96</v>
      </c>
      <c r="BH61" s="267">
        <v>96</v>
      </c>
      <c r="BI61" s="267">
        <v>96</v>
      </c>
      <c r="BJ61" s="267">
        <v>96</v>
      </c>
      <c r="BK61" s="267">
        <v>96</v>
      </c>
      <c r="BL61" s="89">
        <v>96</v>
      </c>
      <c r="BM61" s="89">
        <v>96</v>
      </c>
      <c r="BN61" s="89">
        <v>96</v>
      </c>
      <c r="BO61" s="89">
        <v>96</v>
      </c>
      <c r="BP61" s="89">
        <v>96</v>
      </c>
      <c r="BQ61" s="89">
        <v>97</v>
      </c>
      <c r="BR61" s="89">
        <v>97</v>
      </c>
      <c r="BS61" s="89">
        <v>98</v>
      </c>
      <c r="BT61" s="89">
        <v>98</v>
      </c>
      <c r="BU61" s="89">
        <v>98</v>
      </c>
      <c r="BV61" s="89">
        <v>98</v>
      </c>
      <c r="BW61" s="89">
        <v>98</v>
      </c>
      <c r="BX61" s="267">
        <v>99</v>
      </c>
      <c r="BY61" s="267">
        <v>99</v>
      </c>
      <c r="BZ61" s="267">
        <v>106</v>
      </c>
      <c r="CA61" s="267">
        <v>107</v>
      </c>
      <c r="CB61" s="267">
        <v>108</v>
      </c>
      <c r="CC61" s="267">
        <v>107</v>
      </c>
      <c r="CD61" s="267">
        <v>105</v>
      </c>
      <c r="CE61" s="267">
        <v>105</v>
      </c>
      <c r="CF61" s="267">
        <v>105</v>
      </c>
      <c r="CG61" s="267">
        <v>105</v>
      </c>
      <c r="CH61" s="267">
        <v>105</v>
      </c>
      <c r="CI61" s="267">
        <v>105</v>
      </c>
      <c r="CJ61" s="89">
        <v>105</v>
      </c>
      <c r="CK61" s="89">
        <v>105</v>
      </c>
      <c r="CL61" s="89">
        <v>105</v>
      </c>
      <c r="CM61" s="89">
        <v>107</v>
      </c>
      <c r="CN61" s="89">
        <v>107</v>
      </c>
      <c r="CO61" s="89">
        <v>109</v>
      </c>
      <c r="CP61" s="89">
        <v>109</v>
      </c>
      <c r="CQ61" s="89">
        <v>109</v>
      </c>
      <c r="CR61" s="89">
        <v>110</v>
      </c>
      <c r="CS61" s="89">
        <v>110</v>
      </c>
      <c r="CT61" s="89">
        <v>110</v>
      </c>
      <c r="CU61" s="89">
        <v>110</v>
      </c>
      <c r="CV61" s="267">
        <v>110</v>
      </c>
      <c r="CW61" s="267">
        <v>108</v>
      </c>
      <c r="CX61" s="267">
        <v>107</v>
      </c>
      <c r="CY61" s="267">
        <v>111</v>
      </c>
      <c r="CZ61" s="267">
        <v>112</v>
      </c>
      <c r="DA61" s="267">
        <v>113</v>
      </c>
      <c r="DB61" s="267">
        <v>113</v>
      </c>
      <c r="DC61" s="267">
        <v>113</v>
      </c>
      <c r="DD61" s="267">
        <v>113</v>
      </c>
      <c r="DE61" s="267">
        <v>113</v>
      </c>
      <c r="DF61" s="267">
        <v>112</v>
      </c>
      <c r="DG61" s="267">
        <v>112</v>
      </c>
      <c r="DH61" s="89">
        <v>113</v>
      </c>
      <c r="DI61" s="89">
        <v>111</v>
      </c>
      <c r="DJ61" s="89">
        <v>110</v>
      </c>
      <c r="DK61" s="89">
        <v>113</v>
      </c>
      <c r="DL61" s="89">
        <v>117</v>
      </c>
      <c r="DM61" s="89">
        <v>119</v>
      </c>
      <c r="DN61" s="89">
        <v>120</v>
      </c>
      <c r="DO61" s="89">
        <v>119</v>
      </c>
      <c r="DP61" s="89">
        <v>120</v>
      </c>
      <c r="DQ61" s="89">
        <v>120</v>
      </c>
      <c r="DR61" s="89">
        <v>120</v>
      </c>
      <c r="DS61" s="89">
        <v>120</v>
      </c>
      <c r="DT61" s="89">
        <v>119</v>
      </c>
      <c r="DU61" s="89">
        <v>119</v>
      </c>
      <c r="DV61" s="89">
        <v>119</v>
      </c>
      <c r="DW61" s="89">
        <v>119</v>
      </c>
      <c r="DX61" s="268">
        <v>120</v>
      </c>
      <c r="DY61" s="269">
        <v>120</v>
      </c>
      <c r="DZ61" s="269">
        <v>121</v>
      </c>
      <c r="EA61" s="269">
        <v>121</v>
      </c>
      <c r="EB61" s="269">
        <v>122</v>
      </c>
      <c r="EC61" s="269">
        <v>122</v>
      </c>
      <c r="ED61" s="269">
        <v>122</v>
      </c>
      <c r="EE61" s="269">
        <v>123</v>
      </c>
      <c r="EF61" s="269">
        <v>123</v>
      </c>
      <c r="EG61" s="89">
        <v>123</v>
      </c>
      <c r="EH61" s="89">
        <v>123</v>
      </c>
      <c r="EI61" s="254">
        <v>0</v>
      </c>
      <c r="EJ61" s="255">
        <v>100</v>
      </c>
      <c r="EK61" s="254">
        <v>0</v>
      </c>
      <c r="EL61" s="255">
        <v>100</v>
      </c>
    </row>
    <row r="62" spans="1:142" ht="15" outlineLevel="1">
      <c r="A62" s="256" t="s">
        <v>321</v>
      </c>
      <c r="B62" s="257"/>
      <c r="C62" s="258"/>
      <c r="D62" s="259">
        <v>3577</v>
      </c>
      <c r="E62" s="259">
        <v>3577</v>
      </c>
      <c r="F62" s="259">
        <v>3575</v>
      </c>
      <c r="G62" s="259">
        <v>3575</v>
      </c>
      <c r="H62" s="259">
        <v>3574</v>
      </c>
      <c r="I62" s="259">
        <v>3652</v>
      </c>
      <c r="J62" s="259">
        <v>3650</v>
      </c>
      <c r="K62" s="259">
        <v>3654</v>
      </c>
      <c r="L62" s="259">
        <v>3654</v>
      </c>
      <c r="M62" s="259">
        <v>3653</v>
      </c>
      <c r="N62" s="259">
        <v>3640</v>
      </c>
      <c r="O62" s="259">
        <v>3921</v>
      </c>
      <c r="P62" s="259">
        <v>3910</v>
      </c>
      <c r="Q62" s="259">
        <v>3343</v>
      </c>
      <c r="R62" s="259">
        <v>3311</v>
      </c>
      <c r="S62" s="259">
        <v>4448</v>
      </c>
      <c r="T62" s="259">
        <v>4386</v>
      </c>
      <c r="U62" s="259">
        <v>4483</v>
      </c>
      <c r="V62" s="259">
        <v>4428</v>
      </c>
      <c r="W62" s="259">
        <v>4426</v>
      </c>
      <c r="X62" s="259">
        <v>4419</v>
      </c>
      <c r="Y62" s="259">
        <v>4451</v>
      </c>
      <c r="Z62" s="259">
        <v>4446</v>
      </c>
      <c r="AA62" s="259">
        <v>4464</v>
      </c>
      <c r="AB62" s="259">
        <v>4458</v>
      </c>
      <c r="AC62" s="259">
        <v>4452</v>
      </c>
      <c r="AD62" s="259">
        <v>4456</v>
      </c>
      <c r="AE62" s="259">
        <v>4455</v>
      </c>
      <c r="AF62" s="259">
        <v>4431</v>
      </c>
      <c r="AG62" s="259">
        <v>4419</v>
      </c>
      <c r="AH62" s="259">
        <v>4426</v>
      </c>
      <c r="AI62" s="259">
        <v>4444</v>
      </c>
      <c r="AJ62" s="259">
        <v>4450</v>
      </c>
      <c r="AK62" s="259">
        <v>4453</v>
      </c>
      <c r="AL62" s="259">
        <v>4449</v>
      </c>
      <c r="AM62" s="259">
        <v>4443</v>
      </c>
      <c r="AN62" s="259">
        <v>4432</v>
      </c>
      <c r="AO62" s="259">
        <v>4433</v>
      </c>
      <c r="AP62" s="259">
        <v>4425</v>
      </c>
      <c r="AQ62" s="259">
        <v>4413</v>
      </c>
      <c r="AR62" s="259">
        <v>4398</v>
      </c>
      <c r="AS62" s="259">
        <v>4388</v>
      </c>
      <c r="AT62" s="259">
        <v>4379</v>
      </c>
      <c r="AU62" s="259">
        <v>4357</v>
      </c>
      <c r="AV62" s="259">
        <v>4348</v>
      </c>
      <c r="AW62" s="259">
        <v>4339</v>
      </c>
      <c r="AX62" s="259">
        <v>4321</v>
      </c>
      <c r="AY62" s="259">
        <v>4317</v>
      </c>
      <c r="AZ62" s="259">
        <v>4309</v>
      </c>
      <c r="BA62" s="259">
        <v>4298</v>
      </c>
      <c r="BB62" s="259">
        <v>4277</v>
      </c>
      <c r="BC62" s="259">
        <v>4270</v>
      </c>
      <c r="BD62" s="259">
        <v>4260</v>
      </c>
      <c r="BE62" s="259">
        <v>4244</v>
      </c>
      <c r="BF62" s="259">
        <v>4161</v>
      </c>
      <c r="BG62" s="259">
        <v>4148</v>
      </c>
      <c r="BH62" s="259">
        <v>4144</v>
      </c>
      <c r="BI62" s="259">
        <v>4142</v>
      </c>
      <c r="BJ62" s="259">
        <v>4144</v>
      </c>
      <c r="BK62" s="259">
        <v>4136</v>
      </c>
      <c r="BL62" s="259">
        <v>4114</v>
      </c>
      <c r="BM62" s="259">
        <v>4110</v>
      </c>
      <c r="BN62" s="259">
        <v>4187</v>
      </c>
      <c r="BO62" s="259">
        <v>4198</v>
      </c>
      <c r="BP62" s="259">
        <v>4198</v>
      </c>
      <c r="BQ62" s="259">
        <v>4222</v>
      </c>
      <c r="BR62" s="259">
        <v>4167</v>
      </c>
      <c r="BS62" s="259">
        <v>4162</v>
      </c>
      <c r="BT62" s="259">
        <v>4153</v>
      </c>
      <c r="BU62" s="259">
        <v>4138</v>
      </c>
      <c r="BV62" s="259">
        <v>4130</v>
      </c>
      <c r="BW62" s="259">
        <v>4128</v>
      </c>
      <c r="BX62" s="259">
        <v>4159</v>
      </c>
      <c r="BY62" s="259">
        <v>4110</v>
      </c>
      <c r="BZ62" s="259">
        <v>4410</v>
      </c>
      <c r="CA62" s="259">
        <v>4321</v>
      </c>
      <c r="CB62" s="259">
        <v>4369</v>
      </c>
      <c r="CC62" s="259">
        <v>4332</v>
      </c>
      <c r="CD62" s="259">
        <v>4318</v>
      </c>
      <c r="CE62" s="259">
        <v>4311</v>
      </c>
      <c r="CF62" s="259">
        <v>4304</v>
      </c>
      <c r="CG62" s="259">
        <v>4323</v>
      </c>
      <c r="CH62" s="259">
        <v>4286</v>
      </c>
      <c r="CI62" s="259">
        <v>4227</v>
      </c>
      <c r="CJ62" s="259">
        <v>4244</v>
      </c>
      <c r="CK62" s="259">
        <v>4217</v>
      </c>
      <c r="CL62" s="259">
        <v>4215</v>
      </c>
      <c r="CM62" s="259">
        <v>4265</v>
      </c>
      <c r="CN62" s="259">
        <v>4262</v>
      </c>
      <c r="CO62" s="259">
        <v>4269</v>
      </c>
      <c r="CP62" s="259">
        <v>4251</v>
      </c>
      <c r="CQ62" s="259">
        <v>4279</v>
      </c>
      <c r="CR62" s="259">
        <v>4296</v>
      </c>
      <c r="CS62" s="259">
        <v>4281</v>
      </c>
      <c r="CT62" s="259">
        <v>4293</v>
      </c>
      <c r="CU62" s="259">
        <v>4290</v>
      </c>
      <c r="CV62" s="259">
        <v>4270</v>
      </c>
      <c r="CW62" s="259">
        <v>4255</v>
      </c>
      <c r="CX62" s="259">
        <v>4265</v>
      </c>
      <c r="CY62" s="259">
        <v>4309</v>
      </c>
      <c r="CZ62" s="259">
        <v>4304</v>
      </c>
      <c r="DA62" s="259">
        <v>4312</v>
      </c>
      <c r="DB62" s="259">
        <v>4312</v>
      </c>
      <c r="DC62" s="259">
        <v>4306</v>
      </c>
      <c r="DD62" s="259">
        <v>4308</v>
      </c>
      <c r="DE62" s="259">
        <v>4314</v>
      </c>
      <c r="DF62" s="259">
        <v>4301</v>
      </c>
      <c r="DG62" s="259">
        <v>4285</v>
      </c>
      <c r="DH62" s="259">
        <v>4282</v>
      </c>
      <c r="DI62" s="259">
        <v>4239</v>
      </c>
      <c r="DJ62" s="259">
        <v>4152</v>
      </c>
      <c r="DK62" s="259">
        <v>4193</v>
      </c>
      <c r="DL62" s="259">
        <v>4286</v>
      </c>
      <c r="DM62" s="259">
        <v>4310</v>
      </c>
      <c r="DN62" s="259">
        <v>4311</v>
      </c>
      <c r="DO62" s="259">
        <v>4328</v>
      </c>
      <c r="DP62" s="259">
        <v>4347</v>
      </c>
      <c r="DQ62" s="259">
        <v>4374</v>
      </c>
      <c r="DR62" s="259">
        <v>4391</v>
      </c>
      <c r="DS62" s="259">
        <v>4391</v>
      </c>
      <c r="DT62" s="259">
        <v>4368</v>
      </c>
      <c r="DU62" s="259">
        <v>4356</v>
      </c>
      <c r="DV62" s="259">
        <v>4350</v>
      </c>
      <c r="DW62" s="259">
        <v>4340</v>
      </c>
      <c r="DX62" s="260">
        <v>4363</v>
      </c>
      <c r="DY62" s="261">
        <v>4370</v>
      </c>
      <c r="DZ62" s="261">
        <v>4374</v>
      </c>
      <c r="EA62" s="261">
        <v>4388</v>
      </c>
      <c r="EB62" s="261">
        <v>4391</v>
      </c>
      <c r="EC62" s="261">
        <v>4386</v>
      </c>
      <c r="ED62" s="261">
        <v>4385</v>
      </c>
      <c r="EE62" s="261">
        <v>4382</v>
      </c>
      <c r="EF62" s="261">
        <v>4384</v>
      </c>
      <c r="EG62" s="259">
        <v>4387</v>
      </c>
      <c r="EH62" s="259">
        <v>4389</v>
      </c>
      <c r="EI62" s="254">
        <v>5</v>
      </c>
      <c r="EJ62" s="255">
        <v>100.11405109489051</v>
      </c>
      <c r="EK62" s="254">
        <v>7</v>
      </c>
      <c r="EL62" s="255">
        <v>100.15974440894568</v>
      </c>
    </row>
    <row r="63" spans="1:142" ht="15" outlineLevel="2">
      <c r="A63" s="264">
        <v>38</v>
      </c>
      <c r="B63" s="265" t="s">
        <v>321</v>
      </c>
      <c r="C63" s="266" t="s">
        <v>395</v>
      </c>
      <c r="D63" s="267">
        <v>109</v>
      </c>
      <c r="E63" s="267">
        <v>109</v>
      </c>
      <c r="F63" s="267">
        <v>109</v>
      </c>
      <c r="G63" s="267">
        <v>109</v>
      </c>
      <c r="H63" s="267">
        <v>109</v>
      </c>
      <c r="I63" s="267">
        <v>110</v>
      </c>
      <c r="J63" s="267">
        <v>110</v>
      </c>
      <c r="K63" s="267">
        <v>110</v>
      </c>
      <c r="L63" s="267">
        <v>110</v>
      </c>
      <c r="M63" s="267">
        <v>110</v>
      </c>
      <c r="N63" s="267">
        <v>110</v>
      </c>
      <c r="O63" s="267">
        <v>118</v>
      </c>
      <c r="P63" s="89">
        <v>118</v>
      </c>
      <c r="Q63" s="89">
        <v>109</v>
      </c>
      <c r="R63" s="89">
        <v>107</v>
      </c>
      <c r="S63" s="89">
        <v>152</v>
      </c>
      <c r="T63" s="89">
        <v>147</v>
      </c>
      <c r="U63" s="89">
        <v>155</v>
      </c>
      <c r="V63" s="89">
        <v>155</v>
      </c>
      <c r="W63" s="89">
        <v>158</v>
      </c>
      <c r="X63" s="89">
        <v>157</v>
      </c>
      <c r="Y63" s="89">
        <v>157</v>
      </c>
      <c r="Z63" s="89">
        <v>157</v>
      </c>
      <c r="AA63" s="89">
        <v>158</v>
      </c>
      <c r="AB63" s="267">
        <v>158</v>
      </c>
      <c r="AC63" s="267">
        <v>157</v>
      </c>
      <c r="AD63" s="267">
        <v>157</v>
      </c>
      <c r="AE63" s="267">
        <v>157</v>
      </c>
      <c r="AF63" s="267">
        <v>154</v>
      </c>
      <c r="AG63" s="267">
        <v>154</v>
      </c>
      <c r="AH63" s="267">
        <v>154</v>
      </c>
      <c r="AI63" s="267">
        <v>154</v>
      </c>
      <c r="AJ63" s="267">
        <v>153</v>
      </c>
      <c r="AK63" s="267">
        <v>154</v>
      </c>
      <c r="AL63" s="267">
        <v>156</v>
      </c>
      <c r="AM63" s="267">
        <v>156</v>
      </c>
      <c r="AN63" s="89">
        <v>156</v>
      </c>
      <c r="AO63" s="89">
        <v>155</v>
      </c>
      <c r="AP63" s="89">
        <v>154</v>
      </c>
      <c r="AQ63" s="89">
        <v>153</v>
      </c>
      <c r="AR63" s="89">
        <v>153</v>
      </c>
      <c r="AS63" s="89">
        <v>153</v>
      </c>
      <c r="AT63" s="89">
        <v>151</v>
      </c>
      <c r="AU63" s="89">
        <v>150</v>
      </c>
      <c r="AV63" s="89">
        <v>150</v>
      </c>
      <c r="AW63" s="89">
        <v>150</v>
      </c>
      <c r="AX63" s="89">
        <v>149</v>
      </c>
      <c r="AY63" s="89">
        <v>149</v>
      </c>
      <c r="AZ63" s="267">
        <v>149</v>
      </c>
      <c r="BA63" s="267">
        <v>149</v>
      </c>
      <c r="BB63" s="267">
        <v>149</v>
      </c>
      <c r="BC63" s="267">
        <v>148</v>
      </c>
      <c r="BD63" s="267">
        <v>148</v>
      </c>
      <c r="BE63" s="267">
        <v>147</v>
      </c>
      <c r="BF63" s="267">
        <v>145</v>
      </c>
      <c r="BG63" s="267">
        <v>144</v>
      </c>
      <c r="BH63" s="267">
        <v>144</v>
      </c>
      <c r="BI63" s="267">
        <v>144</v>
      </c>
      <c r="BJ63" s="267">
        <v>147</v>
      </c>
      <c r="BK63" s="267">
        <v>147</v>
      </c>
      <c r="BL63" s="89">
        <v>145</v>
      </c>
      <c r="BM63" s="89">
        <v>145</v>
      </c>
      <c r="BN63" s="89">
        <v>145</v>
      </c>
      <c r="BO63" s="89">
        <v>146</v>
      </c>
      <c r="BP63" s="89">
        <v>146</v>
      </c>
      <c r="BQ63" s="89">
        <v>147</v>
      </c>
      <c r="BR63" s="89">
        <v>147</v>
      </c>
      <c r="BS63" s="89">
        <v>147</v>
      </c>
      <c r="BT63" s="89">
        <v>147</v>
      </c>
      <c r="BU63" s="89">
        <v>146</v>
      </c>
      <c r="BV63" s="89">
        <v>146</v>
      </c>
      <c r="BW63" s="89">
        <v>146</v>
      </c>
      <c r="BX63" s="267">
        <v>145</v>
      </c>
      <c r="BY63" s="267">
        <v>143</v>
      </c>
      <c r="BZ63" s="267">
        <v>145</v>
      </c>
      <c r="CA63" s="267">
        <v>142</v>
      </c>
      <c r="CB63" s="267">
        <v>143</v>
      </c>
      <c r="CC63" s="267">
        <v>143</v>
      </c>
      <c r="CD63" s="267">
        <v>144</v>
      </c>
      <c r="CE63" s="267">
        <v>144</v>
      </c>
      <c r="CF63" s="267">
        <v>144</v>
      </c>
      <c r="CG63" s="267">
        <v>146</v>
      </c>
      <c r="CH63" s="267">
        <v>146</v>
      </c>
      <c r="CI63" s="267">
        <v>144</v>
      </c>
      <c r="CJ63" s="89">
        <v>145</v>
      </c>
      <c r="CK63" s="89">
        <v>143</v>
      </c>
      <c r="CL63" s="89">
        <v>143</v>
      </c>
      <c r="CM63" s="89">
        <v>144</v>
      </c>
      <c r="CN63" s="89">
        <v>144</v>
      </c>
      <c r="CO63" s="89">
        <v>146</v>
      </c>
      <c r="CP63" s="89">
        <v>144</v>
      </c>
      <c r="CQ63" s="89">
        <v>145</v>
      </c>
      <c r="CR63" s="89">
        <v>146</v>
      </c>
      <c r="CS63" s="89">
        <v>147</v>
      </c>
      <c r="CT63" s="89">
        <v>148</v>
      </c>
      <c r="CU63" s="89">
        <v>149</v>
      </c>
      <c r="CV63" s="267">
        <v>146</v>
      </c>
      <c r="CW63" s="267">
        <v>147</v>
      </c>
      <c r="CX63" s="267">
        <v>147</v>
      </c>
      <c r="CY63" s="267">
        <v>145</v>
      </c>
      <c r="CZ63" s="267">
        <v>144</v>
      </c>
      <c r="DA63" s="267">
        <v>144</v>
      </c>
      <c r="DB63" s="267">
        <v>145</v>
      </c>
      <c r="DC63" s="267">
        <v>144</v>
      </c>
      <c r="DD63" s="267">
        <v>145</v>
      </c>
      <c r="DE63" s="267">
        <v>145</v>
      </c>
      <c r="DF63" s="267">
        <v>145</v>
      </c>
      <c r="DG63" s="267">
        <v>145</v>
      </c>
      <c r="DH63" s="89">
        <v>148</v>
      </c>
      <c r="DI63" s="89">
        <v>147</v>
      </c>
      <c r="DJ63" s="89">
        <v>147</v>
      </c>
      <c r="DK63" s="89">
        <v>151</v>
      </c>
      <c r="DL63" s="89">
        <v>158</v>
      </c>
      <c r="DM63" s="89">
        <v>159</v>
      </c>
      <c r="DN63" s="89">
        <v>159</v>
      </c>
      <c r="DO63" s="89">
        <v>159</v>
      </c>
      <c r="DP63" s="89">
        <v>160</v>
      </c>
      <c r="DQ63" s="89">
        <v>162</v>
      </c>
      <c r="DR63" s="89">
        <v>163</v>
      </c>
      <c r="DS63" s="89">
        <v>163</v>
      </c>
      <c r="DT63" s="89">
        <v>162</v>
      </c>
      <c r="DU63" s="89">
        <v>162</v>
      </c>
      <c r="DV63" s="89">
        <v>162</v>
      </c>
      <c r="DW63" s="89">
        <v>159</v>
      </c>
      <c r="DX63" s="268">
        <v>159</v>
      </c>
      <c r="DY63" s="269">
        <v>159</v>
      </c>
      <c r="DZ63" s="269">
        <v>162</v>
      </c>
      <c r="EA63" s="269">
        <v>163</v>
      </c>
      <c r="EB63" s="269">
        <v>164</v>
      </c>
      <c r="EC63" s="269">
        <v>164</v>
      </c>
      <c r="ED63" s="269">
        <v>164</v>
      </c>
      <c r="EE63" s="269">
        <v>162</v>
      </c>
      <c r="EF63" s="269">
        <v>162</v>
      </c>
      <c r="EG63" s="89">
        <v>162</v>
      </c>
      <c r="EH63" s="89">
        <v>162</v>
      </c>
      <c r="EI63" s="254">
        <v>0</v>
      </c>
      <c r="EJ63" s="255">
        <v>100</v>
      </c>
      <c r="EK63" s="254">
        <v>0</v>
      </c>
      <c r="EL63" s="255">
        <v>100</v>
      </c>
    </row>
    <row r="64" spans="1:142" ht="15" outlineLevel="2">
      <c r="A64" s="264">
        <v>86</v>
      </c>
      <c r="B64" s="265" t="s">
        <v>321</v>
      </c>
      <c r="C64" s="266" t="s">
        <v>396</v>
      </c>
      <c r="D64" s="267">
        <v>48</v>
      </c>
      <c r="E64" s="267">
        <v>48</v>
      </c>
      <c r="F64" s="267">
        <v>48</v>
      </c>
      <c r="G64" s="267">
        <v>48</v>
      </c>
      <c r="H64" s="267">
        <v>47</v>
      </c>
      <c r="I64" s="267">
        <v>48</v>
      </c>
      <c r="J64" s="267">
        <v>48</v>
      </c>
      <c r="K64" s="267">
        <v>48</v>
      </c>
      <c r="L64" s="267">
        <v>48</v>
      </c>
      <c r="M64" s="267">
        <v>48</v>
      </c>
      <c r="N64" s="267">
        <v>48</v>
      </c>
      <c r="O64" s="267">
        <v>57</v>
      </c>
      <c r="P64" s="89">
        <v>57</v>
      </c>
      <c r="Q64" s="89">
        <v>52</v>
      </c>
      <c r="R64" s="89">
        <v>52</v>
      </c>
      <c r="S64" s="89">
        <v>91</v>
      </c>
      <c r="T64" s="89">
        <v>91</v>
      </c>
      <c r="U64" s="89">
        <v>95</v>
      </c>
      <c r="V64" s="89">
        <v>95</v>
      </c>
      <c r="W64" s="89">
        <v>94</v>
      </c>
      <c r="X64" s="89">
        <v>94</v>
      </c>
      <c r="Y64" s="89">
        <v>95</v>
      </c>
      <c r="Z64" s="89">
        <v>95</v>
      </c>
      <c r="AA64" s="89">
        <v>96</v>
      </c>
      <c r="AB64" s="267">
        <v>96</v>
      </c>
      <c r="AC64" s="267">
        <v>96</v>
      </c>
      <c r="AD64" s="267">
        <v>96</v>
      </c>
      <c r="AE64" s="267">
        <v>96</v>
      </c>
      <c r="AF64" s="267">
        <v>94</v>
      </c>
      <c r="AG64" s="267">
        <v>93</v>
      </c>
      <c r="AH64" s="267">
        <v>93</v>
      </c>
      <c r="AI64" s="267">
        <v>93</v>
      </c>
      <c r="AJ64" s="267">
        <v>94</v>
      </c>
      <c r="AK64" s="267">
        <v>96</v>
      </c>
      <c r="AL64" s="267">
        <v>96</v>
      </c>
      <c r="AM64" s="267">
        <v>96</v>
      </c>
      <c r="AN64" s="89">
        <v>96</v>
      </c>
      <c r="AO64" s="89">
        <v>95</v>
      </c>
      <c r="AP64" s="89">
        <v>94</v>
      </c>
      <c r="AQ64" s="89">
        <v>94</v>
      </c>
      <c r="AR64" s="89">
        <v>94</v>
      </c>
      <c r="AS64" s="89">
        <v>94</v>
      </c>
      <c r="AT64" s="89">
        <v>94</v>
      </c>
      <c r="AU64" s="89">
        <v>94</v>
      </c>
      <c r="AV64" s="89">
        <v>94</v>
      </c>
      <c r="AW64" s="89">
        <v>94</v>
      </c>
      <c r="AX64" s="89">
        <v>94</v>
      </c>
      <c r="AY64" s="89">
        <v>93</v>
      </c>
      <c r="AZ64" s="267">
        <v>92</v>
      </c>
      <c r="BA64" s="267">
        <v>91</v>
      </c>
      <c r="BB64" s="267">
        <v>91</v>
      </c>
      <c r="BC64" s="267">
        <v>90</v>
      </c>
      <c r="BD64" s="267">
        <v>90</v>
      </c>
      <c r="BE64" s="267">
        <v>90</v>
      </c>
      <c r="BF64" s="267">
        <v>88</v>
      </c>
      <c r="BG64" s="267">
        <v>87</v>
      </c>
      <c r="BH64" s="267">
        <v>87</v>
      </c>
      <c r="BI64" s="267">
        <v>87</v>
      </c>
      <c r="BJ64" s="267">
        <v>87</v>
      </c>
      <c r="BK64" s="267">
        <v>87</v>
      </c>
      <c r="BL64" s="89">
        <v>86</v>
      </c>
      <c r="BM64" s="89">
        <v>86</v>
      </c>
      <c r="BN64" s="89">
        <v>88</v>
      </c>
      <c r="BO64" s="89">
        <v>88</v>
      </c>
      <c r="BP64" s="89">
        <v>88</v>
      </c>
      <c r="BQ64" s="89">
        <v>88</v>
      </c>
      <c r="BR64" s="89">
        <v>86</v>
      </c>
      <c r="BS64" s="89">
        <v>86</v>
      </c>
      <c r="BT64" s="89">
        <v>86</v>
      </c>
      <c r="BU64" s="89">
        <v>86</v>
      </c>
      <c r="BV64" s="89">
        <v>87</v>
      </c>
      <c r="BW64" s="89">
        <v>87</v>
      </c>
      <c r="BX64" s="267">
        <v>86</v>
      </c>
      <c r="BY64" s="267">
        <v>87</v>
      </c>
      <c r="BZ64" s="267">
        <v>88</v>
      </c>
      <c r="CA64" s="267">
        <v>88</v>
      </c>
      <c r="CB64" s="267">
        <v>88</v>
      </c>
      <c r="CC64" s="267">
        <v>88</v>
      </c>
      <c r="CD64" s="267">
        <v>89</v>
      </c>
      <c r="CE64" s="267">
        <v>89</v>
      </c>
      <c r="CF64" s="267">
        <v>91</v>
      </c>
      <c r="CG64" s="267">
        <v>91</v>
      </c>
      <c r="CH64" s="267">
        <v>91</v>
      </c>
      <c r="CI64" s="267">
        <v>88</v>
      </c>
      <c r="CJ64" s="89">
        <v>89</v>
      </c>
      <c r="CK64" s="89">
        <v>91</v>
      </c>
      <c r="CL64" s="89">
        <v>91</v>
      </c>
      <c r="CM64" s="89">
        <v>94</v>
      </c>
      <c r="CN64" s="89">
        <v>95</v>
      </c>
      <c r="CO64" s="89">
        <v>95</v>
      </c>
      <c r="CP64" s="89">
        <v>95</v>
      </c>
      <c r="CQ64" s="89">
        <v>94</v>
      </c>
      <c r="CR64" s="89">
        <v>94</v>
      </c>
      <c r="CS64" s="89">
        <v>94</v>
      </c>
      <c r="CT64" s="89">
        <v>96</v>
      </c>
      <c r="CU64" s="89">
        <v>93</v>
      </c>
      <c r="CV64" s="267">
        <v>92</v>
      </c>
      <c r="CW64" s="267">
        <v>93</v>
      </c>
      <c r="CX64" s="267">
        <v>92</v>
      </c>
      <c r="CY64" s="267">
        <v>94</v>
      </c>
      <c r="CZ64" s="267">
        <v>95</v>
      </c>
      <c r="DA64" s="267">
        <v>95</v>
      </c>
      <c r="DB64" s="267">
        <v>95</v>
      </c>
      <c r="DC64" s="267">
        <v>94</v>
      </c>
      <c r="DD64" s="267">
        <v>94</v>
      </c>
      <c r="DE64" s="267">
        <v>94</v>
      </c>
      <c r="DF64" s="267">
        <v>93</v>
      </c>
      <c r="DG64" s="267">
        <v>93</v>
      </c>
      <c r="DH64" s="89">
        <v>94</v>
      </c>
      <c r="DI64" s="89">
        <v>98</v>
      </c>
      <c r="DJ64" s="89">
        <v>99</v>
      </c>
      <c r="DK64" s="89">
        <v>99</v>
      </c>
      <c r="DL64" s="89">
        <v>102</v>
      </c>
      <c r="DM64" s="89">
        <v>102</v>
      </c>
      <c r="DN64" s="89">
        <v>102</v>
      </c>
      <c r="DO64" s="89">
        <v>102</v>
      </c>
      <c r="DP64" s="89">
        <v>104</v>
      </c>
      <c r="DQ64" s="89">
        <v>104</v>
      </c>
      <c r="DR64" s="89">
        <v>104</v>
      </c>
      <c r="DS64" s="89">
        <v>104</v>
      </c>
      <c r="DT64" s="89">
        <v>104</v>
      </c>
      <c r="DU64" s="89">
        <v>103</v>
      </c>
      <c r="DV64" s="89">
        <v>102</v>
      </c>
      <c r="DW64" s="89">
        <v>102</v>
      </c>
      <c r="DX64" s="268">
        <v>102</v>
      </c>
      <c r="DY64" s="269">
        <v>101</v>
      </c>
      <c r="DZ64" s="269">
        <v>100</v>
      </c>
      <c r="EA64" s="269">
        <v>102</v>
      </c>
      <c r="EB64" s="269">
        <v>101</v>
      </c>
      <c r="EC64" s="269">
        <v>102</v>
      </c>
      <c r="ED64" s="269">
        <v>102</v>
      </c>
      <c r="EE64" s="269">
        <v>102</v>
      </c>
      <c r="EF64" s="269">
        <v>102</v>
      </c>
      <c r="EG64" s="89">
        <v>102</v>
      </c>
      <c r="EH64" s="89">
        <v>104</v>
      </c>
      <c r="EI64" s="254">
        <v>2</v>
      </c>
      <c r="EJ64" s="255">
        <v>101.96078431372548</v>
      </c>
      <c r="EK64" s="254">
        <v>2</v>
      </c>
      <c r="EL64" s="255">
        <v>101.96078431372548</v>
      </c>
    </row>
    <row r="65" spans="1:142" ht="15" outlineLevel="2">
      <c r="A65" s="264">
        <v>107</v>
      </c>
      <c r="B65" s="265" t="s">
        <v>321</v>
      </c>
      <c r="C65" s="266" t="s">
        <v>397</v>
      </c>
      <c r="D65" s="267">
        <v>141</v>
      </c>
      <c r="E65" s="267">
        <v>141</v>
      </c>
      <c r="F65" s="267">
        <v>141</v>
      </c>
      <c r="G65" s="267">
        <v>141</v>
      </c>
      <c r="H65" s="267">
        <v>141</v>
      </c>
      <c r="I65" s="267">
        <v>143</v>
      </c>
      <c r="J65" s="267">
        <v>143</v>
      </c>
      <c r="K65" s="267">
        <v>143</v>
      </c>
      <c r="L65" s="267">
        <v>143</v>
      </c>
      <c r="M65" s="267">
        <v>142</v>
      </c>
      <c r="N65" s="267">
        <v>142</v>
      </c>
      <c r="O65" s="267">
        <v>166</v>
      </c>
      <c r="P65" s="89">
        <v>165</v>
      </c>
      <c r="Q65" s="89">
        <v>141</v>
      </c>
      <c r="R65" s="89">
        <v>135</v>
      </c>
      <c r="S65" s="89">
        <v>169</v>
      </c>
      <c r="T65" s="89">
        <v>167</v>
      </c>
      <c r="U65" s="89">
        <v>173</v>
      </c>
      <c r="V65" s="89">
        <v>165</v>
      </c>
      <c r="W65" s="89">
        <v>163</v>
      </c>
      <c r="X65" s="89">
        <v>163</v>
      </c>
      <c r="Y65" s="89">
        <v>164</v>
      </c>
      <c r="Z65" s="89">
        <v>164</v>
      </c>
      <c r="AA65" s="89">
        <v>167</v>
      </c>
      <c r="AB65" s="267">
        <v>167</v>
      </c>
      <c r="AC65" s="267">
        <v>167</v>
      </c>
      <c r="AD65" s="267">
        <v>166</v>
      </c>
      <c r="AE65" s="267">
        <v>166</v>
      </c>
      <c r="AF65" s="267">
        <v>166</v>
      </c>
      <c r="AG65" s="267">
        <v>164</v>
      </c>
      <c r="AH65" s="267">
        <v>165</v>
      </c>
      <c r="AI65" s="267">
        <v>168</v>
      </c>
      <c r="AJ65" s="267">
        <v>168</v>
      </c>
      <c r="AK65" s="267">
        <v>170</v>
      </c>
      <c r="AL65" s="267">
        <v>170</v>
      </c>
      <c r="AM65" s="267">
        <v>169</v>
      </c>
      <c r="AN65" s="89">
        <v>169</v>
      </c>
      <c r="AO65" s="89">
        <v>171</v>
      </c>
      <c r="AP65" s="89">
        <v>171</v>
      </c>
      <c r="AQ65" s="89">
        <v>171</v>
      </c>
      <c r="AR65" s="89">
        <v>171</v>
      </c>
      <c r="AS65" s="89">
        <v>171</v>
      </c>
      <c r="AT65" s="89">
        <v>171</v>
      </c>
      <c r="AU65" s="89">
        <v>171</v>
      </c>
      <c r="AV65" s="89">
        <v>171</v>
      </c>
      <c r="AW65" s="89">
        <v>170</v>
      </c>
      <c r="AX65" s="89">
        <v>170</v>
      </c>
      <c r="AY65" s="89">
        <v>170</v>
      </c>
      <c r="AZ65" s="267">
        <v>170</v>
      </c>
      <c r="BA65" s="267">
        <v>170</v>
      </c>
      <c r="BB65" s="267">
        <v>170</v>
      </c>
      <c r="BC65" s="267">
        <v>170</v>
      </c>
      <c r="BD65" s="267">
        <v>170</v>
      </c>
      <c r="BE65" s="267">
        <v>169</v>
      </c>
      <c r="BF65" s="267">
        <v>165</v>
      </c>
      <c r="BG65" s="267">
        <v>166</v>
      </c>
      <c r="BH65" s="267">
        <v>165</v>
      </c>
      <c r="BI65" s="267">
        <v>165</v>
      </c>
      <c r="BJ65" s="267">
        <v>166</v>
      </c>
      <c r="BK65" s="267">
        <v>166</v>
      </c>
      <c r="BL65" s="89">
        <v>165</v>
      </c>
      <c r="BM65" s="89">
        <v>165</v>
      </c>
      <c r="BN65" s="89">
        <v>167</v>
      </c>
      <c r="BO65" s="89">
        <v>168</v>
      </c>
      <c r="BP65" s="89">
        <v>168</v>
      </c>
      <c r="BQ65" s="89">
        <v>169</v>
      </c>
      <c r="BR65" s="89">
        <v>169</v>
      </c>
      <c r="BS65" s="89">
        <v>169</v>
      </c>
      <c r="BT65" s="89">
        <v>169</v>
      </c>
      <c r="BU65" s="89">
        <v>167</v>
      </c>
      <c r="BV65" s="89">
        <v>167</v>
      </c>
      <c r="BW65" s="89">
        <v>167</v>
      </c>
      <c r="BX65" s="267">
        <v>167</v>
      </c>
      <c r="BY65" s="267">
        <v>166</v>
      </c>
      <c r="BZ65" s="267">
        <v>180</v>
      </c>
      <c r="CA65" s="267">
        <v>181</v>
      </c>
      <c r="CB65" s="267">
        <v>195</v>
      </c>
      <c r="CC65" s="267">
        <v>192</v>
      </c>
      <c r="CD65" s="267">
        <v>182</v>
      </c>
      <c r="CE65" s="267">
        <v>182</v>
      </c>
      <c r="CF65" s="267">
        <v>180</v>
      </c>
      <c r="CG65" s="267">
        <v>181</v>
      </c>
      <c r="CH65" s="267">
        <v>178</v>
      </c>
      <c r="CI65" s="267">
        <v>175</v>
      </c>
      <c r="CJ65" s="89">
        <v>177</v>
      </c>
      <c r="CK65" s="89">
        <v>176</v>
      </c>
      <c r="CL65" s="89">
        <v>175</v>
      </c>
      <c r="CM65" s="89">
        <v>177</v>
      </c>
      <c r="CN65" s="89">
        <v>177</v>
      </c>
      <c r="CO65" s="89">
        <v>177</v>
      </c>
      <c r="CP65" s="89">
        <v>179</v>
      </c>
      <c r="CQ65" s="89">
        <v>177</v>
      </c>
      <c r="CR65" s="89">
        <v>179</v>
      </c>
      <c r="CS65" s="89">
        <v>179</v>
      </c>
      <c r="CT65" s="89">
        <v>181</v>
      </c>
      <c r="CU65" s="89">
        <v>184</v>
      </c>
      <c r="CV65" s="267">
        <v>183</v>
      </c>
      <c r="CW65" s="267">
        <v>180</v>
      </c>
      <c r="CX65" s="267">
        <v>181</v>
      </c>
      <c r="CY65" s="267">
        <v>183</v>
      </c>
      <c r="CZ65" s="267">
        <v>181</v>
      </c>
      <c r="DA65" s="267">
        <v>179</v>
      </c>
      <c r="DB65" s="267">
        <v>180</v>
      </c>
      <c r="DC65" s="267">
        <v>182</v>
      </c>
      <c r="DD65" s="267">
        <v>181</v>
      </c>
      <c r="DE65" s="267">
        <v>182</v>
      </c>
      <c r="DF65" s="267">
        <v>181</v>
      </c>
      <c r="DG65" s="267">
        <v>180</v>
      </c>
      <c r="DH65" s="89">
        <v>183</v>
      </c>
      <c r="DI65" s="89">
        <v>178</v>
      </c>
      <c r="DJ65" s="89">
        <v>173</v>
      </c>
      <c r="DK65" s="89">
        <v>175</v>
      </c>
      <c r="DL65" s="89">
        <v>181</v>
      </c>
      <c r="DM65" s="89">
        <v>183</v>
      </c>
      <c r="DN65" s="89">
        <v>184</v>
      </c>
      <c r="DO65" s="89">
        <v>187</v>
      </c>
      <c r="DP65" s="89">
        <v>189</v>
      </c>
      <c r="DQ65" s="89">
        <v>191</v>
      </c>
      <c r="DR65" s="89">
        <v>192</v>
      </c>
      <c r="DS65" s="89">
        <v>192</v>
      </c>
      <c r="DT65" s="89">
        <v>189</v>
      </c>
      <c r="DU65" s="89">
        <v>189</v>
      </c>
      <c r="DV65" s="89">
        <v>187</v>
      </c>
      <c r="DW65" s="89">
        <v>187</v>
      </c>
      <c r="DX65" s="268">
        <v>188</v>
      </c>
      <c r="DY65" s="269">
        <v>189</v>
      </c>
      <c r="DZ65" s="269">
        <v>188</v>
      </c>
      <c r="EA65" s="269">
        <v>187</v>
      </c>
      <c r="EB65" s="269">
        <v>189</v>
      </c>
      <c r="EC65" s="269">
        <v>186</v>
      </c>
      <c r="ED65" s="269">
        <v>187</v>
      </c>
      <c r="EE65" s="269">
        <v>187</v>
      </c>
      <c r="EF65" s="269">
        <v>188</v>
      </c>
      <c r="EG65" s="89">
        <v>189</v>
      </c>
      <c r="EH65" s="89">
        <v>190</v>
      </c>
      <c r="EI65" s="254">
        <v>2</v>
      </c>
      <c r="EJ65" s="255">
        <v>101.06382978723406</v>
      </c>
      <c r="EK65" s="254">
        <v>3</v>
      </c>
      <c r="EL65" s="255">
        <v>101.60427807486631</v>
      </c>
    </row>
    <row r="66" spans="1:142" ht="15" outlineLevel="2">
      <c r="A66" s="264">
        <v>134</v>
      </c>
      <c r="B66" s="265" t="s">
        <v>321</v>
      </c>
      <c r="C66" s="266" t="s">
        <v>398</v>
      </c>
      <c r="D66" s="267">
        <v>83</v>
      </c>
      <c r="E66" s="267">
        <v>83</v>
      </c>
      <c r="F66" s="267">
        <v>83</v>
      </c>
      <c r="G66" s="267">
        <v>83</v>
      </c>
      <c r="H66" s="267">
        <v>83</v>
      </c>
      <c r="I66" s="267">
        <v>83</v>
      </c>
      <c r="J66" s="267">
        <v>83</v>
      </c>
      <c r="K66" s="267">
        <v>83</v>
      </c>
      <c r="L66" s="267">
        <v>83</v>
      </c>
      <c r="M66" s="267">
        <v>83</v>
      </c>
      <c r="N66" s="267">
        <v>83</v>
      </c>
      <c r="O66" s="267">
        <v>106</v>
      </c>
      <c r="P66" s="89">
        <v>105</v>
      </c>
      <c r="Q66" s="89">
        <v>95</v>
      </c>
      <c r="R66" s="89">
        <v>95</v>
      </c>
      <c r="S66" s="89">
        <v>126</v>
      </c>
      <c r="T66" s="89">
        <v>126</v>
      </c>
      <c r="U66" s="89">
        <v>133</v>
      </c>
      <c r="V66" s="89">
        <v>131</v>
      </c>
      <c r="W66" s="89">
        <v>131</v>
      </c>
      <c r="X66" s="89">
        <v>130</v>
      </c>
      <c r="Y66" s="89">
        <v>132</v>
      </c>
      <c r="Z66" s="89">
        <v>131</v>
      </c>
      <c r="AA66" s="89">
        <v>132</v>
      </c>
      <c r="AB66" s="267">
        <v>132</v>
      </c>
      <c r="AC66" s="267">
        <v>132</v>
      </c>
      <c r="AD66" s="267">
        <v>134</v>
      </c>
      <c r="AE66" s="267">
        <v>134</v>
      </c>
      <c r="AF66" s="267">
        <v>136</v>
      </c>
      <c r="AG66" s="267">
        <v>136</v>
      </c>
      <c r="AH66" s="267">
        <v>137</v>
      </c>
      <c r="AI66" s="267">
        <v>137</v>
      </c>
      <c r="AJ66" s="267">
        <v>137</v>
      </c>
      <c r="AK66" s="267">
        <v>137</v>
      </c>
      <c r="AL66" s="267">
        <v>137</v>
      </c>
      <c r="AM66" s="267">
        <v>137</v>
      </c>
      <c r="AN66" s="89">
        <v>135</v>
      </c>
      <c r="AO66" s="89">
        <v>136</v>
      </c>
      <c r="AP66" s="89">
        <v>136</v>
      </c>
      <c r="AQ66" s="89">
        <v>133</v>
      </c>
      <c r="AR66" s="89">
        <v>132</v>
      </c>
      <c r="AS66" s="89">
        <v>132</v>
      </c>
      <c r="AT66" s="89">
        <v>132</v>
      </c>
      <c r="AU66" s="89">
        <v>132</v>
      </c>
      <c r="AV66" s="89">
        <v>132</v>
      </c>
      <c r="AW66" s="89">
        <v>132</v>
      </c>
      <c r="AX66" s="89">
        <v>131</v>
      </c>
      <c r="AY66" s="89">
        <v>131</v>
      </c>
      <c r="AZ66" s="267">
        <v>131</v>
      </c>
      <c r="BA66" s="267">
        <v>131</v>
      </c>
      <c r="BB66" s="267">
        <v>131</v>
      </c>
      <c r="BC66" s="267">
        <v>131</v>
      </c>
      <c r="BD66" s="267">
        <v>130</v>
      </c>
      <c r="BE66" s="267">
        <v>130</v>
      </c>
      <c r="BF66" s="267">
        <v>127</v>
      </c>
      <c r="BG66" s="267">
        <v>126</v>
      </c>
      <c r="BH66" s="267">
        <v>126</v>
      </c>
      <c r="BI66" s="267">
        <v>126</v>
      </c>
      <c r="BJ66" s="267">
        <v>126</v>
      </c>
      <c r="BK66" s="267">
        <v>125</v>
      </c>
      <c r="BL66" s="89">
        <v>124</v>
      </c>
      <c r="BM66" s="89">
        <v>124</v>
      </c>
      <c r="BN66" s="89">
        <v>127</v>
      </c>
      <c r="BO66" s="89">
        <v>129</v>
      </c>
      <c r="BP66" s="89">
        <v>129</v>
      </c>
      <c r="BQ66" s="89">
        <v>130</v>
      </c>
      <c r="BR66" s="89">
        <v>129</v>
      </c>
      <c r="BS66" s="89">
        <v>129</v>
      </c>
      <c r="BT66" s="89">
        <v>129</v>
      </c>
      <c r="BU66" s="89">
        <v>128</v>
      </c>
      <c r="BV66" s="89">
        <v>128</v>
      </c>
      <c r="BW66" s="89">
        <v>128</v>
      </c>
      <c r="BX66" s="267">
        <v>131</v>
      </c>
      <c r="BY66" s="267">
        <v>131</v>
      </c>
      <c r="BZ66" s="267">
        <v>133</v>
      </c>
      <c r="CA66" s="267">
        <v>134</v>
      </c>
      <c r="CB66" s="267">
        <v>135</v>
      </c>
      <c r="CC66" s="267">
        <v>133</v>
      </c>
      <c r="CD66" s="267">
        <v>132</v>
      </c>
      <c r="CE66" s="267">
        <v>132</v>
      </c>
      <c r="CF66" s="267">
        <v>135</v>
      </c>
      <c r="CG66" s="267">
        <v>136</v>
      </c>
      <c r="CH66" s="267">
        <v>135</v>
      </c>
      <c r="CI66" s="267">
        <v>135</v>
      </c>
      <c r="CJ66" s="89">
        <v>135</v>
      </c>
      <c r="CK66" s="89">
        <v>134</v>
      </c>
      <c r="CL66" s="89">
        <v>134</v>
      </c>
      <c r="CM66" s="89">
        <v>137</v>
      </c>
      <c r="CN66" s="89">
        <v>136</v>
      </c>
      <c r="CO66" s="89">
        <v>136</v>
      </c>
      <c r="CP66" s="89">
        <v>136</v>
      </c>
      <c r="CQ66" s="89">
        <v>137</v>
      </c>
      <c r="CR66" s="89">
        <v>137</v>
      </c>
      <c r="CS66" s="89">
        <v>136</v>
      </c>
      <c r="CT66" s="89">
        <v>135</v>
      </c>
      <c r="CU66" s="89">
        <v>134</v>
      </c>
      <c r="CV66" s="267">
        <v>134</v>
      </c>
      <c r="CW66" s="267">
        <v>134</v>
      </c>
      <c r="CX66" s="267">
        <v>133</v>
      </c>
      <c r="CY66" s="267">
        <v>137</v>
      </c>
      <c r="CZ66" s="267">
        <v>136</v>
      </c>
      <c r="DA66" s="267">
        <v>136</v>
      </c>
      <c r="DB66" s="267">
        <v>134</v>
      </c>
      <c r="DC66" s="267">
        <v>134</v>
      </c>
      <c r="DD66" s="267">
        <v>137</v>
      </c>
      <c r="DE66" s="267">
        <v>137</v>
      </c>
      <c r="DF66" s="267">
        <v>136</v>
      </c>
      <c r="DG66" s="267">
        <v>133</v>
      </c>
      <c r="DH66" s="89">
        <v>131</v>
      </c>
      <c r="DI66" s="89">
        <v>137</v>
      </c>
      <c r="DJ66" s="89">
        <v>133</v>
      </c>
      <c r="DK66" s="89">
        <v>134</v>
      </c>
      <c r="DL66" s="89">
        <v>136</v>
      </c>
      <c r="DM66" s="89">
        <v>136</v>
      </c>
      <c r="DN66" s="89">
        <v>137</v>
      </c>
      <c r="DO66" s="89">
        <v>138</v>
      </c>
      <c r="DP66" s="89">
        <v>138</v>
      </c>
      <c r="DQ66" s="89">
        <v>137</v>
      </c>
      <c r="DR66" s="89">
        <v>137</v>
      </c>
      <c r="DS66" s="89">
        <v>137</v>
      </c>
      <c r="DT66" s="89">
        <v>136</v>
      </c>
      <c r="DU66" s="89">
        <v>136</v>
      </c>
      <c r="DV66" s="89">
        <v>137</v>
      </c>
      <c r="DW66" s="89">
        <v>138</v>
      </c>
      <c r="DX66" s="268">
        <v>138</v>
      </c>
      <c r="DY66" s="269">
        <v>139</v>
      </c>
      <c r="DZ66" s="269">
        <v>138</v>
      </c>
      <c r="EA66" s="269">
        <v>139</v>
      </c>
      <c r="EB66" s="269">
        <v>140</v>
      </c>
      <c r="EC66" s="269">
        <v>140</v>
      </c>
      <c r="ED66" s="269">
        <v>139</v>
      </c>
      <c r="EE66" s="269">
        <v>139</v>
      </c>
      <c r="EF66" s="269">
        <v>138</v>
      </c>
      <c r="EG66" s="89">
        <v>138</v>
      </c>
      <c r="EH66" s="89">
        <v>140</v>
      </c>
      <c r="EI66" s="254">
        <v>2</v>
      </c>
      <c r="EJ66" s="255">
        <v>101.44927536231884</v>
      </c>
      <c r="EK66" s="254">
        <v>1</v>
      </c>
      <c r="EL66" s="255">
        <v>100.71942446043165</v>
      </c>
    </row>
    <row r="67" spans="1:142" ht="15" outlineLevel="2">
      <c r="A67" s="264">
        <v>150</v>
      </c>
      <c r="B67" s="265" t="s">
        <v>321</v>
      </c>
      <c r="C67" s="266" t="s">
        <v>399</v>
      </c>
      <c r="D67" s="267">
        <v>137</v>
      </c>
      <c r="E67" s="267">
        <v>137</v>
      </c>
      <c r="F67" s="267">
        <v>137</v>
      </c>
      <c r="G67" s="267">
        <v>137</v>
      </c>
      <c r="H67" s="267">
        <v>137</v>
      </c>
      <c r="I67" s="267">
        <v>137</v>
      </c>
      <c r="J67" s="267">
        <v>137</v>
      </c>
      <c r="K67" s="267">
        <v>137</v>
      </c>
      <c r="L67" s="267">
        <v>137</v>
      </c>
      <c r="M67" s="267">
        <v>137</v>
      </c>
      <c r="N67" s="267">
        <v>136</v>
      </c>
      <c r="O67" s="267">
        <v>139</v>
      </c>
      <c r="P67" s="89">
        <v>139</v>
      </c>
      <c r="Q67" s="89">
        <v>116</v>
      </c>
      <c r="R67" s="89">
        <v>116</v>
      </c>
      <c r="S67" s="89">
        <v>158</v>
      </c>
      <c r="T67" s="89">
        <v>154</v>
      </c>
      <c r="U67" s="89">
        <v>155</v>
      </c>
      <c r="V67" s="89">
        <v>153</v>
      </c>
      <c r="W67" s="89">
        <v>152</v>
      </c>
      <c r="X67" s="89">
        <v>152</v>
      </c>
      <c r="Y67" s="89">
        <v>152</v>
      </c>
      <c r="Z67" s="89">
        <v>152</v>
      </c>
      <c r="AA67" s="89">
        <v>152</v>
      </c>
      <c r="AB67" s="267">
        <v>152</v>
      </c>
      <c r="AC67" s="267">
        <v>152</v>
      </c>
      <c r="AD67" s="267">
        <v>151</v>
      </c>
      <c r="AE67" s="267">
        <v>151</v>
      </c>
      <c r="AF67" s="267">
        <v>150</v>
      </c>
      <c r="AG67" s="267">
        <v>149</v>
      </c>
      <c r="AH67" s="267">
        <v>149</v>
      </c>
      <c r="AI67" s="267">
        <v>150</v>
      </c>
      <c r="AJ67" s="267">
        <v>150</v>
      </c>
      <c r="AK67" s="267">
        <v>149</v>
      </c>
      <c r="AL67" s="267">
        <v>148</v>
      </c>
      <c r="AM67" s="267">
        <v>148</v>
      </c>
      <c r="AN67" s="89">
        <v>148</v>
      </c>
      <c r="AO67" s="89">
        <v>147</v>
      </c>
      <c r="AP67" s="89">
        <v>147</v>
      </c>
      <c r="AQ67" s="89">
        <v>147</v>
      </c>
      <c r="AR67" s="89">
        <v>147</v>
      </c>
      <c r="AS67" s="89">
        <v>147</v>
      </c>
      <c r="AT67" s="89">
        <v>147</v>
      </c>
      <c r="AU67" s="89">
        <v>146</v>
      </c>
      <c r="AV67" s="89">
        <v>145</v>
      </c>
      <c r="AW67" s="89">
        <v>145</v>
      </c>
      <c r="AX67" s="89">
        <v>145</v>
      </c>
      <c r="AY67" s="89">
        <v>145</v>
      </c>
      <c r="AZ67" s="267">
        <v>144</v>
      </c>
      <c r="BA67" s="267">
        <v>143</v>
      </c>
      <c r="BB67" s="267">
        <v>142</v>
      </c>
      <c r="BC67" s="267">
        <v>142</v>
      </c>
      <c r="BD67" s="267">
        <v>142</v>
      </c>
      <c r="BE67" s="267">
        <v>141</v>
      </c>
      <c r="BF67" s="267">
        <v>136</v>
      </c>
      <c r="BG67" s="267">
        <v>135</v>
      </c>
      <c r="BH67" s="267">
        <v>135</v>
      </c>
      <c r="BI67" s="267">
        <v>134</v>
      </c>
      <c r="BJ67" s="267">
        <v>133</v>
      </c>
      <c r="BK67" s="267">
        <v>133</v>
      </c>
      <c r="BL67" s="89">
        <v>133</v>
      </c>
      <c r="BM67" s="89">
        <v>132</v>
      </c>
      <c r="BN67" s="89">
        <v>132</v>
      </c>
      <c r="BO67" s="89">
        <v>133</v>
      </c>
      <c r="BP67" s="89">
        <v>133</v>
      </c>
      <c r="BQ67" s="89">
        <v>133</v>
      </c>
      <c r="BR67" s="89">
        <v>133</v>
      </c>
      <c r="BS67" s="89">
        <v>130</v>
      </c>
      <c r="BT67" s="89">
        <v>130</v>
      </c>
      <c r="BU67" s="89">
        <v>129</v>
      </c>
      <c r="BV67" s="89">
        <v>127</v>
      </c>
      <c r="BW67" s="89">
        <v>127</v>
      </c>
      <c r="BX67" s="267">
        <v>127</v>
      </c>
      <c r="BY67" s="267">
        <v>126</v>
      </c>
      <c r="BZ67" s="267">
        <v>136</v>
      </c>
      <c r="CA67" s="267">
        <v>136</v>
      </c>
      <c r="CB67" s="267">
        <v>137</v>
      </c>
      <c r="CC67" s="267">
        <v>135</v>
      </c>
      <c r="CD67" s="267">
        <v>132</v>
      </c>
      <c r="CE67" s="267">
        <v>132</v>
      </c>
      <c r="CF67" s="267">
        <v>134</v>
      </c>
      <c r="CG67" s="267">
        <v>134</v>
      </c>
      <c r="CH67" s="267">
        <v>133</v>
      </c>
      <c r="CI67" s="267">
        <v>131</v>
      </c>
      <c r="CJ67" s="89">
        <v>132</v>
      </c>
      <c r="CK67" s="89">
        <v>131</v>
      </c>
      <c r="CL67" s="89">
        <v>130</v>
      </c>
      <c r="CM67" s="89">
        <v>129</v>
      </c>
      <c r="CN67" s="89">
        <v>128</v>
      </c>
      <c r="CO67" s="89">
        <v>128</v>
      </c>
      <c r="CP67" s="89">
        <v>129</v>
      </c>
      <c r="CQ67" s="89">
        <v>130</v>
      </c>
      <c r="CR67" s="89">
        <v>130</v>
      </c>
      <c r="CS67" s="89">
        <v>129</v>
      </c>
      <c r="CT67" s="89">
        <v>129</v>
      </c>
      <c r="CU67" s="89">
        <v>129</v>
      </c>
      <c r="CV67" s="267">
        <v>127</v>
      </c>
      <c r="CW67" s="267">
        <v>127</v>
      </c>
      <c r="CX67" s="267">
        <v>128</v>
      </c>
      <c r="CY67" s="267">
        <v>130</v>
      </c>
      <c r="CZ67" s="267">
        <v>130</v>
      </c>
      <c r="DA67" s="267">
        <v>131</v>
      </c>
      <c r="DB67" s="267">
        <v>134</v>
      </c>
      <c r="DC67" s="267">
        <v>132</v>
      </c>
      <c r="DD67" s="267">
        <v>133</v>
      </c>
      <c r="DE67" s="267">
        <v>131</v>
      </c>
      <c r="DF67" s="267">
        <v>129</v>
      </c>
      <c r="DG67" s="267">
        <v>128</v>
      </c>
      <c r="DH67" s="89">
        <v>125</v>
      </c>
      <c r="DI67" s="89">
        <v>123</v>
      </c>
      <c r="DJ67" s="89">
        <v>120</v>
      </c>
      <c r="DK67" s="89">
        <v>120</v>
      </c>
      <c r="DL67" s="89">
        <v>120</v>
      </c>
      <c r="DM67" s="89">
        <v>120</v>
      </c>
      <c r="DN67" s="89">
        <v>119</v>
      </c>
      <c r="DO67" s="89">
        <v>119</v>
      </c>
      <c r="DP67" s="89">
        <v>117</v>
      </c>
      <c r="DQ67" s="89">
        <v>117</v>
      </c>
      <c r="DR67" s="89">
        <v>117</v>
      </c>
      <c r="DS67" s="89">
        <v>117</v>
      </c>
      <c r="DT67" s="89">
        <v>117</v>
      </c>
      <c r="DU67" s="89">
        <v>116</v>
      </c>
      <c r="DV67" s="89">
        <v>116</v>
      </c>
      <c r="DW67" s="89">
        <v>116</v>
      </c>
      <c r="DX67" s="268">
        <v>118</v>
      </c>
      <c r="DY67" s="269">
        <v>118</v>
      </c>
      <c r="DZ67" s="269">
        <v>118</v>
      </c>
      <c r="EA67" s="269">
        <v>118</v>
      </c>
      <c r="EB67" s="269">
        <v>115</v>
      </c>
      <c r="EC67" s="269">
        <v>114</v>
      </c>
      <c r="ED67" s="269">
        <v>114</v>
      </c>
      <c r="EE67" s="269">
        <v>114</v>
      </c>
      <c r="EF67" s="269">
        <v>114</v>
      </c>
      <c r="EG67" s="89">
        <v>114</v>
      </c>
      <c r="EH67" s="89">
        <v>114</v>
      </c>
      <c r="EI67" s="254">
        <v>0</v>
      </c>
      <c r="EJ67" s="255">
        <v>100</v>
      </c>
      <c r="EK67" s="254">
        <v>0</v>
      </c>
      <c r="EL67" s="255">
        <v>100</v>
      </c>
    </row>
    <row r="68" spans="1:142" ht="15" outlineLevel="2">
      <c r="A68" s="264">
        <v>237</v>
      </c>
      <c r="B68" s="265" t="s">
        <v>321</v>
      </c>
      <c r="C68" s="266" t="s">
        <v>400</v>
      </c>
      <c r="D68" s="267">
        <v>167</v>
      </c>
      <c r="E68" s="267">
        <v>167</v>
      </c>
      <c r="F68" s="267">
        <v>167</v>
      </c>
      <c r="G68" s="267">
        <v>167</v>
      </c>
      <c r="H68" s="267">
        <v>167</v>
      </c>
      <c r="I68" s="267">
        <v>168</v>
      </c>
      <c r="J68" s="267">
        <v>168</v>
      </c>
      <c r="K68" s="267">
        <v>168</v>
      </c>
      <c r="L68" s="267">
        <v>168</v>
      </c>
      <c r="M68" s="267">
        <v>168</v>
      </c>
      <c r="N68" s="267">
        <v>168</v>
      </c>
      <c r="O68" s="267">
        <v>179</v>
      </c>
      <c r="P68" s="89">
        <v>179</v>
      </c>
      <c r="Q68" s="89">
        <v>164</v>
      </c>
      <c r="R68" s="89">
        <v>162</v>
      </c>
      <c r="S68" s="89">
        <v>233</v>
      </c>
      <c r="T68" s="89">
        <v>230</v>
      </c>
      <c r="U68" s="89">
        <v>238</v>
      </c>
      <c r="V68" s="89">
        <v>236</v>
      </c>
      <c r="W68" s="89">
        <v>235</v>
      </c>
      <c r="X68" s="89">
        <v>235</v>
      </c>
      <c r="Y68" s="89">
        <v>239</v>
      </c>
      <c r="Z68" s="89">
        <v>238</v>
      </c>
      <c r="AA68" s="89">
        <v>238</v>
      </c>
      <c r="AB68" s="267">
        <v>237</v>
      </c>
      <c r="AC68" s="267">
        <v>236</v>
      </c>
      <c r="AD68" s="267">
        <v>235</v>
      </c>
      <c r="AE68" s="267">
        <v>235</v>
      </c>
      <c r="AF68" s="267">
        <v>233</v>
      </c>
      <c r="AG68" s="267">
        <v>232</v>
      </c>
      <c r="AH68" s="267">
        <v>232</v>
      </c>
      <c r="AI68" s="267">
        <v>234</v>
      </c>
      <c r="AJ68" s="267">
        <v>233</v>
      </c>
      <c r="AK68" s="267">
        <v>234</v>
      </c>
      <c r="AL68" s="267">
        <v>234</v>
      </c>
      <c r="AM68" s="267">
        <v>234</v>
      </c>
      <c r="AN68" s="89">
        <v>234</v>
      </c>
      <c r="AO68" s="89">
        <v>233</v>
      </c>
      <c r="AP68" s="89">
        <v>233</v>
      </c>
      <c r="AQ68" s="89">
        <v>232</v>
      </c>
      <c r="AR68" s="89">
        <v>231</v>
      </c>
      <c r="AS68" s="89">
        <v>231</v>
      </c>
      <c r="AT68" s="89">
        <v>230</v>
      </c>
      <c r="AU68" s="89">
        <v>229</v>
      </c>
      <c r="AV68" s="89">
        <v>229</v>
      </c>
      <c r="AW68" s="89">
        <v>227</v>
      </c>
      <c r="AX68" s="89">
        <v>227</v>
      </c>
      <c r="AY68" s="89">
        <v>227</v>
      </c>
      <c r="AZ68" s="267">
        <v>226</v>
      </c>
      <c r="BA68" s="267">
        <v>226</v>
      </c>
      <c r="BB68" s="267">
        <v>225</v>
      </c>
      <c r="BC68" s="267">
        <v>225</v>
      </c>
      <c r="BD68" s="267">
        <v>225</v>
      </c>
      <c r="BE68" s="267">
        <v>225</v>
      </c>
      <c r="BF68" s="267">
        <v>220</v>
      </c>
      <c r="BG68" s="267">
        <v>222</v>
      </c>
      <c r="BH68" s="267">
        <v>222</v>
      </c>
      <c r="BI68" s="267">
        <v>221</v>
      </c>
      <c r="BJ68" s="267">
        <v>218</v>
      </c>
      <c r="BK68" s="267">
        <v>218</v>
      </c>
      <c r="BL68" s="89">
        <v>216</v>
      </c>
      <c r="BM68" s="89">
        <v>216</v>
      </c>
      <c r="BN68" s="89">
        <v>219</v>
      </c>
      <c r="BO68" s="89">
        <v>219</v>
      </c>
      <c r="BP68" s="89">
        <v>219</v>
      </c>
      <c r="BQ68" s="89">
        <v>219</v>
      </c>
      <c r="BR68" s="89">
        <v>215</v>
      </c>
      <c r="BS68" s="89">
        <v>215</v>
      </c>
      <c r="BT68" s="89">
        <v>215</v>
      </c>
      <c r="BU68" s="89">
        <v>215</v>
      </c>
      <c r="BV68" s="89">
        <v>216</v>
      </c>
      <c r="BW68" s="89">
        <v>216</v>
      </c>
      <c r="BX68" s="267">
        <v>218</v>
      </c>
      <c r="BY68" s="267">
        <v>215</v>
      </c>
      <c r="BZ68" s="267">
        <v>224</v>
      </c>
      <c r="CA68" s="267">
        <v>225</v>
      </c>
      <c r="CB68" s="267">
        <v>226</v>
      </c>
      <c r="CC68" s="267">
        <v>225</v>
      </c>
      <c r="CD68" s="267">
        <v>225</v>
      </c>
      <c r="CE68" s="267">
        <v>225</v>
      </c>
      <c r="CF68" s="267">
        <v>226</v>
      </c>
      <c r="CG68" s="267">
        <v>225</v>
      </c>
      <c r="CH68" s="267">
        <v>222</v>
      </c>
      <c r="CI68" s="267">
        <v>222</v>
      </c>
      <c r="CJ68" s="89">
        <v>222</v>
      </c>
      <c r="CK68" s="89">
        <v>218</v>
      </c>
      <c r="CL68" s="89">
        <v>217</v>
      </c>
      <c r="CM68" s="89">
        <v>220</v>
      </c>
      <c r="CN68" s="89">
        <v>221</v>
      </c>
      <c r="CO68" s="89">
        <v>221</v>
      </c>
      <c r="CP68" s="89">
        <v>218</v>
      </c>
      <c r="CQ68" s="89">
        <v>220</v>
      </c>
      <c r="CR68" s="89">
        <v>221</v>
      </c>
      <c r="CS68" s="89">
        <v>220</v>
      </c>
      <c r="CT68" s="89">
        <v>219</v>
      </c>
      <c r="CU68" s="89">
        <v>219</v>
      </c>
      <c r="CV68" s="267">
        <v>218</v>
      </c>
      <c r="CW68" s="267">
        <v>215</v>
      </c>
      <c r="CX68" s="267">
        <v>215</v>
      </c>
      <c r="CY68" s="267">
        <v>216</v>
      </c>
      <c r="CZ68" s="267">
        <v>216</v>
      </c>
      <c r="DA68" s="267">
        <v>219</v>
      </c>
      <c r="DB68" s="267">
        <v>218</v>
      </c>
      <c r="DC68" s="267">
        <v>218</v>
      </c>
      <c r="DD68" s="267">
        <v>220</v>
      </c>
      <c r="DE68" s="267">
        <v>222</v>
      </c>
      <c r="DF68" s="267">
        <v>222</v>
      </c>
      <c r="DG68" s="267">
        <v>222</v>
      </c>
      <c r="DH68" s="89">
        <v>222</v>
      </c>
      <c r="DI68" s="89">
        <v>218</v>
      </c>
      <c r="DJ68" s="89">
        <v>213</v>
      </c>
      <c r="DK68" s="89">
        <v>221</v>
      </c>
      <c r="DL68" s="89">
        <v>225</v>
      </c>
      <c r="DM68" s="89">
        <v>226</v>
      </c>
      <c r="DN68" s="89">
        <v>226</v>
      </c>
      <c r="DO68" s="89">
        <v>229</v>
      </c>
      <c r="DP68" s="89">
        <v>230</v>
      </c>
      <c r="DQ68" s="89">
        <v>230</v>
      </c>
      <c r="DR68" s="89">
        <v>232</v>
      </c>
      <c r="DS68" s="89">
        <v>232</v>
      </c>
      <c r="DT68" s="89">
        <v>230</v>
      </c>
      <c r="DU68" s="89">
        <v>229</v>
      </c>
      <c r="DV68" s="89">
        <v>226</v>
      </c>
      <c r="DW68" s="89">
        <v>226</v>
      </c>
      <c r="DX68" s="268">
        <v>227</v>
      </c>
      <c r="DY68" s="269">
        <v>229</v>
      </c>
      <c r="DZ68" s="269">
        <v>229</v>
      </c>
      <c r="EA68" s="269">
        <v>229</v>
      </c>
      <c r="EB68" s="269">
        <v>227</v>
      </c>
      <c r="EC68" s="269">
        <v>226</v>
      </c>
      <c r="ED68" s="269">
        <v>226</v>
      </c>
      <c r="EE68" s="269">
        <v>223</v>
      </c>
      <c r="EF68" s="269">
        <v>223</v>
      </c>
      <c r="EG68" s="89">
        <v>224</v>
      </c>
      <c r="EH68" s="89">
        <v>224</v>
      </c>
      <c r="EI68" s="254">
        <v>1</v>
      </c>
      <c r="EJ68" s="255">
        <v>100.44843049327355</v>
      </c>
      <c r="EK68" s="254">
        <v>1</v>
      </c>
      <c r="EL68" s="255">
        <v>100.44843049327355</v>
      </c>
    </row>
    <row r="69" spans="1:142" ht="15" outlineLevel="2">
      <c r="A69" s="264">
        <v>264</v>
      </c>
      <c r="B69" s="265" t="s">
        <v>321</v>
      </c>
      <c r="C69" s="266" t="s">
        <v>401</v>
      </c>
      <c r="D69" s="267">
        <v>81</v>
      </c>
      <c r="E69" s="267">
        <v>81</v>
      </c>
      <c r="F69" s="267">
        <v>81</v>
      </c>
      <c r="G69" s="267">
        <v>81</v>
      </c>
      <c r="H69" s="267">
        <v>81</v>
      </c>
      <c r="I69" s="267">
        <v>84</v>
      </c>
      <c r="J69" s="267">
        <v>84</v>
      </c>
      <c r="K69" s="267">
        <v>84</v>
      </c>
      <c r="L69" s="267">
        <v>84</v>
      </c>
      <c r="M69" s="267">
        <v>84</v>
      </c>
      <c r="N69" s="267">
        <v>83</v>
      </c>
      <c r="O69" s="267">
        <v>91</v>
      </c>
      <c r="P69" s="89">
        <v>90</v>
      </c>
      <c r="Q69" s="89">
        <v>81</v>
      </c>
      <c r="R69" s="89">
        <v>80</v>
      </c>
      <c r="S69" s="89">
        <v>116</v>
      </c>
      <c r="T69" s="89">
        <v>114</v>
      </c>
      <c r="U69" s="89">
        <v>119</v>
      </c>
      <c r="V69" s="89">
        <v>118</v>
      </c>
      <c r="W69" s="89">
        <v>118</v>
      </c>
      <c r="X69" s="89">
        <v>118</v>
      </c>
      <c r="Y69" s="89">
        <v>119</v>
      </c>
      <c r="Z69" s="89">
        <v>119</v>
      </c>
      <c r="AA69" s="89">
        <v>121</v>
      </c>
      <c r="AB69" s="267">
        <v>121</v>
      </c>
      <c r="AC69" s="267">
        <v>121</v>
      </c>
      <c r="AD69" s="267">
        <v>121</v>
      </c>
      <c r="AE69" s="267">
        <v>121</v>
      </c>
      <c r="AF69" s="267">
        <v>123</v>
      </c>
      <c r="AG69" s="267">
        <v>121</v>
      </c>
      <c r="AH69" s="267">
        <v>121</v>
      </c>
      <c r="AI69" s="267">
        <v>122</v>
      </c>
      <c r="AJ69" s="267">
        <v>122</v>
      </c>
      <c r="AK69" s="267">
        <v>123</v>
      </c>
      <c r="AL69" s="267">
        <v>123</v>
      </c>
      <c r="AM69" s="267">
        <v>123</v>
      </c>
      <c r="AN69" s="89">
        <v>123</v>
      </c>
      <c r="AO69" s="89">
        <v>124</v>
      </c>
      <c r="AP69" s="89">
        <v>124</v>
      </c>
      <c r="AQ69" s="89">
        <v>124</v>
      </c>
      <c r="AR69" s="89">
        <v>124</v>
      </c>
      <c r="AS69" s="89">
        <v>124</v>
      </c>
      <c r="AT69" s="89">
        <v>124</v>
      </c>
      <c r="AU69" s="89">
        <v>122</v>
      </c>
      <c r="AV69" s="89">
        <v>122</v>
      </c>
      <c r="AW69" s="89">
        <v>122</v>
      </c>
      <c r="AX69" s="89">
        <v>121</v>
      </c>
      <c r="AY69" s="89">
        <v>121</v>
      </c>
      <c r="AZ69" s="267">
        <v>121</v>
      </c>
      <c r="BA69" s="267">
        <v>121</v>
      </c>
      <c r="BB69" s="267">
        <v>120</v>
      </c>
      <c r="BC69" s="267">
        <v>120</v>
      </c>
      <c r="BD69" s="267">
        <v>118</v>
      </c>
      <c r="BE69" s="267">
        <v>118</v>
      </c>
      <c r="BF69" s="267">
        <v>116</v>
      </c>
      <c r="BG69" s="267">
        <v>116</v>
      </c>
      <c r="BH69" s="267">
        <v>116</v>
      </c>
      <c r="BI69" s="267">
        <v>116</v>
      </c>
      <c r="BJ69" s="267">
        <v>116</v>
      </c>
      <c r="BK69" s="267">
        <v>115</v>
      </c>
      <c r="BL69" s="89">
        <v>114</v>
      </c>
      <c r="BM69" s="89">
        <v>114</v>
      </c>
      <c r="BN69" s="89">
        <v>117</v>
      </c>
      <c r="BO69" s="89">
        <v>117</v>
      </c>
      <c r="BP69" s="89">
        <v>117</v>
      </c>
      <c r="BQ69" s="89">
        <v>117</v>
      </c>
      <c r="BR69" s="89">
        <v>114</v>
      </c>
      <c r="BS69" s="89">
        <v>114</v>
      </c>
      <c r="BT69" s="89">
        <v>114</v>
      </c>
      <c r="BU69" s="89">
        <v>114</v>
      </c>
      <c r="BV69" s="89">
        <v>114</v>
      </c>
      <c r="BW69" s="89">
        <v>114</v>
      </c>
      <c r="BX69" s="267">
        <v>117</v>
      </c>
      <c r="BY69" s="267">
        <v>117</v>
      </c>
      <c r="BZ69" s="267">
        <v>127</v>
      </c>
      <c r="CA69" s="267">
        <v>127</v>
      </c>
      <c r="CB69" s="267">
        <v>128</v>
      </c>
      <c r="CC69" s="267">
        <v>127</v>
      </c>
      <c r="CD69" s="267">
        <v>128</v>
      </c>
      <c r="CE69" s="267">
        <v>127</v>
      </c>
      <c r="CF69" s="267">
        <v>127</v>
      </c>
      <c r="CG69" s="267">
        <v>128</v>
      </c>
      <c r="CH69" s="267">
        <v>128</v>
      </c>
      <c r="CI69" s="267">
        <v>128</v>
      </c>
      <c r="CJ69" s="89">
        <v>128</v>
      </c>
      <c r="CK69" s="89">
        <v>126</v>
      </c>
      <c r="CL69" s="89">
        <v>130</v>
      </c>
      <c r="CM69" s="89">
        <v>129</v>
      </c>
      <c r="CN69" s="89">
        <v>128</v>
      </c>
      <c r="CO69" s="89">
        <v>130</v>
      </c>
      <c r="CP69" s="89">
        <v>130</v>
      </c>
      <c r="CQ69" s="89">
        <v>132</v>
      </c>
      <c r="CR69" s="89">
        <v>132</v>
      </c>
      <c r="CS69" s="89">
        <v>131</v>
      </c>
      <c r="CT69" s="89">
        <v>131</v>
      </c>
      <c r="CU69" s="89">
        <v>132</v>
      </c>
      <c r="CV69" s="267">
        <v>131</v>
      </c>
      <c r="CW69" s="267">
        <v>130</v>
      </c>
      <c r="CX69" s="267">
        <v>131</v>
      </c>
      <c r="CY69" s="267">
        <v>132</v>
      </c>
      <c r="CZ69" s="267">
        <v>133</v>
      </c>
      <c r="DA69" s="267">
        <v>135</v>
      </c>
      <c r="DB69" s="267">
        <v>136</v>
      </c>
      <c r="DC69" s="267">
        <v>137</v>
      </c>
      <c r="DD69" s="267">
        <v>136</v>
      </c>
      <c r="DE69" s="267">
        <v>136</v>
      </c>
      <c r="DF69" s="267">
        <v>135</v>
      </c>
      <c r="DG69" s="267">
        <v>134</v>
      </c>
      <c r="DH69" s="89">
        <v>133</v>
      </c>
      <c r="DI69" s="89">
        <v>130</v>
      </c>
      <c r="DJ69" s="89">
        <v>125</v>
      </c>
      <c r="DK69" s="89">
        <v>125</v>
      </c>
      <c r="DL69" s="89">
        <v>128</v>
      </c>
      <c r="DM69" s="89">
        <v>128</v>
      </c>
      <c r="DN69" s="89">
        <v>129</v>
      </c>
      <c r="DO69" s="89">
        <v>126</v>
      </c>
      <c r="DP69" s="89">
        <v>125</v>
      </c>
      <c r="DQ69" s="89">
        <v>126</v>
      </c>
      <c r="DR69" s="89">
        <v>127</v>
      </c>
      <c r="DS69" s="89">
        <v>127</v>
      </c>
      <c r="DT69" s="89">
        <v>125</v>
      </c>
      <c r="DU69" s="89">
        <v>125</v>
      </c>
      <c r="DV69" s="89">
        <v>126</v>
      </c>
      <c r="DW69" s="89">
        <v>125</v>
      </c>
      <c r="DX69" s="268">
        <v>125</v>
      </c>
      <c r="DY69" s="269">
        <v>125</v>
      </c>
      <c r="DZ69" s="269">
        <v>126</v>
      </c>
      <c r="EA69" s="269">
        <v>127</v>
      </c>
      <c r="EB69" s="269">
        <v>125</v>
      </c>
      <c r="EC69" s="269">
        <v>126</v>
      </c>
      <c r="ED69" s="269">
        <v>126</v>
      </c>
      <c r="EE69" s="269">
        <v>127</v>
      </c>
      <c r="EF69" s="269">
        <v>126</v>
      </c>
      <c r="EG69" s="89">
        <v>125</v>
      </c>
      <c r="EH69" s="89">
        <v>124</v>
      </c>
      <c r="EI69" s="254">
        <v>-2</v>
      </c>
      <c r="EJ69" s="255">
        <v>98.412698412698404</v>
      </c>
      <c r="EK69" s="254">
        <v>-3</v>
      </c>
      <c r="EL69" s="255">
        <v>97.637795275590548</v>
      </c>
    </row>
    <row r="70" spans="1:142" ht="15" outlineLevel="2">
      <c r="A70" s="264">
        <v>310</v>
      </c>
      <c r="B70" s="265" t="s">
        <v>321</v>
      </c>
      <c r="C70" s="266" t="s">
        <v>402</v>
      </c>
      <c r="D70" s="267">
        <v>100</v>
      </c>
      <c r="E70" s="267">
        <v>100</v>
      </c>
      <c r="F70" s="267">
        <v>100</v>
      </c>
      <c r="G70" s="267">
        <v>100</v>
      </c>
      <c r="H70" s="267">
        <v>100</v>
      </c>
      <c r="I70" s="267">
        <v>101</v>
      </c>
      <c r="J70" s="267">
        <v>101</v>
      </c>
      <c r="K70" s="267">
        <v>101</v>
      </c>
      <c r="L70" s="267">
        <v>101</v>
      </c>
      <c r="M70" s="267">
        <v>101</v>
      </c>
      <c r="N70" s="267">
        <v>100</v>
      </c>
      <c r="O70" s="267">
        <v>105</v>
      </c>
      <c r="P70" s="89">
        <v>105</v>
      </c>
      <c r="Q70" s="89">
        <v>91</v>
      </c>
      <c r="R70" s="89">
        <v>90</v>
      </c>
      <c r="S70" s="89">
        <v>132</v>
      </c>
      <c r="T70" s="89">
        <v>130</v>
      </c>
      <c r="U70" s="89">
        <v>135</v>
      </c>
      <c r="V70" s="89">
        <v>136</v>
      </c>
      <c r="W70" s="89">
        <v>136</v>
      </c>
      <c r="X70" s="89">
        <v>136</v>
      </c>
      <c r="Y70" s="89">
        <v>137</v>
      </c>
      <c r="Z70" s="89">
        <v>137</v>
      </c>
      <c r="AA70" s="89">
        <v>138</v>
      </c>
      <c r="AB70" s="267">
        <v>138</v>
      </c>
      <c r="AC70" s="267">
        <v>135</v>
      </c>
      <c r="AD70" s="267">
        <v>135</v>
      </c>
      <c r="AE70" s="267">
        <v>135</v>
      </c>
      <c r="AF70" s="267">
        <v>135</v>
      </c>
      <c r="AG70" s="267">
        <v>135</v>
      </c>
      <c r="AH70" s="267">
        <v>135</v>
      </c>
      <c r="AI70" s="267">
        <v>136</v>
      </c>
      <c r="AJ70" s="267">
        <v>136</v>
      </c>
      <c r="AK70" s="267">
        <v>136</v>
      </c>
      <c r="AL70" s="267">
        <v>136</v>
      </c>
      <c r="AM70" s="267">
        <v>136</v>
      </c>
      <c r="AN70" s="89">
        <v>136</v>
      </c>
      <c r="AO70" s="89">
        <v>136</v>
      </c>
      <c r="AP70" s="89">
        <v>135</v>
      </c>
      <c r="AQ70" s="89">
        <v>135</v>
      </c>
      <c r="AR70" s="89">
        <v>135</v>
      </c>
      <c r="AS70" s="89">
        <v>134</v>
      </c>
      <c r="AT70" s="89">
        <v>134</v>
      </c>
      <c r="AU70" s="89">
        <v>133</v>
      </c>
      <c r="AV70" s="89">
        <v>133</v>
      </c>
      <c r="AW70" s="89">
        <v>132</v>
      </c>
      <c r="AX70" s="89">
        <v>132</v>
      </c>
      <c r="AY70" s="89">
        <v>132</v>
      </c>
      <c r="AZ70" s="267">
        <v>132</v>
      </c>
      <c r="BA70" s="267">
        <v>132</v>
      </c>
      <c r="BB70" s="267">
        <v>131</v>
      </c>
      <c r="BC70" s="267">
        <v>131</v>
      </c>
      <c r="BD70" s="267">
        <v>130</v>
      </c>
      <c r="BE70" s="267">
        <v>129</v>
      </c>
      <c r="BF70" s="267">
        <v>126</v>
      </c>
      <c r="BG70" s="267">
        <v>124</v>
      </c>
      <c r="BH70" s="267">
        <v>124</v>
      </c>
      <c r="BI70" s="267">
        <v>124</v>
      </c>
      <c r="BJ70" s="267">
        <v>125</v>
      </c>
      <c r="BK70" s="267">
        <v>125</v>
      </c>
      <c r="BL70" s="89">
        <v>125</v>
      </c>
      <c r="BM70" s="89">
        <v>125</v>
      </c>
      <c r="BN70" s="89">
        <v>125</v>
      </c>
      <c r="BO70" s="89">
        <v>125</v>
      </c>
      <c r="BP70" s="89">
        <v>125</v>
      </c>
      <c r="BQ70" s="89">
        <v>127</v>
      </c>
      <c r="BR70" s="89">
        <v>126</v>
      </c>
      <c r="BS70" s="89">
        <v>128</v>
      </c>
      <c r="BT70" s="89">
        <v>128</v>
      </c>
      <c r="BU70" s="89">
        <v>127</v>
      </c>
      <c r="BV70" s="89">
        <v>128</v>
      </c>
      <c r="BW70" s="89">
        <v>128</v>
      </c>
      <c r="BX70" s="267">
        <v>128</v>
      </c>
      <c r="BY70" s="267">
        <v>127</v>
      </c>
      <c r="BZ70" s="267">
        <v>130</v>
      </c>
      <c r="CA70" s="267">
        <v>130</v>
      </c>
      <c r="CB70" s="267">
        <v>130</v>
      </c>
      <c r="CC70" s="267">
        <v>130</v>
      </c>
      <c r="CD70" s="267">
        <v>129</v>
      </c>
      <c r="CE70" s="267">
        <v>129</v>
      </c>
      <c r="CF70" s="267">
        <v>129</v>
      </c>
      <c r="CG70" s="267">
        <v>133</v>
      </c>
      <c r="CH70" s="267">
        <v>133</v>
      </c>
      <c r="CI70" s="267">
        <v>134</v>
      </c>
      <c r="CJ70" s="89">
        <v>135</v>
      </c>
      <c r="CK70" s="89">
        <v>134</v>
      </c>
      <c r="CL70" s="89">
        <v>134</v>
      </c>
      <c r="CM70" s="89">
        <v>135</v>
      </c>
      <c r="CN70" s="89">
        <v>134</v>
      </c>
      <c r="CO70" s="89">
        <v>136</v>
      </c>
      <c r="CP70" s="89">
        <v>135</v>
      </c>
      <c r="CQ70" s="89">
        <v>135</v>
      </c>
      <c r="CR70" s="89">
        <v>136</v>
      </c>
      <c r="CS70" s="89">
        <v>136</v>
      </c>
      <c r="CT70" s="89">
        <v>137</v>
      </c>
      <c r="CU70" s="89">
        <v>136</v>
      </c>
      <c r="CV70" s="267">
        <v>135</v>
      </c>
      <c r="CW70" s="267">
        <v>135</v>
      </c>
      <c r="CX70" s="267">
        <v>138</v>
      </c>
      <c r="CY70" s="267">
        <v>138</v>
      </c>
      <c r="CZ70" s="267">
        <v>138</v>
      </c>
      <c r="DA70" s="267">
        <v>136</v>
      </c>
      <c r="DB70" s="267">
        <v>134</v>
      </c>
      <c r="DC70" s="267">
        <v>138</v>
      </c>
      <c r="DD70" s="267">
        <v>139</v>
      </c>
      <c r="DE70" s="267">
        <v>139</v>
      </c>
      <c r="DF70" s="267">
        <v>138</v>
      </c>
      <c r="DG70" s="267">
        <v>138</v>
      </c>
      <c r="DH70" s="89">
        <v>139</v>
      </c>
      <c r="DI70" s="89">
        <v>138</v>
      </c>
      <c r="DJ70" s="89">
        <v>135</v>
      </c>
      <c r="DK70" s="89">
        <v>134</v>
      </c>
      <c r="DL70" s="89">
        <v>136</v>
      </c>
      <c r="DM70" s="89">
        <v>136</v>
      </c>
      <c r="DN70" s="89">
        <v>135</v>
      </c>
      <c r="DO70" s="89">
        <v>136</v>
      </c>
      <c r="DP70" s="89">
        <v>135</v>
      </c>
      <c r="DQ70" s="89">
        <v>136</v>
      </c>
      <c r="DR70" s="89">
        <v>135</v>
      </c>
      <c r="DS70" s="89">
        <v>135</v>
      </c>
      <c r="DT70" s="89">
        <v>135</v>
      </c>
      <c r="DU70" s="89">
        <v>135</v>
      </c>
      <c r="DV70" s="89">
        <v>135</v>
      </c>
      <c r="DW70" s="89">
        <v>134</v>
      </c>
      <c r="DX70" s="268">
        <v>133</v>
      </c>
      <c r="DY70" s="269">
        <v>134</v>
      </c>
      <c r="DZ70" s="269">
        <v>135</v>
      </c>
      <c r="EA70" s="269">
        <v>136</v>
      </c>
      <c r="EB70" s="269">
        <v>136</v>
      </c>
      <c r="EC70" s="269">
        <v>136</v>
      </c>
      <c r="ED70" s="269">
        <v>136</v>
      </c>
      <c r="EE70" s="269">
        <v>137</v>
      </c>
      <c r="EF70" s="269">
        <v>137</v>
      </c>
      <c r="EG70" s="89">
        <v>138</v>
      </c>
      <c r="EH70" s="89">
        <v>138</v>
      </c>
      <c r="EI70" s="254">
        <v>1</v>
      </c>
      <c r="EJ70" s="255">
        <v>100.72992700729928</v>
      </c>
      <c r="EK70" s="254">
        <v>1</v>
      </c>
      <c r="EL70" s="255">
        <v>100.72992700729928</v>
      </c>
    </row>
    <row r="71" spans="1:142" ht="15" outlineLevel="2">
      <c r="A71" s="264">
        <v>315</v>
      </c>
      <c r="B71" s="265" t="s">
        <v>321</v>
      </c>
      <c r="C71" s="266" t="s">
        <v>403</v>
      </c>
      <c r="D71" s="267">
        <v>65</v>
      </c>
      <c r="E71" s="267">
        <v>65</v>
      </c>
      <c r="F71" s="267">
        <v>65</v>
      </c>
      <c r="G71" s="267">
        <v>65</v>
      </c>
      <c r="H71" s="267">
        <v>65</v>
      </c>
      <c r="I71" s="267">
        <v>65</v>
      </c>
      <c r="J71" s="267">
        <v>65</v>
      </c>
      <c r="K71" s="267">
        <v>65</v>
      </c>
      <c r="L71" s="267">
        <v>65</v>
      </c>
      <c r="M71" s="267">
        <v>65</v>
      </c>
      <c r="N71" s="267">
        <v>65</v>
      </c>
      <c r="O71" s="267">
        <v>67</v>
      </c>
      <c r="P71" s="89">
        <v>65</v>
      </c>
      <c r="Q71" s="89">
        <v>56</v>
      </c>
      <c r="R71" s="89">
        <v>55</v>
      </c>
      <c r="S71" s="89">
        <v>78</v>
      </c>
      <c r="T71" s="89">
        <v>78</v>
      </c>
      <c r="U71" s="89">
        <v>81</v>
      </c>
      <c r="V71" s="89">
        <v>81</v>
      </c>
      <c r="W71" s="89">
        <v>82</v>
      </c>
      <c r="X71" s="89">
        <v>82</v>
      </c>
      <c r="Y71" s="89">
        <v>83</v>
      </c>
      <c r="Z71" s="89">
        <v>83</v>
      </c>
      <c r="AA71" s="89">
        <v>85</v>
      </c>
      <c r="AB71" s="267">
        <v>85</v>
      </c>
      <c r="AC71" s="267">
        <v>85</v>
      </c>
      <c r="AD71" s="267">
        <v>86</v>
      </c>
      <c r="AE71" s="267">
        <v>86</v>
      </c>
      <c r="AF71" s="267">
        <v>87</v>
      </c>
      <c r="AG71" s="267">
        <v>87</v>
      </c>
      <c r="AH71" s="267">
        <v>87</v>
      </c>
      <c r="AI71" s="267">
        <v>90</v>
      </c>
      <c r="AJ71" s="267">
        <v>91</v>
      </c>
      <c r="AK71" s="267">
        <v>90</v>
      </c>
      <c r="AL71" s="267">
        <v>90</v>
      </c>
      <c r="AM71" s="267">
        <v>90</v>
      </c>
      <c r="AN71" s="89">
        <v>90</v>
      </c>
      <c r="AO71" s="89">
        <v>90</v>
      </c>
      <c r="AP71" s="89">
        <v>90</v>
      </c>
      <c r="AQ71" s="89">
        <v>90</v>
      </c>
      <c r="AR71" s="89">
        <v>90</v>
      </c>
      <c r="AS71" s="89">
        <v>90</v>
      </c>
      <c r="AT71" s="89">
        <v>90</v>
      </c>
      <c r="AU71" s="89">
        <v>90</v>
      </c>
      <c r="AV71" s="89">
        <v>90</v>
      </c>
      <c r="AW71" s="89">
        <v>90</v>
      </c>
      <c r="AX71" s="89">
        <v>89</v>
      </c>
      <c r="AY71" s="89">
        <v>89</v>
      </c>
      <c r="AZ71" s="267">
        <v>89</v>
      </c>
      <c r="BA71" s="267">
        <v>88</v>
      </c>
      <c r="BB71" s="267">
        <v>87</v>
      </c>
      <c r="BC71" s="267">
        <v>86</v>
      </c>
      <c r="BD71" s="267">
        <v>86</v>
      </c>
      <c r="BE71" s="267">
        <v>86</v>
      </c>
      <c r="BF71" s="267">
        <v>85</v>
      </c>
      <c r="BG71" s="267">
        <v>84</v>
      </c>
      <c r="BH71" s="267">
        <v>84</v>
      </c>
      <c r="BI71" s="267">
        <v>83</v>
      </c>
      <c r="BJ71" s="267">
        <v>84</v>
      </c>
      <c r="BK71" s="267">
        <v>84</v>
      </c>
      <c r="BL71" s="89">
        <v>84</v>
      </c>
      <c r="BM71" s="89">
        <v>84</v>
      </c>
      <c r="BN71" s="89">
        <v>84</v>
      </c>
      <c r="BO71" s="89">
        <v>83</v>
      </c>
      <c r="BP71" s="89">
        <v>83</v>
      </c>
      <c r="BQ71" s="89">
        <v>83</v>
      </c>
      <c r="BR71" s="89">
        <v>83</v>
      </c>
      <c r="BS71" s="89">
        <v>84</v>
      </c>
      <c r="BT71" s="89">
        <v>84</v>
      </c>
      <c r="BU71" s="89">
        <v>83</v>
      </c>
      <c r="BV71" s="89">
        <v>83</v>
      </c>
      <c r="BW71" s="89">
        <v>82</v>
      </c>
      <c r="BX71" s="267">
        <v>83</v>
      </c>
      <c r="BY71" s="267">
        <v>80</v>
      </c>
      <c r="BZ71" s="267">
        <v>81</v>
      </c>
      <c r="CA71" s="267">
        <v>81</v>
      </c>
      <c r="CB71" s="267">
        <v>82</v>
      </c>
      <c r="CC71" s="267">
        <v>82</v>
      </c>
      <c r="CD71" s="267">
        <v>82</v>
      </c>
      <c r="CE71" s="267">
        <v>82</v>
      </c>
      <c r="CF71" s="267">
        <v>82</v>
      </c>
      <c r="CG71" s="267">
        <v>84</v>
      </c>
      <c r="CH71" s="267">
        <v>84</v>
      </c>
      <c r="CI71" s="267">
        <v>83</v>
      </c>
      <c r="CJ71" s="89">
        <v>83</v>
      </c>
      <c r="CK71" s="89">
        <v>82</v>
      </c>
      <c r="CL71" s="89">
        <v>82</v>
      </c>
      <c r="CM71" s="89">
        <v>84</v>
      </c>
      <c r="CN71" s="89">
        <v>84</v>
      </c>
      <c r="CO71" s="89">
        <v>84</v>
      </c>
      <c r="CP71" s="89">
        <v>84</v>
      </c>
      <c r="CQ71" s="89">
        <v>84</v>
      </c>
      <c r="CR71" s="89">
        <v>85</v>
      </c>
      <c r="CS71" s="89">
        <v>84</v>
      </c>
      <c r="CT71" s="89">
        <v>84</v>
      </c>
      <c r="CU71" s="89">
        <v>86</v>
      </c>
      <c r="CV71" s="267">
        <v>86</v>
      </c>
      <c r="CW71" s="267">
        <v>86</v>
      </c>
      <c r="CX71" s="267">
        <v>85</v>
      </c>
      <c r="CY71" s="267">
        <v>87</v>
      </c>
      <c r="CZ71" s="267">
        <v>87</v>
      </c>
      <c r="DA71" s="267">
        <v>85</v>
      </c>
      <c r="DB71" s="267">
        <v>85</v>
      </c>
      <c r="DC71" s="267">
        <v>85</v>
      </c>
      <c r="DD71" s="267">
        <v>85</v>
      </c>
      <c r="DE71" s="267">
        <v>84</v>
      </c>
      <c r="DF71" s="267">
        <v>83</v>
      </c>
      <c r="DG71" s="267">
        <v>83</v>
      </c>
      <c r="DH71" s="89">
        <v>85</v>
      </c>
      <c r="DI71" s="89">
        <v>83</v>
      </c>
      <c r="DJ71" s="89">
        <v>82</v>
      </c>
      <c r="DK71" s="89">
        <v>83</v>
      </c>
      <c r="DL71" s="89">
        <v>86</v>
      </c>
      <c r="DM71" s="89">
        <v>86</v>
      </c>
      <c r="DN71" s="89">
        <v>86</v>
      </c>
      <c r="DO71" s="89">
        <v>85</v>
      </c>
      <c r="DP71" s="89">
        <v>84</v>
      </c>
      <c r="DQ71" s="89">
        <v>85</v>
      </c>
      <c r="DR71" s="89">
        <v>85</v>
      </c>
      <c r="DS71" s="89">
        <v>85</v>
      </c>
      <c r="DT71" s="89">
        <v>85</v>
      </c>
      <c r="DU71" s="89">
        <v>85</v>
      </c>
      <c r="DV71" s="89">
        <v>84</v>
      </c>
      <c r="DW71" s="89">
        <v>84</v>
      </c>
      <c r="DX71" s="268">
        <v>86</v>
      </c>
      <c r="DY71" s="269">
        <v>86</v>
      </c>
      <c r="DZ71" s="269">
        <v>86</v>
      </c>
      <c r="EA71" s="269">
        <v>86</v>
      </c>
      <c r="EB71" s="269">
        <v>86</v>
      </c>
      <c r="EC71" s="269">
        <v>86</v>
      </c>
      <c r="ED71" s="269">
        <v>87</v>
      </c>
      <c r="EE71" s="269">
        <v>88</v>
      </c>
      <c r="EF71" s="269">
        <v>88</v>
      </c>
      <c r="EG71" s="89">
        <v>87</v>
      </c>
      <c r="EH71" s="89">
        <v>89</v>
      </c>
      <c r="EI71" s="254">
        <v>1</v>
      </c>
      <c r="EJ71" s="255">
        <v>101.13636363636364</v>
      </c>
      <c r="EK71" s="254">
        <v>1</v>
      </c>
      <c r="EL71" s="255">
        <v>101.13636363636364</v>
      </c>
    </row>
    <row r="72" spans="1:142" ht="15" outlineLevel="2">
      <c r="A72" s="264">
        <v>361</v>
      </c>
      <c r="B72" s="265" t="s">
        <v>321</v>
      </c>
      <c r="C72" s="266" t="s">
        <v>404</v>
      </c>
      <c r="D72" s="267">
        <v>558</v>
      </c>
      <c r="E72" s="267">
        <v>558</v>
      </c>
      <c r="F72" s="267">
        <v>558</v>
      </c>
      <c r="G72" s="267">
        <v>558</v>
      </c>
      <c r="H72" s="267">
        <v>558</v>
      </c>
      <c r="I72" s="267">
        <v>571</v>
      </c>
      <c r="J72" s="267">
        <v>571</v>
      </c>
      <c r="K72" s="267">
        <v>571</v>
      </c>
      <c r="L72" s="267">
        <v>571</v>
      </c>
      <c r="M72" s="267">
        <v>571</v>
      </c>
      <c r="N72" s="267">
        <v>570</v>
      </c>
      <c r="O72" s="267">
        <v>612</v>
      </c>
      <c r="P72" s="89">
        <v>611</v>
      </c>
      <c r="Q72" s="89">
        <v>518</v>
      </c>
      <c r="R72" s="89">
        <v>514</v>
      </c>
      <c r="S72" s="89">
        <v>612</v>
      </c>
      <c r="T72" s="89">
        <v>601</v>
      </c>
      <c r="U72" s="89">
        <v>612</v>
      </c>
      <c r="V72" s="89">
        <v>605</v>
      </c>
      <c r="W72" s="89">
        <v>606</v>
      </c>
      <c r="X72" s="89">
        <v>606</v>
      </c>
      <c r="Y72" s="89">
        <v>611</v>
      </c>
      <c r="Z72" s="89">
        <v>611</v>
      </c>
      <c r="AA72" s="89">
        <v>612</v>
      </c>
      <c r="AB72" s="267">
        <v>611</v>
      </c>
      <c r="AC72" s="267">
        <v>611</v>
      </c>
      <c r="AD72" s="267">
        <v>614</v>
      </c>
      <c r="AE72" s="267">
        <v>613</v>
      </c>
      <c r="AF72" s="267">
        <v>601</v>
      </c>
      <c r="AG72" s="267">
        <v>599</v>
      </c>
      <c r="AH72" s="267">
        <v>596</v>
      </c>
      <c r="AI72" s="267">
        <v>596</v>
      </c>
      <c r="AJ72" s="267">
        <v>600</v>
      </c>
      <c r="AK72" s="267">
        <v>601</v>
      </c>
      <c r="AL72" s="267">
        <v>604</v>
      </c>
      <c r="AM72" s="267">
        <v>603</v>
      </c>
      <c r="AN72" s="89">
        <v>600</v>
      </c>
      <c r="AO72" s="89">
        <v>601</v>
      </c>
      <c r="AP72" s="89">
        <v>600</v>
      </c>
      <c r="AQ72" s="89">
        <v>599</v>
      </c>
      <c r="AR72" s="89">
        <v>596</v>
      </c>
      <c r="AS72" s="89">
        <v>595</v>
      </c>
      <c r="AT72" s="89">
        <v>595</v>
      </c>
      <c r="AU72" s="89">
        <v>592</v>
      </c>
      <c r="AV72" s="89">
        <v>591</v>
      </c>
      <c r="AW72" s="89">
        <v>590</v>
      </c>
      <c r="AX72" s="89">
        <v>589</v>
      </c>
      <c r="AY72" s="89">
        <v>588</v>
      </c>
      <c r="AZ72" s="267">
        <v>587</v>
      </c>
      <c r="BA72" s="267">
        <v>582</v>
      </c>
      <c r="BB72" s="267">
        <v>580</v>
      </c>
      <c r="BC72" s="267">
        <v>579</v>
      </c>
      <c r="BD72" s="267">
        <v>577</v>
      </c>
      <c r="BE72" s="267">
        <v>573</v>
      </c>
      <c r="BF72" s="267">
        <v>566</v>
      </c>
      <c r="BG72" s="267">
        <v>562</v>
      </c>
      <c r="BH72" s="267">
        <v>559</v>
      </c>
      <c r="BI72" s="267">
        <v>561</v>
      </c>
      <c r="BJ72" s="267">
        <v>557</v>
      </c>
      <c r="BK72" s="267">
        <v>554</v>
      </c>
      <c r="BL72" s="89">
        <v>553</v>
      </c>
      <c r="BM72" s="89">
        <v>553</v>
      </c>
      <c r="BN72" s="89">
        <v>561</v>
      </c>
      <c r="BO72" s="89">
        <v>563</v>
      </c>
      <c r="BP72" s="89">
        <v>563</v>
      </c>
      <c r="BQ72" s="89">
        <v>568</v>
      </c>
      <c r="BR72" s="89">
        <v>558</v>
      </c>
      <c r="BS72" s="89">
        <v>554</v>
      </c>
      <c r="BT72" s="89">
        <v>554</v>
      </c>
      <c r="BU72" s="89">
        <v>552</v>
      </c>
      <c r="BV72" s="89">
        <v>549</v>
      </c>
      <c r="BW72" s="89">
        <v>548</v>
      </c>
      <c r="BX72" s="267">
        <v>552</v>
      </c>
      <c r="BY72" s="267">
        <v>542</v>
      </c>
      <c r="BZ72" s="267">
        <v>625</v>
      </c>
      <c r="CA72" s="267">
        <v>551</v>
      </c>
      <c r="CB72" s="267">
        <v>569</v>
      </c>
      <c r="CC72" s="267">
        <v>554</v>
      </c>
      <c r="CD72" s="267">
        <v>548</v>
      </c>
      <c r="CE72" s="267">
        <v>546</v>
      </c>
      <c r="CF72" s="267">
        <v>542</v>
      </c>
      <c r="CG72" s="267">
        <v>542</v>
      </c>
      <c r="CH72" s="267">
        <v>527</v>
      </c>
      <c r="CI72" s="267">
        <v>513</v>
      </c>
      <c r="CJ72" s="89">
        <v>524</v>
      </c>
      <c r="CK72" s="89">
        <v>517</v>
      </c>
      <c r="CL72" s="89">
        <v>516</v>
      </c>
      <c r="CM72" s="89">
        <v>523</v>
      </c>
      <c r="CN72" s="89">
        <v>525</v>
      </c>
      <c r="CO72" s="89">
        <v>534</v>
      </c>
      <c r="CP72" s="89">
        <v>527</v>
      </c>
      <c r="CQ72" s="89">
        <v>536</v>
      </c>
      <c r="CR72" s="89">
        <v>537</v>
      </c>
      <c r="CS72" s="89">
        <v>537</v>
      </c>
      <c r="CT72" s="89">
        <v>531</v>
      </c>
      <c r="CU72" s="89">
        <v>531</v>
      </c>
      <c r="CV72" s="267">
        <v>529</v>
      </c>
      <c r="CW72" s="267">
        <v>526</v>
      </c>
      <c r="CX72" s="267">
        <v>525</v>
      </c>
      <c r="CY72" s="267">
        <v>533</v>
      </c>
      <c r="CZ72" s="267">
        <v>533</v>
      </c>
      <c r="DA72" s="267">
        <v>536</v>
      </c>
      <c r="DB72" s="267">
        <v>539</v>
      </c>
      <c r="DC72" s="267">
        <v>540</v>
      </c>
      <c r="DD72" s="267">
        <v>541</v>
      </c>
      <c r="DE72" s="267">
        <v>541</v>
      </c>
      <c r="DF72" s="267">
        <v>541</v>
      </c>
      <c r="DG72" s="267">
        <v>537</v>
      </c>
      <c r="DH72" s="89">
        <v>533</v>
      </c>
      <c r="DI72" s="89">
        <v>514</v>
      </c>
      <c r="DJ72" s="89">
        <v>493</v>
      </c>
      <c r="DK72" s="89">
        <v>496</v>
      </c>
      <c r="DL72" s="89">
        <v>522</v>
      </c>
      <c r="DM72" s="89">
        <v>524</v>
      </c>
      <c r="DN72" s="89">
        <v>523</v>
      </c>
      <c r="DO72" s="89">
        <v>524</v>
      </c>
      <c r="DP72" s="89">
        <v>526</v>
      </c>
      <c r="DQ72" s="89">
        <v>528</v>
      </c>
      <c r="DR72" s="89">
        <v>530</v>
      </c>
      <c r="DS72" s="89">
        <v>530</v>
      </c>
      <c r="DT72" s="89">
        <v>525</v>
      </c>
      <c r="DU72" s="89">
        <v>526</v>
      </c>
      <c r="DV72" s="89">
        <v>527</v>
      </c>
      <c r="DW72" s="89">
        <v>527</v>
      </c>
      <c r="DX72" s="268">
        <v>530</v>
      </c>
      <c r="DY72" s="269">
        <v>531</v>
      </c>
      <c r="DZ72" s="269">
        <v>526</v>
      </c>
      <c r="EA72" s="269">
        <v>530</v>
      </c>
      <c r="EB72" s="269">
        <v>533</v>
      </c>
      <c r="EC72" s="269">
        <v>530</v>
      </c>
      <c r="ED72" s="269">
        <v>531</v>
      </c>
      <c r="EE72" s="269">
        <v>531</v>
      </c>
      <c r="EF72" s="269">
        <v>534</v>
      </c>
      <c r="EG72" s="89">
        <v>531</v>
      </c>
      <c r="EH72" s="89">
        <v>532</v>
      </c>
      <c r="EI72" s="254">
        <v>-2</v>
      </c>
      <c r="EJ72" s="255">
        <v>99.625468164794</v>
      </c>
      <c r="EK72" s="254">
        <v>1</v>
      </c>
      <c r="EL72" s="255">
        <v>100.18832391713748</v>
      </c>
    </row>
    <row r="73" spans="1:142" ht="15" outlineLevel="2">
      <c r="A73" s="264">
        <v>647</v>
      </c>
      <c r="B73" s="265" t="s">
        <v>321</v>
      </c>
      <c r="C73" s="266" t="s">
        <v>405</v>
      </c>
      <c r="D73" s="267">
        <v>124</v>
      </c>
      <c r="E73" s="267">
        <v>124</v>
      </c>
      <c r="F73" s="267">
        <v>124</v>
      </c>
      <c r="G73" s="267">
        <v>124</v>
      </c>
      <c r="H73" s="267">
        <v>124</v>
      </c>
      <c r="I73" s="267">
        <v>126</v>
      </c>
      <c r="J73" s="267">
        <v>126</v>
      </c>
      <c r="K73" s="267">
        <v>126</v>
      </c>
      <c r="L73" s="267">
        <v>126</v>
      </c>
      <c r="M73" s="267">
        <v>126</v>
      </c>
      <c r="N73" s="267">
        <v>123</v>
      </c>
      <c r="O73" s="267">
        <v>138</v>
      </c>
      <c r="P73" s="89">
        <v>138</v>
      </c>
      <c r="Q73" s="89">
        <v>104</v>
      </c>
      <c r="R73" s="89">
        <v>104</v>
      </c>
      <c r="S73" s="89">
        <v>133</v>
      </c>
      <c r="T73" s="89">
        <v>132</v>
      </c>
      <c r="U73" s="89">
        <v>133</v>
      </c>
      <c r="V73" s="89">
        <v>133</v>
      </c>
      <c r="W73" s="89">
        <v>132</v>
      </c>
      <c r="X73" s="89">
        <v>132</v>
      </c>
      <c r="Y73" s="89">
        <v>132</v>
      </c>
      <c r="Z73" s="89">
        <v>132</v>
      </c>
      <c r="AA73" s="89">
        <v>131</v>
      </c>
      <c r="AB73" s="267">
        <v>131</v>
      </c>
      <c r="AC73" s="267">
        <v>131</v>
      </c>
      <c r="AD73" s="267">
        <v>130</v>
      </c>
      <c r="AE73" s="267">
        <v>130</v>
      </c>
      <c r="AF73" s="267">
        <v>137</v>
      </c>
      <c r="AG73" s="267">
        <v>137</v>
      </c>
      <c r="AH73" s="267">
        <v>138</v>
      </c>
      <c r="AI73" s="267">
        <v>138</v>
      </c>
      <c r="AJ73" s="267">
        <v>137</v>
      </c>
      <c r="AK73" s="267">
        <v>136</v>
      </c>
      <c r="AL73" s="267">
        <v>135</v>
      </c>
      <c r="AM73" s="267">
        <v>134</v>
      </c>
      <c r="AN73" s="89">
        <v>134</v>
      </c>
      <c r="AO73" s="89">
        <v>134</v>
      </c>
      <c r="AP73" s="89">
        <v>134</v>
      </c>
      <c r="AQ73" s="89">
        <v>133</v>
      </c>
      <c r="AR73" s="89">
        <v>133</v>
      </c>
      <c r="AS73" s="89">
        <v>132</v>
      </c>
      <c r="AT73" s="89">
        <v>132</v>
      </c>
      <c r="AU73" s="89">
        <v>132</v>
      </c>
      <c r="AV73" s="89">
        <v>132</v>
      </c>
      <c r="AW73" s="89">
        <v>132</v>
      </c>
      <c r="AX73" s="89">
        <v>130</v>
      </c>
      <c r="AY73" s="89">
        <v>130</v>
      </c>
      <c r="AZ73" s="267">
        <v>130</v>
      </c>
      <c r="BA73" s="267">
        <v>130</v>
      </c>
      <c r="BB73" s="267">
        <v>128</v>
      </c>
      <c r="BC73" s="267">
        <v>129</v>
      </c>
      <c r="BD73" s="267">
        <v>128</v>
      </c>
      <c r="BE73" s="267">
        <v>128</v>
      </c>
      <c r="BF73" s="267">
        <v>125</v>
      </c>
      <c r="BG73" s="267">
        <v>121</v>
      </c>
      <c r="BH73" s="267">
        <v>121</v>
      </c>
      <c r="BI73" s="267">
        <v>121</v>
      </c>
      <c r="BJ73" s="267">
        <v>122</v>
      </c>
      <c r="BK73" s="267">
        <v>122</v>
      </c>
      <c r="BL73" s="89">
        <v>122</v>
      </c>
      <c r="BM73" s="89">
        <v>122</v>
      </c>
      <c r="BN73" s="89">
        <v>122</v>
      </c>
      <c r="BO73" s="89">
        <v>123</v>
      </c>
      <c r="BP73" s="89">
        <v>123</v>
      </c>
      <c r="BQ73" s="89">
        <v>124</v>
      </c>
      <c r="BR73" s="89">
        <v>124</v>
      </c>
      <c r="BS73" s="89">
        <v>124</v>
      </c>
      <c r="BT73" s="89">
        <v>124</v>
      </c>
      <c r="BU73" s="89">
        <v>124</v>
      </c>
      <c r="BV73" s="89">
        <v>124</v>
      </c>
      <c r="BW73" s="89">
        <v>124</v>
      </c>
      <c r="BX73" s="267">
        <v>125</v>
      </c>
      <c r="BY73" s="267">
        <v>127</v>
      </c>
      <c r="BZ73" s="267">
        <v>137</v>
      </c>
      <c r="CA73" s="267">
        <v>138</v>
      </c>
      <c r="CB73" s="267">
        <v>138</v>
      </c>
      <c r="CC73" s="267">
        <v>136</v>
      </c>
      <c r="CD73" s="267">
        <v>136</v>
      </c>
      <c r="CE73" s="267">
        <v>136</v>
      </c>
      <c r="CF73" s="267">
        <v>135</v>
      </c>
      <c r="CG73" s="267">
        <v>136</v>
      </c>
      <c r="CH73" s="267">
        <v>136</v>
      </c>
      <c r="CI73" s="267">
        <v>135</v>
      </c>
      <c r="CJ73" s="89">
        <v>135</v>
      </c>
      <c r="CK73" s="89">
        <v>137</v>
      </c>
      <c r="CL73" s="89">
        <v>137</v>
      </c>
      <c r="CM73" s="89">
        <v>137</v>
      </c>
      <c r="CN73" s="89">
        <v>136</v>
      </c>
      <c r="CO73" s="89">
        <v>136</v>
      </c>
      <c r="CP73" s="89">
        <v>135</v>
      </c>
      <c r="CQ73" s="89">
        <v>135</v>
      </c>
      <c r="CR73" s="89">
        <v>137</v>
      </c>
      <c r="CS73" s="89">
        <v>132</v>
      </c>
      <c r="CT73" s="89">
        <v>135</v>
      </c>
      <c r="CU73" s="89">
        <v>135</v>
      </c>
      <c r="CV73" s="267">
        <v>135</v>
      </c>
      <c r="CW73" s="267">
        <v>136</v>
      </c>
      <c r="CX73" s="267">
        <v>132</v>
      </c>
      <c r="CY73" s="267">
        <v>136</v>
      </c>
      <c r="CZ73" s="267">
        <v>136</v>
      </c>
      <c r="DA73" s="267">
        <v>135</v>
      </c>
      <c r="DB73" s="267">
        <v>134</v>
      </c>
      <c r="DC73" s="267">
        <v>135</v>
      </c>
      <c r="DD73" s="267">
        <v>134</v>
      </c>
      <c r="DE73" s="267">
        <v>133</v>
      </c>
      <c r="DF73" s="267">
        <v>133</v>
      </c>
      <c r="DG73" s="267">
        <v>133</v>
      </c>
      <c r="DH73" s="89">
        <v>132</v>
      </c>
      <c r="DI73" s="89">
        <v>134</v>
      </c>
      <c r="DJ73" s="89">
        <v>125</v>
      </c>
      <c r="DK73" s="89">
        <v>126</v>
      </c>
      <c r="DL73" s="89">
        <v>130</v>
      </c>
      <c r="DM73" s="89">
        <v>130</v>
      </c>
      <c r="DN73" s="89">
        <v>134</v>
      </c>
      <c r="DO73" s="89">
        <v>133</v>
      </c>
      <c r="DP73" s="89">
        <v>134</v>
      </c>
      <c r="DQ73" s="89">
        <v>135</v>
      </c>
      <c r="DR73" s="89">
        <v>136</v>
      </c>
      <c r="DS73" s="89">
        <v>136</v>
      </c>
      <c r="DT73" s="89">
        <v>135</v>
      </c>
      <c r="DU73" s="89">
        <v>136</v>
      </c>
      <c r="DV73" s="89">
        <v>136</v>
      </c>
      <c r="DW73" s="89">
        <v>134</v>
      </c>
      <c r="DX73" s="268">
        <v>136</v>
      </c>
      <c r="DY73" s="269">
        <v>136</v>
      </c>
      <c r="DZ73" s="269">
        <v>138</v>
      </c>
      <c r="EA73" s="269">
        <v>139</v>
      </c>
      <c r="EB73" s="269">
        <v>141</v>
      </c>
      <c r="EC73" s="269">
        <v>141</v>
      </c>
      <c r="ED73" s="269">
        <v>142</v>
      </c>
      <c r="EE73" s="269">
        <v>141</v>
      </c>
      <c r="EF73" s="269">
        <v>141</v>
      </c>
      <c r="EG73" s="89">
        <v>141</v>
      </c>
      <c r="EH73" s="89">
        <v>144</v>
      </c>
      <c r="EI73" s="254">
        <v>3</v>
      </c>
      <c r="EJ73" s="255">
        <v>102.12765957446808</v>
      </c>
      <c r="EK73" s="254">
        <v>3</v>
      </c>
      <c r="EL73" s="255">
        <v>102.12765957446808</v>
      </c>
    </row>
    <row r="74" spans="1:142" ht="15" outlineLevel="2">
      <c r="A74" s="264">
        <v>658</v>
      </c>
      <c r="B74" s="265" t="s">
        <v>321</v>
      </c>
      <c r="C74" s="266" t="s">
        <v>406</v>
      </c>
      <c r="D74" s="267">
        <v>115</v>
      </c>
      <c r="E74" s="267">
        <v>115</v>
      </c>
      <c r="F74" s="267">
        <v>115</v>
      </c>
      <c r="G74" s="267">
        <v>115</v>
      </c>
      <c r="H74" s="267">
        <v>115</v>
      </c>
      <c r="I74" s="267">
        <v>115</v>
      </c>
      <c r="J74" s="267">
        <v>115</v>
      </c>
      <c r="K74" s="267">
        <v>115</v>
      </c>
      <c r="L74" s="267">
        <v>115</v>
      </c>
      <c r="M74" s="267">
        <v>115</v>
      </c>
      <c r="N74" s="267">
        <v>113</v>
      </c>
      <c r="O74" s="267">
        <v>118</v>
      </c>
      <c r="P74" s="89">
        <v>118</v>
      </c>
      <c r="Q74" s="89">
        <v>97</v>
      </c>
      <c r="R74" s="89">
        <v>96</v>
      </c>
      <c r="S74" s="89">
        <v>113</v>
      </c>
      <c r="T74" s="89">
        <v>111</v>
      </c>
      <c r="U74" s="89">
        <v>112</v>
      </c>
      <c r="V74" s="89">
        <v>110</v>
      </c>
      <c r="W74" s="89">
        <v>110</v>
      </c>
      <c r="X74" s="89">
        <v>108</v>
      </c>
      <c r="Y74" s="89">
        <v>108</v>
      </c>
      <c r="Z74" s="89">
        <v>107</v>
      </c>
      <c r="AA74" s="89">
        <v>107</v>
      </c>
      <c r="AB74" s="267">
        <v>107</v>
      </c>
      <c r="AC74" s="267">
        <v>107</v>
      </c>
      <c r="AD74" s="267">
        <v>107</v>
      </c>
      <c r="AE74" s="267">
        <v>107</v>
      </c>
      <c r="AF74" s="267">
        <v>109</v>
      </c>
      <c r="AG74" s="267">
        <v>109</v>
      </c>
      <c r="AH74" s="267">
        <v>109</v>
      </c>
      <c r="AI74" s="267">
        <v>108</v>
      </c>
      <c r="AJ74" s="267">
        <v>107</v>
      </c>
      <c r="AK74" s="267">
        <v>107</v>
      </c>
      <c r="AL74" s="267">
        <v>107</v>
      </c>
      <c r="AM74" s="267">
        <v>107</v>
      </c>
      <c r="AN74" s="89">
        <v>107</v>
      </c>
      <c r="AO74" s="89">
        <v>107</v>
      </c>
      <c r="AP74" s="89">
        <v>107</v>
      </c>
      <c r="AQ74" s="89">
        <v>107</v>
      </c>
      <c r="AR74" s="89">
        <v>107</v>
      </c>
      <c r="AS74" s="89">
        <v>107</v>
      </c>
      <c r="AT74" s="89">
        <v>107</v>
      </c>
      <c r="AU74" s="89">
        <v>104</v>
      </c>
      <c r="AV74" s="89">
        <v>101</v>
      </c>
      <c r="AW74" s="89">
        <v>101</v>
      </c>
      <c r="AX74" s="89">
        <v>101</v>
      </c>
      <c r="AY74" s="89">
        <v>101</v>
      </c>
      <c r="AZ74" s="267">
        <v>101</v>
      </c>
      <c r="BA74" s="267">
        <v>101</v>
      </c>
      <c r="BB74" s="267">
        <v>101</v>
      </c>
      <c r="BC74" s="267">
        <v>100</v>
      </c>
      <c r="BD74" s="267">
        <v>100</v>
      </c>
      <c r="BE74" s="267">
        <v>100</v>
      </c>
      <c r="BF74" s="267">
        <v>97</v>
      </c>
      <c r="BG74" s="267">
        <v>99</v>
      </c>
      <c r="BH74" s="267">
        <v>99</v>
      </c>
      <c r="BI74" s="267">
        <v>99</v>
      </c>
      <c r="BJ74" s="267">
        <v>97</v>
      </c>
      <c r="BK74" s="267">
        <v>96</v>
      </c>
      <c r="BL74" s="89">
        <v>96</v>
      </c>
      <c r="BM74" s="89">
        <v>96</v>
      </c>
      <c r="BN74" s="89">
        <v>100</v>
      </c>
      <c r="BO74" s="89">
        <v>100</v>
      </c>
      <c r="BP74" s="89">
        <v>100</v>
      </c>
      <c r="BQ74" s="89">
        <v>100</v>
      </c>
      <c r="BR74" s="89">
        <v>99</v>
      </c>
      <c r="BS74" s="89">
        <v>98</v>
      </c>
      <c r="BT74" s="89">
        <v>97</v>
      </c>
      <c r="BU74" s="89">
        <v>96</v>
      </c>
      <c r="BV74" s="89">
        <v>96</v>
      </c>
      <c r="BW74" s="89">
        <v>95</v>
      </c>
      <c r="BX74" s="267">
        <v>97</v>
      </c>
      <c r="BY74" s="267">
        <v>96</v>
      </c>
      <c r="BZ74" s="267">
        <v>106</v>
      </c>
      <c r="CA74" s="267">
        <v>106</v>
      </c>
      <c r="CB74" s="267">
        <v>103</v>
      </c>
      <c r="CC74" s="267">
        <v>102</v>
      </c>
      <c r="CD74" s="267">
        <v>102</v>
      </c>
      <c r="CE74" s="267">
        <v>102</v>
      </c>
      <c r="CF74" s="267">
        <v>101</v>
      </c>
      <c r="CG74" s="267">
        <v>102</v>
      </c>
      <c r="CH74" s="267">
        <v>100</v>
      </c>
      <c r="CI74" s="267">
        <v>101</v>
      </c>
      <c r="CJ74" s="89">
        <v>99</v>
      </c>
      <c r="CK74" s="89">
        <v>100</v>
      </c>
      <c r="CL74" s="89">
        <v>97</v>
      </c>
      <c r="CM74" s="89">
        <v>98</v>
      </c>
      <c r="CN74" s="89">
        <v>98</v>
      </c>
      <c r="CO74" s="89">
        <v>99</v>
      </c>
      <c r="CP74" s="89">
        <v>98</v>
      </c>
      <c r="CQ74" s="89">
        <v>98</v>
      </c>
      <c r="CR74" s="89">
        <v>98</v>
      </c>
      <c r="CS74" s="89">
        <v>97</v>
      </c>
      <c r="CT74" s="89">
        <v>96</v>
      </c>
      <c r="CU74" s="89">
        <v>96</v>
      </c>
      <c r="CV74" s="267">
        <v>96</v>
      </c>
      <c r="CW74" s="267">
        <v>96</v>
      </c>
      <c r="CX74" s="267">
        <v>97</v>
      </c>
      <c r="CY74" s="267">
        <v>97</v>
      </c>
      <c r="CZ74" s="267">
        <v>97</v>
      </c>
      <c r="DA74" s="267">
        <v>99</v>
      </c>
      <c r="DB74" s="267">
        <v>97</v>
      </c>
      <c r="DC74" s="267">
        <v>97</v>
      </c>
      <c r="DD74" s="267">
        <v>97</v>
      </c>
      <c r="DE74" s="267">
        <v>97</v>
      </c>
      <c r="DF74" s="267">
        <v>97</v>
      </c>
      <c r="DG74" s="267">
        <v>96</v>
      </c>
      <c r="DH74" s="89">
        <v>97</v>
      </c>
      <c r="DI74" s="89">
        <v>97</v>
      </c>
      <c r="DJ74" s="89">
        <v>95</v>
      </c>
      <c r="DK74" s="89">
        <v>94</v>
      </c>
      <c r="DL74" s="89">
        <v>93</v>
      </c>
      <c r="DM74" s="89">
        <v>95</v>
      </c>
      <c r="DN74" s="89">
        <v>95</v>
      </c>
      <c r="DO74" s="89">
        <v>94</v>
      </c>
      <c r="DP74" s="89">
        <v>93</v>
      </c>
      <c r="DQ74" s="89">
        <v>92</v>
      </c>
      <c r="DR74" s="89">
        <v>92</v>
      </c>
      <c r="DS74" s="89">
        <v>92</v>
      </c>
      <c r="DT74" s="89">
        <v>92</v>
      </c>
      <c r="DU74" s="89">
        <v>92</v>
      </c>
      <c r="DV74" s="89">
        <v>92</v>
      </c>
      <c r="DW74" s="89">
        <v>92</v>
      </c>
      <c r="DX74" s="268">
        <v>91</v>
      </c>
      <c r="DY74" s="269">
        <v>90</v>
      </c>
      <c r="DZ74" s="269">
        <v>90</v>
      </c>
      <c r="EA74" s="269">
        <v>89</v>
      </c>
      <c r="EB74" s="269">
        <v>89</v>
      </c>
      <c r="EC74" s="269">
        <v>89</v>
      </c>
      <c r="ED74" s="269">
        <v>88</v>
      </c>
      <c r="EE74" s="269">
        <v>88</v>
      </c>
      <c r="EF74" s="269">
        <v>88</v>
      </c>
      <c r="EG74" s="89">
        <v>87</v>
      </c>
      <c r="EH74" s="89">
        <v>87</v>
      </c>
      <c r="EI74" s="254">
        <v>-1</v>
      </c>
      <c r="EJ74" s="255">
        <v>98.86363636363636</v>
      </c>
      <c r="EK74" s="254">
        <v>-1</v>
      </c>
      <c r="EL74" s="255">
        <v>98.86363636363636</v>
      </c>
    </row>
    <row r="75" spans="1:142" ht="15" outlineLevel="2">
      <c r="A75" s="264">
        <v>664</v>
      </c>
      <c r="B75" s="265" t="s">
        <v>321</v>
      </c>
      <c r="C75" s="266" t="s">
        <v>407</v>
      </c>
      <c r="D75" s="267">
        <v>387</v>
      </c>
      <c r="E75" s="267">
        <v>387</v>
      </c>
      <c r="F75" s="267">
        <v>387</v>
      </c>
      <c r="G75" s="267">
        <v>387</v>
      </c>
      <c r="H75" s="267">
        <v>387</v>
      </c>
      <c r="I75" s="267">
        <v>400</v>
      </c>
      <c r="J75" s="267">
        <v>400</v>
      </c>
      <c r="K75" s="267">
        <v>400</v>
      </c>
      <c r="L75" s="267">
        <v>400</v>
      </c>
      <c r="M75" s="267">
        <v>400</v>
      </c>
      <c r="N75" s="267">
        <v>399</v>
      </c>
      <c r="O75" s="267">
        <v>406</v>
      </c>
      <c r="P75" s="89">
        <v>403</v>
      </c>
      <c r="Q75" s="89">
        <v>327</v>
      </c>
      <c r="R75" s="89">
        <v>322</v>
      </c>
      <c r="S75" s="89">
        <v>443</v>
      </c>
      <c r="T75" s="89">
        <v>431</v>
      </c>
      <c r="U75" s="89">
        <v>432</v>
      </c>
      <c r="V75" s="89">
        <v>423</v>
      </c>
      <c r="W75" s="89">
        <v>423</v>
      </c>
      <c r="X75" s="89">
        <v>422</v>
      </c>
      <c r="Y75" s="89">
        <v>427</v>
      </c>
      <c r="Z75" s="89">
        <v>426</v>
      </c>
      <c r="AA75" s="89">
        <v>424</v>
      </c>
      <c r="AB75" s="267">
        <v>429</v>
      </c>
      <c r="AC75" s="267">
        <v>427</v>
      </c>
      <c r="AD75" s="267">
        <v>427</v>
      </c>
      <c r="AE75" s="267">
        <v>427</v>
      </c>
      <c r="AF75" s="267">
        <v>424</v>
      </c>
      <c r="AG75" s="267">
        <v>421</v>
      </c>
      <c r="AH75" s="267">
        <v>417</v>
      </c>
      <c r="AI75" s="267">
        <v>417</v>
      </c>
      <c r="AJ75" s="267">
        <v>417</v>
      </c>
      <c r="AK75" s="267">
        <v>415</v>
      </c>
      <c r="AL75" s="267">
        <v>412</v>
      </c>
      <c r="AM75" s="267">
        <v>411</v>
      </c>
      <c r="AN75" s="89">
        <v>410</v>
      </c>
      <c r="AO75" s="89">
        <v>409</v>
      </c>
      <c r="AP75" s="89">
        <v>408</v>
      </c>
      <c r="AQ75" s="89">
        <v>408</v>
      </c>
      <c r="AR75" s="89">
        <v>408</v>
      </c>
      <c r="AS75" s="89">
        <v>406</v>
      </c>
      <c r="AT75" s="89">
        <v>406</v>
      </c>
      <c r="AU75" s="89">
        <v>406</v>
      </c>
      <c r="AV75" s="89">
        <v>405</v>
      </c>
      <c r="AW75" s="89">
        <v>402</v>
      </c>
      <c r="AX75" s="89">
        <v>400</v>
      </c>
      <c r="AY75" s="89">
        <v>400</v>
      </c>
      <c r="AZ75" s="267">
        <v>398</v>
      </c>
      <c r="BA75" s="267">
        <v>398</v>
      </c>
      <c r="BB75" s="267">
        <v>398</v>
      </c>
      <c r="BC75" s="267">
        <v>397</v>
      </c>
      <c r="BD75" s="267">
        <v>395</v>
      </c>
      <c r="BE75" s="267">
        <v>391</v>
      </c>
      <c r="BF75" s="267">
        <v>385</v>
      </c>
      <c r="BG75" s="267">
        <v>380</v>
      </c>
      <c r="BH75" s="267">
        <v>380</v>
      </c>
      <c r="BI75" s="267">
        <v>380</v>
      </c>
      <c r="BJ75" s="267">
        <v>379</v>
      </c>
      <c r="BK75" s="267">
        <v>379</v>
      </c>
      <c r="BL75" s="89">
        <v>378</v>
      </c>
      <c r="BM75" s="89">
        <v>378</v>
      </c>
      <c r="BN75" s="89">
        <v>396</v>
      </c>
      <c r="BO75" s="89">
        <v>398</v>
      </c>
      <c r="BP75" s="89">
        <v>398</v>
      </c>
      <c r="BQ75" s="89">
        <v>397</v>
      </c>
      <c r="BR75" s="89">
        <v>391</v>
      </c>
      <c r="BS75" s="89">
        <v>391</v>
      </c>
      <c r="BT75" s="89">
        <v>390</v>
      </c>
      <c r="BU75" s="89">
        <v>389</v>
      </c>
      <c r="BV75" s="89">
        <v>388</v>
      </c>
      <c r="BW75" s="89">
        <v>387</v>
      </c>
      <c r="BX75" s="267">
        <v>389</v>
      </c>
      <c r="BY75" s="267">
        <v>389</v>
      </c>
      <c r="BZ75" s="267">
        <v>422</v>
      </c>
      <c r="CA75" s="267">
        <v>417</v>
      </c>
      <c r="CB75" s="267">
        <v>412</v>
      </c>
      <c r="CC75" s="267">
        <v>407</v>
      </c>
      <c r="CD75" s="267">
        <v>408</v>
      </c>
      <c r="CE75" s="267">
        <v>407</v>
      </c>
      <c r="CF75" s="267">
        <v>402</v>
      </c>
      <c r="CG75" s="267">
        <v>402</v>
      </c>
      <c r="CH75" s="267">
        <v>402</v>
      </c>
      <c r="CI75" s="267">
        <v>397</v>
      </c>
      <c r="CJ75" s="89">
        <v>397</v>
      </c>
      <c r="CK75" s="89">
        <v>401</v>
      </c>
      <c r="CL75" s="89">
        <v>402</v>
      </c>
      <c r="CM75" s="89">
        <v>407</v>
      </c>
      <c r="CN75" s="89">
        <v>408</v>
      </c>
      <c r="CO75" s="89">
        <v>406</v>
      </c>
      <c r="CP75" s="89">
        <v>401</v>
      </c>
      <c r="CQ75" s="89">
        <v>407</v>
      </c>
      <c r="CR75" s="89">
        <v>406</v>
      </c>
      <c r="CS75" s="89">
        <v>404</v>
      </c>
      <c r="CT75" s="89">
        <v>406</v>
      </c>
      <c r="CU75" s="89">
        <v>407</v>
      </c>
      <c r="CV75" s="267">
        <v>402</v>
      </c>
      <c r="CW75" s="267">
        <v>402</v>
      </c>
      <c r="CX75" s="267">
        <v>405</v>
      </c>
      <c r="CY75" s="267">
        <v>407</v>
      </c>
      <c r="CZ75" s="267">
        <v>402</v>
      </c>
      <c r="DA75" s="267">
        <v>402</v>
      </c>
      <c r="DB75" s="267">
        <v>403</v>
      </c>
      <c r="DC75" s="267">
        <v>399</v>
      </c>
      <c r="DD75" s="267">
        <v>399</v>
      </c>
      <c r="DE75" s="267">
        <v>399</v>
      </c>
      <c r="DF75" s="267">
        <v>395</v>
      </c>
      <c r="DG75" s="267">
        <v>394</v>
      </c>
      <c r="DH75" s="89">
        <v>394</v>
      </c>
      <c r="DI75" s="89">
        <v>389</v>
      </c>
      <c r="DJ75" s="89">
        <v>387</v>
      </c>
      <c r="DK75" s="89">
        <v>387</v>
      </c>
      <c r="DL75" s="89">
        <v>391</v>
      </c>
      <c r="DM75" s="89">
        <v>392</v>
      </c>
      <c r="DN75" s="89">
        <v>390</v>
      </c>
      <c r="DO75" s="89">
        <v>391</v>
      </c>
      <c r="DP75" s="89">
        <v>398</v>
      </c>
      <c r="DQ75" s="89">
        <v>399</v>
      </c>
      <c r="DR75" s="89">
        <v>402</v>
      </c>
      <c r="DS75" s="89">
        <v>402</v>
      </c>
      <c r="DT75" s="89">
        <v>401</v>
      </c>
      <c r="DU75" s="89">
        <v>401</v>
      </c>
      <c r="DV75" s="89">
        <v>398</v>
      </c>
      <c r="DW75" s="89">
        <v>395</v>
      </c>
      <c r="DX75" s="268">
        <v>400</v>
      </c>
      <c r="DY75" s="269">
        <v>400</v>
      </c>
      <c r="DZ75" s="269">
        <v>402</v>
      </c>
      <c r="EA75" s="269">
        <v>401</v>
      </c>
      <c r="EB75" s="269">
        <v>402</v>
      </c>
      <c r="EC75" s="269">
        <v>404</v>
      </c>
      <c r="ED75" s="269">
        <v>403</v>
      </c>
      <c r="EE75" s="269">
        <v>403</v>
      </c>
      <c r="EF75" s="269">
        <v>405</v>
      </c>
      <c r="EG75" s="89">
        <v>402</v>
      </c>
      <c r="EH75" s="89">
        <v>401</v>
      </c>
      <c r="EI75" s="254">
        <v>-4</v>
      </c>
      <c r="EJ75" s="255">
        <v>99.012345679012341</v>
      </c>
      <c r="EK75" s="254">
        <v>-2</v>
      </c>
      <c r="EL75" s="255">
        <v>99.50372208436724</v>
      </c>
    </row>
    <row r="76" spans="1:142" ht="15" outlineLevel="2">
      <c r="A76" s="264">
        <v>686</v>
      </c>
      <c r="B76" s="265" t="s">
        <v>321</v>
      </c>
      <c r="C76" s="266" t="s">
        <v>408</v>
      </c>
      <c r="D76" s="267">
        <v>454</v>
      </c>
      <c r="E76" s="267">
        <v>454</v>
      </c>
      <c r="F76" s="267">
        <v>454</v>
      </c>
      <c r="G76" s="267">
        <v>454</v>
      </c>
      <c r="H76" s="267">
        <v>454</v>
      </c>
      <c r="I76" s="267">
        <v>467</v>
      </c>
      <c r="J76" s="267">
        <v>466</v>
      </c>
      <c r="K76" s="267">
        <v>467</v>
      </c>
      <c r="L76" s="267">
        <v>467</v>
      </c>
      <c r="M76" s="267">
        <v>467</v>
      </c>
      <c r="N76" s="267">
        <v>467</v>
      </c>
      <c r="O76" s="267">
        <v>507</v>
      </c>
      <c r="P76" s="89">
        <v>507</v>
      </c>
      <c r="Q76" s="89">
        <v>454</v>
      </c>
      <c r="R76" s="89">
        <v>452</v>
      </c>
      <c r="S76" s="89">
        <v>658</v>
      </c>
      <c r="T76" s="89">
        <v>653</v>
      </c>
      <c r="U76" s="89">
        <v>672</v>
      </c>
      <c r="V76" s="89">
        <v>668</v>
      </c>
      <c r="W76" s="89">
        <v>667</v>
      </c>
      <c r="X76" s="89">
        <v>665</v>
      </c>
      <c r="Y76" s="89">
        <v>668</v>
      </c>
      <c r="Z76" s="89">
        <v>668</v>
      </c>
      <c r="AA76" s="89">
        <v>668</v>
      </c>
      <c r="AB76" s="267">
        <v>664</v>
      </c>
      <c r="AC76" s="267">
        <v>662</v>
      </c>
      <c r="AD76" s="267">
        <v>662</v>
      </c>
      <c r="AE76" s="267">
        <v>662</v>
      </c>
      <c r="AF76" s="267">
        <v>666</v>
      </c>
      <c r="AG76" s="267">
        <v>666</v>
      </c>
      <c r="AH76" s="267">
        <v>668</v>
      </c>
      <c r="AI76" s="267">
        <v>671</v>
      </c>
      <c r="AJ76" s="267">
        <v>674</v>
      </c>
      <c r="AK76" s="267">
        <v>676</v>
      </c>
      <c r="AL76" s="267">
        <v>675</v>
      </c>
      <c r="AM76" s="267">
        <v>675</v>
      </c>
      <c r="AN76" s="89">
        <v>675</v>
      </c>
      <c r="AO76" s="89">
        <v>674</v>
      </c>
      <c r="AP76" s="89">
        <v>672</v>
      </c>
      <c r="AQ76" s="89">
        <v>669</v>
      </c>
      <c r="AR76" s="89">
        <v>665</v>
      </c>
      <c r="AS76" s="89">
        <v>661</v>
      </c>
      <c r="AT76" s="89">
        <v>658</v>
      </c>
      <c r="AU76" s="89">
        <v>658</v>
      </c>
      <c r="AV76" s="89">
        <v>656</v>
      </c>
      <c r="AW76" s="89">
        <v>656</v>
      </c>
      <c r="AX76" s="89">
        <v>653</v>
      </c>
      <c r="AY76" s="89">
        <v>653</v>
      </c>
      <c r="AZ76" s="267">
        <v>651</v>
      </c>
      <c r="BA76" s="267">
        <v>651</v>
      </c>
      <c r="BB76" s="267">
        <v>644</v>
      </c>
      <c r="BC76" s="267">
        <v>643</v>
      </c>
      <c r="BD76" s="267">
        <v>641</v>
      </c>
      <c r="BE76" s="267">
        <v>639</v>
      </c>
      <c r="BF76" s="267">
        <v>626</v>
      </c>
      <c r="BG76" s="267">
        <v>618</v>
      </c>
      <c r="BH76" s="267">
        <v>617</v>
      </c>
      <c r="BI76" s="267">
        <v>617</v>
      </c>
      <c r="BJ76" s="267">
        <v>619</v>
      </c>
      <c r="BK76" s="267">
        <v>619</v>
      </c>
      <c r="BL76" s="89">
        <v>612</v>
      </c>
      <c r="BM76" s="89">
        <v>611</v>
      </c>
      <c r="BN76" s="89">
        <v>619</v>
      </c>
      <c r="BO76" s="89">
        <v>619</v>
      </c>
      <c r="BP76" s="89">
        <v>619</v>
      </c>
      <c r="BQ76" s="89">
        <v>622</v>
      </c>
      <c r="BR76" s="89">
        <v>615</v>
      </c>
      <c r="BS76" s="89">
        <v>612</v>
      </c>
      <c r="BT76" s="89">
        <v>610</v>
      </c>
      <c r="BU76" s="89">
        <v>608</v>
      </c>
      <c r="BV76" s="89">
        <v>608</v>
      </c>
      <c r="BW76" s="89">
        <v>608</v>
      </c>
      <c r="BX76" s="267">
        <v>613</v>
      </c>
      <c r="BY76" s="267">
        <v>599</v>
      </c>
      <c r="BZ76" s="267">
        <v>635</v>
      </c>
      <c r="CA76" s="267">
        <v>634</v>
      </c>
      <c r="CB76" s="267">
        <v>637</v>
      </c>
      <c r="CC76" s="267">
        <v>637</v>
      </c>
      <c r="CD76" s="267">
        <v>635</v>
      </c>
      <c r="CE76" s="267">
        <v>634</v>
      </c>
      <c r="CF76" s="267">
        <v>631</v>
      </c>
      <c r="CG76" s="267">
        <v>632</v>
      </c>
      <c r="CH76" s="267">
        <v>628</v>
      </c>
      <c r="CI76" s="267">
        <v>616</v>
      </c>
      <c r="CJ76" s="89">
        <v>616</v>
      </c>
      <c r="CK76" s="89">
        <v>611</v>
      </c>
      <c r="CL76" s="89">
        <v>610</v>
      </c>
      <c r="CM76" s="89">
        <v>617</v>
      </c>
      <c r="CN76" s="89">
        <v>617</v>
      </c>
      <c r="CO76" s="89">
        <v>616</v>
      </c>
      <c r="CP76" s="89">
        <v>616</v>
      </c>
      <c r="CQ76" s="89">
        <v>622</v>
      </c>
      <c r="CR76" s="89">
        <v>624</v>
      </c>
      <c r="CS76" s="89">
        <v>621</v>
      </c>
      <c r="CT76" s="89">
        <v>625</v>
      </c>
      <c r="CU76" s="89">
        <v>621</v>
      </c>
      <c r="CV76" s="267">
        <v>617</v>
      </c>
      <c r="CW76" s="267">
        <v>617</v>
      </c>
      <c r="CX76" s="267">
        <v>621</v>
      </c>
      <c r="CY76" s="267">
        <v>628</v>
      </c>
      <c r="CZ76" s="267">
        <v>627</v>
      </c>
      <c r="DA76" s="267">
        <v>629</v>
      </c>
      <c r="DB76" s="267">
        <v>629</v>
      </c>
      <c r="DC76" s="267">
        <v>626</v>
      </c>
      <c r="DD76" s="267">
        <v>623</v>
      </c>
      <c r="DE76" s="267">
        <v>628</v>
      </c>
      <c r="DF76" s="267">
        <v>625</v>
      </c>
      <c r="DG76" s="267">
        <v>623</v>
      </c>
      <c r="DH76" s="89">
        <v>623</v>
      </c>
      <c r="DI76" s="89">
        <v>628</v>
      </c>
      <c r="DJ76" s="89">
        <v>627</v>
      </c>
      <c r="DK76" s="89">
        <v>637</v>
      </c>
      <c r="DL76" s="89">
        <v>648</v>
      </c>
      <c r="DM76" s="89">
        <v>651</v>
      </c>
      <c r="DN76" s="89">
        <v>652</v>
      </c>
      <c r="DO76" s="89">
        <v>653</v>
      </c>
      <c r="DP76" s="89">
        <v>655</v>
      </c>
      <c r="DQ76" s="89">
        <v>660</v>
      </c>
      <c r="DR76" s="89">
        <v>663</v>
      </c>
      <c r="DS76" s="89">
        <v>663</v>
      </c>
      <c r="DT76" s="89">
        <v>662</v>
      </c>
      <c r="DU76" s="89">
        <v>659</v>
      </c>
      <c r="DV76" s="89">
        <v>661</v>
      </c>
      <c r="DW76" s="89">
        <v>662</v>
      </c>
      <c r="DX76" s="268">
        <v>664</v>
      </c>
      <c r="DY76" s="269">
        <v>663</v>
      </c>
      <c r="DZ76" s="269">
        <v>663</v>
      </c>
      <c r="EA76" s="269">
        <v>666</v>
      </c>
      <c r="EB76" s="269">
        <v>668</v>
      </c>
      <c r="EC76" s="269">
        <v>668</v>
      </c>
      <c r="ED76" s="269">
        <v>669</v>
      </c>
      <c r="EE76" s="269">
        <v>670</v>
      </c>
      <c r="EF76" s="269">
        <v>670</v>
      </c>
      <c r="EG76" s="89">
        <v>671</v>
      </c>
      <c r="EH76" s="89">
        <v>669</v>
      </c>
      <c r="EI76" s="254">
        <v>-1</v>
      </c>
      <c r="EJ76" s="255">
        <v>99.850746268656721</v>
      </c>
      <c r="EK76" s="254">
        <v>-1</v>
      </c>
      <c r="EL76" s="255">
        <v>99.850746268656721</v>
      </c>
    </row>
    <row r="77" spans="1:142" ht="15" outlineLevel="2">
      <c r="A77" s="264">
        <v>819</v>
      </c>
      <c r="B77" s="265" t="s">
        <v>321</v>
      </c>
      <c r="C77" s="266" t="s">
        <v>409</v>
      </c>
      <c r="D77" s="267">
        <v>90</v>
      </c>
      <c r="E77" s="267">
        <v>90</v>
      </c>
      <c r="F77" s="267">
        <v>90</v>
      </c>
      <c r="G77" s="267">
        <v>90</v>
      </c>
      <c r="H77" s="267">
        <v>90</v>
      </c>
      <c r="I77" s="267">
        <v>90</v>
      </c>
      <c r="J77" s="267">
        <v>90</v>
      </c>
      <c r="K77" s="267">
        <v>90</v>
      </c>
      <c r="L77" s="267">
        <v>90</v>
      </c>
      <c r="M77" s="267">
        <v>90</v>
      </c>
      <c r="N77" s="267">
        <v>89</v>
      </c>
      <c r="O77" s="267">
        <v>107</v>
      </c>
      <c r="P77" s="89">
        <v>107</v>
      </c>
      <c r="Q77" s="89">
        <v>93</v>
      </c>
      <c r="R77" s="89">
        <v>92</v>
      </c>
      <c r="S77" s="89">
        <v>115</v>
      </c>
      <c r="T77" s="89">
        <v>113</v>
      </c>
      <c r="U77" s="89">
        <v>114</v>
      </c>
      <c r="V77" s="89">
        <v>113</v>
      </c>
      <c r="W77" s="89">
        <v>111</v>
      </c>
      <c r="X77" s="89">
        <v>111</v>
      </c>
      <c r="Y77" s="89">
        <v>110</v>
      </c>
      <c r="Z77" s="89">
        <v>110</v>
      </c>
      <c r="AA77" s="89">
        <v>113</v>
      </c>
      <c r="AB77" s="267">
        <v>113</v>
      </c>
      <c r="AC77" s="267">
        <v>114</v>
      </c>
      <c r="AD77" s="267">
        <v>115</v>
      </c>
      <c r="AE77" s="267">
        <v>115</v>
      </c>
      <c r="AF77" s="267">
        <v>115</v>
      </c>
      <c r="AG77" s="267">
        <v>115</v>
      </c>
      <c r="AH77" s="267">
        <v>117</v>
      </c>
      <c r="AI77" s="267">
        <v>117</v>
      </c>
      <c r="AJ77" s="267">
        <v>117</v>
      </c>
      <c r="AK77" s="267">
        <v>117</v>
      </c>
      <c r="AL77" s="267">
        <v>117</v>
      </c>
      <c r="AM77" s="267">
        <v>116</v>
      </c>
      <c r="AN77" s="89">
        <v>116</v>
      </c>
      <c r="AO77" s="89">
        <v>116</v>
      </c>
      <c r="AP77" s="89">
        <v>116</v>
      </c>
      <c r="AQ77" s="89">
        <v>116</v>
      </c>
      <c r="AR77" s="89">
        <v>116</v>
      </c>
      <c r="AS77" s="89">
        <v>116</v>
      </c>
      <c r="AT77" s="89">
        <v>115</v>
      </c>
      <c r="AU77" s="89">
        <v>115</v>
      </c>
      <c r="AV77" s="89">
        <v>115</v>
      </c>
      <c r="AW77" s="89">
        <v>115</v>
      </c>
      <c r="AX77" s="89">
        <v>115</v>
      </c>
      <c r="AY77" s="89">
        <v>115</v>
      </c>
      <c r="AZ77" s="267">
        <v>115</v>
      </c>
      <c r="BA77" s="267">
        <v>114</v>
      </c>
      <c r="BB77" s="267">
        <v>114</v>
      </c>
      <c r="BC77" s="267">
        <v>114</v>
      </c>
      <c r="BD77" s="267">
        <v>114</v>
      </c>
      <c r="BE77" s="267">
        <v>114</v>
      </c>
      <c r="BF77" s="267">
        <v>110</v>
      </c>
      <c r="BG77" s="267">
        <v>111</v>
      </c>
      <c r="BH77" s="267">
        <v>111</v>
      </c>
      <c r="BI77" s="267">
        <v>111</v>
      </c>
      <c r="BJ77" s="267">
        <v>112</v>
      </c>
      <c r="BK77" s="267">
        <v>112</v>
      </c>
      <c r="BL77" s="89">
        <v>111</v>
      </c>
      <c r="BM77" s="89">
        <v>111</v>
      </c>
      <c r="BN77" s="89">
        <v>113</v>
      </c>
      <c r="BO77" s="89">
        <v>113</v>
      </c>
      <c r="BP77" s="89">
        <v>113</v>
      </c>
      <c r="BQ77" s="89">
        <v>113</v>
      </c>
      <c r="BR77" s="89">
        <v>111</v>
      </c>
      <c r="BS77" s="89">
        <v>110</v>
      </c>
      <c r="BT77" s="89">
        <v>110</v>
      </c>
      <c r="BU77" s="89">
        <v>110</v>
      </c>
      <c r="BV77" s="89">
        <v>109</v>
      </c>
      <c r="BW77" s="89">
        <v>109</v>
      </c>
      <c r="BX77" s="267">
        <v>110</v>
      </c>
      <c r="BY77" s="267">
        <v>108</v>
      </c>
      <c r="BZ77" s="267">
        <v>112</v>
      </c>
      <c r="CA77" s="267">
        <v>111</v>
      </c>
      <c r="CB77" s="267">
        <v>112</v>
      </c>
      <c r="CC77" s="267">
        <v>112</v>
      </c>
      <c r="CD77" s="267">
        <v>113</v>
      </c>
      <c r="CE77" s="267">
        <v>113</v>
      </c>
      <c r="CF77" s="267">
        <v>111</v>
      </c>
      <c r="CG77" s="267">
        <v>111</v>
      </c>
      <c r="CH77" s="267">
        <v>109</v>
      </c>
      <c r="CI77" s="267">
        <v>106</v>
      </c>
      <c r="CJ77" s="89">
        <v>106</v>
      </c>
      <c r="CK77" s="89">
        <v>106</v>
      </c>
      <c r="CL77" s="89">
        <v>106</v>
      </c>
      <c r="CM77" s="89">
        <v>107</v>
      </c>
      <c r="CN77" s="89">
        <v>107</v>
      </c>
      <c r="CO77" s="89">
        <v>106</v>
      </c>
      <c r="CP77" s="89">
        <v>107</v>
      </c>
      <c r="CQ77" s="89">
        <v>107</v>
      </c>
      <c r="CR77" s="89">
        <v>109</v>
      </c>
      <c r="CS77" s="89">
        <v>108</v>
      </c>
      <c r="CT77" s="89">
        <v>108</v>
      </c>
      <c r="CU77" s="89">
        <v>109</v>
      </c>
      <c r="CV77" s="267">
        <v>109</v>
      </c>
      <c r="CW77" s="267">
        <v>109</v>
      </c>
      <c r="CX77" s="267">
        <v>110</v>
      </c>
      <c r="CY77" s="267">
        <v>112</v>
      </c>
      <c r="CZ77" s="267">
        <v>111</v>
      </c>
      <c r="DA77" s="267">
        <v>111</v>
      </c>
      <c r="DB77" s="267">
        <v>112</v>
      </c>
      <c r="DC77" s="267">
        <v>113</v>
      </c>
      <c r="DD77" s="267">
        <v>113</v>
      </c>
      <c r="DE77" s="267">
        <v>113</v>
      </c>
      <c r="DF77" s="267">
        <v>113</v>
      </c>
      <c r="DG77" s="267">
        <v>113</v>
      </c>
      <c r="DH77" s="89">
        <v>114</v>
      </c>
      <c r="DI77" s="89">
        <v>113</v>
      </c>
      <c r="DJ77" s="89">
        <v>101</v>
      </c>
      <c r="DK77" s="89">
        <v>100</v>
      </c>
      <c r="DL77" s="89">
        <v>99</v>
      </c>
      <c r="DM77" s="89">
        <v>98</v>
      </c>
      <c r="DN77" s="89">
        <v>98</v>
      </c>
      <c r="DO77" s="89">
        <v>101</v>
      </c>
      <c r="DP77" s="89">
        <v>103</v>
      </c>
      <c r="DQ77" s="89">
        <v>103</v>
      </c>
      <c r="DR77" s="89">
        <v>103</v>
      </c>
      <c r="DS77" s="89">
        <v>103</v>
      </c>
      <c r="DT77" s="89">
        <v>103</v>
      </c>
      <c r="DU77" s="89">
        <v>100</v>
      </c>
      <c r="DV77" s="89">
        <v>100</v>
      </c>
      <c r="DW77" s="89">
        <v>100</v>
      </c>
      <c r="DX77" s="268">
        <v>100</v>
      </c>
      <c r="DY77" s="269">
        <v>101</v>
      </c>
      <c r="DZ77" s="269">
        <v>103</v>
      </c>
      <c r="EA77" s="269">
        <v>103</v>
      </c>
      <c r="EB77" s="269">
        <v>103</v>
      </c>
      <c r="EC77" s="269">
        <v>103</v>
      </c>
      <c r="ED77" s="269">
        <v>103</v>
      </c>
      <c r="EE77" s="269">
        <v>103</v>
      </c>
      <c r="EF77" s="269">
        <v>104</v>
      </c>
      <c r="EG77" s="89">
        <v>106</v>
      </c>
      <c r="EH77" s="89">
        <v>106</v>
      </c>
      <c r="EI77" s="254">
        <v>2</v>
      </c>
      <c r="EJ77" s="255">
        <v>101.92307692307692</v>
      </c>
      <c r="EK77" s="254">
        <v>3</v>
      </c>
      <c r="EL77" s="255">
        <v>102.91262135922329</v>
      </c>
    </row>
    <row r="78" spans="1:142" ht="15" outlineLevel="2">
      <c r="A78" s="264">
        <v>854</v>
      </c>
      <c r="B78" s="265" t="s">
        <v>321</v>
      </c>
      <c r="C78" s="266" t="s">
        <v>410</v>
      </c>
      <c r="D78" s="267">
        <v>172</v>
      </c>
      <c r="E78" s="267">
        <v>172</v>
      </c>
      <c r="F78" s="267">
        <v>172</v>
      </c>
      <c r="G78" s="267">
        <v>172</v>
      </c>
      <c r="H78" s="267">
        <v>172</v>
      </c>
      <c r="I78" s="267">
        <v>176</v>
      </c>
      <c r="J78" s="267">
        <v>175</v>
      </c>
      <c r="K78" s="267">
        <v>176</v>
      </c>
      <c r="L78" s="267">
        <v>176</v>
      </c>
      <c r="M78" s="267">
        <v>176</v>
      </c>
      <c r="N78" s="267">
        <v>175</v>
      </c>
      <c r="O78" s="267">
        <v>198</v>
      </c>
      <c r="P78" s="89">
        <v>198</v>
      </c>
      <c r="Q78" s="89">
        <v>176</v>
      </c>
      <c r="R78" s="89">
        <v>174</v>
      </c>
      <c r="S78" s="89">
        <v>222</v>
      </c>
      <c r="T78" s="89">
        <v>220</v>
      </c>
      <c r="U78" s="89">
        <v>226</v>
      </c>
      <c r="V78" s="89">
        <v>221</v>
      </c>
      <c r="W78" s="89">
        <v>223</v>
      </c>
      <c r="X78" s="89">
        <v>223</v>
      </c>
      <c r="Y78" s="89">
        <v>226</v>
      </c>
      <c r="Z78" s="89">
        <v>225</v>
      </c>
      <c r="AA78" s="89">
        <v>226</v>
      </c>
      <c r="AB78" s="267">
        <v>226</v>
      </c>
      <c r="AC78" s="267">
        <v>226</v>
      </c>
      <c r="AD78" s="267">
        <v>227</v>
      </c>
      <c r="AE78" s="267">
        <v>227</v>
      </c>
      <c r="AF78" s="267">
        <v>223</v>
      </c>
      <c r="AG78" s="267">
        <v>223</v>
      </c>
      <c r="AH78" s="267">
        <v>223</v>
      </c>
      <c r="AI78" s="267">
        <v>225</v>
      </c>
      <c r="AJ78" s="267">
        <v>227</v>
      </c>
      <c r="AK78" s="267">
        <v>227</v>
      </c>
      <c r="AL78" s="267">
        <v>226</v>
      </c>
      <c r="AM78" s="267">
        <v>226</v>
      </c>
      <c r="AN78" s="89">
        <v>225</v>
      </c>
      <c r="AO78" s="89">
        <v>226</v>
      </c>
      <c r="AP78" s="89">
        <v>226</v>
      </c>
      <c r="AQ78" s="89">
        <v>226</v>
      </c>
      <c r="AR78" s="89">
        <v>224</v>
      </c>
      <c r="AS78" s="89">
        <v>223</v>
      </c>
      <c r="AT78" s="89">
        <v>223</v>
      </c>
      <c r="AU78" s="89">
        <v>223</v>
      </c>
      <c r="AV78" s="89">
        <v>223</v>
      </c>
      <c r="AW78" s="89">
        <v>223</v>
      </c>
      <c r="AX78" s="89">
        <v>223</v>
      </c>
      <c r="AY78" s="89">
        <v>223</v>
      </c>
      <c r="AZ78" s="267">
        <v>223</v>
      </c>
      <c r="BA78" s="267">
        <v>223</v>
      </c>
      <c r="BB78" s="267">
        <v>223</v>
      </c>
      <c r="BC78" s="267">
        <v>223</v>
      </c>
      <c r="BD78" s="267">
        <v>223</v>
      </c>
      <c r="BE78" s="267">
        <v>223</v>
      </c>
      <c r="BF78" s="267">
        <v>222</v>
      </c>
      <c r="BG78" s="267">
        <v>225</v>
      </c>
      <c r="BH78" s="267">
        <v>225</v>
      </c>
      <c r="BI78" s="267">
        <v>225</v>
      </c>
      <c r="BJ78" s="267">
        <v>225</v>
      </c>
      <c r="BK78" s="267">
        <v>225</v>
      </c>
      <c r="BL78" s="89">
        <v>224</v>
      </c>
      <c r="BM78" s="89">
        <v>224</v>
      </c>
      <c r="BN78" s="89">
        <v>223</v>
      </c>
      <c r="BO78" s="89">
        <v>224</v>
      </c>
      <c r="BP78" s="89">
        <v>224</v>
      </c>
      <c r="BQ78" s="89">
        <v>228</v>
      </c>
      <c r="BR78" s="89">
        <v>227</v>
      </c>
      <c r="BS78" s="89">
        <v>228</v>
      </c>
      <c r="BT78" s="89">
        <v>227</v>
      </c>
      <c r="BU78" s="89">
        <v>227</v>
      </c>
      <c r="BV78" s="89">
        <v>228</v>
      </c>
      <c r="BW78" s="89">
        <v>230</v>
      </c>
      <c r="BX78" s="267">
        <v>231</v>
      </c>
      <c r="BY78" s="267">
        <v>227</v>
      </c>
      <c r="BZ78" s="267">
        <v>243</v>
      </c>
      <c r="CA78" s="267">
        <v>239</v>
      </c>
      <c r="CB78" s="267">
        <v>243</v>
      </c>
      <c r="CC78" s="267">
        <v>240</v>
      </c>
      <c r="CD78" s="267">
        <v>246</v>
      </c>
      <c r="CE78" s="267">
        <v>245</v>
      </c>
      <c r="CF78" s="267">
        <v>247</v>
      </c>
      <c r="CG78" s="267">
        <v>246</v>
      </c>
      <c r="CH78" s="267">
        <v>244</v>
      </c>
      <c r="CI78" s="267">
        <v>241</v>
      </c>
      <c r="CJ78" s="89">
        <v>243</v>
      </c>
      <c r="CK78" s="89">
        <v>244</v>
      </c>
      <c r="CL78" s="89">
        <v>245</v>
      </c>
      <c r="CM78" s="89">
        <v>246</v>
      </c>
      <c r="CN78" s="89">
        <v>246</v>
      </c>
      <c r="CO78" s="89">
        <v>247</v>
      </c>
      <c r="CP78" s="89">
        <v>246</v>
      </c>
      <c r="CQ78" s="89">
        <v>249</v>
      </c>
      <c r="CR78" s="89">
        <v>249</v>
      </c>
      <c r="CS78" s="89">
        <v>250</v>
      </c>
      <c r="CT78" s="89">
        <v>251</v>
      </c>
      <c r="CU78" s="89">
        <v>248</v>
      </c>
      <c r="CV78" s="267">
        <v>251</v>
      </c>
      <c r="CW78" s="267">
        <v>250</v>
      </c>
      <c r="CX78" s="267">
        <v>252</v>
      </c>
      <c r="CY78" s="267">
        <v>255</v>
      </c>
      <c r="CZ78" s="267">
        <v>258</v>
      </c>
      <c r="DA78" s="267">
        <v>259</v>
      </c>
      <c r="DB78" s="267">
        <v>256</v>
      </c>
      <c r="DC78" s="267">
        <v>257</v>
      </c>
      <c r="DD78" s="267">
        <v>255</v>
      </c>
      <c r="DE78" s="267">
        <v>255</v>
      </c>
      <c r="DF78" s="267">
        <v>256</v>
      </c>
      <c r="DG78" s="267">
        <v>254</v>
      </c>
      <c r="DH78" s="89">
        <v>257</v>
      </c>
      <c r="DI78" s="89">
        <v>251</v>
      </c>
      <c r="DJ78" s="89">
        <v>243</v>
      </c>
      <c r="DK78" s="89">
        <v>246</v>
      </c>
      <c r="DL78" s="89">
        <v>258</v>
      </c>
      <c r="DM78" s="89">
        <v>259</v>
      </c>
      <c r="DN78" s="89">
        <v>259</v>
      </c>
      <c r="DO78" s="89">
        <v>257</v>
      </c>
      <c r="DP78" s="89">
        <v>260</v>
      </c>
      <c r="DQ78" s="89">
        <v>265</v>
      </c>
      <c r="DR78" s="89">
        <v>264</v>
      </c>
      <c r="DS78" s="89">
        <v>264</v>
      </c>
      <c r="DT78" s="89">
        <v>262</v>
      </c>
      <c r="DU78" s="89">
        <v>260</v>
      </c>
      <c r="DV78" s="89">
        <v>259</v>
      </c>
      <c r="DW78" s="89">
        <v>260</v>
      </c>
      <c r="DX78" s="268">
        <v>263</v>
      </c>
      <c r="DY78" s="269">
        <v>264</v>
      </c>
      <c r="DZ78" s="269">
        <v>265</v>
      </c>
      <c r="EA78" s="269">
        <v>265</v>
      </c>
      <c r="EB78" s="269">
        <v>266</v>
      </c>
      <c r="EC78" s="269">
        <v>267</v>
      </c>
      <c r="ED78" s="269">
        <v>266</v>
      </c>
      <c r="EE78" s="269">
        <v>267</v>
      </c>
      <c r="EF78" s="269">
        <v>267</v>
      </c>
      <c r="EG78" s="89">
        <v>268</v>
      </c>
      <c r="EH78" s="89">
        <v>270</v>
      </c>
      <c r="EI78" s="254">
        <v>3</v>
      </c>
      <c r="EJ78" s="255">
        <v>101.12359550561798</v>
      </c>
      <c r="EK78" s="254">
        <v>3</v>
      </c>
      <c r="EL78" s="255">
        <v>101.12359550561798</v>
      </c>
    </row>
    <row r="79" spans="1:142" ht="15" outlineLevel="2">
      <c r="A79" s="264">
        <v>887</v>
      </c>
      <c r="B79" s="265" t="s">
        <v>321</v>
      </c>
      <c r="C79" s="266" t="s">
        <v>411</v>
      </c>
      <c r="D79" s="267">
        <v>746</v>
      </c>
      <c r="E79" s="267">
        <v>746</v>
      </c>
      <c r="F79" s="267">
        <v>744</v>
      </c>
      <c r="G79" s="267">
        <v>744</v>
      </c>
      <c r="H79" s="267">
        <v>744</v>
      </c>
      <c r="I79" s="267">
        <v>768</v>
      </c>
      <c r="J79" s="267">
        <v>768</v>
      </c>
      <c r="K79" s="267">
        <v>770</v>
      </c>
      <c r="L79" s="267">
        <v>770</v>
      </c>
      <c r="M79" s="267">
        <v>770</v>
      </c>
      <c r="N79" s="267">
        <v>769</v>
      </c>
      <c r="O79" s="267">
        <v>807</v>
      </c>
      <c r="P79" s="89">
        <v>805</v>
      </c>
      <c r="Q79" s="89">
        <v>669</v>
      </c>
      <c r="R79" s="89">
        <v>665</v>
      </c>
      <c r="S79" s="89">
        <v>897</v>
      </c>
      <c r="T79" s="89">
        <v>888</v>
      </c>
      <c r="U79" s="89">
        <v>898</v>
      </c>
      <c r="V79" s="89">
        <v>885</v>
      </c>
      <c r="W79" s="89">
        <v>885</v>
      </c>
      <c r="X79" s="89">
        <v>885</v>
      </c>
      <c r="Y79" s="89">
        <v>891</v>
      </c>
      <c r="Z79" s="89">
        <v>891</v>
      </c>
      <c r="AA79" s="89">
        <v>896</v>
      </c>
      <c r="AB79" s="267">
        <v>891</v>
      </c>
      <c r="AC79" s="267">
        <v>893</v>
      </c>
      <c r="AD79" s="267">
        <v>893</v>
      </c>
      <c r="AE79" s="267">
        <v>893</v>
      </c>
      <c r="AF79" s="267">
        <v>878</v>
      </c>
      <c r="AG79" s="267">
        <v>878</v>
      </c>
      <c r="AH79" s="267">
        <v>885</v>
      </c>
      <c r="AI79" s="267">
        <v>888</v>
      </c>
      <c r="AJ79" s="267">
        <v>887</v>
      </c>
      <c r="AK79" s="267">
        <v>885</v>
      </c>
      <c r="AL79" s="267">
        <v>883</v>
      </c>
      <c r="AM79" s="267">
        <v>882</v>
      </c>
      <c r="AN79" s="89">
        <v>878</v>
      </c>
      <c r="AO79" s="89">
        <v>879</v>
      </c>
      <c r="AP79" s="89">
        <v>878</v>
      </c>
      <c r="AQ79" s="89">
        <v>876</v>
      </c>
      <c r="AR79" s="89">
        <v>872</v>
      </c>
      <c r="AS79" s="89">
        <v>872</v>
      </c>
      <c r="AT79" s="89">
        <v>870</v>
      </c>
      <c r="AU79" s="89">
        <v>860</v>
      </c>
      <c r="AV79" s="89">
        <v>859</v>
      </c>
      <c r="AW79" s="89">
        <v>858</v>
      </c>
      <c r="AX79" s="89">
        <v>852</v>
      </c>
      <c r="AY79" s="89">
        <v>850</v>
      </c>
      <c r="AZ79" s="267">
        <v>850</v>
      </c>
      <c r="BA79" s="267">
        <v>848</v>
      </c>
      <c r="BB79" s="267">
        <v>843</v>
      </c>
      <c r="BC79" s="267">
        <v>842</v>
      </c>
      <c r="BD79" s="267">
        <v>843</v>
      </c>
      <c r="BE79" s="267">
        <v>841</v>
      </c>
      <c r="BF79" s="267">
        <v>822</v>
      </c>
      <c r="BG79" s="267">
        <v>828</v>
      </c>
      <c r="BH79" s="267">
        <v>829</v>
      </c>
      <c r="BI79" s="267">
        <v>828</v>
      </c>
      <c r="BJ79" s="267">
        <v>831</v>
      </c>
      <c r="BK79" s="267">
        <v>829</v>
      </c>
      <c r="BL79" s="89">
        <v>826</v>
      </c>
      <c r="BM79" s="89">
        <v>824</v>
      </c>
      <c r="BN79" s="89">
        <v>849</v>
      </c>
      <c r="BO79" s="89">
        <v>850</v>
      </c>
      <c r="BP79" s="89">
        <v>850</v>
      </c>
      <c r="BQ79" s="89">
        <v>857</v>
      </c>
      <c r="BR79" s="89">
        <v>840</v>
      </c>
      <c r="BS79" s="89">
        <v>843</v>
      </c>
      <c r="BT79" s="89">
        <v>839</v>
      </c>
      <c r="BU79" s="89">
        <v>837</v>
      </c>
      <c r="BV79" s="89">
        <v>832</v>
      </c>
      <c r="BW79" s="89">
        <v>832</v>
      </c>
      <c r="BX79" s="267">
        <v>840</v>
      </c>
      <c r="BY79" s="267">
        <v>830</v>
      </c>
      <c r="BZ79" s="267">
        <v>886</v>
      </c>
      <c r="CA79" s="267">
        <v>881</v>
      </c>
      <c r="CB79" s="267">
        <v>891</v>
      </c>
      <c r="CC79" s="267">
        <v>889</v>
      </c>
      <c r="CD79" s="267">
        <v>887</v>
      </c>
      <c r="CE79" s="267">
        <v>886</v>
      </c>
      <c r="CF79" s="267">
        <v>887</v>
      </c>
      <c r="CG79" s="267">
        <v>894</v>
      </c>
      <c r="CH79" s="267">
        <v>890</v>
      </c>
      <c r="CI79" s="267">
        <v>878</v>
      </c>
      <c r="CJ79" s="89">
        <v>878</v>
      </c>
      <c r="CK79" s="89">
        <v>866</v>
      </c>
      <c r="CL79" s="89">
        <v>866</v>
      </c>
      <c r="CM79" s="89">
        <v>881</v>
      </c>
      <c r="CN79" s="89">
        <v>878</v>
      </c>
      <c r="CO79" s="89">
        <v>872</v>
      </c>
      <c r="CP79" s="89">
        <v>871</v>
      </c>
      <c r="CQ79" s="89">
        <v>871</v>
      </c>
      <c r="CR79" s="89">
        <v>876</v>
      </c>
      <c r="CS79" s="89">
        <v>876</v>
      </c>
      <c r="CT79" s="89">
        <v>881</v>
      </c>
      <c r="CU79" s="89">
        <v>881</v>
      </c>
      <c r="CV79" s="267">
        <v>879</v>
      </c>
      <c r="CW79" s="267">
        <v>872</v>
      </c>
      <c r="CX79" s="267">
        <v>873</v>
      </c>
      <c r="CY79" s="267">
        <v>879</v>
      </c>
      <c r="CZ79" s="267">
        <v>880</v>
      </c>
      <c r="DA79" s="267">
        <v>881</v>
      </c>
      <c r="DB79" s="267">
        <v>881</v>
      </c>
      <c r="DC79" s="267">
        <v>875</v>
      </c>
      <c r="DD79" s="267">
        <v>876</v>
      </c>
      <c r="DE79" s="267">
        <v>878</v>
      </c>
      <c r="DF79" s="267">
        <v>879</v>
      </c>
      <c r="DG79" s="267">
        <v>879</v>
      </c>
      <c r="DH79" s="89">
        <v>872</v>
      </c>
      <c r="DI79" s="89">
        <v>861</v>
      </c>
      <c r="DJ79" s="89">
        <v>854</v>
      </c>
      <c r="DK79" s="89">
        <v>865</v>
      </c>
      <c r="DL79" s="89">
        <v>873</v>
      </c>
      <c r="DM79" s="89">
        <v>885</v>
      </c>
      <c r="DN79" s="89">
        <v>883</v>
      </c>
      <c r="DO79" s="89">
        <v>894</v>
      </c>
      <c r="DP79" s="89">
        <v>896</v>
      </c>
      <c r="DQ79" s="89">
        <v>904</v>
      </c>
      <c r="DR79" s="89">
        <v>909</v>
      </c>
      <c r="DS79" s="89">
        <v>909</v>
      </c>
      <c r="DT79" s="89">
        <v>905</v>
      </c>
      <c r="DU79" s="89">
        <v>902</v>
      </c>
      <c r="DV79" s="89">
        <v>902</v>
      </c>
      <c r="DW79" s="89">
        <v>899</v>
      </c>
      <c r="DX79" s="268">
        <v>903</v>
      </c>
      <c r="DY79" s="269">
        <v>905</v>
      </c>
      <c r="DZ79" s="269">
        <v>905</v>
      </c>
      <c r="EA79" s="269">
        <v>908</v>
      </c>
      <c r="EB79" s="269">
        <v>906</v>
      </c>
      <c r="EC79" s="269">
        <v>904</v>
      </c>
      <c r="ED79" s="269">
        <v>902</v>
      </c>
      <c r="EE79" s="269">
        <v>900</v>
      </c>
      <c r="EF79" s="269">
        <v>897</v>
      </c>
      <c r="EG79" s="89">
        <v>902</v>
      </c>
      <c r="EH79" s="89">
        <v>895</v>
      </c>
      <c r="EI79" s="254">
        <v>-2</v>
      </c>
      <c r="EJ79" s="255">
        <v>99.777034559643255</v>
      </c>
      <c r="EK79" s="254">
        <v>-5</v>
      </c>
      <c r="EL79" s="255">
        <v>99.444444444444443</v>
      </c>
    </row>
    <row r="80" spans="1:142" ht="15" outlineLevel="1">
      <c r="A80" s="256" t="s">
        <v>322</v>
      </c>
      <c r="B80" s="257"/>
      <c r="C80" s="258"/>
      <c r="D80" s="259">
        <v>7672</v>
      </c>
      <c r="E80" s="259">
        <v>7672</v>
      </c>
      <c r="F80" s="259">
        <v>7671</v>
      </c>
      <c r="G80" s="259">
        <v>7671</v>
      </c>
      <c r="H80" s="259">
        <v>7671</v>
      </c>
      <c r="I80" s="259">
        <v>7817</v>
      </c>
      <c r="J80" s="259">
        <v>7806</v>
      </c>
      <c r="K80" s="259">
        <v>7813</v>
      </c>
      <c r="L80" s="259">
        <v>7811</v>
      </c>
      <c r="M80" s="259">
        <v>7809</v>
      </c>
      <c r="N80" s="259">
        <v>7788</v>
      </c>
      <c r="O80" s="259">
        <v>8171</v>
      </c>
      <c r="P80" s="259">
        <v>8125</v>
      </c>
      <c r="Q80" s="259">
        <v>7086</v>
      </c>
      <c r="R80" s="259">
        <v>6974</v>
      </c>
      <c r="S80" s="259">
        <v>9561</v>
      </c>
      <c r="T80" s="259">
        <v>9420</v>
      </c>
      <c r="U80" s="259">
        <v>9577</v>
      </c>
      <c r="V80" s="259">
        <v>9459</v>
      </c>
      <c r="W80" s="259">
        <v>9441</v>
      </c>
      <c r="X80" s="259">
        <v>9424</v>
      </c>
      <c r="Y80" s="259">
        <v>9477</v>
      </c>
      <c r="Z80" s="259">
        <v>9468</v>
      </c>
      <c r="AA80" s="259">
        <v>9479</v>
      </c>
      <c r="AB80" s="259">
        <v>9471</v>
      </c>
      <c r="AC80" s="259">
        <v>9457</v>
      </c>
      <c r="AD80" s="259">
        <v>9476</v>
      </c>
      <c r="AE80" s="259">
        <v>9474</v>
      </c>
      <c r="AF80" s="259">
        <v>9401</v>
      </c>
      <c r="AG80" s="259">
        <v>9363</v>
      </c>
      <c r="AH80" s="259">
        <v>9371</v>
      </c>
      <c r="AI80" s="259">
        <v>9384</v>
      </c>
      <c r="AJ80" s="259">
        <v>9369</v>
      </c>
      <c r="AK80" s="259">
        <v>9373</v>
      </c>
      <c r="AL80" s="259">
        <v>9365</v>
      </c>
      <c r="AM80" s="259">
        <v>9354</v>
      </c>
      <c r="AN80" s="259">
        <v>9332</v>
      </c>
      <c r="AO80" s="259">
        <v>9325</v>
      </c>
      <c r="AP80" s="259">
        <v>9306</v>
      </c>
      <c r="AQ80" s="259">
        <v>9282</v>
      </c>
      <c r="AR80" s="259">
        <v>9261</v>
      </c>
      <c r="AS80" s="259">
        <v>9241</v>
      </c>
      <c r="AT80" s="259">
        <v>9210</v>
      </c>
      <c r="AU80" s="259">
        <v>9152</v>
      </c>
      <c r="AV80" s="259">
        <v>9118</v>
      </c>
      <c r="AW80" s="259">
        <v>9095</v>
      </c>
      <c r="AX80" s="259">
        <v>9066</v>
      </c>
      <c r="AY80" s="259">
        <v>9046</v>
      </c>
      <c r="AZ80" s="259">
        <v>9019</v>
      </c>
      <c r="BA80" s="259">
        <v>8974</v>
      </c>
      <c r="BB80" s="259">
        <v>8922</v>
      </c>
      <c r="BC80" s="259">
        <v>8897</v>
      </c>
      <c r="BD80" s="259">
        <v>8868</v>
      </c>
      <c r="BE80" s="259">
        <v>8851</v>
      </c>
      <c r="BF80" s="259">
        <v>8660</v>
      </c>
      <c r="BG80" s="259">
        <v>8621</v>
      </c>
      <c r="BH80" s="259">
        <v>8611</v>
      </c>
      <c r="BI80" s="259">
        <v>8596</v>
      </c>
      <c r="BJ80" s="259">
        <v>8616</v>
      </c>
      <c r="BK80" s="259">
        <v>8605</v>
      </c>
      <c r="BL80" s="259">
        <v>8607</v>
      </c>
      <c r="BM80" s="259">
        <v>8588</v>
      </c>
      <c r="BN80" s="259">
        <v>8771</v>
      </c>
      <c r="BO80" s="259">
        <v>8781</v>
      </c>
      <c r="BP80" s="259">
        <v>8781</v>
      </c>
      <c r="BQ80" s="259">
        <v>8821</v>
      </c>
      <c r="BR80" s="259">
        <v>8703</v>
      </c>
      <c r="BS80" s="259">
        <v>8715</v>
      </c>
      <c r="BT80" s="259">
        <v>8684</v>
      </c>
      <c r="BU80" s="259">
        <v>8650</v>
      </c>
      <c r="BV80" s="259">
        <v>8631</v>
      </c>
      <c r="BW80" s="259">
        <v>8635</v>
      </c>
      <c r="BX80" s="259">
        <v>8741</v>
      </c>
      <c r="BY80" s="259">
        <v>8691</v>
      </c>
      <c r="BZ80" s="259">
        <v>9372</v>
      </c>
      <c r="CA80" s="259">
        <v>9353</v>
      </c>
      <c r="CB80" s="259">
        <v>9383</v>
      </c>
      <c r="CC80" s="259">
        <v>9352</v>
      </c>
      <c r="CD80" s="259">
        <v>9315</v>
      </c>
      <c r="CE80" s="259">
        <v>9273</v>
      </c>
      <c r="CF80" s="259">
        <v>9242</v>
      </c>
      <c r="CG80" s="259">
        <v>9268</v>
      </c>
      <c r="CH80" s="259">
        <v>9227</v>
      </c>
      <c r="CI80" s="259">
        <v>9100</v>
      </c>
      <c r="CJ80" s="259">
        <v>9088</v>
      </c>
      <c r="CK80" s="259">
        <v>9042</v>
      </c>
      <c r="CL80" s="259">
        <v>9012</v>
      </c>
      <c r="CM80" s="259">
        <v>9143</v>
      </c>
      <c r="CN80" s="259">
        <v>9115</v>
      </c>
      <c r="CO80" s="259">
        <v>9129</v>
      </c>
      <c r="CP80" s="259">
        <v>9111</v>
      </c>
      <c r="CQ80" s="259">
        <v>9174</v>
      </c>
      <c r="CR80" s="259">
        <v>9181</v>
      </c>
      <c r="CS80" s="259">
        <v>9139</v>
      </c>
      <c r="CT80" s="259">
        <v>9168</v>
      </c>
      <c r="CU80" s="259">
        <v>9150</v>
      </c>
      <c r="CV80" s="259">
        <v>9101</v>
      </c>
      <c r="CW80" s="259">
        <v>9073</v>
      </c>
      <c r="CX80" s="259">
        <v>9075</v>
      </c>
      <c r="CY80" s="259">
        <v>9123</v>
      </c>
      <c r="CZ80" s="259">
        <v>9115</v>
      </c>
      <c r="DA80" s="259">
        <v>9149</v>
      </c>
      <c r="DB80" s="259">
        <v>9133</v>
      </c>
      <c r="DC80" s="259">
        <v>9138</v>
      </c>
      <c r="DD80" s="259">
        <v>9169</v>
      </c>
      <c r="DE80" s="259">
        <v>9168</v>
      </c>
      <c r="DF80" s="259">
        <v>9152</v>
      </c>
      <c r="DG80" s="259">
        <v>9079</v>
      </c>
      <c r="DH80" s="259">
        <v>9073</v>
      </c>
      <c r="DI80" s="259">
        <v>9091</v>
      </c>
      <c r="DJ80" s="259">
        <v>9003</v>
      </c>
      <c r="DK80" s="259">
        <v>9117</v>
      </c>
      <c r="DL80" s="259">
        <v>9206</v>
      </c>
      <c r="DM80" s="259">
        <v>9242</v>
      </c>
      <c r="DN80" s="259">
        <v>9247</v>
      </c>
      <c r="DO80" s="259">
        <v>9271</v>
      </c>
      <c r="DP80" s="259">
        <v>9290</v>
      </c>
      <c r="DQ80" s="259">
        <v>9299</v>
      </c>
      <c r="DR80" s="259">
        <v>9321</v>
      </c>
      <c r="DS80" s="259">
        <v>9321</v>
      </c>
      <c r="DT80" s="259">
        <v>9315</v>
      </c>
      <c r="DU80" s="259">
        <v>9291</v>
      </c>
      <c r="DV80" s="259">
        <v>9310</v>
      </c>
      <c r="DW80" s="259">
        <v>9315</v>
      </c>
      <c r="DX80" s="260">
        <v>9346</v>
      </c>
      <c r="DY80" s="261">
        <v>9351</v>
      </c>
      <c r="DZ80" s="261">
        <v>9360</v>
      </c>
      <c r="EA80" s="261">
        <v>9372</v>
      </c>
      <c r="EB80" s="261">
        <v>9375</v>
      </c>
      <c r="EC80" s="261">
        <v>9380</v>
      </c>
      <c r="ED80" s="261">
        <v>9393</v>
      </c>
      <c r="EE80" s="261">
        <v>9389</v>
      </c>
      <c r="EF80" s="261">
        <v>9372</v>
      </c>
      <c r="EG80" s="259">
        <v>9396</v>
      </c>
      <c r="EH80" s="259">
        <v>9384</v>
      </c>
      <c r="EI80" s="254">
        <v>12</v>
      </c>
      <c r="EJ80" s="255">
        <v>100.12804097311138</v>
      </c>
      <c r="EK80" s="254">
        <v>-5</v>
      </c>
      <c r="EL80" s="255">
        <v>99.946746192352748</v>
      </c>
    </row>
    <row r="81" spans="1:142" ht="15" outlineLevel="2">
      <c r="A81" s="264">
        <v>2</v>
      </c>
      <c r="B81" s="265" t="s">
        <v>322</v>
      </c>
      <c r="C81" s="266" t="s">
        <v>412</v>
      </c>
      <c r="D81" s="267">
        <v>391</v>
      </c>
      <c r="E81" s="267">
        <v>391</v>
      </c>
      <c r="F81" s="267">
        <v>391</v>
      </c>
      <c r="G81" s="267">
        <v>391</v>
      </c>
      <c r="H81" s="267">
        <v>391</v>
      </c>
      <c r="I81" s="267">
        <v>394</v>
      </c>
      <c r="J81" s="267">
        <v>394</v>
      </c>
      <c r="K81" s="267">
        <v>394</v>
      </c>
      <c r="L81" s="267">
        <v>394</v>
      </c>
      <c r="M81" s="267">
        <v>394</v>
      </c>
      <c r="N81" s="267">
        <v>394</v>
      </c>
      <c r="O81" s="267">
        <v>412</v>
      </c>
      <c r="P81" s="89">
        <v>410</v>
      </c>
      <c r="Q81" s="89">
        <v>368</v>
      </c>
      <c r="R81" s="89">
        <v>367</v>
      </c>
      <c r="S81" s="89">
        <v>494</v>
      </c>
      <c r="T81" s="89">
        <v>487</v>
      </c>
      <c r="U81" s="89">
        <v>490</v>
      </c>
      <c r="V81" s="89">
        <v>486</v>
      </c>
      <c r="W81" s="89">
        <v>488</v>
      </c>
      <c r="X81" s="89">
        <v>488</v>
      </c>
      <c r="Y81" s="89">
        <v>490</v>
      </c>
      <c r="Z81" s="89">
        <v>490</v>
      </c>
      <c r="AA81" s="89">
        <v>491</v>
      </c>
      <c r="AB81" s="267">
        <v>490</v>
      </c>
      <c r="AC81" s="267">
        <v>491</v>
      </c>
      <c r="AD81" s="267">
        <v>492</v>
      </c>
      <c r="AE81" s="267">
        <v>492</v>
      </c>
      <c r="AF81" s="267">
        <v>487</v>
      </c>
      <c r="AG81" s="267">
        <v>484</v>
      </c>
      <c r="AH81" s="267">
        <v>486</v>
      </c>
      <c r="AI81" s="267">
        <v>486</v>
      </c>
      <c r="AJ81" s="267">
        <v>487</v>
      </c>
      <c r="AK81" s="267">
        <v>485</v>
      </c>
      <c r="AL81" s="267">
        <v>485</v>
      </c>
      <c r="AM81" s="267">
        <v>485</v>
      </c>
      <c r="AN81" s="89">
        <v>482</v>
      </c>
      <c r="AO81" s="89">
        <v>482</v>
      </c>
      <c r="AP81" s="89">
        <v>479</v>
      </c>
      <c r="AQ81" s="89">
        <v>478</v>
      </c>
      <c r="AR81" s="89">
        <v>478</v>
      </c>
      <c r="AS81" s="89">
        <v>476</v>
      </c>
      <c r="AT81" s="89">
        <v>474</v>
      </c>
      <c r="AU81" s="89">
        <v>471</v>
      </c>
      <c r="AV81" s="89">
        <v>469</v>
      </c>
      <c r="AW81" s="89">
        <v>467</v>
      </c>
      <c r="AX81" s="89">
        <v>464</v>
      </c>
      <c r="AY81" s="89">
        <v>463</v>
      </c>
      <c r="AZ81" s="267">
        <v>462</v>
      </c>
      <c r="BA81" s="267">
        <v>458</v>
      </c>
      <c r="BB81" s="267">
        <v>454</v>
      </c>
      <c r="BC81" s="267">
        <v>453</v>
      </c>
      <c r="BD81" s="267">
        <v>447</v>
      </c>
      <c r="BE81" s="267">
        <v>446</v>
      </c>
      <c r="BF81" s="267">
        <v>440</v>
      </c>
      <c r="BG81" s="267">
        <v>435</v>
      </c>
      <c r="BH81" s="267">
        <v>435</v>
      </c>
      <c r="BI81" s="267">
        <v>435</v>
      </c>
      <c r="BJ81" s="267">
        <v>439</v>
      </c>
      <c r="BK81" s="267">
        <v>439</v>
      </c>
      <c r="BL81" s="89">
        <v>438</v>
      </c>
      <c r="BM81" s="89">
        <v>438</v>
      </c>
      <c r="BN81" s="89">
        <v>439</v>
      </c>
      <c r="BO81" s="89">
        <v>439</v>
      </c>
      <c r="BP81" s="89">
        <v>439</v>
      </c>
      <c r="BQ81" s="89">
        <v>441</v>
      </c>
      <c r="BR81" s="89">
        <v>435</v>
      </c>
      <c r="BS81" s="89">
        <v>436</v>
      </c>
      <c r="BT81" s="89">
        <v>436</v>
      </c>
      <c r="BU81" s="89">
        <v>435</v>
      </c>
      <c r="BV81" s="89">
        <v>435</v>
      </c>
      <c r="BW81" s="89">
        <v>436</v>
      </c>
      <c r="BX81" s="267">
        <v>440</v>
      </c>
      <c r="BY81" s="267">
        <v>436</v>
      </c>
      <c r="BZ81" s="267">
        <v>457</v>
      </c>
      <c r="CA81" s="267">
        <v>456</v>
      </c>
      <c r="CB81" s="267">
        <v>457</v>
      </c>
      <c r="CC81" s="267">
        <v>458</v>
      </c>
      <c r="CD81" s="267">
        <v>455</v>
      </c>
      <c r="CE81" s="267">
        <v>454</v>
      </c>
      <c r="CF81" s="267">
        <v>455</v>
      </c>
      <c r="CG81" s="267">
        <v>457</v>
      </c>
      <c r="CH81" s="267">
        <v>456</v>
      </c>
      <c r="CI81" s="267">
        <v>453</v>
      </c>
      <c r="CJ81" s="89">
        <v>451</v>
      </c>
      <c r="CK81" s="89">
        <v>447</v>
      </c>
      <c r="CL81" s="89">
        <v>446</v>
      </c>
      <c r="CM81" s="89">
        <v>455</v>
      </c>
      <c r="CN81" s="89">
        <v>451</v>
      </c>
      <c r="CO81" s="89">
        <v>455</v>
      </c>
      <c r="CP81" s="89">
        <v>454</v>
      </c>
      <c r="CQ81" s="89">
        <v>459</v>
      </c>
      <c r="CR81" s="89">
        <v>465</v>
      </c>
      <c r="CS81" s="89">
        <v>463</v>
      </c>
      <c r="CT81" s="89">
        <v>464</v>
      </c>
      <c r="CU81" s="89">
        <v>465</v>
      </c>
      <c r="CV81" s="267">
        <v>458</v>
      </c>
      <c r="CW81" s="267">
        <v>463</v>
      </c>
      <c r="CX81" s="267">
        <v>459</v>
      </c>
      <c r="CY81" s="267">
        <v>461</v>
      </c>
      <c r="CZ81" s="267">
        <v>458</v>
      </c>
      <c r="DA81" s="267">
        <v>462</v>
      </c>
      <c r="DB81" s="267">
        <v>461</v>
      </c>
      <c r="DC81" s="267">
        <v>463</v>
      </c>
      <c r="DD81" s="267">
        <v>467</v>
      </c>
      <c r="DE81" s="267">
        <v>467</v>
      </c>
      <c r="DF81" s="267">
        <v>464</v>
      </c>
      <c r="DG81" s="267">
        <v>459</v>
      </c>
      <c r="DH81" s="89">
        <v>462</v>
      </c>
      <c r="DI81" s="89">
        <v>455</v>
      </c>
      <c r="DJ81" s="89">
        <v>449</v>
      </c>
      <c r="DK81" s="89">
        <v>454</v>
      </c>
      <c r="DL81" s="89">
        <v>458</v>
      </c>
      <c r="DM81" s="89">
        <v>457</v>
      </c>
      <c r="DN81" s="89">
        <v>455</v>
      </c>
      <c r="DO81" s="89">
        <v>453</v>
      </c>
      <c r="DP81" s="89">
        <v>449</v>
      </c>
      <c r="DQ81" s="89">
        <v>453</v>
      </c>
      <c r="DR81" s="89">
        <v>451</v>
      </c>
      <c r="DS81" s="89">
        <v>451</v>
      </c>
      <c r="DT81" s="89">
        <v>450</v>
      </c>
      <c r="DU81" s="89">
        <v>452</v>
      </c>
      <c r="DV81" s="89">
        <v>452</v>
      </c>
      <c r="DW81" s="89">
        <v>456</v>
      </c>
      <c r="DX81" s="268">
        <v>463</v>
      </c>
      <c r="DY81" s="269">
        <v>459</v>
      </c>
      <c r="DZ81" s="269">
        <v>460</v>
      </c>
      <c r="EA81" s="269">
        <v>457</v>
      </c>
      <c r="EB81" s="269">
        <v>460</v>
      </c>
      <c r="EC81" s="269">
        <v>459</v>
      </c>
      <c r="ED81" s="269">
        <v>462</v>
      </c>
      <c r="EE81" s="269">
        <v>462</v>
      </c>
      <c r="EF81" s="269">
        <v>461</v>
      </c>
      <c r="EG81" s="89">
        <v>462</v>
      </c>
      <c r="EH81" s="89">
        <v>463</v>
      </c>
      <c r="EI81" s="254">
        <v>2</v>
      </c>
      <c r="EJ81" s="255">
        <v>100.43383947939262</v>
      </c>
      <c r="EK81" s="254">
        <v>1</v>
      </c>
      <c r="EL81" s="255">
        <v>100.21645021645023</v>
      </c>
    </row>
    <row r="82" spans="1:142" ht="15" outlineLevel="2">
      <c r="A82" s="264">
        <v>21</v>
      </c>
      <c r="B82" s="265" t="s">
        <v>322</v>
      </c>
      <c r="C82" s="266" t="s">
        <v>413</v>
      </c>
      <c r="D82" s="267">
        <v>34</v>
      </c>
      <c r="E82" s="267">
        <v>34</v>
      </c>
      <c r="F82" s="267">
        <v>34</v>
      </c>
      <c r="G82" s="267">
        <v>34</v>
      </c>
      <c r="H82" s="267">
        <v>34</v>
      </c>
      <c r="I82" s="267">
        <v>34</v>
      </c>
      <c r="J82" s="267">
        <v>34</v>
      </c>
      <c r="K82" s="267">
        <v>34</v>
      </c>
      <c r="L82" s="267">
        <v>34</v>
      </c>
      <c r="M82" s="267">
        <v>34</v>
      </c>
      <c r="N82" s="267">
        <v>34</v>
      </c>
      <c r="O82" s="267">
        <v>41</v>
      </c>
      <c r="P82" s="89">
        <v>41</v>
      </c>
      <c r="Q82" s="89">
        <v>37</v>
      </c>
      <c r="R82" s="89">
        <v>37</v>
      </c>
      <c r="S82" s="89">
        <v>56</v>
      </c>
      <c r="T82" s="89">
        <v>55</v>
      </c>
      <c r="U82" s="89">
        <v>57</v>
      </c>
      <c r="V82" s="89">
        <v>57</v>
      </c>
      <c r="W82" s="89">
        <v>57</v>
      </c>
      <c r="X82" s="89">
        <v>56</v>
      </c>
      <c r="Y82" s="89">
        <v>56</v>
      </c>
      <c r="Z82" s="89">
        <v>56</v>
      </c>
      <c r="AA82" s="89">
        <v>56</v>
      </c>
      <c r="AB82" s="267">
        <v>56</v>
      </c>
      <c r="AC82" s="267">
        <v>58</v>
      </c>
      <c r="AD82" s="267">
        <v>58</v>
      </c>
      <c r="AE82" s="267">
        <v>58</v>
      </c>
      <c r="AF82" s="267">
        <v>56</v>
      </c>
      <c r="AG82" s="267">
        <v>56</v>
      </c>
      <c r="AH82" s="267">
        <v>56</v>
      </c>
      <c r="AI82" s="267">
        <v>56</v>
      </c>
      <c r="AJ82" s="267">
        <v>56</v>
      </c>
      <c r="AK82" s="267">
        <v>56</v>
      </c>
      <c r="AL82" s="267">
        <v>56</v>
      </c>
      <c r="AM82" s="267">
        <v>56</v>
      </c>
      <c r="AN82" s="89">
        <v>56</v>
      </c>
      <c r="AO82" s="89">
        <v>57</v>
      </c>
      <c r="AP82" s="89">
        <v>57</v>
      </c>
      <c r="AQ82" s="89">
        <v>57</v>
      </c>
      <c r="AR82" s="89">
        <v>57</v>
      </c>
      <c r="AS82" s="89">
        <v>57</v>
      </c>
      <c r="AT82" s="89">
        <v>56</v>
      </c>
      <c r="AU82" s="89">
        <v>56</v>
      </c>
      <c r="AV82" s="89">
        <v>56</v>
      </c>
      <c r="AW82" s="89">
        <v>55</v>
      </c>
      <c r="AX82" s="89">
        <v>55</v>
      </c>
      <c r="AY82" s="89">
        <v>55</v>
      </c>
      <c r="AZ82" s="267">
        <v>55</v>
      </c>
      <c r="BA82" s="267">
        <v>55</v>
      </c>
      <c r="BB82" s="267">
        <v>55</v>
      </c>
      <c r="BC82" s="267">
        <v>55</v>
      </c>
      <c r="BD82" s="267">
        <v>55</v>
      </c>
      <c r="BE82" s="267">
        <v>55</v>
      </c>
      <c r="BF82" s="267">
        <v>53</v>
      </c>
      <c r="BG82" s="267">
        <v>54</v>
      </c>
      <c r="BH82" s="267">
        <v>54</v>
      </c>
      <c r="BI82" s="267">
        <v>54</v>
      </c>
      <c r="BJ82" s="267">
        <v>53</v>
      </c>
      <c r="BK82" s="267">
        <v>53</v>
      </c>
      <c r="BL82" s="89">
        <v>53</v>
      </c>
      <c r="BM82" s="89">
        <v>53</v>
      </c>
      <c r="BN82" s="89">
        <v>54</v>
      </c>
      <c r="BO82" s="89">
        <v>54</v>
      </c>
      <c r="BP82" s="89">
        <v>54</v>
      </c>
      <c r="BQ82" s="89">
        <v>54</v>
      </c>
      <c r="BR82" s="89">
        <v>50</v>
      </c>
      <c r="BS82" s="89">
        <v>50</v>
      </c>
      <c r="BT82" s="89">
        <v>50</v>
      </c>
      <c r="BU82" s="89">
        <v>50</v>
      </c>
      <c r="BV82" s="89">
        <v>53</v>
      </c>
      <c r="BW82" s="89">
        <v>53</v>
      </c>
      <c r="BX82" s="267">
        <v>53</v>
      </c>
      <c r="BY82" s="267">
        <v>54</v>
      </c>
      <c r="BZ82" s="267">
        <v>59</v>
      </c>
      <c r="CA82" s="267">
        <v>59</v>
      </c>
      <c r="CB82" s="267">
        <v>58</v>
      </c>
      <c r="CC82" s="267">
        <v>58</v>
      </c>
      <c r="CD82" s="267">
        <v>60</v>
      </c>
      <c r="CE82" s="267">
        <v>60</v>
      </c>
      <c r="CF82" s="267">
        <v>59</v>
      </c>
      <c r="CG82" s="267">
        <v>59</v>
      </c>
      <c r="CH82" s="267">
        <v>59</v>
      </c>
      <c r="CI82" s="267">
        <v>57</v>
      </c>
      <c r="CJ82" s="89">
        <v>57</v>
      </c>
      <c r="CK82" s="89">
        <v>57</v>
      </c>
      <c r="CL82" s="89">
        <v>57</v>
      </c>
      <c r="CM82" s="89">
        <v>60</v>
      </c>
      <c r="CN82" s="89">
        <v>59</v>
      </c>
      <c r="CO82" s="89">
        <v>59</v>
      </c>
      <c r="CP82" s="89">
        <v>59</v>
      </c>
      <c r="CQ82" s="89">
        <v>61</v>
      </c>
      <c r="CR82" s="89">
        <v>62</v>
      </c>
      <c r="CS82" s="89">
        <v>62</v>
      </c>
      <c r="CT82" s="89">
        <v>62</v>
      </c>
      <c r="CU82" s="89">
        <v>62</v>
      </c>
      <c r="CV82" s="267">
        <v>60</v>
      </c>
      <c r="CW82" s="267">
        <v>60</v>
      </c>
      <c r="CX82" s="267">
        <v>58</v>
      </c>
      <c r="CY82" s="267">
        <v>57</v>
      </c>
      <c r="CZ82" s="267">
        <v>57</v>
      </c>
      <c r="DA82" s="267">
        <v>57</v>
      </c>
      <c r="DB82" s="267">
        <v>57</v>
      </c>
      <c r="DC82" s="267">
        <v>57</v>
      </c>
      <c r="DD82" s="267">
        <v>57</v>
      </c>
      <c r="DE82" s="267">
        <v>60</v>
      </c>
      <c r="DF82" s="267">
        <v>60</v>
      </c>
      <c r="DG82" s="267">
        <v>60</v>
      </c>
      <c r="DH82" s="89">
        <v>59</v>
      </c>
      <c r="DI82" s="89">
        <v>54</v>
      </c>
      <c r="DJ82" s="89">
        <v>57</v>
      </c>
      <c r="DK82" s="89">
        <v>57</v>
      </c>
      <c r="DL82" s="89">
        <v>57</v>
      </c>
      <c r="DM82" s="89">
        <v>57</v>
      </c>
      <c r="DN82" s="89">
        <v>57</v>
      </c>
      <c r="DO82" s="89">
        <v>57</v>
      </c>
      <c r="DP82" s="89">
        <v>57</v>
      </c>
      <c r="DQ82" s="89">
        <v>58</v>
      </c>
      <c r="DR82" s="89">
        <v>58</v>
      </c>
      <c r="DS82" s="89">
        <v>58</v>
      </c>
      <c r="DT82" s="89">
        <v>58</v>
      </c>
      <c r="DU82" s="89">
        <v>58</v>
      </c>
      <c r="DV82" s="89">
        <v>57</v>
      </c>
      <c r="DW82" s="89">
        <v>58</v>
      </c>
      <c r="DX82" s="268">
        <v>58</v>
      </c>
      <c r="DY82" s="269">
        <v>57</v>
      </c>
      <c r="DZ82" s="269">
        <v>57</v>
      </c>
      <c r="EA82" s="269">
        <v>58</v>
      </c>
      <c r="EB82" s="269">
        <v>58</v>
      </c>
      <c r="EC82" s="269">
        <v>59</v>
      </c>
      <c r="ED82" s="269">
        <v>59</v>
      </c>
      <c r="EE82" s="269">
        <v>59</v>
      </c>
      <c r="EF82" s="269">
        <v>59</v>
      </c>
      <c r="EG82" s="89">
        <v>59</v>
      </c>
      <c r="EH82" s="89">
        <v>58</v>
      </c>
      <c r="EI82" s="254">
        <v>-1</v>
      </c>
      <c r="EJ82" s="255">
        <v>98.305084745762713</v>
      </c>
      <c r="EK82" s="254">
        <v>-1</v>
      </c>
      <c r="EL82" s="255">
        <v>98.305084745762713</v>
      </c>
    </row>
    <row r="83" spans="1:142" ht="15" outlineLevel="2">
      <c r="A83" s="264">
        <v>55</v>
      </c>
      <c r="B83" s="265" t="s">
        <v>322</v>
      </c>
      <c r="C83" s="266" t="s">
        <v>414</v>
      </c>
      <c r="D83" s="267">
        <v>155</v>
      </c>
      <c r="E83" s="267">
        <v>155</v>
      </c>
      <c r="F83" s="267">
        <v>155</v>
      </c>
      <c r="G83" s="267">
        <v>155</v>
      </c>
      <c r="H83" s="267">
        <v>155</v>
      </c>
      <c r="I83" s="267">
        <v>157</v>
      </c>
      <c r="J83" s="267">
        <v>157</v>
      </c>
      <c r="K83" s="267">
        <v>157</v>
      </c>
      <c r="L83" s="267">
        <v>157</v>
      </c>
      <c r="M83" s="267">
        <v>157</v>
      </c>
      <c r="N83" s="267">
        <v>157</v>
      </c>
      <c r="O83" s="267">
        <v>185</v>
      </c>
      <c r="P83" s="89">
        <v>184</v>
      </c>
      <c r="Q83" s="89">
        <v>165</v>
      </c>
      <c r="R83" s="89">
        <v>162</v>
      </c>
      <c r="S83" s="89">
        <v>186</v>
      </c>
      <c r="T83" s="89">
        <v>181</v>
      </c>
      <c r="U83" s="89">
        <v>186</v>
      </c>
      <c r="V83" s="89">
        <v>184</v>
      </c>
      <c r="W83" s="89">
        <v>186</v>
      </c>
      <c r="X83" s="89">
        <v>186</v>
      </c>
      <c r="Y83" s="89">
        <v>188</v>
      </c>
      <c r="Z83" s="89">
        <v>188</v>
      </c>
      <c r="AA83" s="89">
        <v>187</v>
      </c>
      <c r="AB83" s="267">
        <v>187</v>
      </c>
      <c r="AC83" s="267">
        <v>187</v>
      </c>
      <c r="AD83" s="267">
        <v>187</v>
      </c>
      <c r="AE83" s="267">
        <v>187</v>
      </c>
      <c r="AF83" s="267">
        <v>189</v>
      </c>
      <c r="AG83" s="267">
        <v>189</v>
      </c>
      <c r="AH83" s="267">
        <v>189</v>
      </c>
      <c r="AI83" s="267">
        <v>189</v>
      </c>
      <c r="AJ83" s="267">
        <v>189</v>
      </c>
      <c r="AK83" s="267">
        <v>194</v>
      </c>
      <c r="AL83" s="267">
        <v>194</v>
      </c>
      <c r="AM83" s="267">
        <v>194</v>
      </c>
      <c r="AN83" s="89">
        <v>194</v>
      </c>
      <c r="AO83" s="89">
        <v>197</v>
      </c>
      <c r="AP83" s="89">
        <v>197</v>
      </c>
      <c r="AQ83" s="89">
        <v>197</v>
      </c>
      <c r="AR83" s="89">
        <v>194</v>
      </c>
      <c r="AS83" s="89">
        <v>194</v>
      </c>
      <c r="AT83" s="89">
        <v>193</v>
      </c>
      <c r="AU83" s="89">
        <v>192</v>
      </c>
      <c r="AV83" s="89">
        <v>192</v>
      </c>
      <c r="AW83" s="89">
        <v>191</v>
      </c>
      <c r="AX83" s="89">
        <v>191</v>
      </c>
      <c r="AY83" s="89">
        <v>191</v>
      </c>
      <c r="AZ83" s="267">
        <v>190</v>
      </c>
      <c r="BA83" s="267">
        <v>189</v>
      </c>
      <c r="BB83" s="267">
        <v>189</v>
      </c>
      <c r="BC83" s="267">
        <v>189</v>
      </c>
      <c r="BD83" s="267">
        <v>188</v>
      </c>
      <c r="BE83" s="267">
        <v>188</v>
      </c>
      <c r="BF83" s="267">
        <v>186</v>
      </c>
      <c r="BG83" s="267">
        <v>187</v>
      </c>
      <c r="BH83" s="267">
        <v>186</v>
      </c>
      <c r="BI83" s="267">
        <v>185</v>
      </c>
      <c r="BJ83" s="267">
        <v>184</v>
      </c>
      <c r="BK83" s="267">
        <v>184</v>
      </c>
      <c r="BL83" s="89">
        <v>184</v>
      </c>
      <c r="BM83" s="89">
        <v>183</v>
      </c>
      <c r="BN83" s="89">
        <v>191</v>
      </c>
      <c r="BO83" s="89">
        <v>192</v>
      </c>
      <c r="BP83" s="89">
        <v>192</v>
      </c>
      <c r="BQ83" s="89">
        <v>190</v>
      </c>
      <c r="BR83" s="89">
        <v>187</v>
      </c>
      <c r="BS83" s="89">
        <v>189</v>
      </c>
      <c r="BT83" s="89">
        <v>189</v>
      </c>
      <c r="BU83" s="89">
        <v>188</v>
      </c>
      <c r="BV83" s="89">
        <v>187</v>
      </c>
      <c r="BW83" s="89">
        <v>187</v>
      </c>
      <c r="BX83" s="267">
        <v>191</v>
      </c>
      <c r="BY83" s="267">
        <v>190</v>
      </c>
      <c r="BZ83" s="267">
        <v>203</v>
      </c>
      <c r="CA83" s="267">
        <v>203</v>
      </c>
      <c r="CB83" s="267">
        <v>202</v>
      </c>
      <c r="CC83" s="267">
        <v>202</v>
      </c>
      <c r="CD83" s="267">
        <v>202</v>
      </c>
      <c r="CE83" s="267">
        <v>203</v>
      </c>
      <c r="CF83" s="267">
        <v>203</v>
      </c>
      <c r="CG83" s="267">
        <v>201</v>
      </c>
      <c r="CH83" s="267">
        <v>199</v>
      </c>
      <c r="CI83" s="267">
        <v>193</v>
      </c>
      <c r="CJ83" s="89">
        <v>193</v>
      </c>
      <c r="CK83" s="89">
        <v>191</v>
      </c>
      <c r="CL83" s="89">
        <v>191</v>
      </c>
      <c r="CM83" s="89">
        <v>194</v>
      </c>
      <c r="CN83" s="89">
        <v>193</v>
      </c>
      <c r="CO83" s="89">
        <v>191</v>
      </c>
      <c r="CP83" s="89">
        <v>193</v>
      </c>
      <c r="CQ83" s="89">
        <v>193</v>
      </c>
      <c r="CR83" s="89">
        <v>192</v>
      </c>
      <c r="CS83" s="89">
        <v>190</v>
      </c>
      <c r="CT83" s="89">
        <v>195</v>
      </c>
      <c r="CU83" s="89">
        <v>194</v>
      </c>
      <c r="CV83" s="267">
        <v>194</v>
      </c>
      <c r="CW83" s="267">
        <v>192</v>
      </c>
      <c r="CX83" s="267">
        <v>190</v>
      </c>
      <c r="CY83" s="267">
        <v>189</v>
      </c>
      <c r="CZ83" s="267">
        <v>190</v>
      </c>
      <c r="DA83" s="267">
        <v>189</v>
      </c>
      <c r="DB83" s="267">
        <v>190</v>
      </c>
      <c r="DC83" s="267">
        <v>189</v>
      </c>
      <c r="DD83" s="267">
        <v>189</v>
      </c>
      <c r="DE83" s="267">
        <v>188</v>
      </c>
      <c r="DF83" s="267">
        <v>187</v>
      </c>
      <c r="DG83" s="267">
        <v>186</v>
      </c>
      <c r="DH83" s="89">
        <v>188</v>
      </c>
      <c r="DI83" s="89">
        <v>186</v>
      </c>
      <c r="DJ83" s="89">
        <v>184</v>
      </c>
      <c r="DK83" s="89">
        <v>190</v>
      </c>
      <c r="DL83" s="89">
        <v>193</v>
      </c>
      <c r="DM83" s="89">
        <v>195</v>
      </c>
      <c r="DN83" s="89">
        <v>196</v>
      </c>
      <c r="DO83" s="89">
        <v>197</v>
      </c>
      <c r="DP83" s="89">
        <v>196</v>
      </c>
      <c r="DQ83" s="89">
        <v>196</v>
      </c>
      <c r="DR83" s="89">
        <v>196</v>
      </c>
      <c r="DS83" s="89">
        <v>196</v>
      </c>
      <c r="DT83" s="89">
        <v>197</v>
      </c>
      <c r="DU83" s="89">
        <v>197</v>
      </c>
      <c r="DV83" s="89">
        <v>198</v>
      </c>
      <c r="DW83" s="89">
        <v>201</v>
      </c>
      <c r="DX83" s="268">
        <v>202</v>
      </c>
      <c r="DY83" s="269">
        <v>201</v>
      </c>
      <c r="DZ83" s="269">
        <v>204</v>
      </c>
      <c r="EA83" s="269">
        <v>205</v>
      </c>
      <c r="EB83" s="269">
        <v>208</v>
      </c>
      <c r="EC83" s="269">
        <v>208</v>
      </c>
      <c r="ED83" s="269">
        <v>207</v>
      </c>
      <c r="EE83" s="269">
        <v>207</v>
      </c>
      <c r="EF83" s="269">
        <v>205</v>
      </c>
      <c r="EG83" s="89">
        <v>205</v>
      </c>
      <c r="EH83" s="89">
        <v>205</v>
      </c>
      <c r="EI83" s="254">
        <v>0</v>
      </c>
      <c r="EJ83" s="255">
        <v>100</v>
      </c>
      <c r="EK83" s="254">
        <v>-2</v>
      </c>
      <c r="EL83" s="255">
        <v>99.033816425120762</v>
      </c>
    </row>
    <row r="84" spans="1:142" ht="15" outlineLevel="2">
      <c r="A84" s="264">
        <v>148</v>
      </c>
      <c r="B84" s="265" t="s">
        <v>322</v>
      </c>
      <c r="C84" s="266" t="s">
        <v>415</v>
      </c>
      <c r="D84" s="267">
        <v>662</v>
      </c>
      <c r="E84" s="267">
        <v>662</v>
      </c>
      <c r="F84" s="267">
        <v>663</v>
      </c>
      <c r="G84" s="267">
        <v>663</v>
      </c>
      <c r="H84" s="267">
        <v>663</v>
      </c>
      <c r="I84" s="267">
        <v>676</v>
      </c>
      <c r="J84" s="267">
        <v>674</v>
      </c>
      <c r="K84" s="267">
        <v>676</v>
      </c>
      <c r="L84" s="267">
        <v>676</v>
      </c>
      <c r="M84" s="267">
        <v>676</v>
      </c>
      <c r="N84" s="267">
        <v>675</v>
      </c>
      <c r="O84" s="267">
        <v>693</v>
      </c>
      <c r="P84" s="89">
        <v>689</v>
      </c>
      <c r="Q84" s="89">
        <v>598</v>
      </c>
      <c r="R84" s="89">
        <v>587</v>
      </c>
      <c r="S84" s="89">
        <v>788</v>
      </c>
      <c r="T84" s="89">
        <v>778</v>
      </c>
      <c r="U84" s="89">
        <v>785</v>
      </c>
      <c r="V84" s="89">
        <v>765</v>
      </c>
      <c r="W84" s="89">
        <v>764</v>
      </c>
      <c r="X84" s="89">
        <v>762</v>
      </c>
      <c r="Y84" s="89">
        <v>768</v>
      </c>
      <c r="Z84" s="89">
        <v>767</v>
      </c>
      <c r="AA84" s="89">
        <v>767</v>
      </c>
      <c r="AB84" s="267">
        <v>766</v>
      </c>
      <c r="AC84" s="267">
        <v>765</v>
      </c>
      <c r="AD84" s="267">
        <v>765</v>
      </c>
      <c r="AE84" s="267">
        <v>764</v>
      </c>
      <c r="AF84" s="267">
        <v>755</v>
      </c>
      <c r="AG84" s="267">
        <v>753</v>
      </c>
      <c r="AH84" s="267">
        <v>750</v>
      </c>
      <c r="AI84" s="267">
        <v>747</v>
      </c>
      <c r="AJ84" s="267">
        <v>746</v>
      </c>
      <c r="AK84" s="267">
        <v>740</v>
      </c>
      <c r="AL84" s="267">
        <v>739</v>
      </c>
      <c r="AM84" s="267">
        <v>737</v>
      </c>
      <c r="AN84" s="89">
        <v>736</v>
      </c>
      <c r="AO84" s="89">
        <v>733</v>
      </c>
      <c r="AP84" s="89">
        <v>731</v>
      </c>
      <c r="AQ84" s="89">
        <v>730</v>
      </c>
      <c r="AR84" s="89">
        <v>728</v>
      </c>
      <c r="AS84" s="89">
        <v>725</v>
      </c>
      <c r="AT84" s="89">
        <v>722</v>
      </c>
      <c r="AU84" s="89">
        <v>719</v>
      </c>
      <c r="AV84" s="89">
        <v>719</v>
      </c>
      <c r="AW84" s="89">
        <v>718</v>
      </c>
      <c r="AX84" s="89">
        <v>715</v>
      </c>
      <c r="AY84" s="89">
        <v>715</v>
      </c>
      <c r="AZ84" s="267">
        <v>715</v>
      </c>
      <c r="BA84" s="267">
        <v>714</v>
      </c>
      <c r="BB84" s="267">
        <v>708</v>
      </c>
      <c r="BC84" s="267">
        <v>706</v>
      </c>
      <c r="BD84" s="267">
        <v>703</v>
      </c>
      <c r="BE84" s="267">
        <v>702</v>
      </c>
      <c r="BF84" s="267">
        <v>689</v>
      </c>
      <c r="BG84" s="267">
        <v>685</v>
      </c>
      <c r="BH84" s="267">
        <v>685</v>
      </c>
      <c r="BI84" s="267">
        <v>684</v>
      </c>
      <c r="BJ84" s="267">
        <v>683</v>
      </c>
      <c r="BK84" s="267">
        <v>683</v>
      </c>
      <c r="BL84" s="89">
        <v>679</v>
      </c>
      <c r="BM84" s="89">
        <v>678</v>
      </c>
      <c r="BN84" s="89">
        <v>691</v>
      </c>
      <c r="BO84" s="89">
        <v>691</v>
      </c>
      <c r="BP84" s="89">
        <v>691</v>
      </c>
      <c r="BQ84" s="89">
        <v>694</v>
      </c>
      <c r="BR84" s="89">
        <v>685</v>
      </c>
      <c r="BS84" s="89">
        <v>682</v>
      </c>
      <c r="BT84" s="89">
        <v>679</v>
      </c>
      <c r="BU84" s="89">
        <v>678</v>
      </c>
      <c r="BV84" s="89">
        <v>674</v>
      </c>
      <c r="BW84" s="89">
        <v>676</v>
      </c>
      <c r="BX84" s="267">
        <v>679</v>
      </c>
      <c r="BY84" s="267">
        <v>670</v>
      </c>
      <c r="BZ84" s="267">
        <v>732</v>
      </c>
      <c r="CA84" s="267">
        <v>735</v>
      </c>
      <c r="CB84" s="267">
        <v>739</v>
      </c>
      <c r="CC84" s="267">
        <v>740</v>
      </c>
      <c r="CD84" s="267">
        <v>729</v>
      </c>
      <c r="CE84" s="267">
        <v>722</v>
      </c>
      <c r="CF84" s="267">
        <v>720</v>
      </c>
      <c r="CG84" s="267">
        <v>717</v>
      </c>
      <c r="CH84" s="267">
        <v>715</v>
      </c>
      <c r="CI84" s="267">
        <v>710</v>
      </c>
      <c r="CJ84" s="89">
        <v>713</v>
      </c>
      <c r="CK84" s="89">
        <v>706</v>
      </c>
      <c r="CL84" s="89">
        <v>703</v>
      </c>
      <c r="CM84" s="89">
        <v>709</v>
      </c>
      <c r="CN84" s="89">
        <v>709</v>
      </c>
      <c r="CO84" s="89">
        <v>710</v>
      </c>
      <c r="CP84" s="89">
        <v>702</v>
      </c>
      <c r="CQ84" s="89">
        <v>707</v>
      </c>
      <c r="CR84" s="89">
        <v>707</v>
      </c>
      <c r="CS84" s="89">
        <v>706</v>
      </c>
      <c r="CT84" s="89">
        <v>710</v>
      </c>
      <c r="CU84" s="89">
        <v>714</v>
      </c>
      <c r="CV84" s="267">
        <v>709</v>
      </c>
      <c r="CW84" s="267">
        <v>708</v>
      </c>
      <c r="CX84" s="267">
        <v>705</v>
      </c>
      <c r="CY84" s="267">
        <v>710</v>
      </c>
      <c r="CZ84" s="267">
        <v>706</v>
      </c>
      <c r="DA84" s="267">
        <v>709</v>
      </c>
      <c r="DB84" s="267">
        <v>706</v>
      </c>
      <c r="DC84" s="267">
        <v>701</v>
      </c>
      <c r="DD84" s="267">
        <v>701</v>
      </c>
      <c r="DE84" s="267">
        <v>699</v>
      </c>
      <c r="DF84" s="267">
        <v>699</v>
      </c>
      <c r="DG84" s="267">
        <v>699</v>
      </c>
      <c r="DH84" s="89">
        <v>699</v>
      </c>
      <c r="DI84" s="89">
        <v>698</v>
      </c>
      <c r="DJ84" s="89">
        <v>696</v>
      </c>
      <c r="DK84" s="89">
        <v>701</v>
      </c>
      <c r="DL84" s="89">
        <v>710</v>
      </c>
      <c r="DM84" s="89">
        <v>713</v>
      </c>
      <c r="DN84" s="89">
        <v>710</v>
      </c>
      <c r="DO84" s="89">
        <v>712</v>
      </c>
      <c r="DP84" s="89">
        <v>712</v>
      </c>
      <c r="DQ84" s="89">
        <v>710</v>
      </c>
      <c r="DR84" s="89">
        <v>710</v>
      </c>
      <c r="DS84" s="89">
        <v>710</v>
      </c>
      <c r="DT84" s="89">
        <v>706</v>
      </c>
      <c r="DU84" s="89">
        <v>707</v>
      </c>
      <c r="DV84" s="89">
        <v>707</v>
      </c>
      <c r="DW84" s="89">
        <v>709</v>
      </c>
      <c r="DX84" s="268">
        <v>707</v>
      </c>
      <c r="DY84" s="269">
        <v>701</v>
      </c>
      <c r="DZ84" s="269">
        <v>702</v>
      </c>
      <c r="EA84" s="269">
        <v>700</v>
      </c>
      <c r="EB84" s="269">
        <v>699</v>
      </c>
      <c r="EC84" s="269">
        <v>697</v>
      </c>
      <c r="ED84" s="269">
        <v>697</v>
      </c>
      <c r="EE84" s="269">
        <v>694</v>
      </c>
      <c r="EF84" s="269">
        <v>693</v>
      </c>
      <c r="EG84" s="89">
        <v>692</v>
      </c>
      <c r="EH84" s="89">
        <v>688</v>
      </c>
      <c r="EI84" s="254">
        <v>-5</v>
      </c>
      <c r="EJ84" s="255">
        <v>99.278499278499282</v>
      </c>
      <c r="EK84" s="254">
        <v>-6</v>
      </c>
      <c r="EL84" s="255">
        <v>99.135446685878961</v>
      </c>
    </row>
    <row r="85" spans="1:142" ht="15" outlineLevel="2">
      <c r="A85" s="264">
        <v>197</v>
      </c>
      <c r="B85" s="265" t="s">
        <v>322</v>
      </c>
      <c r="C85" s="266" t="s">
        <v>416</v>
      </c>
      <c r="D85" s="267">
        <v>214</v>
      </c>
      <c r="E85" s="267">
        <v>214</v>
      </c>
      <c r="F85" s="267">
        <v>214</v>
      </c>
      <c r="G85" s="267">
        <v>214</v>
      </c>
      <c r="H85" s="267">
        <v>214</v>
      </c>
      <c r="I85" s="267">
        <v>219</v>
      </c>
      <c r="J85" s="267">
        <v>219</v>
      </c>
      <c r="K85" s="267">
        <v>219</v>
      </c>
      <c r="L85" s="267">
        <v>219</v>
      </c>
      <c r="M85" s="267">
        <v>219</v>
      </c>
      <c r="N85" s="267">
        <v>218</v>
      </c>
      <c r="O85" s="267">
        <v>227</v>
      </c>
      <c r="P85" s="89">
        <v>226</v>
      </c>
      <c r="Q85" s="89">
        <v>200</v>
      </c>
      <c r="R85" s="89">
        <v>198</v>
      </c>
      <c r="S85" s="89">
        <v>289</v>
      </c>
      <c r="T85" s="89">
        <v>285</v>
      </c>
      <c r="U85" s="89">
        <v>289</v>
      </c>
      <c r="V85" s="89">
        <v>289</v>
      </c>
      <c r="W85" s="89">
        <v>287</v>
      </c>
      <c r="X85" s="89">
        <v>287</v>
      </c>
      <c r="Y85" s="89">
        <v>288</v>
      </c>
      <c r="Z85" s="89">
        <v>288</v>
      </c>
      <c r="AA85" s="89">
        <v>290</v>
      </c>
      <c r="AB85" s="267">
        <v>290</v>
      </c>
      <c r="AC85" s="267">
        <v>288</v>
      </c>
      <c r="AD85" s="267">
        <v>288</v>
      </c>
      <c r="AE85" s="267">
        <v>288</v>
      </c>
      <c r="AF85" s="267">
        <v>286</v>
      </c>
      <c r="AG85" s="267">
        <v>285</v>
      </c>
      <c r="AH85" s="267">
        <v>285</v>
      </c>
      <c r="AI85" s="267">
        <v>285</v>
      </c>
      <c r="AJ85" s="267">
        <v>284</v>
      </c>
      <c r="AK85" s="267">
        <v>284</v>
      </c>
      <c r="AL85" s="267">
        <v>286</v>
      </c>
      <c r="AM85" s="267">
        <v>286</v>
      </c>
      <c r="AN85" s="89">
        <v>286</v>
      </c>
      <c r="AO85" s="89">
        <v>286</v>
      </c>
      <c r="AP85" s="89">
        <v>285</v>
      </c>
      <c r="AQ85" s="89">
        <v>284</v>
      </c>
      <c r="AR85" s="89">
        <v>282</v>
      </c>
      <c r="AS85" s="89">
        <v>282</v>
      </c>
      <c r="AT85" s="89">
        <v>282</v>
      </c>
      <c r="AU85" s="89">
        <v>280</v>
      </c>
      <c r="AV85" s="89">
        <v>278</v>
      </c>
      <c r="AW85" s="89">
        <v>277</v>
      </c>
      <c r="AX85" s="89">
        <v>276</v>
      </c>
      <c r="AY85" s="89">
        <v>276</v>
      </c>
      <c r="AZ85" s="267">
        <v>276</v>
      </c>
      <c r="BA85" s="267">
        <v>275</v>
      </c>
      <c r="BB85" s="267">
        <v>275</v>
      </c>
      <c r="BC85" s="267">
        <v>274</v>
      </c>
      <c r="BD85" s="267">
        <v>272</v>
      </c>
      <c r="BE85" s="267">
        <v>271</v>
      </c>
      <c r="BF85" s="267">
        <v>263</v>
      </c>
      <c r="BG85" s="267">
        <v>261</v>
      </c>
      <c r="BH85" s="267">
        <v>261</v>
      </c>
      <c r="BI85" s="267">
        <v>260</v>
      </c>
      <c r="BJ85" s="267">
        <v>262</v>
      </c>
      <c r="BK85" s="267">
        <v>261</v>
      </c>
      <c r="BL85" s="89">
        <v>260</v>
      </c>
      <c r="BM85" s="89">
        <v>260</v>
      </c>
      <c r="BN85" s="89">
        <v>263</v>
      </c>
      <c r="BO85" s="89">
        <v>263</v>
      </c>
      <c r="BP85" s="89">
        <v>263</v>
      </c>
      <c r="BQ85" s="89">
        <v>262</v>
      </c>
      <c r="BR85" s="89">
        <v>260</v>
      </c>
      <c r="BS85" s="89">
        <v>262</v>
      </c>
      <c r="BT85" s="89">
        <v>261</v>
      </c>
      <c r="BU85" s="89">
        <v>259</v>
      </c>
      <c r="BV85" s="89">
        <v>257</v>
      </c>
      <c r="BW85" s="89">
        <v>258</v>
      </c>
      <c r="BX85" s="267">
        <v>263</v>
      </c>
      <c r="BY85" s="267">
        <v>262</v>
      </c>
      <c r="BZ85" s="267">
        <v>283</v>
      </c>
      <c r="CA85" s="267">
        <v>277</v>
      </c>
      <c r="CB85" s="267">
        <v>280</v>
      </c>
      <c r="CC85" s="267">
        <v>282</v>
      </c>
      <c r="CD85" s="267">
        <v>281</v>
      </c>
      <c r="CE85" s="267">
        <v>279</v>
      </c>
      <c r="CF85" s="267">
        <v>277</v>
      </c>
      <c r="CG85" s="267">
        <v>279</v>
      </c>
      <c r="CH85" s="267">
        <v>277</v>
      </c>
      <c r="CI85" s="267">
        <v>277</v>
      </c>
      <c r="CJ85" s="89">
        <v>280</v>
      </c>
      <c r="CK85" s="89">
        <v>278</v>
      </c>
      <c r="CL85" s="89">
        <v>276</v>
      </c>
      <c r="CM85" s="89">
        <v>277</v>
      </c>
      <c r="CN85" s="89">
        <v>277</v>
      </c>
      <c r="CO85" s="89">
        <v>280</v>
      </c>
      <c r="CP85" s="89">
        <v>281</v>
      </c>
      <c r="CQ85" s="89">
        <v>285</v>
      </c>
      <c r="CR85" s="89">
        <v>286</v>
      </c>
      <c r="CS85" s="89">
        <v>284</v>
      </c>
      <c r="CT85" s="89">
        <v>283</v>
      </c>
      <c r="CU85" s="89">
        <v>283</v>
      </c>
      <c r="CV85" s="267">
        <v>282</v>
      </c>
      <c r="CW85" s="267">
        <v>280</v>
      </c>
      <c r="CX85" s="267">
        <v>280</v>
      </c>
      <c r="CY85" s="267">
        <v>282</v>
      </c>
      <c r="CZ85" s="267">
        <v>283</v>
      </c>
      <c r="DA85" s="267">
        <v>284</v>
      </c>
      <c r="DB85" s="267">
        <v>285</v>
      </c>
      <c r="DC85" s="267">
        <v>287</v>
      </c>
      <c r="DD85" s="267">
        <v>288</v>
      </c>
      <c r="DE85" s="267">
        <v>292</v>
      </c>
      <c r="DF85" s="267">
        <v>291</v>
      </c>
      <c r="DG85" s="267">
        <v>291</v>
      </c>
      <c r="DH85" s="89">
        <v>292</v>
      </c>
      <c r="DI85" s="89">
        <v>293</v>
      </c>
      <c r="DJ85" s="89">
        <v>280</v>
      </c>
      <c r="DK85" s="89">
        <v>278</v>
      </c>
      <c r="DL85" s="89">
        <v>280</v>
      </c>
      <c r="DM85" s="89">
        <v>280</v>
      </c>
      <c r="DN85" s="89">
        <v>278</v>
      </c>
      <c r="DO85" s="89">
        <v>283</v>
      </c>
      <c r="DP85" s="89">
        <v>284</v>
      </c>
      <c r="DQ85" s="89">
        <v>285</v>
      </c>
      <c r="DR85" s="89">
        <v>287</v>
      </c>
      <c r="DS85" s="89">
        <v>287</v>
      </c>
      <c r="DT85" s="89">
        <v>290</v>
      </c>
      <c r="DU85" s="89">
        <v>290</v>
      </c>
      <c r="DV85" s="89">
        <v>290</v>
      </c>
      <c r="DW85" s="89">
        <v>294</v>
      </c>
      <c r="DX85" s="268">
        <v>296</v>
      </c>
      <c r="DY85" s="269">
        <v>298</v>
      </c>
      <c r="DZ85" s="269">
        <v>296</v>
      </c>
      <c r="EA85" s="269">
        <v>296</v>
      </c>
      <c r="EB85" s="269">
        <v>298</v>
      </c>
      <c r="EC85" s="269">
        <v>297</v>
      </c>
      <c r="ED85" s="269">
        <v>297</v>
      </c>
      <c r="EE85" s="269">
        <v>296</v>
      </c>
      <c r="EF85" s="269">
        <v>295</v>
      </c>
      <c r="EG85" s="89">
        <v>294</v>
      </c>
      <c r="EH85" s="89">
        <v>293</v>
      </c>
      <c r="EI85" s="254">
        <v>-2</v>
      </c>
      <c r="EJ85" s="255">
        <v>99.322033898305079</v>
      </c>
      <c r="EK85" s="254">
        <v>-3</v>
      </c>
      <c r="EL85" s="255">
        <v>98.986486486486484</v>
      </c>
    </row>
    <row r="86" spans="1:142" ht="15" outlineLevel="2">
      <c r="A86" s="264">
        <v>206</v>
      </c>
      <c r="B86" s="265" t="s">
        <v>322</v>
      </c>
      <c r="C86" s="266" t="s">
        <v>417</v>
      </c>
      <c r="D86" s="267">
        <v>52</v>
      </c>
      <c r="E86" s="267">
        <v>52</v>
      </c>
      <c r="F86" s="267">
        <v>52</v>
      </c>
      <c r="G86" s="267">
        <v>52</v>
      </c>
      <c r="H86" s="267">
        <v>52</v>
      </c>
      <c r="I86" s="267">
        <v>53</v>
      </c>
      <c r="J86" s="267">
        <v>53</v>
      </c>
      <c r="K86" s="267">
        <v>53</v>
      </c>
      <c r="L86" s="267">
        <v>53</v>
      </c>
      <c r="M86" s="267">
        <v>53</v>
      </c>
      <c r="N86" s="267">
        <v>52</v>
      </c>
      <c r="O86" s="267">
        <v>57</v>
      </c>
      <c r="P86" s="89">
        <v>57</v>
      </c>
      <c r="Q86" s="89">
        <v>55</v>
      </c>
      <c r="R86" s="89">
        <v>49</v>
      </c>
      <c r="S86" s="89">
        <v>65</v>
      </c>
      <c r="T86" s="89">
        <v>64</v>
      </c>
      <c r="U86" s="89">
        <v>69</v>
      </c>
      <c r="V86" s="89">
        <v>66</v>
      </c>
      <c r="W86" s="89">
        <v>65</v>
      </c>
      <c r="X86" s="89">
        <v>65</v>
      </c>
      <c r="Y86" s="89">
        <v>65</v>
      </c>
      <c r="Z86" s="89">
        <v>65</v>
      </c>
      <c r="AA86" s="89">
        <v>65</v>
      </c>
      <c r="AB86" s="267">
        <v>65</v>
      </c>
      <c r="AC86" s="267">
        <v>65</v>
      </c>
      <c r="AD86" s="267">
        <v>65</v>
      </c>
      <c r="AE86" s="267">
        <v>65</v>
      </c>
      <c r="AF86" s="267">
        <v>64</v>
      </c>
      <c r="AG86" s="267">
        <v>62</v>
      </c>
      <c r="AH86" s="267">
        <v>62</v>
      </c>
      <c r="AI86" s="267">
        <v>63</v>
      </c>
      <c r="AJ86" s="267">
        <v>63</v>
      </c>
      <c r="AK86" s="267">
        <v>63</v>
      </c>
      <c r="AL86" s="267">
        <v>63</v>
      </c>
      <c r="AM86" s="267">
        <v>63</v>
      </c>
      <c r="AN86" s="89">
        <v>63</v>
      </c>
      <c r="AO86" s="89">
        <v>63</v>
      </c>
      <c r="AP86" s="89">
        <v>63</v>
      </c>
      <c r="AQ86" s="89">
        <v>63</v>
      </c>
      <c r="AR86" s="89">
        <v>63</v>
      </c>
      <c r="AS86" s="89">
        <v>63</v>
      </c>
      <c r="AT86" s="89">
        <v>63</v>
      </c>
      <c r="AU86" s="89">
        <v>63</v>
      </c>
      <c r="AV86" s="89">
        <v>62</v>
      </c>
      <c r="AW86" s="89">
        <v>62</v>
      </c>
      <c r="AX86" s="89">
        <v>62</v>
      </c>
      <c r="AY86" s="89">
        <v>61</v>
      </c>
      <c r="AZ86" s="267">
        <v>61</v>
      </c>
      <c r="BA86" s="267">
        <v>60</v>
      </c>
      <c r="BB86" s="267">
        <v>60</v>
      </c>
      <c r="BC86" s="267">
        <v>60</v>
      </c>
      <c r="BD86" s="267">
        <v>60</v>
      </c>
      <c r="BE86" s="267">
        <v>60</v>
      </c>
      <c r="BF86" s="267">
        <v>59</v>
      </c>
      <c r="BG86" s="267">
        <v>59</v>
      </c>
      <c r="BH86" s="267">
        <v>59</v>
      </c>
      <c r="BI86" s="267">
        <v>59</v>
      </c>
      <c r="BJ86" s="267">
        <v>60</v>
      </c>
      <c r="BK86" s="267">
        <v>60</v>
      </c>
      <c r="BL86" s="89">
        <v>59</v>
      </c>
      <c r="BM86" s="89">
        <v>59</v>
      </c>
      <c r="BN86" s="89">
        <v>59</v>
      </c>
      <c r="BO86" s="89">
        <v>59</v>
      </c>
      <c r="BP86" s="89">
        <v>59</v>
      </c>
      <c r="BQ86" s="89">
        <v>59</v>
      </c>
      <c r="BR86" s="89">
        <v>58</v>
      </c>
      <c r="BS86" s="89">
        <v>58</v>
      </c>
      <c r="BT86" s="89">
        <v>58</v>
      </c>
      <c r="BU86" s="89">
        <v>58</v>
      </c>
      <c r="BV86" s="89">
        <v>59</v>
      </c>
      <c r="BW86" s="89">
        <v>59</v>
      </c>
      <c r="BX86" s="267">
        <v>60</v>
      </c>
      <c r="BY86" s="267">
        <v>60</v>
      </c>
      <c r="BZ86" s="267">
        <v>67</v>
      </c>
      <c r="CA86" s="267">
        <v>68</v>
      </c>
      <c r="CB86" s="267">
        <v>71</v>
      </c>
      <c r="CC86" s="267">
        <v>72</v>
      </c>
      <c r="CD86" s="267">
        <v>71</v>
      </c>
      <c r="CE86" s="267">
        <v>70</v>
      </c>
      <c r="CF86" s="267">
        <v>71</v>
      </c>
      <c r="CG86" s="267">
        <v>75</v>
      </c>
      <c r="CH86" s="267">
        <v>74</v>
      </c>
      <c r="CI86" s="267">
        <v>72</v>
      </c>
      <c r="CJ86" s="89">
        <v>69</v>
      </c>
      <c r="CK86" s="89">
        <v>69</v>
      </c>
      <c r="CL86" s="89">
        <v>69</v>
      </c>
      <c r="CM86" s="89">
        <v>69</v>
      </c>
      <c r="CN86" s="89">
        <v>70</v>
      </c>
      <c r="CO86" s="89">
        <v>70</v>
      </c>
      <c r="CP86" s="89">
        <v>69</v>
      </c>
      <c r="CQ86" s="89">
        <v>69</v>
      </c>
      <c r="CR86" s="89">
        <v>69</v>
      </c>
      <c r="CS86" s="89">
        <v>69</v>
      </c>
      <c r="CT86" s="89">
        <v>70</v>
      </c>
      <c r="CU86" s="89">
        <v>70</v>
      </c>
      <c r="CV86" s="267">
        <v>70</v>
      </c>
      <c r="CW86" s="267">
        <v>70</v>
      </c>
      <c r="CX86" s="267">
        <v>71</v>
      </c>
      <c r="CY86" s="267">
        <v>71</v>
      </c>
      <c r="CZ86" s="267">
        <v>71</v>
      </c>
      <c r="DA86" s="267">
        <v>71</v>
      </c>
      <c r="DB86" s="267">
        <v>71</v>
      </c>
      <c r="DC86" s="267">
        <v>72</v>
      </c>
      <c r="DD86" s="267">
        <v>70</v>
      </c>
      <c r="DE86" s="267">
        <v>72</v>
      </c>
      <c r="DF86" s="267">
        <v>72</v>
      </c>
      <c r="DG86" s="267">
        <v>72</v>
      </c>
      <c r="DH86" s="89">
        <v>74</v>
      </c>
      <c r="DI86" s="89">
        <v>74</v>
      </c>
      <c r="DJ86" s="89">
        <v>74</v>
      </c>
      <c r="DK86" s="89">
        <v>73</v>
      </c>
      <c r="DL86" s="89">
        <v>74</v>
      </c>
      <c r="DM86" s="89">
        <v>74</v>
      </c>
      <c r="DN86" s="89">
        <v>73</v>
      </c>
      <c r="DO86" s="89">
        <v>74</v>
      </c>
      <c r="DP86" s="89">
        <v>74</v>
      </c>
      <c r="DQ86" s="89">
        <v>78</v>
      </c>
      <c r="DR86" s="89">
        <v>78</v>
      </c>
      <c r="DS86" s="89">
        <v>78</v>
      </c>
      <c r="DT86" s="89">
        <v>78</v>
      </c>
      <c r="DU86" s="89">
        <v>76</v>
      </c>
      <c r="DV86" s="89">
        <v>76</v>
      </c>
      <c r="DW86" s="89">
        <v>74</v>
      </c>
      <c r="DX86" s="268">
        <v>74</v>
      </c>
      <c r="DY86" s="269">
        <v>74</v>
      </c>
      <c r="DZ86" s="269">
        <v>74</v>
      </c>
      <c r="EA86" s="269">
        <v>74</v>
      </c>
      <c r="EB86" s="269">
        <v>74</v>
      </c>
      <c r="EC86" s="269">
        <v>74</v>
      </c>
      <c r="ED86" s="269">
        <v>74</v>
      </c>
      <c r="EE86" s="269">
        <v>74</v>
      </c>
      <c r="EF86" s="269">
        <v>74</v>
      </c>
      <c r="EG86" s="89">
        <v>74</v>
      </c>
      <c r="EH86" s="89">
        <v>75</v>
      </c>
      <c r="EI86" s="254">
        <v>1</v>
      </c>
      <c r="EJ86" s="255">
        <v>101.35135135135135</v>
      </c>
      <c r="EK86" s="254">
        <v>1</v>
      </c>
      <c r="EL86" s="255">
        <v>101.35135135135135</v>
      </c>
    </row>
    <row r="87" spans="1:142" ht="15" outlineLevel="2">
      <c r="A87" s="264">
        <v>313</v>
      </c>
      <c r="B87" s="265" t="s">
        <v>322</v>
      </c>
      <c r="C87" s="266" t="s">
        <v>418</v>
      </c>
      <c r="D87" s="267">
        <v>173</v>
      </c>
      <c r="E87" s="267">
        <v>173</v>
      </c>
      <c r="F87" s="267">
        <v>173</v>
      </c>
      <c r="G87" s="267">
        <v>173</v>
      </c>
      <c r="H87" s="267">
        <v>173</v>
      </c>
      <c r="I87" s="267">
        <v>178</v>
      </c>
      <c r="J87" s="267">
        <v>178</v>
      </c>
      <c r="K87" s="267">
        <v>178</v>
      </c>
      <c r="L87" s="267">
        <v>178</v>
      </c>
      <c r="M87" s="267">
        <v>178</v>
      </c>
      <c r="N87" s="267">
        <v>177</v>
      </c>
      <c r="O87" s="267">
        <v>181</v>
      </c>
      <c r="P87" s="89">
        <v>181</v>
      </c>
      <c r="Q87" s="89">
        <v>147</v>
      </c>
      <c r="R87" s="89">
        <v>147</v>
      </c>
      <c r="S87" s="89">
        <v>195</v>
      </c>
      <c r="T87" s="89">
        <v>193</v>
      </c>
      <c r="U87" s="89">
        <v>194</v>
      </c>
      <c r="V87" s="89">
        <v>190</v>
      </c>
      <c r="W87" s="89">
        <v>190</v>
      </c>
      <c r="X87" s="89">
        <v>190</v>
      </c>
      <c r="Y87" s="89">
        <v>190</v>
      </c>
      <c r="Z87" s="89">
        <v>190</v>
      </c>
      <c r="AA87" s="89">
        <v>192</v>
      </c>
      <c r="AB87" s="267">
        <v>192</v>
      </c>
      <c r="AC87" s="267">
        <v>193</v>
      </c>
      <c r="AD87" s="267">
        <v>195</v>
      </c>
      <c r="AE87" s="267">
        <v>195</v>
      </c>
      <c r="AF87" s="267">
        <v>195</v>
      </c>
      <c r="AG87" s="267">
        <v>194</v>
      </c>
      <c r="AH87" s="267">
        <v>194</v>
      </c>
      <c r="AI87" s="267">
        <v>192</v>
      </c>
      <c r="AJ87" s="267">
        <v>188</v>
      </c>
      <c r="AK87" s="267">
        <v>188</v>
      </c>
      <c r="AL87" s="267">
        <v>187</v>
      </c>
      <c r="AM87" s="267">
        <v>186</v>
      </c>
      <c r="AN87" s="89">
        <v>186</v>
      </c>
      <c r="AO87" s="89">
        <v>184</v>
      </c>
      <c r="AP87" s="89">
        <v>184</v>
      </c>
      <c r="AQ87" s="89">
        <v>183</v>
      </c>
      <c r="AR87" s="89">
        <v>183</v>
      </c>
      <c r="AS87" s="89">
        <v>183</v>
      </c>
      <c r="AT87" s="89">
        <v>183</v>
      </c>
      <c r="AU87" s="89">
        <v>183</v>
      </c>
      <c r="AV87" s="89">
        <v>182</v>
      </c>
      <c r="AW87" s="89">
        <v>182</v>
      </c>
      <c r="AX87" s="89">
        <v>181</v>
      </c>
      <c r="AY87" s="89">
        <v>181</v>
      </c>
      <c r="AZ87" s="267">
        <v>179</v>
      </c>
      <c r="BA87" s="267">
        <v>178</v>
      </c>
      <c r="BB87" s="267">
        <v>178</v>
      </c>
      <c r="BC87" s="267">
        <v>178</v>
      </c>
      <c r="BD87" s="267">
        <v>178</v>
      </c>
      <c r="BE87" s="267">
        <v>178</v>
      </c>
      <c r="BF87" s="267">
        <v>174</v>
      </c>
      <c r="BG87" s="267">
        <v>175</v>
      </c>
      <c r="BH87" s="267">
        <v>175</v>
      </c>
      <c r="BI87" s="267">
        <v>175</v>
      </c>
      <c r="BJ87" s="267">
        <v>178</v>
      </c>
      <c r="BK87" s="267">
        <v>178</v>
      </c>
      <c r="BL87" s="89">
        <v>176</v>
      </c>
      <c r="BM87" s="89">
        <v>175</v>
      </c>
      <c r="BN87" s="89">
        <v>181</v>
      </c>
      <c r="BO87" s="89">
        <v>181</v>
      </c>
      <c r="BP87" s="89">
        <v>181</v>
      </c>
      <c r="BQ87" s="89">
        <v>181</v>
      </c>
      <c r="BR87" s="89">
        <v>177</v>
      </c>
      <c r="BS87" s="89">
        <v>177</v>
      </c>
      <c r="BT87" s="89">
        <v>177</v>
      </c>
      <c r="BU87" s="89">
        <v>177</v>
      </c>
      <c r="BV87" s="89">
        <v>177</v>
      </c>
      <c r="BW87" s="89">
        <v>176</v>
      </c>
      <c r="BX87" s="267">
        <v>175</v>
      </c>
      <c r="BY87" s="267">
        <v>175</v>
      </c>
      <c r="BZ87" s="267">
        <v>188</v>
      </c>
      <c r="CA87" s="267">
        <v>186</v>
      </c>
      <c r="CB87" s="267">
        <v>186</v>
      </c>
      <c r="CC87" s="267">
        <v>186</v>
      </c>
      <c r="CD87" s="267">
        <v>187</v>
      </c>
      <c r="CE87" s="267">
        <v>186</v>
      </c>
      <c r="CF87" s="267">
        <v>186</v>
      </c>
      <c r="CG87" s="267">
        <v>186</v>
      </c>
      <c r="CH87" s="267">
        <v>186</v>
      </c>
      <c r="CI87" s="267">
        <v>185</v>
      </c>
      <c r="CJ87" s="89">
        <v>183</v>
      </c>
      <c r="CK87" s="89">
        <v>182</v>
      </c>
      <c r="CL87" s="89">
        <v>180</v>
      </c>
      <c r="CM87" s="89">
        <v>180</v>
      </c>
      <c r="CN87" s="89">
        <v>179</v>
      </c>
      <c r="CO87" s="89">
        <v>181</v>
      </c>
      <c r="CP87" s="89">
        <v>181</v>
      </c>
      <c r="CQ87" s="89">
        <v>184</v>
      </c>
      <c r="CR87" s="89">
        <v>183</v>
      </c>
      <c r="CS87" s="89">
        <v>180</v>
      </c>
      <c r="CT87" s="89">
        <v>191</v>
      </c>
      <c r="CU87" s="89">
        <v>189</v>
      </c>
      <c r="CV87" s="267">
        <v>187</v>
      </c>
      <c r="CW87" s="267">
        <v>189</v>
      </c>
      <c r="CX87" s="267">
        <v>188</v>
      </c>
      <c r="CY87" s="267">
        <v>189</v>
      </c>
      <c r="CZ87" s="267">
        <v>189</v>
      </c>
      <c r="DA87" s="267">
        <v>195</v>
      </c>
      <c r="DB87" s="267">
        <v>197</v>
      </c>
      <c r="DC87" s="267">
        <v>197</v>
      </c>
      <c r="DD87" s="267">
        <v>197</v>
      </c>
      <c r="DE87" s="267">
        <v>196</v>
      </c>
      <c r="DF87" s="267">
        <v>195</v>
      </c>
      <c r="DG87" s="267">
        <v>195</v>
      </c>
      <c r="DH87" s="89">
        <v>198</v>
      </c>
      <c r="DI87" s="89">
        <v>192</v>
      </c>
      <c r="DJ87" s="89">
        <v>189</v>
      </c>
      <c r="DK87" s="89">
        <v>193</v>
      </c>
      <c r="DL87" s="89">
        <v>197</v>
      </c>
      <c r="DM87" s="89">
        <v>206</v>
      </c>
      <c r="DN87" s="89">
        <v>206</v>
      </c>
      <c r="DO87" s="89">
        <v>211</v>
      </c>
      <c r="DP87" s="89">
        <v>216</v>
      </c>
      <c r="DQ87" s="89">
        <v>213</v>
      </c>
      <c r="DR87" s="89">
        <v>212</v>
      </c>
      <c r="DS87" s="89">
        <v>212</v>
      </c>
      <c r="DT87" s="89">
        <v>211</v>
      </c>
      <c r="DU87" s="89">
        <v>211</v>
      </c>
      <c r="DV87" s="89">
        <v>209</v>
      </c>
      <c r="DW87" s="89">
        <v>208</v>
      </c>
      <c r="DX87" s="268">
        <v>207</v>
      </c>
      <c r="DY87" s="269">
        <v>208</v>
      </c>
      <c r="DZ87" s="269">
        <v>209</v>
      </c>
      <c r="EA87" s="269">
        <v>208</v>
      </c>
      <c r="EB87" s="269">
        <v>208</v>
      </c>
      <c r="EC87" s="269">
        <v>208</v>
      </c>
      <c r="ED87" s="269">
        <v>208</v>
      </c>
      <c r="EE87" s="269">
        <v>208</v>
      </c>
      <c r="EF87" s="269">
        <v>209</v>
      </c>
      <c r="EG87" s="89">
        <v>208</v>
      </c>
      <c r="EH87" s="89">
        <v>208</v>
      </c>
      <c r="EI87" s="254">
        <v>-1</v>
      </c>
      <c r="EJ87" s="255">
        <v>99.52153110047847</v>
      </c>
      <c r="EK87" s="254">
        <v>0</v>
      </c>
      <c r="EL87" s="255">
        <v>100</v>
      </c>
    </row>
    <row r="88" spans="1:142" ht="15" outlineLevel="2">
      <c r="A88" s="264">
        <v>318</v>
      </c>
      <c r="B88" s="265" t="s">
        <v>322</v>
      </c>
      <c r="C88" s="266" t="s">
        <v>419</v>
      </c>
      <c r="D88" s="267">
        <v>336</v>
      </c>
      <c r="E88" s="267">
        <v>336</v>
      </c>
      <c r="F88" s="267">
        <v>336</v>
      </c>
      <c r="G88" s="267">
        <v>336</v>
      </c>
      <c r="H88" s="267">
        <v>336</v>
      </c>
      <c r="I88" s="267">
        <v>343</v>
      </c>
      <c r="J88" s="267">
        <v>342</v>
      </c>
      <c r="K88" s="267">
        <v>342</v>
      </c>
      <c r="L88" s="267">
        <v>341</v>
      </c>
      <c r="M88" s="267">
        <v>341</v>
      </c>
      <c r="N88" s="267">
        <v>341</v>
      </c>
      <c r="O88" s="267">
        <v>347</v>
      </c>
      <c r="P88" s="89">
        <v>346</v>
      </c>
      <c r="Q88" s="89">
        <v>303</v>
      </c>
      <c r="R88" s="89">
        <v>298</v>
      </c>
      <c r="S88" s="89">
        <v>436</v>
      </c>
      <c r="T88" s="89">
        <v>429</v>
      </c>
      <c r="U88" s="89">
        <v>440</v>
      </c>
      <c r="V88" s="89">
        <v>442</v>
      </c>
      <c r="W88" s="89">
        <v>443</v>
      </c>
      <c r="X88" s="89">
        <v>443</v>
      </c>
      <c r="Y88" s="89">
        <v>453</v>
      </c>
      <c r="Z88" s="89">
        <v>453</v>
      </c>
      <c r="AA88" s="89">
        <v>453</v>
      </c>
      <c r="AB88" s="267">
        <v>452</v>
      </c>
      <c r="AC88" s="267">
        <v>452</v>
      </c>
      <c r="AD88" s="267">
        <v>453</v>
      </c>
      <c r="AE88" s="267">
        <v>452</v>
      </c>
      <c r="AF88" s="267">
        <v>451</v>
      </c>
      <c r="AG88" s="267">
        <v>451</v>
      </c>
      <c r="AH88" s="267">
        <v>453</v>
      </c>
      <c r="AI88" s="267">
        <v>454</v>
      </c>
      <c r="AJ88" s="267">
        <v>455</v>
      </c>
      <c r="AK88" s="267">
        <v>456</v>
      </c>
      <c r="AL88" s="267">
        <v>456</v>
      </c>
      <c r="AM88" s="267">
        <v>456</v>
      </c>
      <c r="AN88" s="89">
        <v>454</v>
      </c>
      <c r="AO88" s="89">
        <v>455</v>
      </c>
      <c r="AP88" s="89">
        <v>455</v>
      </c>
      <c r="AQ88" s="89">
        <v>453</v>
      </c>
      <c r="AR88" s="89">
        <v>452</v>
      </c>
      <c r="AS88" s="89">
        <v>452</v>
      </c>
      <c r="AT88" s="89">
        <v>451</v>
      </c>
      <c r="AU88" s="89">
        <v>450</v>
      </c>
      <c r="AV88" s="89">
        <v>448</v>
      </c>
      <c r="AW88" s="89">
        <v>446</v>
      </c>
      <c r="AX88" s="89">
        <v>444</v>
      </c>
      <c r="AY88" s="89">
        <v>445</v>
      </c>
      <c r="AZ88" s="267">
        <v>442</v>
      </c>
      <c r="BA88" s="267">
        <v>438</v>
      </c>
      <c r="BB88" s="267">
        <v>437</v>
      </c>
      <c r="BC88" s="267">
        <v>434</v>
      </c>
      <c r="BD88" s="267">
        <v>431</v>
      </c>
      <c r="BE88" s="267">
        <v>430</v>
      </c>
      <c r="BF88" s="267">
        <v>423</v>
      </c>
      <c r="BG88" s="267">
        <v>422</v>
      </c>
      <c r="BH88" s="267">
        <v>422</v>
      </c>
      <c r="BI88" s="267">
        <v>421</v>
      </c>
      <c r="BJ88" s="267">
        <v>425</v>
      </c>
      <c r="BK88" s="267">
        <v>426</v>
      </c>
      <c r="BL88" s="89">
        <v>425</v>
      </c>
      <c r="BM88" s="89">
        <v>425</v>
      </c>
      <c r="BN88" s="89">
        <v>432</v>
      </c>
      <c r="BO88" s="89">
        <v>433</v>
      </c>
      <c r="BP88" s="89">
        <v>433</v>
      </c>
      <c r="BQ88" s="89">
        <v>436</v>
      </c>
      <c r="BR88" s="89">
        <v>434</v>
      </c>
      <c r="BS88" s="89">
        <v>438</v>
      </c>
      <c r="BT88" s="89">
        <v>434</v>
      </c>
      <c r="BU88" s="89">
        <v>432</v>
      </c>
      <c r="BV88" s="89">
        <v>432</v>
      </c>
      <c r="BW88" s="89">
        <v>431</v>
      </c>
      <c r="BX88" s="267">
        <v>431</v>
      </c>
      <c r="BY88" s="267">
        <v>426</v>
      </c>
      <c r="BZ88" s="267">
        <v>457</v>
      </c>
      <c r="CA88" s="267">
        <v>459</v>
      </c>
      <c r="CB88" s="267">
        <v>458</v>
      </c>
      <c r="CC88" s="267">
        <v>455</v>
      </c>
      <c r="CD88" s="267">
        <v>455</v>
      </c>
      <c r="CE88" s="267">
        <v>453</v>
      </c>
      <c r="CF88" s="267">
        <v>449</v>
      </c>
      <c r="CG88" s="267">
        <v>449</v>
      </c>
      <c r="CH88" s="267">
        <v>448</v>
      </c>
      <c r="CI88" s="267">
        <v>441</v>
      </c>
      <c r="CJ88" s="89">
        <v>440</v>
      </c>
      <c r="CK88" s="89">
        <v>437</v>
      </c>
      <c r="CL88" s="89">
        <v>438</v>
      </c>
      <c r="CM88" s="89">
        <v>444</v>
      </c>
      <c r="CN88" s="89">
        <v>442</v>
      </c>
      <c r="CO88" s="89">
        <v>443</v>
      </c>
      <c r="CP88" s="89">
        <v>442</v>
      </c>
      <c r="CQ88" s="89">
        <v>444</v>
      </c>
      <c r="CR88" s="89">
        <v>442</v>
      </c>
      <c r="CS88" s="89">
        <v>442</v>
      </c>
      <c r="CT88" s="89">
        <v>441</v>
      </c>
      <c r="CU88" s="89">
        <v>443</v>
      </c>
      <c r="CV88" s="267">
        <v>441</v>
      </c>
      <c r="CW88" s="267">
        <v>437</v>
      </c>
      <c r="CX88" s="267">
        <v>432</v>
      </c>
      <c r="CY88" s="267">
        <v>444</v>
      </c>
      <c r="CZ88" s="267">
        <v>444</v>
      </c>
      <c r="DA88" s="267">
        <v>444</v>
      </c>
      <c r="DB88" s="267">
        <v>444</v>
      </c>
      <c r="DC88" s="267">
        <v>442</v>
      </c>
      <c r="DD88" s="267">
        <v>442</v>
      </c>
      <c r="DE88" s="267">
        <v>443</v>
      </c>
      <c r="DF88" s="267">
        <v>442</v>
      </c>
      <c r="DG88" s="267">
        <v>439</v>
      </c>
      <c r="DH88" s="89">
        <v>440</v>
      </c>
      <c r="DI88" s="89">
        <v>441</v>
      </c>
      <c r="DJ88" s="89">
        <v>437</v>
      </c>
      <c r="DK88" s="89">
        <v>446</v>
      </c>
      <c r="DL88" s="89">
        <v>448</v>
      </c>
      <c r="DM88" s="89">
        <v>455</v>
      </c>
      <c r="DN88" s="89">
        <v>458</v>
      </c>
      <c r="DO88" s="89">
        <v>460</v>
      </c>
      <c r="DP88" s="89">
        <v>458</v>
      </c>
      <c r="DQ88" s="89">
        <v>460</v>
      </c>
      <c r="DR88" s="89">
        <v>461</v>
      </c>
      <c r="DS88" s="89">
        <v>461</v>
      </c>
      <c r="DT88" s="89">
        <v>459</v>
      </c>
      <c r="DU88" s="89">
        <v>456</v>
      </c>
      <c r="DV88" s="89">
        <v>458</v>
      </c>
      <c r="DW88" s="89">
        <v>453</v>
      </c>
      <c r="DX88" s="268">
        <v>458</v>
      </c>
      <c r="DY88" s="269">
        <v>459</v>
      </c>
      <c r="DZ88" s="269">
        <v>460</v>
      </c>
      <c r="EA88" s="269">
        <v>459</v>
      </c>
      <c r="EB88" s="269">
        <v>460</v>
      </c>
      <c r="EC88" s="269">
        <v>460</v>
      </c>
      <c r="ED88" s="269">
        <v>459</v>
      </c>
      <c r="EE88" s="269">
        <v>457</v>
      </c>
      <c r="EF88" s="269">
        <v>457</v>
      </c>
      <c r="EG88" s="89">
        <v>455</v>
      </c>
      <c r="EH88" s="89">
        <v>453</v>
      </c>
      <c r="EI88" s="254">
        <v>-4</v>
      </c>
      <c r="EJ88" s="255">
        <v>99.124726477024069</v>
      </c>
      <c r="EK88" s="254">
        <v>-4</v>
      </c>
      <c r="EL88" s="255">
        <v>99.124726477024069</v>
      </c>
    </row>
    <row r="89" spans="1:142" ht="15" outlineLevel="2">
      <c r="A89" s="264">
        <v>321</v>
      </c>
      <c r="B89" s="265" t="s">
        <v>322</v>
      </c>
      <c r="C89" s="266" t="s">
        <v>420</v>
      </c>
      <c r="D89" s="267">
        <v>77</v>
      </c>
      <c r="E89" s="267">
        <v>77</v>
      </c>
      <c r="F89" s="267">
        <v>77</v>
      </c>
      <c r="G89" s="267">
        <v>77</v>
      </c>
      <c r="H89" s="267">
        <v>77</v>
      </c>
      <c r="I89" s="267">
        <v>77</v>
      </c>
      <c r="J89" s="267">
        <v>77</v>
      </c>
      <c r="K89" s="267">
        <v>77</v>
      </c>
      <c r="L89" s="267">
        <v>77</v>
      </c>
      <c r="M89" s="267">
        <v>77</v>
      </c>
      <c r="N89" s="267">
        <v>77</v>
      </c>
      <c r="O89" s="267">
        <v>81</v>
      </c>
      <c r="P89" s="89">
        <v>80</v>
      </c>
      <c r="Q89" s="89">
        <v>69</v>
      </c>
      <c r="R89" s="89">
        <v>69</v>
      </c>
      <c r="S89" s="89">
        <v>94</v>
      </c>
      <c r="T89" s="89">
        <v>92</v>
      </c>
      <c r="U89" s="89">
        <v>93</v>
      </c>
      <c r="V89" s="89">
        <v>94</v>
      </c>
      <c r="W89" s="89">
        <v>94</v>
      </c>
      <c r="X89" s="89">
        <v>94</v>
      </c>
      <c r="Y89" s="89">
        <v>94</v>
      </c>
      <c r="Z89" s="89">
        <v>94</v>
      </c>
      <c r="AA89" s="89">
        <v>94</v>
      </c>
      <c r="AB89" s="267">
        <v>94</v>
      </c>
      <c r="AC89" s="267">
        <v>94</v>
      </c>
      <c r="AD89" s="267">
        <v>95</v>
      </c>
      <c r="AE89" s="267">
        <v>95</v>
      </c>
      <c r="AF89" s="267">
        <v>97</v>
      </c>
      <c r="AG89" s="267">
        <v>97</v>
      </c>
      <c r="AH89" s="267">
        <v>97</v>
      </c>
      <c r="AI89" s="267">
        <v>97</v>
      </c>
      <c r="AJ89" s="267">
        <v>97</v>
      </c>
      <c r="AK89" s="267">
        <v>99</v>
      </c>
      <c r="AL89" s="267">
        <v>99</v>
      </c>
      <c r="AM89" s="267">
        <v>99</v>
      </c>
      <c r="AN89" s="89">
        <v>98</v>
      </c>
      <c r="AO89" s="89">
        <v>98</v>
      </c>
      <c r="AP89" s="89">
        <v>98</v>
      </c>
      <c r="AQ89" s="89">
        <v>98</v>
      </c>
      <c r="AR89" s="89">
        <v>97</v>
      </c>
      <c r="AS89" s="89">
        <v>97</v>
      </c>
      <c r="AT89" s="89">
        <v>97</v>
      </c>
      <c r="AU89" s="89">
        <v>96</v>
      </c>
      <c r="AV89" s="89">
        <v>96</v>
      </c>
      <c r="AW89" s="89">
        <v>96</v>
      </c>
      <c r="AX89" s="89">
        <v>96</v>
      </c>
      <c r="AY89" s="89">
        <v>96</v>
      </c>
      <c r="AZ89" s="267">
        <v>96</v>
      </c>
      <c r="BA89" s="267">
        <v>96</v>
      </c>
      <c r="BB89" s="267">
        <v>95</v>
      </c>
      <c r="BC89" s="267">
        <v>95</v>
      </c>
      <c r="BD89" s="267">
        <v>95</v>
      </c>
      <c r="BE89" s="267">
        <v>95</v>
      </c>
      <c r="BF89" s="267">
        <v>92</v>
      </c>
      <c r="BG89" s="267">
        <v>88</v>
      </c>
      <c r="BH89" s="267">
        <v>88</v>
      </c>
      <c r="BI89" s="267">
        <v>88</v>
      </c>
      <c r="BJ89" s="267">
        <v>88</v>
      </c>
      <c r="BK89" s="267">
        <v>88</v>
      </c>
      <c r="BL89" s="89">
        <v>90</v>
      </c>
      <c r="BM89" s="89">
        <v>90</v>
      </c>
      <c r="BN89" s="89">
        <v>97</v>
      </c>
      <c r="BO89" s="89">
        <v>97</v>
      </c>
      <c r="BP89" s="89">
        <v>97</v>
      </c>
      <c r="BQ89" s="89">
        <v>98</v>
      </c>
      <c r="BR89" s="89">
        <v>96</v>
      </c>
      <c r="BS89" s="89">
        <v>96</v>
      </c>
      <c r="BT89" s="89">
        <v>95</v>
      </c>
      <c r="BU89" s="89">
        <v>95</v>
      </c>
      <c r="BV89" s="89">
        <v>96</v>
      </c>
      <c r="BW89" s="89">
        <v>96</v>
      </c>
      <c r="BX89" s="267">
        <v>97</v>
      </c>
      <c r="BY89" s="267">
        <v>95</v>
      </c>
      <c r="BZ89" s="267">
        <v>105</v>
      </c>
      <c r="CA89" s="267">
        <v>103</v>
      </c>
      <c r="CB89" s="267">
        <v>104</v>
      </c>
      <c r="CC89" s="267">
        <v>104</v>
      </c>
      <c r="CD89" s="267">
        <v>102</v>
      </c>
      <c r="CE89" s="267">
        <v>101</v>
      </c>
      <c r="CF89" s="267">
        <v>102</v>
      </c>
      <c r="CG89" s="267">
        <v>101</v>
      </c>
      <c r="CH89" s="267">
        <v>100</v>
      </c>
      <c r="CI89" s="267">
        <v>97</v>
      </c>
      <c r="CJ89" s="89">
        <v>100</v>
      </c>
      <c r="CK89" s="89">
        <v>99</v>
      </c>
      <c r="CL89" s="89">
        <v>101</v>
      </c>
      <c r="CM89" s="89">
        <v>107</v>
      </c>
      <c r="CN89" s="89">
        <v>108</v>
      </c>
      <c r="CO89" s="89">
        <v>105</v>
      </c>
      <c r="CP89" s="89">
        <v>104</v>
      </c>
      <c r="CQ89" s="89">
        <v>104</v>
      </c>
      <c r="CR89" s="89">
        <v>105</v>
      </c>
      <c r="CS89" s="89">
        <v>99</v>
      </c>
      <c r="CT89" s="89">
        <v>100</v>
      </c>
      <c r="CU89" s="89">
        <v>100</v>
      </c>
      <c r="CV89" s="267">
        <v>99</v>
      </c>
      <c r="CW89" s="267">
        <v>100</v>
      </c>
      <c r="CX89" s="267">
        <v>101</v>
      </c>
      <c r="CY89" s="267">
        <v>103</v>
      </c>
      <c r="CZ89" s="267">
        <v>103</v>
      </c>
      <c r="DA89" s="267">
        <v>103</v>
      </c>
      <c r="DB89" s="267">
        <v>104</v>
      </c>
      <c r="DC89" s="267">
        <v>103</v>
      </c>
      <c r="DD89" s="267">
        <v>103</v>
      </c>
      <c r="DE89" s="267">
        <v>104</v>
      </c>
      <c r="DF89" s="267">
        <v>105</v>
      </c>
      <c r="DG89" s="267">
        <v>105</v>
      </c>
      <c r="DH89" s="89">
        <v>104</v>
      </c>
      <c r="DI89" s="89">
        <v>101</v>
      </c>
      <c r="DJ89" s="89">
        <v>101</v>
      </c>
      <c r="DK89" s="89">
        <v>105</v>
      </c>
      <c r="DL89" s="89">
        <v>106</v>
      </c>
      <c r="DM89" s="89">
        <v>106</v>
      </c>
      <c r="DN89" s="89">
        <v>105</v>
      </c>
      <c r="DO89" s="89">
        <v>108</v>
      </c>
      <c r="DP89" s="89">
        <v>107</v>
      </c>
      <c r="DQ89" s="89">
        <v>105</v>
      </c>
      <c r="DR89" s="89">
        <v>105</v>
      </c>
      <c r="DS89" s="89">
        <v>105</v>
      </c>
      <c r="DT89" s="89">
        <v>105</v>
      </c>
      <c r="DU89" s="89">
        <v>104</v>
      </c>
      <c r="DV89" s="89">
        <v>103</v>
      </c>
      <c r="DW89" s="89">
        <v>104</v>
      </c>
      <c r="DX89" s="268">
        <v>102</v>
      </c>
      <c r="DY89" s="269">
        <v>102</v>
      </c>
      <c r="DZ89" s="269">
        <v>102</v>
      </c>
      <c r="EA89" s="269">
        <v>102</v>
      </c>
      <c r="EB89" s="269">
        <v>101</v>
      </c>
      <c r="EC89" s="269">
        <v>100</v>
      </c>
      <c r="ED89" s="269">
        <v>99</v>
      </c>
      <c r="EE89" s="269">
        <v>99</v>
      </c>
      <c r="EF89" s="269">
        <v>98</v>
      </c>
      <c r="EG89" s="89">
        <v>100</v>
      </c>
      <c r="EH89" s="89">
        <v>100</v>
      </c>
      <c r="EI89" s="254">
        <v>2</v>
      </c>
      <c r="EJ89" s="255">
        <v>102.04081632653062</v>
      </c>
      <c r="EK89" s="254">
        <v>1</v>
      </c>
      <c r="EL89" s="255">
        <v>101.01010101010101</v>
      </c>
    </row>
    <row r="90" spans="1:142" ht="15" outlineLevel="2">
      <c r="A90" s="264">
        <v>376</v>
      </c>
      <c r="B90" s="265" t="s">
        <v>322</v>
      </c>
      <c r="C90" s="266" t="s">
        <v>421</v>
      </c>
      <c r="D90" s="267">
        <v>626</v>
      </c>
      <c r="E90" s="267">
        <v>626</v>
      </c>
      <c r="F90" s="267">
        <v>626</v>
      </c>
      <c r="G90" s="267">
        <v>626</v>
      </c>
      <c r="H90" s="267">
        <v>626</v>
      </c>
      <c r="I90" s="267">
        <v>637</v>
      </c>
      <c r="J90" s="267">
        <v>635</v>
      </c>
      <c r="K90" s="267">
        <v>637</v>
      </c>
      <c r="L90" s="267">
        <v>637</v>
      </c>
      <c r="M90" s="267">
        <v>637</v>
      </c>
      <c r="N90" s="267">
        <v>635</v>
      </c>
      <c r="O90" s="267">
        <v>656</v>
      </c>
      <c r="P90" s="89">
        <v>652</v>
      </c>
      <c r="Q90" s="89">
        <v>576</v>
      </c>
      <c r="R90" s="89">
        <v>570</v>
      </c>
      <c r="S90" s="89">
        <v>765</v>
      </c>
      <c r="T90" s="89">
        <v>754</v>
      </c>
      <c r="U90" s="89">
        <v>775</v>
      </c>
      <c r="V90" s="89">
        <v>756</v>
      </c>
      <c r="W90" s="89">
        <v>755</v>
      </c>
      <c r="X90" s="89">
        <v>754</v>
      </c>
      <c r="Y90" s="89">
        <v>759</v>
      </c>
      <c r="Z90" s="89">
        <v>757</v>
      </c>
      <c r="AA90" s="89">
        <v>761</v>
      </c>
      <c r="AB90" s="267">
        <v>759</v>
      </c>
      <c r="AC90" s="267">
        <v>757</v>
      </c>
      <c r="AD90" s="267">
        <v>756</v>
      </c>
      <c r="AE90" s="267">
        <v>756</v>
      </c>
      <c r="AF90" s="267">
        <v>743</v>
      </c>
      <c r="AG90" s="267">
        <v>738</v>
      </c>
      <c r="AH90" s="267">
        <v>736</v>
      </c>
      <c r="AI90" s="267">
        <v>733</v>
      </c>
      <c r="AJ90" s="267">
        <v>731</v>
      </c>
      <c r="AK90" s="267">
        <v>731</v>
      </c>
      <c r="AL90" s="267">
        <v>731</v>
      </c>
      <c r="AM90" s="267">
        <v>729</v>
      </c>
      <c r="AN90" s="89">
        <v>727</v>
      </c>
      <c r="AO90" s="89">
        <v>727</v>
      </c>
      <c r="AP90" s="89">
        <v>725</v>
      </c>
      <c r="AQ90" s="89">
        <v>725</v>
      </c>
      <c r="AR90" s="89">
        <v>724</v>
      </c>
      <c r="AS90" s="89">
        <v>724</v>
      </c>
      <c r="AT90" s="89">
        <v>723</v>
      </c>
      <c r="AU90" s="89">
        <v>721</v>
      </c>
      <c r="AV90" s="89">
        <v>716</v>
      </c>
      <c r="AW90" s="89">
        <v>713</v>
      </c>
      <c r="AX90" s="89">
        <v>711</v>
      </c>
      <c r="AY90" s="89">
        <v>708</v>
      </c>
      <c r="AZ90" s="267">
        <v>703</v>
      </c>
      <c r="BA90" s="267">
        <v>700</v>
      </c>
      <c r="BB90" s="267">
        <v>694</v>
      </c>
      <c r="BC90" s="267">
        <v>691</v>
      </c>
      <c r="BD90" s="267">
        <v>690</v>
      </c>
      <c r="BE90" s="267">
        <v>689</v>
      </c>
      <c r="BF90" s="267">
        <v>675</v>
      </c>
      <c r="BG90" s="267">
        <v>665</v>
      </c>
      <c r="BH90" s="267">
        <v>665</v>
      </c>
      <c r="BI90" s="267">
        <v>664</v>
      </c>
      <c r="BJ90" s="267">
        <v>665</v>
      </c>
      <c r="BK90" s="267">
        <v>661</v>
      </c>
      <c r="BL90" s="89">
        <v>661</v>
      </c>
      <c r="BM90" s="89">
        <v>660</v>
      </c>
      <c r="BN90" s="89">
        <v>671</v>
      </c>
      <c r="BO90" s="89">
        <v>675</v>
      </c>
      <c r="BP90" s="89">
        <v>675</v>
      </c>
      <c r="BQ90" s="89">
        <v>676</v>
      </c>
      <c r="BR90" s="89">
        <v>669</v>
      </c>
      <c r="BS90" s="89">
        <v>666</v>
      </c>
      <c r="BT90" s="89">
        <v>665</v>
      </c>
      <c r="BU90" s="89">
        <v>664</v>
      </c>
      <c r="BV90" s="89">
        <v>660</v>
      </c>
      <c r="BW90" s="89">
        <v>662</v>
      </c>
      <c r="BX90" s="267">
        <v>672</v>
      </c>
      <c r="BY90" s="267">
        <v>668</v>
      </c>
      <c r="BZ90" s="267">
        <v>727</v>
      </c>
      <c r="CA90" s="267">
        <v>725</v>
      </c>
      <c r="CB90" s="267">
        <v>724</v>
      </c>
      <c r="CC90" s="267">
        <v>721</v>
      </c>
      <c r="CD90" s="267">
        <v>716</v>
      </c>
      <c r="CE90" s="267">
        <v>711</v>
      </c>
      <c r="CF90" s="267">
        <v>709</v>
      </c>
      <c r="CG90" s="267">
        <v>710</v>
      </c>
      <c r="CH90" s="267">
        <v>706</v>
      </c>
      <c r="CI90" s="267">
        <v>693</v>
      </c>
      <c r="CJ90" s="89">
        <v>691</v>
      </c>
      <c r="CK90" s="89">
        <v>687</v>
      </c>
      <c r="CL90" s="89">
        <v>685</v>
      </c>
      <c r="CM90" s="89">
        <v>691</v>
      </c>
      <c r="CN90" s="89">
        <v>688</v>
      </c>
      <c r="CO90" s="89">
        <v>689</v>
      </c>
      <c r="CP90" s="89">
        <v>697</v>
      </c>
      <c r="CQ90" s="89">
        <v>702</v>
      </c>
      <c r="CR90" s="89">
        <v>701</v>
      </c>
      <c r="CS90" s="89">
        <v>699</v>
      </c>
      <c r="CT90" s="89">
        <v>699</v>
      </c>
      <c r="CU90" s="89">
        <v>699</v>
      </c>
      <c r="CV90" s="267">
        <v>692</v>
      </c>
      <c r="CW90" s="267">
        <v>692</v>
      </c>
      <c r="CX90" s="267">
        <v>693</v>
      </c>
      <c r="CY90" s="267">
        <v>696</v>
      </c>
      <c r="CZ90" s="267">
        <v>694</v>
      </c>
      <c r="DA90" s="267">
        <v>696</v>
      </c>
      <c r="DB90" s="267">
        <v>693</v>
      </c>
      <c r="DC90" s="267">
        <v>692</v>
      </c>
      <c r="DD90" s="267">
        <v>694</v>
      </c>
      <c r="DE90" s="267">
        <v>696</v>
      </c>
      <c r="DF90" s="267">
        <v>694</v>
      </c>
      <c r="DG90" s="267">
        <v>695</v>
      </c>
      <c r="DH90" s="89">
        <v>699</v>
      </c>
      <c r="DI90" s="89">
        <v>700</v>
      </c>
      <c r="DJ90" s="89">
        <v>691</v>
      </c>
      <c r="DK90" s="89">
        <v>693</v>
      </c>
      <c r="DL90" s="89">
        <v>701</v>
      </c>
      <c r="DM90" s="89">
        <v>701</v>
      </c>
      <c r="DN90" s="89">
        <v>701</v>
      </c>
      <c r="DO90" s="89">
        <v>700</v>
      </c>
      <c r="DP90" s="89">
        <v>702</v>
      </c>
      <c r="DQ90" s="89">
        <v>702</v>
      </c>
      <c r="DR90" s="89">
        <v>697</v>
      </c>
      <c r="DS90" s="89">
        <v>697</v>
      </c>
      <c r="DT90" s="89">
        <v>698</v>
      </c>
      <c r="DU90" s="89">
        <v>694</v>
      </c>
      <c r="DV90" s="89">
        <v>693</v>
      </c>
      <c r="DW90" s="89">
        <v>693</v>
      </c>
      <c r="DX90" s="268">
        <v>693</v>
      </c>
      <c r="DY90" s="269">
        <v>696</v>
      </c>
      <c r="DZ90" s="269">
        <v>693</v>
      </c>
      <c r="EA90" s="269">
        <v>693</v>
      </c>
      <c r="EB90" s="269">
        <v>695</v>
      </c>
      <c r="EC90" s="269">
        <v>697</v>
      </c>
      <c r="ED90" s="269">
        <v>704</v>
      </c>
      <c r="EE90" s="269">
        <v>701</v>
      </c>
      <c r="EF90" s="269">
        <v>701</v>
      </c>
      <c r="EG90" s="89">
        <v>701</v>
      </c>
      <c r="EH90" s="89">
        <v>699</v>
      </c>
      <c r="EI90" s="254">
        <v>-2</v>
      </c>
      <c r="EJ90" s="255">
        <v>99.714693295292449</v>
      </c>
      <c r="EK90" s="254">
        <v>-2</v>
      </c>
      <c r="EL90" s="255">
        <v>99.714693295292449</v>
      </c>
    </row>
    <row r="91" spans="1:142" ht="15" outlineLevel="2">
      <c r="A91" s="264">
        <v>400</v>
      </c>
      <c r="B91" s="265" t="s">
        <v>322</v>
      </c>
      <c r="C91" s="266" t="s">
        <v>422</v>
      </c>
      <c r="D91" s="267">
        <v>189</v>
      </c>
      <c r="E91" s="267">
        <v>189</v>
      </c>
      <c r="F91" s="267">
        <v>189</v>
      </c>
      <c r="G91" s="267">
        <v>189</v>
      </c>
      <c r="H91" s="267">
        <v>189</v>
      </c>
      <c r="I91" s="267">
        <v>190</v>
      </c>
      <c r="J91" s="267">
        <v>190</v>
      </c>
      <c r="K91" s="267">
        <v>190</v>
      </c>
      <c r="L91" s="267">
        <v>190</v>
      </c>
      <c r="M91" s="267">
        <v>189</v>
      </c>
      <c r="N91" s="267">
        <v>188</v>
      </c>
      <c r="O91" s="267">
        <v>197</v>
      </c>
      <c r="P91" s="89">
        <v>196</v>
      </c>
      <c r="Q91" s="89">
        <v>176</v>
      </c>
      <c r="R91" s="89">
        <v>171</v>
      </c>
      <c r="S91" s="89">
        <v>254</v>
      </c>
      <c r="T91" s="89">
        <v>252</v>
      </c>
      <c r="U91" s="89">
        <v>255</v>
      </c>
      <c r="V91" s="89">
        <v>255</v>
      </c>
      <c r="W91" s="89">
        <v>252</v>
      </c>
      <c r="X91" s="89">
        <v>250</v>
      </c>
      <c r="Y91" s="89">
        <v>251</v>
      </c>
      <c r="Z91" s="89">
        <v>251</v>
      </c>
      <c r="AA91" s="89">
        <v>252</v>
      </c>
      <c r="AB91" s="267">
        <v>252</v>
      </c>
      <c r="AC91" s="267">
        <v>251</v>
      </c>
      <c r="AD91" s="267">
        <v>252</v>
      </c>
      <c r="AE91" s="267">
        <v>252</v>
      </c>
      <c r="AF91" s="267">
        <v>250</v>
      </c>
      <c r="AG91" s="267">
        <v>250</v>
      </c>
      <c r="AH91" s="267">
        <v>248</v>
      </c>
      <c r="AI91" s="267">
        <v>249</v>
      </c>
      <c r="AJ91" s="267">
        <v>247</v>
      </c>
      <c r="AK91" s="267">
        <v>248</v>
      </c>
      <c r="AL91" s="267">
        <v>248</v>
      </c>
      <c r="AM91" s="267">
        <v>248</v>
      </c>
      <c r="AN91" s="89">
        <v>248</v>
      </c>
      <c r="AO91" s="89">
        <v>248</v>
      </c>
      <c r="AP91" s="89">
        <v>248</v>
      </c>
      <c r="AQ91" s="89">
        <v>248</v>
      </c>
      <c r="AR91" s="89">
        <v>247</v>
      </c>
      <c r="AS91" s="89">
        <v>245</v>
      </c>
      <c r="AT91" s="89">
        <v>244</v>
      </c>
      <c r="AU91" s="89">
        <v>242</v>
      </c>
      <c r="AV91" s="89">
        <v>241</v>
      </c>
      <c r="AW91" s="89">
        <v>240</v>
      </c>
      <c r="AX91" s="89">
        <v>240</v>
      </c>
      <c r="AY91" s="89">
        <v>240</v>
      </c>
      <c r="AZ91" s="267">
        <v>239</v>
      </c>
      <c r="BA91" s="267">
        <v>239</v>
      </c>
      <c r="BB91" s="267">
        <v>238</v>
      </c>
      <c r="BC91" s="267">
        <v>238</v>
      </c>
      <c r="BD91" s="267">
        <v>236</v>
      </c>
      <c r="BE91" s="267">
        <v>236</v>
      </c>
      <c r="BF91" s="267">
        <v>227</v>
      </c>
      <c r="BG91" s="267">
        <v>226</v>
      </c>
      <c r="BH91" s="267">
        <v>226</v>
      </c>
      <c r="BI91" s="267">
        <v>226</v>
      </c>
      <c r="BJ91" s="267">
        <v>225</v>
      </c>
      <c r="BK91" s="267">
        <v>224</v>
      </c>
      <c r="BL91" s="89">
        <v>224</v>
      </c>
      <c r="BM91" s="89">
        <v>224</v>
      </c>
      <c r="BN91" s="89">
        <v>226</v>
      </c>
      <c r="BO91" s="89">
        <v>226</v>
      </c>
      <c r="BP91" s="89">
        <v>226</v>
      </c>
      <c r="BQ91" s="89">
        <v>228</v>
      </c>
      <c r="BR91" s="89">
        <v>227</v>
      </c>
      <c r="BS91" s="89">
        <v>228</v>
      </c>
      <c r="BT91" s="89">
        <v>227</v>
      </c>
      <c r="BU91" s="89">
        <v>225</v>
      </c>
      <c r="BV91" s="89">
        <v>226</v>
      </c>
      <c r="BW91" s="89">
        <v>226</v>
      </c>
      <c r="BX91" s="267">
        <v>231</v>
      </c>
      <c r="BY91" s="267">
        <v>230</v>
      </c>
      <c r="BZ91" s="267">
        <v>243</v>
      </c>
      <c r="CA91" s="267">
        <v>245</v>
      </c>
      <c r="CB91" s="267">
        <v>248</v>
      </c>
      <c r="CC91" s="267">
        <v>247</v>
      </c>
      <c r="CD91" s="267">
        <v>247</v>
      </c>
      <c r="CE91" s="267">
        <v>245</v>
      </c>
      <c r="CF91" s="267">
        <v>246</v>
      </c>
      <c r="CG91" s="267">
        <v>246</v>
      </c>
      <c r="CH91" s="267">
        <v>246</v>
      </c>
      <c r="CI91" s="267">
        <v>249</v>
      </c>
      <c r="CJ91" s="89">
        <v>250</v>
      </c>
      <c r="CK91" s="89">
        <v>248</v>
      </c>
      <c r="CL91" s="89">
        <v>244</v>
      </c>
      <c r="CM91" s="89">
        <v>249</v>
      </c>
      <c r="CN91" s="89">
        <v>249</v>
      </c>
      <c r="CO91" s="89">
        <v>248</v>
      </c>
      <c r="CP91" s="89">
        <v>248</v>
      </c>
      <c r="CQ91" s="89">
        <v>248</v>
      </c>
      <c r="CR91" s="89">
        <v>249</v>
      </c>
      <c r="CS91" s="89">
        <v>248</v>
      </c>
      <c r="CT91" s="89">
        <v>248</v>
      </c>
      <c r="CU91" s="89">
        <v>246</v>
      </c>
      <c r="CV91" s="267">
        <v>245</v>
      </c>
      <c r="CW91" s="267">
        <v>246</v>
      </c>
      <c r="CX91" s="267">
        <v>245</v>
      </c>
      <c r="CY91" s="267">
        <v>248</v>
      </c>
      <c r="CZ91" s="267">
        <v>248</v>
      </c>
      <c r="DA91" s="267">
        <v>247</v>
      </c>
      <c r="DB91" s="267">
        <v>244</v>
      </c>
      <c r="DC91" s="267">
        <v>247</v>
      </c>
      <c r="DD91" s="267">
        <v>247</v>
      </c>
      <c r="DE91" s="267">
        <v>247</v>
      </c>
      <c r="DF91" s="267">
        <v>247</v>
      </c>
      <c r="DG91" s="267">
        <v>244</v>
      </c>
      <c r="DH91" s="89">
        <v>244</v>
      </c>
      <c r="DI91" s="89">
        <v>242</v>
      </c>
      <c r="DJ91" s="89">
        <v>242</v>
      </c>
      <c r="DK91" s="89">
        <v>248</v>
      </c>
      <c r="DL91" s="89">
        <v>250</v>
      </c>
      <c r="DM91" s="89">
        <v>249</v>
      </c>
      <c r="DN91" s="89">
        <v>250</v>
      </c>
      <c r="DO91" s="89">
        <v>251</v>
      </c>
      <c r="DP91" s="89">
        <v>250</v>
      </c>
      <c r="DQ91" s="89">
        <v>251</v>
      </c>
      <c r="DR91" s="89">
        <v>253</v>
      </c>
      <c r="DS91" s="89">
        <v>253</v>
      </c>
      <c r="DT91" s="89">
        <v>245</v>
      </c>
      <c r="DU91" s="89">
        <v>246</v>
      </c>
      <c r="DV91" s="89">
        <v>245</v>
      </c>
      <c r="DW91" s="89">
        <v>244</v>
      </c>
      <c r="DX91" s="268">
        <v>245</v>
      </c>
      <c r="DY91" s="269">
        <v>239</v>
      </c>
      <c r="DZ91" s="269">
        <v>236</v>
      </c>
      <c r="EA91" s="269">
        <v>240</v>
      </c>
      <c r="EB91" s="269">
        <v>238</v>
      </c>
      <c r="EC91" s="269">
        <v>238</v>
      </c>
      <c r="ED91" s="269">
        <v>239</v>
      </c>
      <c r="EE91" s="269">
        <v>237</v>
      </c>
      <c r="EF91" s="269">
        <v>237</v>
      </c>
      <c r="EG91" s="89">
        <v>242</v>
      </c>
      <c r="EH91" s="89">
        <v>245</v>
      </c>
      <c r="EI91" s="254">
        <v>8</v>
      </c>
      <c r="EJ91" s="255">
        <v>103.37552742616035</v>
      </c>
      <c r="EK91" s="254">
        <v>8</v>
      </c>
      <c r="EL91" s="255">
        <v>103.37552742616035</v>
      </c>
    </row>
    <row r="92" spans="1:142" ht="15" outlineLevel="2">
      <c r="A92" s="264">
        <v>440</v>
      </c>
      <c r="B92" s="265" t="s">
        <v>322</v>
      </c>
      <c r="C92" s="266" t="s">
        <v>423</v>
      </c>
      <c r="D92" s="267">
        <v>756</v>
      </c>
      <c r="E92" s="267">
        <v>756</v>
      </c>
      <c r="F92" s="267">
        <v>756</v>
      </c>
      <c r="G92" s="267">
        <v>756</v>
      </c>
      <c r="H92" s="267">
        <v>756</v>
      </c>
      <c r="I92" s="267">
        <v>769</v>
      </c>
      <c r="J92" s="267">
        <v>768</v>
      </c>
      <c r="K92" s="267">
        <v>768</v>
      </c>
      <c r="L92" s="267">
        <v>768</v>
      </c>
      <c r="M92" s="267">
        <v>768</v>
      </c>
      <c r="N92" s="267">
        <v>766</v>
      </c>
      <c r="O92" s="267">
        <v>792</v>
      </c>
      <c r="P92" s="89">
        <v>790</v>
      </c>
      <c r="Q92" s="89">
        <v>690</v>
      </c>
      <c r="R92" s="89">
        <v>677</v>
      </c>
      <c r="S92" s="89">
        <v>968</v>
      </c>
      <c r="T92" s="89">
        <v>954</v>
      </c>
      <c r="U92" s="89">
        <v>970</v>
      </c>
      <c r="V92" s="89">
        <v>957</v>
      </c>
      <c r="W92" s="89">
        <v>953</v>
      </c>
      <c r="X92" s="89">
        <v>952</v>
      </c>
      <c r="Y92" s="89">
        <v>954</v>
      </c>
      <c r="Z92" s="89">
        <v>953</v>
      </c>
      <c r="AA92" s="89">
        <v>952</v>
      </c>
      <c r="AB92" s="267">
        <v>950</v>
      </c>
      <c r="AC92" s="267">
        <v>951</v>
      </c>
      <c r="AD92" s="267">
        <v>950</v>
      </c>
      <c r="AE92" s="267">
        <v>950</v>
      </c>
      <c r="AF92" s="267">
        <v>935</v>
      </c>
      <c r="AG92" s="267">
        <v>931</v>
      </c>
      <c r="AH92" s="267">
        <v>930</v>
      </c>
      <c r="AI92" s="267">
        <v>925</v>
      </c>
      <c r="AJ92" s="267">
        <v>923</v>
      </c>
      <c r="AK92" s="267">
        <v>925</v>
      </c>
      <c r="AL92" s="267">
        <v>923</v>
      </c>
      <c r="AM92" s="267">
        <v>923</v>
      </c>
      <c r="AN92" s="89">
        <v>922</v>
      </c>
      <c r="AO92" s="89">
        <v>919</v>
      </c>
      <c r="AP92" s="89">
        <v>917</v>
      </c>
      <c r="AQ92" s="89">
        <v>916</v>
      </c>
      <c r="AR92" s="89">
        <v>914</v>
      </c>
      <c r="AS92" s="89">
        <v>913</v>
      </c>
      <c r="AT92" s="89">
        <v>911</v>
      </c>
      <c r="AU92" s="89">
        <v>909</v>
      </c>
      <c r="AV92" s="89">
        <v>907</v>
      </c>
      <c r="AW92" s="89">
        <v>905</v>
      </c>
      <c r="AX92" s="89">
        <v>904</v>
      </c>
      <c r="AY92" s="89">
        <v>901</v>
      </c>
      <c r="AZ92" s="267">
        <v>901</v>
      </c>
      <c r="BA92" s="267">
        <v>896</v>
      </c>
      <c r="BB92" s="267">
        <v>893</v>
      </c>
      <c r="BC92" s="267">
        <v>887</v>
      </c>
      <c r="BD92" s="267">
        <v>885</v>
      </c>
      <c r="BE92" s="267">
        <v>884</v>
      </c>
      <c r="BF92" s="267">
        <v>869</v>
      </c>
      <c r="BG92" s="267">
        <v>866</v>
      </c>
      <c r="BH92" s="267">
        <v>864</v>
      </c>
      <c r="BI92" s="267">
        <v>859</v>
      </c>
      <c r="BJ92" s="267">
        <v>854</v>
      </c>
      <c r="BK92" s="267">
        <v>854</v>
      </c>
      <c r="BL92" s="89">
        <v>856</v>
      </c>
      <c r="BM92" s="89">
        <v>851</v>
      </c>
      <c r="BN92" s="89">
        <v>874</v>
      </c>
      <c r="BO92" s="89">
        <v>874</v>
      </c>
      <c r="BP92" s="89">
        <v>874</v>
      </c>
      <c r="BQ92" s="89">
        <v>880</v>
      </c>
      <c r="BR92" s="89">
        <v>865</v>
      </c>
      <c r="BS92" s="89">
        <v>865</v>
      </c>
      <c r="BT92" s="89">
        <v>856</v>
      </c>
      <c r="BU92" s="89">
        <v>852</v>
      </c>
      <c r="BV92" s="89">
        <v>850</v>
      </c>
      <c r="BW92" s="89">
        <v>850</v>
      </c>
      <c r="BX92" s="267">
        <v>864</v>
      </c>
      <c r="BY92" s="267">
        <v>861</v>
      </c>
      <c r="BZ92" s="267">
        <v>922</v>
      </c>
      <c r="CA92" s="267">
        <v>920</v>
      </c>
      <c r="CB92" s="267">
        <v>922</v>
      </c>
      <c r="CC92" s="267">
        <v>921</v>
      </c>
      <c r="CD92" s="267">
        <v>915</v>
      </c>
      <c r="CE92" s="267">
        <v>910</v>
      </c>
      <c r="CF92" s="267">
        <v>902</v>
      </c>
      <c r="CG92" s="267">
        <v>907</v>
      </c>
      <c r="CH92" s="267">
        <v>906</v>
      </c>
      <c r="CI92" s="267">
        <v>902</v>
      </c>
      <c r="CJ92" s="89">
        <v>903</v>
      </c>
      <c r="CK92" s="89">
        <v>897</v>
      </c>
      <c r="CL92" s="89">
        <v>896</v>
      </c>
      <c r="CM92" s="89">
        <v>909</v>
      </c>
      <c r="CN92" s="89">
        <v>905</v>
      </c>
      <c r="CO92" s="89">
        <v>901</v>
      </c>
      <c r="CP92" s="89">
        <v>900</v>
      </c>
      <c r="CQ92" s="89">
        <v>903</v>
      </c>
      <c r="CR92" s="89">
        <v>904</v>
      </c>
      <c r="CS92" s="89">
        <v>900</v>
      </c>
      <c r="CT92" s="89">
        <v>898</v>
      </c>
      <c r="CU92" s="89">
        <v>893</v>
      </c>
      <c r="CV92" s="267">
        <v>888</v>
      </c>
      <c r="CW92" s="267">
        <v>886</v>
      </c>
      <c r="CX92" s="267">
        <v>886</v>
      </c>
      <c r="CY92" s="267">
        <v>884</v>
      </c>
      <c r="CZ92" s="267">
        <v>882</v>
      </c>
      <c r="DA92" s="267">
        <v>882</v>
      </c>
      <c r="DB92" s="267">
        <v>880</v>
      </c>
      <c r="DC92" s="267">
        <v>875</v>
      </c>
      <c r="DD92" s="267">
        <v>874</v>
      </c>
      <c r="DE92" s="267">
        <v>872</v>
      </c>
      <c r="DF92" s="267">
        <v>869</v>
      </c>
      <c r="DG92" s="267">
        <v>868</v>
      </c>
      <c r="DH92" s="89">
        <v>856</v>
      </c>
      <c r="DI92" s="89">
        <v>855</v>
      </c>
      <c r="DJ92" s="89">
        <v>850</v>
      </c>
      <c r="DK92" s="89">
        <v>860</v>
      </c>
      <c r="DL92" s="89">
        <v>869</v>
      </c>
      <c r="DM92" s="89">
        <v>871</v>
      </c>
      <c r="DN92" s="89">
        <v>875</v>
      </c>
      <c r="DO92" s="89">
        <v>874</v>
      </c>
      <c r="DP92" s="89">
        <v>875</v>
      </c>
      <c r="DQ92" s="89">
        <v>879</v>
      </c>
      <c r="DR92" s="89">
        <v>879</v>
      </c>
      <c r="DS92" s="89">
        <v>879</v>
      </c>
      <c r="DT92" s="89">
        <v>869</v>
      </c>
      <c r="DU92" s="89">
        <v>866</v>
      </c>
      <c r="DV92" s="89">
        <v>870</v>
      </c>
      <c r="DW92" s="89">
        <v>873</v>
      </c>
      <c r="DX92" s="268">
        <v>878</v>
      </c>
      <c r="DY92" s="269">
        <v>877</v>
      </c>
      <c r="DZ92" s="269">
        <v>876</v>
      </c>
      <c r="EA92" s="269">
        <v>875</v>
      </c>
      <c r="EB92" s="269">
        <v>876</v>
      </c>
      <c r="EC92" s="269">
        <v>875</v>
      </c>
      <c r="ED92" s="269">
        <v>878</v>
      </c>
      <c r="EE92" s="269">
        <v>877</v>
      </c>
      <c r="EF92" s="269">
        <v>868</v>
      </c>
      <c r="EG92" s="89">
        <v>870</v>
      </c>
      <c r="EH92" s="89">
        <v>869</v>
      </c>
      <c r="EI92" s="254">
        <v>1</v>
      </c>
      <c r="EJ92" s="255">
        <v>100.11520737327189</v>
      </c>
      <c r="EK92" s="254">
        <v>-8</v>
      </c>
      <c r="EL92" s="255">
        <v>99.087799315849495</v>
      </c>
    </row>
    <row r="93" spans="1:142" ht="15" outlineLevel="2">
      <c r="A93" s="264">
        <v>483</v>
      </c>
      <c r="B93" s="265" t="s">
        <v>322</v>
      </c>
      <c r="C93" s="266" t="s">
        <v>424</v>
      </c>
      <c r="D93" s="267">
        <v>159</v>
      </c>
      <c r="E93" s="267">
        <v>159</v>
      </c>
      <c r="F93" s="267">
        <v>159</v>
      </c>
      <c r="G93" s="267">
        <v>159</v>
      </c>
      <c r="H93" s="267">
        <v>159</v>
      </c>
      <c r="I93" s="267">
        <v>160</v>
      </c>
      <c r="J93" s="267">
        <v>160</v>
      </c>
      <c r="K93" s="267">
        <v>160</v>
      </c>
      <c r="L93" s="267">
        <v>160</v>
      </c>
      <c r="M93" s="267">
        <v>160</v>
      </c>
      <c r="N93" s="267">
        <v>160</v>
      </c>
      <c r="O93" s="267">
        <v>195</v>
      </c>
      <c r="P93" s="89">
        <v>192</v>
      </c>
      <c r="Q93" s="89">
        <v>166</v>
      </c>
      <c r="R93" s="89">
        <v>166</v>
      </c>
      <c r="S93" s="89">
        <v>196</v>
      </c>
      <c r="T93" s="89">
        <v>192</v>
      </c>
      <c r="U93" s="89">
        <v>188</v>
      </c>
      <c r="V93" s="89">
        <v>191</v>
      </c>
      <c r="W93" s="89">
        <v>193</v>
      </c>
      <c r="X93" s="89">
        <v>193</v>
      </c>
      <c r="Y93" s="89">
        <v>194</v>
      </c>
      <c r="Z93" s="89">
        <v>194</v>
      </c>
      <c r="AA93" s="89">
        <v>195</v>
      </c>
      <c r="AB93" s="267">
        <v>195</v>
      </c>
      <c r="AC93" s="267">
        <v>193</v>
      </c>
      <c r="AD93" s="267">
        <v>193</v>
      </c>
      <c r="AE93" s="267">
        <v>193</v>
      </c>
      <c r="AF93" s="267">
        <v>197</v>
      </c>
      <c r="AG93" s="267">
        <v>197</v>
      </c>
      <c r="AH93" s="267">
        <v>199</v>
      </c>
      <c r="AI93" s="267">
        <v>202</v>
      </c>
      <c r="AJ93" s="267">
        <v>202</v>
      </c>
      <c r="AK93" s="267">
        <v>203</v>
      </c>
      <c r="AL93" s="267">
        <v>203</v>
      </c>
      <c r="AM93" s="267">
        <v>203</v>
      </c>
      <c r="AN93" s="89">
        <v>202</v>
      </c>
      <c r="AO93" s="89">
        <v>203</v>
      </c>
      <c r="AP93" s="89">
        <v>202</v>
      </c>
      <c r="AQ93" s="89">
        <v>202</v>
      </c>
      <c r="AR93" s="89">
        <v>202</v>
      </c>
      <c r="AS93" s="89">
        <v>202</v>
      </c>
      <c r="AT93" s="89">
        <v>202</v>
      </c>
      <c r="AU93" s="89">
        <v>198</v>
      </c>
      <c r="AV93" s="89">
        <v>198</v>
      </c>
      <c r="AW93" s="89">
        <v>198</v>
      </c>
      <c r="AX93" s="89">
        <v>197</v>
      </c>
      <c r="AY93" s="89">
        <v>196</v>
      </c>
      <c r="AZ93" s="267">
        <v>195</v>
      </c>
      <c r="BA93" s="267">
        <v>195</v>
      </c>
      <c r="BB93" s="267">
        <v>195</v>
      </c>
      <c r="BC93" s="267">
        <v>195</v>
      </c>
      <c r="BD93" s="267">
        <v>195</v>
      </c>
      <c r="BE93" s="267">
        <v>194</v>
      </c>
      <c r="BF93" s="267">
        <v>190</v>
      </c>
      <c r="BG93" s="267">
        <v>191</v>
      </c>
      <c r="BH93" s="267">
        <v>191</v>
      </c>
      <c r="BI93" s="267">
        <v>191</v>
      </c>
      <c r="BJ93" s="267">
        <v>193</v>
      </c>
      <c r="BK93" s="267">
        <v>192</v>
      </c>
      <c r="BL93" s="89">
        <v>190</v>
      </c>
      <c r="BM93" s="89">
        <v>189</v>
      </c>
      <c r="BN93" s="89">
        <v>190</v>
      </c>
      <c r="BO93" s="89">
        <v>190</v>
      </c>
      <c r="BP93" s="89">
        <v>190</v>
      </c>
      <c r="BQ93" s="89">
        <v>190</v>
      </c>
      <c r="BR93" s="89">
        <v>188</v>
      </c>
      <c r="BS93" s="89">
        <v>187</v>
      </c>
      <c r="BT93" s="89">
        <v>187</v>
      </c>
      <c r="BU93" s="89">
        <v>187</v>
      </c>
      <c r="BV93" s="89">
        <v>187</v>
      </c>
      <c r="BW93" s="89">
        <v>187</v>
      </c>
      <c r="BX93" s="267">
        <v>188</v>
      </c>
      <c r="BY93" s="267">
        <v>188</v>
      </c>
      <c r="BZ93" s="267">
        <v>194</v>
      </c>
      <c r="CA93" s="267">
        <v>191</v>
      </c>
      <c r="CB93" s="267">
        <v>191</v>
      </c>
      <c r="CC93" s="267">
        <v>188</v>
      </c>
      <c r="CD93" s="267">
        <v>188</v>
      </c>
      <c r="CE93" s="267">
        <v>186</v>
      </c>
      <c r="CF93" s="267">
        <v>185</v>
      </c>
      <c r="CG93" s="267">
        <v>187</v>
      </c>
      <c r="CH93" s="267">
        <v>187</v>
      </c>
      <c r="CI93" s="267">
        <v>181</v>
      </c>
      <c r="CJ93" s="89">
        <v>182</v>
      </c>
      <c r="CK93" s="89">
        <v>181</v>
      </c>
      <c r="CL93" s="89">
        <v>179</v>
      </c>
      <c r="CM93" s="89">
        <v>180</v>
      </c>
      <c r="CN93" s="89">
        <v>180</v>
      </c>
      <c r="CO93" s="89">
        <v>185</v>
      </c>
      <c r="CP93" s="89">
        <v>188</v>
      </c>
      <c r="CQ93" s="89">
        <v>189</v>
      </c>
      <c r="CR93" s="89">
        <v>189</v>
      </c>
      <c r="CS93" s="89">
        <v>188</v>
      </c>
      <c r="CT93" s="89">
        <v>189</v>
      </c>
      <c r="CU93" s="89">
        <v>188</v>
      </c>
      <c r="CV93" s="267">
        <v>186</v>
      </c>
      <c r="CW93" s="267">
        <v>186</v>
      </c>
      <c r="CX93" s="267">
        <v>187</v>
      </c>
      <c r="CY93" s="267">
        <v>187</v>
      </c>
      <c r="CZ93" s="267">
        <v>187</v>
      </c>
      <c r="DA93" s="267">
        <v>189</v>
      </c>
      <c r="DB93" s="267">
        <v>189</v>
      </c>
      <c r="DC93" s="267">
        <v>190</v>
      </c>
      <c r="DD93" s="267">
        <v>193</v>
      </c>
      <c r="DE93" s="267">
        <v>193</v>
      </c>
      <c r="DF93" s="267">
        <v>191</v>
      </c>
      <c r="DG93" s="267">
        <v>187</v>
      </c>
      <c r="DH93" s="89">
        <v>188</v>
      </c>
      <c r="DI93" s="89">
        <v>198</v>
      </c>
      <c r="DJ93" s="89">
        <v>193</v>
      </c>
      <c r="DK93" s="89">
        <v>196</v>
      </c>
      <c r="DL93" s="89">
        <v>198</v>
      </c>
      <c r="DM93" s="89">
        <v>200</v>
      </c>
      <c r="DN93" s="89">
        <v>198</v>
      </c>
      <c r="DO93" s="89">
        <v>197</v>
      </c>
      <c r="DP93" s="89">
        <v>198</v>
      </c>
      <c r="DQ93" s="89">
        <v>201</v>
      </c>
      <c r="DR93" s="89">
        <v>204</v>
      </c>
      <c r="DS93" s="89">
        <v>204</v>
      </c>
      <c r="DT93" s="89">
        <v>205</v>
      </c>
      <c r="DU93" s="89">
        <v>202</v>
      </c>
      <c r="DV93" s="89">
        <v>202</v>
      </c>
      <c r="DW93" s="89">
        <v>204</v>
      </c>
      <c r="DX93" s="268">
        <v>204</v>
      </c>
      <c r="DY93" s="269">
        <v>204</v>
      </c>
      <c r="DZ93" s="269">
        <v>205</v>
      </c>
      <c r="EA93" s="269">
        <v>207</v>
      </c>
      <c r="EB93" s="269">
        <v>209</v>
      </c>
      <c r="EC93" s="269">
        <v>209</v>
      </c>
      <c r="ED93" s="269">
        <v>210</v>
      </c>
      <c r="EE93" s="269">
        <v>213</v>
      </c>
      <c r="EF93" s="269">
        <v>213</v>
      </c>
      <c r="EG93" s="89">
        <v>214</v>
      </c>
      <c r="EH93" s="89">
        <v>212</v>
      </c>
      <c r="EI93" s="254">
        <v>-1</v>
      </c>
      <c r="EJ93" s="255">
        <v>99.53051643192488</v>
      </c>
      <c r="EK93" s="254">
        <v>-1</v>
      </c>
      <c r="EL93" s="255">
        <v>99.53051643192488</v>
      </c>
    </row>
    <row r="94" spans="1:142" ht="15" outlineLevel="2">
      <c r="A94" s="264">
        <v>541</v>
      </c>
      <c r="B94" s="265" t="s">
        <v>322</v>
      </c>
      <c r="C94" s="266" t="s">
        <v>816</v>
      </c>
      <c r="D94" s="267">
        <v>275</v>
      </c>
      <c r="E94" s="267">
        <v>275</v>
      </c>
      <c r="F94" s="267">
        <v>275</v>
      </c>
      <c r="G94" s="267">
        <v>275</v>
      </c>
      <c r="H94" s="267">
        <v>275</v>
      </c>
      <c r="I94" s="267">
        <v>276</v>
      </c>
      <c r="J94" s="267">
        <v>276</v>
      </c>
      <c r="K94" s="267">
        <v>276</v>
      </c>
      <c r="L94" s="267">
        <v>276</v>
      </c>
      <c r="M94" s="267">
        <v>276</v>
      </c>
      <c r="N94" s="267">
        <v>276</v>
      </c>
      <c r="O94" s="267">
        <v>281</v>
      </c>
      <c r="P94" s="89">
        <v>281</v>
      </c>
      <c r="Q94" s="89">
        <v>241</v>
      </c>
      <c r="R94" s="89">
        <v>237</v>
      </c>
      <c r="S94" s="89">
        <v>315</v>
      </c>
      <c r="T94" s="89">
        <v>310</v>
      </c>
      <c r="U94" s="89">
        <v>312</v>
      </c>
      <c r="V94" s="89">
        <v>307</v>
      </c>
      <c r="W94" s="89">
        <v>306</v>
      </c>
      <c r="X94" s="89">
        <v>305</v>
      </c>
      <c r="Y94" s="89">
        <v>304</v>
      </c>
      <c r="Z94" s="89">
        <v>304</v>
      </c>
      <c r="AA94" s="89">
        <v>304</v>
      </c>
      <c r="AB94" s="267">
        <v>304</v>
      </c>
      <c r="AC94" s="267">
        <v>304</v>
      </c>
      <c r="AD94" s="267">
        <v>305</v>
      </c>
      <c r="AE94" s="267">
        <v>305</v>
      </c>
      <c r="AF94" s="267">
        <v>299</v>
      </c>
      <c r="AG94" s="267">
        <v>299</v>
      </c>
      <c r="AH94" s="267">
        <v>298</v>
      </c>
      <c r="AI94" s="267">
        <v>298</v>
      </c>
      <c r="AJ94" s="267">
        <v>298</v>
      </c>
      <c r="AK94" s="267">
        <v>298</v>
      </c>
      <c r="AL94" s="267">
        <v>299</v>
      </c>
      <c r="AM94" s="267">
        <v>299</v>
      </c>
      <c r="AN94" s="89">
        <v>298</v>
      </c>
      <c r="AO94" s="89">
        <v>296</v>
      </c>
      <c r="AP94" s="89">
        <v>294</v>
      </c>
      <c r="AQ94" s="89">
        <v>294</v>
      </c>
      <c r="AR94" s="89">
        <v>294</v>
      </c>
      <c r="AS94" s="89">
        <v>294</v>
      </c>
      <c r="AT94" s="89">
        <v>292</v>
      </c>
      <c r="AU94" s="89">
        <v>291</v>
      </c>
      <c r="AV94" s="89">
        <v>290</v>
      </c>
      <c r="AW94" s="89">
        <v>289</v>
      </c>
      <c r="AX94" s="89">
        <v>289</v>
      </c>
      <c r="AY94" s="89">
        <v>289</v>
      </c>
      <c r="AZ94" s="267">
        <v>288</v>
      </c>
      <c r="BA94" s="267">
        <v>288</v>
      </c>
      <c r="BB94" s="267">
        <v>284</v>
      </c>
      <c r="BC94" s="267">
        <v>284</v>
      </c>
      <c r="BD94" s="267">
        <v>284</v>
      </c>
      <c r="BE94" s="267">
        <v>284</v>
      </c>
      <c r="BF94" s="267">
        <v>279</v>
      </c>
      <c r="BG94" s="267">
        <v>278</v>
      </c>
      <c r="BH94" s="267">
        <v>278</v>
      </c>
      <c r="BI94" s="267">
        <v>278</v>
      </c>
      <c r="BJ94" s="267">
        <v>279</v>
      </c>
      <c r="BK94" s="267">
        <v>278</v>
      </c>
      <c r="BL94" s="89">
        <v>278</v>
      </c>
      <c r="BM94" s="89">
        <v>278</v>
      </c>
      <c r="BN94" s="89">
        <v>287</v>
      </c>
      <c r="BO94" s="89">
        <v>287</v>
      </c>
      <c r="BP94" s="89">
        <v>287</v>
      </c>
      <c r="BQ94" s="89">
        <v>287</v>
      </c>
      <c r="BR94" s="89">
        <v>282</v>
      </c>
      <c r="BS94" s="89">
        <v>282</v>
      </c>
      <c r="BT94" s="89">
        <v>282</v>
      </c>
      <c r="BU94" s="89">
        <v>280</v>
      </c>
      <c r="BV94" s="89">
        <v>277</v>
      </c>
      <c r="BW94" s="89">
        <v>277</v>
      </c>
      <c r="BX94" s="267">
        <v>279</v>
      </c>
      <c r="BY94" s="267">
        <v>278</v>
      </c>
      <c r="BZ94" s="267">
        <v>309</v>
      </c>
      <c r="CA94" s="267">
        <v>310</v>
      </c>
      <c r="CB94" s="267">
        <v>309</v>
      </c>
      <c r="CC94" s="267">
        <v>307</v>
      </c>
      <c r="CD94" s="267">
        <v>306</v>
      </c>
      <c r="CE94" s="267">
        <v>305</v>
      </c>
      <c r="CF94" s="267">
        <v>303</v>
      </c>
      <c r="CG94" s="267">
        <v>303</v>
      </c>
      <c r="CH94" s="267">
        <v>302</v>
      </c>
      <c r="CI94" s="267">
        <v>292</v>
      </c>
      <c r="CJ94" s="89">
        <v>294</v>
      </c>
      <c r="CK94" s="89">
        <v>293</v>
      </c>
      <c r="CL94" s="89">
        <v>294</v>
      </c>
      <c r="CM94" s="89">
        <v>301</v>
      </c>
      <c r="CN94" s="89">
        <v>298</v>
      </c>
      <c r="CO94" s="89">
        <v>290</v>
      </c>
      <c r="CP94" s="89">
        <v>292</v>
      </c>
      <c r="CQ94" s="89">
        <v>291</v>
      </c>
      <c r="CR94" s="89">
        <v>291</v>
      </c>
      <c r="CS94" s="89">
        <v>288</v>
      </c>
      <c r="CT94" s="89">
        <v>292</v>
      </c>
      <c r="CU94" s="89">
        <v>290</v>
      </c>
      <c r="CV94" s="267">
        <v>289</v>
      </c>
      <c r="CW94" s="267">
        <v>289</v>
      </c>
      <c r="CX94" s="267">
        <v>290</v>
      </c>
      <c r="CY94" s="267">
        <v>292</v>
      </c>
      <c r="CZ94" s="267">
        <v>292</v>
      </c>
      <c r="DA94" s="267">
        <v>291</v>
      </c>
      <c r="DB94" s="267">
        <v>291</v>
      </c>
      <c r="DC94" s="267">
        <v>293</v>
      </c>
      <c r="DD94" s="267">
        <v>292</v>
      </c>
      <c r="DE94" s="267">
        <v>292</v>
      </c>
      <c r="DF94" s="267">
        <v>290</v>
      </c>
      <c r="DG94" s="267">
        <v>289</v>
      </c>
      <c r="DH94" s="89">
        <v>289</v>
      </c>
      <c r="DI94" s="89">
        <v>294</v>
      </c>
      <c r="DJ94" s="89">
        <v>295</v>
      </c>
      <c r="DK94" s="89">
        <v>293</v>
      </c>
      <c r="DL94" s="89">
        <v>294</v>
      </c>
      <c r="DM94" s="89">
        <v>294</v>
      </c>
      <c r="DN94" s="89">
        <v>295</v>
      </c>
      <c r="DO94" s="89">
        <v>295</v>
      </c>
      <c r="DP94" s="89">
        <v>294</v>
      </c>
      <c r="DQ94" s="89">
        <v>294</v>
      </c>
      <c r="DR94" s="89">
        <v>291</v>
      </c>
      <c r="DS94" s="89">
        <v>291</v>
      </c>
      <c r="DT94" s="89">
        <v>290</v>
      </c>
      <c r="DU94" s="89">
        <v>288</v>
      </c>
      <c r="DV94" s="89">
        <v>288</v>
      </c>
      <c r="DW94" s="89">
        <v>288</v>
      </c>
      <c r="DX94" s="268">
        <v>288</v>
      </c>
      <c r="DY94" s="269">
        <v>287</v>
      </c>
      <c r="DZ94" s="269">
        <v>284</v>
      </c>
      <c r="EA94" s="269">
        <v>283</v>
      </c>
      <c r="EB94" s="269">
        <v>280</v>
      </c>
      <c r="EC94" s="269">
        <v>284</v>
      </c>
      <c r="ED94" s="269">
        <v>284</v>
      </c>
      <c r="EE94" s="269">
        <v>285</v>
      </c>
      <c r="EF94" s="269">
        <v>285</v>
      </c>
      <c r="EG94" s="89">
        <v>285</v>
      </c>
      <c r="EH94" s="89">
        <v>285</v>
      </c>
      <c r="EI94" s="254">
        <v>0</v>
      </c>
      <c r="EJ94" s="255">
        <v>100</v>
      </c>
      <c r="EK94" s="254">
        <v>0</v>
      </c>
      <c r="EL94" s="255">
        <v>100</v>
      </c>
    </row>
    <row r="95" spans="1:142" ht="15" outlineLevel="2">
      <c r="A95" s="264">
        <v>607</v>
      </c>
      <c r="B95" s="265" t="s">
        <v>322</v>
      </c>
      <c r="C95" s="266" t="s">
        <v>817</v>
      </c>
      <c r="D95" s="267">
        <v>137</v>
      </c>
      <c r="E95" s="267">
        <v>137</v>
      </c>
      <c r="F95" s="267">
        <v>136</v>
      </c>
      <c r="G95" s="267">
        <v>136</v>
      </c>
      <c r="H95" s="267">
        <v>136</v>
      </c>
      <c r="I95" s="267">
        <v>149</v>
      </c>
      <c r="J95" s="267">
        <v>146</v>
      </c>
      <c r="K95" s="267">
        <v>147</v>
      </c>
      <c r="L95" s="267">
        <v>147</v>
      </c>
      <c r="M95" s="267">
        <v>147</v>
      </c>
      <c r="N95" s="267">
        <v>146</v>
      </c>
      <c r="O95" s="267">
        <v>148</v>
      </c>
      <c r="P95" s="89">
        <v>147</v>
      </c>
      <c r="Q95" s="89">
        <v>123</v>
      </c>
      <c r="R95" s="89">
        <v>122</v>
      </c>
      <c r="S95" s="89">
        <v>170</v>
      </c>
      <c r="T95" s="89">
        <v>169</v>
      </c>
      <c r="U95" s="89">
        <v>171</v>
      </c>
      <c r="V95" s="89">
        <v>171</v>
      </c>
      <c r="W95" s="89">
        <v>171</v>
      </c>
      <c r="X95" s="89">
        <v>171</v>
      </c>
      <c r="Y95" s="89">
        <v>170</v>
      </c>
      <c r="Z95" s="89">
        <v>170</v>
      </c>
      <c r="AA95" s="89">
        <v>170</v>
      </c>
      <c r="AB95" s="267">
        <v>170</v>
      </c>
      <c r="AC95" s="267">
        <v>169</v>
      </c>
      <c r="AD95" s="267">
        <v>170</v>
      </c>
      <c r="AE95" s="267">
        <v>170</v>
      </c>
      <c r="AF95" s="267">
        <v>171</v>
      </c>
      <c r="AG95" s="267">
        <v>171</v>
      </c>
      <c r="AH95" s="267">
        <v>173</v>
      </c>
      <c r="AI95" s="267">
        <v>173</v>
      </c>
      <c r="AJ95" s="267">
        <v>174</v>
      </c>
      <c r="AK95" s="267">
        <v>175</v>
      </c>
      <c r="AL95" s="267">
        <v>176</v>
      </c>
      <c r="AM95" s="267">
        <v>175</v>
      </c>
      <c r="AN95" s="89">
        <v>174</v>
      </c>
      <c r="AO95" s="89">
        <v>174</v>
      </c>
      <c r="AP95" s="89">
        <v>174</v>
      </c>
      <c r="AQ95" s="89">
        <v>173</v>
      </c>
      <c r="AR95" s="89">
        <v>172</v>
      </c>
      <c r="AS95" s="89">
        <v>172</v>
      </c>
      <c r="AT95" s="89">
        <v>171</v>
      </c>
      <c r="AU95" s="89">
        <v>171</v>
      </c>
      <c r="AV95" s="89">
        <v>171</v>
      </c>
      <c r="AW95" s="89">
        <v>171</v>
      </c>
      <c r="AX95" s="89">
        <v>171</v>
      </c>
      <c r="AY95" s="89">
        <v>171</v>
      </c>
      <c r="AZ95" s="267">
        <v>171</v>
      </c>
      <c r="BA95" s="267">
        <v>169</v>
      </c>
      <c r="BB95" s="267">
        <v>167</v>
      </c>
      <c r="BC95" s="267">
        <v>165</v>
      </c>
      <c r="BD95" s="267">
        <v>165</v>
      </c>
      <c r="BE95" s="267">
        <v>165</v>
      </c>
      <c r="BF95" s="267">
        <v>160</v>
      </c>
      <c r="BG95" s="267">
        <v>158</v>
      </c>
      <c r="BH95" s="267">
        <v>159</v>
      </c>
      <c r="BI95" s="267">
        <v>161</v>
      </c>
      <c r="BJ95" s="267">
        <v>164</v>
      </c>
      <c r="BK95" s="267">
        <v>164</v>
      </c>
      <c r="BL95" s="89">
        <v>167</v>
      </c>
      <c r="BM95" s="89">
        <v>167</v>
      </c>
      <c r="BN95" s="89">
        <v>168</v>
      </c>
      <c r="BO95" s="89">
        <v>168</v>
      </c>
      <c r="BP95" s="89">
        <v>168</v>
      </c>
      <c r="BQ95" s="89">
        <v>168</v>
      </c>
      <c r="BR95" s="89">
        <v>168</v>
      </c>
      <c r="BS95" s="89">
        <v>169</v>
      </c>
      <c r="BT95" s="89">
        <v>168</v>
      </c>
      <c r="BU95" s="89">
        <v>165</v>
      </c>
      <c r="BV95" s="89">
        <v>163</v>
      </c>
      <c r="BW95" s="89">
        <v>163</v>
      </c>
      <c r="BX95" s="267">
        <v>163</v>
      </c>
      <c r="BY95" s="267">
        <v>161</v>
      </c>
      <c r="BZ95" s="267">
        <v>171</v>
      </c>
      <c r="CA95" s="267">
        <v>169</v>
      </c>
      <c r="CB95" s="267">
        <v>172</v>
      </c>
      <c r="CC95" s="267">
        <v>172</v>
      </c>
      <c r="CD95" s="267">
        <v>173</v>
      </c>
      <c r="CE95" s="267">
        <v>173</v>
      </c>
      <c r="CF95" s="267">
        <v>174</v>
      </c>
      <c r="CG95" s="267">
        <v>177</v>
      </c>
      <c r="CH95" s="267">
        <v>175</v>
      </c>
      <c r="CI95" s="267">
        <v>177</v>
      </c>
      <c r="CJ95" s="89">
        <v>176</v>
      </c>
      <c r="CK95" s="89">
        <v>173</v>
      </c>
      <c r="CL95" s="89">
        <v>176</v>
      </c>
      <c r="CM95" s="89">
        <v>178</v>
      </c>
      <c r="CN95" s="89">
        <v>177</v>
      </c>
      <c r="CO95" s="89">
        <v>179</v>
      </c>
      <c r="CP95" s="89">
        <v>179</v>
      </c>
      <c r="CQ95" s="89">
        <v>181</v>
      </c>
      <c r="CR95" s="89">
        <v>179</v>
      </c>
      <c r="CS95" s="89">
        <v>181</v>
      </c>
      <c r="CT95" s="89">
        <v>181</v>
      </c>
      <c r="CU95" s="89">
        <v>181</v>
      </c>
      <c r="CV95" s="267">
        <v>181</v>
      </c>
      <c r="CW95" s="267">
        <v>179</v>
      </c>
      <c r="CX95" s="267">
        <v>180</v>
      </c>
      <c r="CY95" s="267">
        <v>178</v>
      </c>
      <c r="CZ95" s="267">
        <v>177</v>
      </c>
      <c r="DA95" s="267">
        <v>179</v>
      </c>
      <c r="DB95" s="267">
        <v>181</v>
      </c>
      <c r="DC95" s="267">
        <v>181</v>
      </c>
      <c r="DD95" s="267">
        <v>181</v>
      </c>
      <c r="DE95" s="267">
        <v>179</v>
      </c>
      <c r="DF95" s="267">
        <v>177</v>
      </c>
      <c r="DG95" s="267">
        <v>176</v>
      </c>
      <c r="DH95" s="89">
        <v>175</v>
      </c>
      <c r="DI95" s="89">
        <v>177</v>
      </c>
      <c r="DJ95" s="89">
        <v>171</v>
      </c>
      <c r="DK95" s="89">
        <v>173</v>
      </c>
      <c r="DL95" s="89">
        <v>175</v>
      </c>
      <c r="DM95" s="89">
        <v>175</v>
      </c>
      <c r="DN95" s="89">
        <v>178</v>
      </c>
      <c r="DO95" s="89">
        <v>178</v>
      </c>
      <c r="DP95" s="89">
        <v>178</v>
      </c>
      <c r="DQ95" s="89">
        <v>181</v>
      </c>
      <c r="DR95" s="89">
        <v>182</v>
      </c>
      <c r="DS95" s="89">
        <v>182</v>
      </c>
      <c r="DT95" s="89">
        <v>181</v>
      </c>
      <c r="DU95" s="89">
        <v>180</v>
      </c>
      <c r="DV95" s="89">
        <v>180</v>
      </c>
      <c r="DW95" s="89">
        <v>178</v>
      </c>
      <c r="DX95" s="268">
        <v>179</v>
      </c>
      <c r="DY95" s="269">
        <v>181</v>
      </c>
      <c r="DZ95" s="269">
        <v>183</v>
      </c>
      <c r="EA95" s="269">
        <v>184</v>
      </c>
      <c r="EB95" s="269">
        <v>184</v>
      </c>
      <c r="EC95" s="269">
        <v>184</v>
      </c>
      <c r="ED95" s="269">
        <v>183</v>
      </c>
      <c r="EE95" s="269">
        <v>183</v>
      </c>
      <c r="EF95" s="269">
        <v>181</v>
      </c>
      <c r="EG95" s="89">
        <v>180</v>
      </c>
      <c r="EH95" s="89">
        <v>181</v>
      </c>
      <c r="EI95" s="254">
        <v>0</v>
      </c>
      <c r="EJ95" s="255">
        <v>100</v>
      </c>
      <c r="EK95" s="254">
        <v>-2</v>
      </c>
      <c r="EL95" s="255">
        <v>98.907103825136616</v>
      </c>
    </row>
    <row r="96" spans="1:142" ht="15" outlineLevel="2">
      <c r="A96" s="264">
        <v>615</v>
      </c>
      <c r="B96" s="265" t="s">
        <v>322</v>
      </c>
      <c r="C96" s="266" t="s">
        <v>427</v>
      </c>
      <c r="D96" s="267">
        <v>1436</v>
      </c>
      <c r="E96" s="267">
        <v>1436</v>
      </c>
      <c r="F96" s="267">
        <v>1435</v>
      </c>
      <c r="G96" s="267">
        <v>1435</v>
      </c>
      <c r="H96" s="267">
        <v>1435</v>
      </c>
      <c r="I96" s="267">
        <v>1480</v>
      </c>
      <c r="J96" s="267">
        <v>1480</v>
      </c>
      <c r="K96" s="267">
        <v>1481</v>
      </c>
      <c r="L96" s="267">
        <v>1481</v>
      </c>
      <c r="M96" s="267">
        <v>1480</v>
      </c>
      <c r="N96" s="267">
        <v>1474</v>
      </c>
      <c r="O96" s="267">
        <v>1526</v>
      </c>
      <c r="P96" s="89">
        <v>1517</v>
      </c>
      <c r="Q96" s="89">
        <v>1318</v>
      </c>
      <c r="R96" s="89">
        <v>1287</v>
      </c>
      <c r="S96" s="89">
        <v>1880</v>
      </c>
      <c r="T96" s="89">
        <v>1847</v>
      </c>
      <c r="U96" s="89">
        <v>1904</v>
      </c>
      <c r="V96" s="89">
        <v>1875</v>
      </c>
      <c r="W96" s="89">
        <v>1871</v>
      </c>
      <c r="X96" s="89">
        <v>1868</v>
      </c>
      <c r="Y96" s="89">
        <v>1881</v>
      </c>
      <c r="Z96" s="89">
        <v>1879</v>
      </c>
      <c r="AA96" s="89">
        <v>1874</v>
      </c>
      <c r="AB96" s="267">
        <v>1871</v>
      </c>
      <c r="AC96" s="267">
        <v>1866</v>
      </c>
      <c r="AD96" s="267">
        <v>1876</v>
      </c>
      <c r="AE96" s="267">
        <v>1876</v>
      </c>
      <c r="AF96" s="267">
        <v>1868</v>
      </c>
      <c r="AG96" s="267">
        <v>1857</v>
      </c>
      <c r="AH96" s="267">
        <v>1862</v>
      </c>
      <c r="AI96" s="267">
        <v>1873</v>
      </c>
      <c r="AJ96" s="267">
        <v>1872</v>
      </c>
      <c r="AK96" s="267">
        <v>1869</v>
      </c>
      <c r="AL96" s="267">
        <v>1866</v>
      </c>
      <c r="AM96" s="267">
        <v>1863</v>
      </c>
      <c r="AN96" s="89">
        <v>1856</v>
      </c>
      <c r="AO96" s="89">
        <v>1855</v>
      </c>
      <c r="AP96" s="89">
        <v>1852</v>
      </c>
      <c r="AQ96" s="89">
        <v>1844</v>
      </c>
      <c r="AR96" s="89">
        <v>1841</v>
      </c>
      <c r="AS96" s="89">
        <v>1835</v>
      </c>
      <c r="AT96" s="89">
        <v>1827</v>
      </c>
      <c r="AU96" s="89">
        <v>1808</v>
      </c>
      <c r="AV96" s="89">
        <v>1798</v>
      </c>
      <c r="AW96" s="89">
        <v>1792</v>
      </c>
      <c r="AX96" s="89">
        <v>1783</v>
      </c>
      <c r="AY96" s="89">
        <v>1778</v>
      </c>
      <c r="AZ96" s="267">
        <v>1771</v>
      </c>
      <c r="BA96" s="267">
        <v>1763</v>
      </c>
      <c r="BB96" s="267">
        <v>1748</v>
      </c>
      <c r="BC96" s="267">
        <v>1745</v>
      </c>
      <c r="BD96" s="267">
        <v>1739</v>
      </c>
      <c r="BE96" s="267">
        <v>1734</v>
      </c>
      <c r="BF96" s="267">
        <v>1683</v>
      </c>
      <c r="BG96" s="267">
        <v>1686</v>
      </c>
      <c r="BH96" s="267">
        <v>1680</v>
      </c>
      <c r="BI96" s="267">
        <v>1678</v>
      </c>
      <c r="BJ96" s="267">
        <v>1687</v>
      </c>
      <c r="BK96" s="267">
        <v>1684</v>
      </c>
      <c r="BL96" s="89">
        <v>1701</v>
      </c>
      <c r="BM96" s="89">
        <v>1698</v>
      </c>
      <c r="BN96" s="89">
        <v>1760</v>
      </c>
      <c r="BO96" s="89">
        <v>1762</v>
      </c>
      <c r="BP96" s="89">
        <v>1762</v>
      </c>
      <c r="BQ96" s="89">
        <v>1769</v>
      </c>
      <c r="BR96" s="89">
        <v>1739</v>
      </c>
      <c r="BS96" s="89">
        <v>1747</v>
      </c>
      <c r="BT96" s="89">
        <v>1742</v>
      </c>
      <c r="BU96" s="89">
        <v>1734</v>
      </c>
      <c r="BV96" s="89">
        <v>1732</v>
      </c>
      <c r="BW96" s="89">
        <v>1732</v>
      </c>
      <c r="BX96" s="267">
        <v>1762</v>
      </c>
      <c r="BY96" s="267">
        <v>1760</v>
      </c>
      <c r="BZ96" s="267">
        <v>1924</v>
      </c>
      <c r="CA96" s="267">
        <v>1929</v>
      </c>
      <c r="CB96" s="267">
        <v>1929</v>
      </c>
      <c r="CC96" s="267">
        <v>1919</v>
      </c>
      <c r="CD96" s="267">
        <v>1912</v>
      </c>
      <c r="CE96" s="267">
        <v>1904</v>
      </c>
      <c r="CF96" s="267">
        <v>1899</v>
      </c>
      <c r="CG96" s="267">
        <v>1907</v>
      </c>
      <c r="CH96" s="267">
        <v>1894</v>
      </c>
      <c r="CI96" s="267">
        <v>1856</v>
      </c>
      <c r="CJ96" s="89">
        <v>1850</v>
      </c>
      <c r="CK96" s="89">
        <v>1853</v>
      </c>
      <c r="CL96" s="89">
        <v>1843</v>
      </c>
      <c r="CM96" s="89">
        <v>1873</v>
      </c>
      <c r="CN96" s="89">
        <v>1870</v>
      </c>
      <c r="CO96" s="89">
        <v>1868</v>
      </c>
      <c r="CP96" s="89">
        <v>1866</v>
      </c>
      <c r="CQ96" s="89">
        <v>1877</v>
      </c>
      <c r="CR96" s="89">
        <v>1874</v>
      </c>
      <c r="CS96" s="89">
        <v>1864</v>
      </c>
      <c r="CT96" s="89">
        <v>1864</v>
      </c>
      <c r="CU96" s="89">
        <v>1861</v>
      </c>
      <c r="CV96" s="267">
        <v>1857</v>
      </c>
      <c r="CW96" s="267">
        <v>1853</v>
      </c>
      <c r="CX96" s="267">
        <v>1871</v>
      </c>
      <c r="CY96" s="267">
        <v>1878</v>
      </c>
      <c r="CZ96" s="267">
        <v>1880</v>
      </c>
      <c r="DA96" s="267">
        <v>1884</v>
      </c>
      <c r="DB96" s="267">
        <v>1877</v>
      </c>
      <c r="DC96" s="267">
        <v>1882</v>
      </c>
      <c r="DD96" s="267">
        <v>1888</v>
      </c>
      <c r="DE96" s="267">
        <v>1886</v>
      </c>
      <c r="DF96" s="267">
        <v>1889</v>
      </c>
      <c r="DG96" s="267">
        <v>1848</v>
      </c>
      <c r="DH96" s="89">
        <v>1855</v>
      </c>
      <c r="DI96" s="89">
        <v>1856</v>
      </c>
      <c r="DJ96" s="89">
        <v>1861</v>
      </c>
      <c r="DK96" s="89">
        <v>1899</v>
      </c>
      <c r="DL96" s="89">
        <v>1912</v>
      </c>
      <c r="DM96" s="89">
        <v>1919</v>
      </c>
      <c r="DN96" s="89">
        <v>1927</v>
      </c>
      <c r="DO96" s="89">
        <v>1928</v>
      </c>
      <c r="DP96" s="89">
        <v>1939</v>
      </c>
      <c r="DQ96" s="89">
        <v>1926</v>
      </c>
      <c r="DR96" s="89">
        <v>1938</v>
      </c>
      <c r="DS96" s="89">
        <v>1938</v>
      </c>
      <c r="DT96" s="89">
        <v>1948</v>
      </c>
      <c r="DU96" s="89">
        <v>1943</v>
      </c>
      <c r="DV96" s="89">
        <v>1960</v>
      </c>
      <c r="DW96" s="89">
        <v>1960</v>
      </c>
      <c r="DX96" s="268">
        <v>1969</v>
      </c>
      <c r="DY96" s="269">
        <v>1985</v>
      </c>
      <c r="DZ96" s="269">
        <v>1992</v>
      </c>
      <c r="EA96" s="269">
        <v>1995</v>
      </c>
      <c r="EB96" s="269">
        <v>1993</v>
      </c>
      <c r="EC96" s="269">
        <v>1994</v>
      </c>
      <c r="ED96" s="269">
        <v>1993</v>
      </c>
      <c r="EE96" s="269">
        <v>1997</v>
      </c>
      <c r="EF96" s="269">
        <v>1995</v>
      </c>
      <c r="EG96" s="89">
        <v>2007</v>
      </c>
      <c r="EH96" s="89">
        <v>2009</v>
      </c>
      <c r="EI96" s="254">
        <v>14</v>
      </c>
      <c r="EJ96" s="255">
        <v>100.70175438596492</v>
      </c>
      <c r="EK96" s="254">
        <v>12</v>
      </c>
      <c r="EL96" s="255">
        <v>100.60090135202803</v>
      </c>
    </row>
    <row r="97" spans="1:142" ht="15" outlineLevel="2">
      <c r="A97" s="264">
        <v>649</v>
      </c>
      <c r="B97" s="265" t="s">
        <v>322</v>
      </c>
      <c r="C97" s="266" t="s">
        <v>428</v>
      </c>
      <c r="D97" s="267">
        <v>245</v>
      </c>
      <c r="E97" s="267">
        <v>245</v>
      </c>
      <c r="F97" s="267">
        <v>245</v>
      </c>
      <c r="G97" s="267">
        <v>245</v>
      </c>
      <c r="H97" s="267">
        <v>245</v>
      </c>
      <c r="I97" s="267">
        <v>249</v>
      </c>
      <c r="J97" s="267">
        <v>249</v>
      </c>
      <c r="K97" s="267">
        <v>249</v>
      </c>
      <c r="L97" s="267">
        <v>249</v>
      </c>
      <c r="M97" s="267">
        <v>249</v>
      </c>
      <c r="N97" s="267">
        <v>248</v>
      </c>
      <c r="O97" s="267">
        <v>278</v>
      </c>
      <c r="P97" s="89">
        <v>276</v>
      </c>
      <c r="Q97" s="89">
        <v>221</v>
      </c>
      <c r="R97" s="89">
        <v>221</v>
      </c>
      <c r="S97" s="89">
        <v>269</v>
      </c>
      <c r="T97" s="89">
        <v>266</v>
      </c>
      <c r="U97" s="89">
        <v>271</v>
      </c>
      <c r="V97" s="89">
        <v>262</v>
      </c>
      <c r="W97" s="89">
        <v>263</v>
      </c>
      <c r="X97" s="89">
        <v>263</v>
      </c>
      <c r="Y97" s="89">
        <v>263</v>
      </c>
      <c r="Z97" s="89">
        <v>262</v>
      </c>
      <c r="AA97" s="89">
        <v>262</v>
      </c>
      <c r="AB97" s="267">
        <v>262</v>
      </c>
      <c r="AC97" s="267">
        <v>262</v>
      </c>
      <c r="AD97" s="267">
        <v>263</v>
      </c>
      <c r="AE97" s="267">
        <v>263</v>
      </c>
      <c r="AF97" s="267">
        <v>264</v>
      </c>
      <c r="AG97" s="267">
        <v>264</v>
      </c>
      <c r="AH97" s="267">
        <v>265</v>
      </c>
      <c r="AI97" s="267">
        <v>265</v>
      </c>
      <c r="AJ97" s="267">
        <v>263</v>
      </c>
      <c r="AK97" s="267">
        <v>262</v>
      </c>
      <c r="AL97" s="267">
        <v>261</v>
      </c>
      <c r="AM97" s="267">
        <v>261</v>
      </c>
      <c r="AN97" s="89">
        <v>261</v>
      </c>
      <c r="AO97" s="89">
        <v>263</v>
      </c>
      <c r="AP97" s="89">
        <v>263</v>
      </c>
      <c r="AQ97" s="89">
        <v>262</v>
      </c>
      <c r="AR97" s="89">
        <v>262</v>
      </c>
      <c r="AS97" s="89">
        <v>262</v>
      </c>
      <c r="AT97" s="89">
        <v>261</v>
      </c>
      <c r="AU97" s="89">
        <v>260</v>
      </c>
      <c r="AV97" s="89">
        <v>260</v>
      </c>
      <c r="AW97" s="89">
        <v>259</v>
      </c>
      <c r="AX97" s="89">
        <v>259</v>
      </c>
      <c r="AY97" s="89">
        <v>259</v>
      </c>
      <c r="AZ97" s="267">
        <v>257</v>
      </c>
      <c r="BA97" s="267">
        <v>256</v>
      </c>
      <c r="BB97" s="267">
        <v>255</v>
      </c>
      <c r="BC97" s="267">
        <v>254</v>
      </c>
      <c r="BD97" s="267">
        <v>254</v>
      </c>
      <c r="BE97" s="267">
        <v>254</v>
      </c>
      <c r="BF97" s="267">
        <v>251</v>
      </c>
      <c r="BG97" s="267">
        <v>253</v>
      </c>
      <c r="BH97" s="267">
        <v>253</v>
      </c>
      <c r="BI97" s="267">
        <v>253</v>
      </c>
      <c r="BJ97" s="267">
        <v>252</v>
      </c>
      <c r="BK97" s="267">
        <v>252</v>
      </c>
      <c r="BL97" s="89">
        <v>251</v>
      </c>
      <c r="BM97" s="89">
        <v>251</v>
      </c>
      <c r="BN97" s="89">
        <v>257</v>
      </c>
      <c r="BO97" s="89">
        <v>258</v>
      </c>
      <c r="BP97" s="89">
        <v>258</v>
      </c>
      <c r="BQ97" s="89">
        <v>259</v>
      </c>
      <c r="BR97" s="89">
        <v>256</v>
      </c>
      <c r="BS97" s="89">
        <v>255</v>
      </c>
      <c r="BT97" s="89">
        <v>255</v>
      </c>
      <c r="BU97" s="89">
        <v>253</v>
      </c>
      <c r="BV97" s="89">
        <v>253</v>
      </c>
      <c r="BW97" s="89">
        <v>254</v>
      </c>
      <c r="BX97" s="267">
        <v>255</v>
      </c>
      <c r="BY97" s="267">
        <v>256</v>
      </c>
      <c r="BZ97" s="267">
        <v>274</v>
      </c>
      <c r="CA97" s="267">
        <v>275</v>
      </c>
      <c r="CB97" s="267">
        <v>274</v>
      </c>
      <c r="CC97" s="267">
        <v>273</v>
      </c>
      <c r="CD97" s="267">
        <v>274</v>
      </c>
      <c r="CE97" s="267">
        <v>274</v>
      </c>
      <c r="CF97" s="267">
        <v>272</v>
      </c>
      <c r="CG97" s="267">
        <v>274</v>
      </c>
      <c r="CH97" s="267">
        <v>272</v>
      </c>
      <c r="CI97" s="267">
        <v>263</v>
      </c>
      <c r="CJ97" s="89">
        <v>262</v>
      </c>
      <c r="CK97" s="89">
        <v>261</v>
      </c>
      <c r="CL97" s="89">
        <v>263</v>
      </c>
      <c r="CM97" s="89">
        <v>269</v>
      </c>
      <c r="CN97" s="89">
        <v>268</v>
      </c>
      <c r="CO97" s="89">
        <v>270</v>
      </c>
      <c r="CP97" s="89">
        <v>267</v>
      </c>
      <c r="CQ97" s="89">
        <v>270</v>
      </c>
      <c r="CR97" s="89">
        <v>272</v>
      </c>
      <c r="CS97" s="89">
        <v>272</v>
      </c>
      <c r="CT97" s="89">
        <v>271</v>
      </c>
      <c r="CU97" s="89">
        <v>269</v>
      </c>
      <c r="CV97" s="267">
        <v>267</v>
      </c>
      <c r="CW97" s="267">
        <v>263</v>
      </c>
      <c r="CX97" s="267">
        <v>263</v>
      </c>
      <c r="CY97" s="267">
        <v>266</v>
      </c>
      <c r="CZ97" s="267">
        <v>265</v>
      </c>
      <c r="DA97" s="267">
        <v>265</v>
      </c>
      <c r="DB97" s="267">
        <v>264</v>
      </c>
      <c r="DC97" s="267">
        <v>265</v>
      </c>
      <c r="DD97" s="267">
        <v>267</v>
      </c>
      <c r="DE97" s="267">
        <v>264</v>
      </c>
      <c r="DF97" s="267">
        <v>264</v>
      </c>
      <c r="DG97" s="267">
        <v>262</v>
      </c>
      <c r="DH97" s="89">
        <v>262</v>
      </c>
      <c r="DI97" s="89">
        <v>276</v>
      </c>
      <c r="DJ97" s="89">
        <v>265</v>
      </c>
      <c r="DK97" s="89">
        <v>269</v>
      </c>
      <c r="DL97" s="89">
        <v>271</v>
      </c>
      <c r="DM97" s="89">
        <v>271</v>
      </c>
      <c r="DN97" s="89">
        <v>267</v>
      </c>
      <c r="DO97" s="89">
        <v>267</v>
      </c>
      <c r="DP97" s="89">
        <v>267</v>
      </c>
      <c r="DQ97" s="89">
        <v>269</v>
      </c>
      <c r="DR97" s="89">
        <v>273</v>
      </c>
      <c r="DS97" s="89">
        <v>273</v>
      </c>
      <c r="DT97" s="89">
        <v>273</v>
      </c>
      <c r="DU97" s="89">
        <v>273</v>
      </c>
      <c r="DV97" s="89">
        <v>273</v>
      </c>
      <c r="DW97" s="89">
        <v>275</v>
      </c>
      <c r="DX97" s="268">
        <v>277</v>
      </c>
      <c r="DY97" s="269">
        <v>279</v>
      </c>
      <c r="DZ97" s="269">
        <v>278</v>
      </c>
      <c r="EA97" s="269">
        <v>279</v>
      </c>
      <c r="EB97" s="269">
        <v>279</v>
      </c>
      <c r="EC97" s="269">
        <v>279</v>
      </c>
      <c r="ED97" s="269">
        <v>279</v>
      </c>
      <c r="EE97" s="269">
        <v>281</v>
      </c>
      <c r="EF97" s="269">
        <v>281</v>
      </c>
      <c r="EG97" s="89">
        <v>282</v>
      </c>
      <c r="EH97" s="89">
        <v>281</v>
      </c>
      <c r="EI97" s="254">
        <v>0</v>
      </c>
      <c r="EJ97" s="255">
        <v>100</v>
      </c>
      <c r="EK97" s="254">
        <v>0</v>
      </c>
      <c r="EL97" s="255">
        <v>100</v>
      </c>
    </row>
    <row r="98" spans="1:142" ht="15" outlineLevel="2">
      <c r="A98" s="264">
        <v>652</v>
      </c>
      <c r="B98" s="265" t="s">
        <v>322</v>
      </c>
      <c r="C98" s="266" t="s">
        <v>429</v>
      </c>
      <c r="D98" s="267">
        <v>84</v>
      </c>
      <c r="E98" s="267">
        <v>84</v>
      </c>
      <c r="F98" s="267">
        <v>84</v>
      </c>
      <c r="G98" s="267">
        <v>84</v>
      </c>
      <c r="H98" s="267">
        <v>84</v>
      </c>
      <c r="I98" s="267">
        <v>84</v>
      </c>
      <c r="J98" s="267">
        <v>84</v>
      </c>
      <c r="K98" s="267">
        <v>84</v>
      </c>
      <c r="L98" s="267">
        <v>84</v>
      </c>
      <c r="M98" s="267">
        <v>84</v>
      </c>
      <c r="N98" s="267">
        <v>84</v>
      </c>
      <c r="O98" s="267">
        <v>101</v>
      </c>
      <c r="P98" s="89">
        <v>99</v>
      </c>
      <c r="Q98" s="89">
        <v>85</v>
      </c>
      <c r="R98" s="89">
        <v>85</v>
      </c>
      <c r="S98" s="89">
        <v>100</v>
      </c>
      <c r="T98" s="89">
        <v>100</v>
      </c>
      <c r="U98" s="89">
        <v>100</v>
      </c>
      <c r="V98" s="89">
        <v>99</v>
      </c>
      <c r="W98" s="89">
        <v>99</v>
      </c>
      <c r="X98" s="89">
        <v>99</v>
      </c>
      <c r="Y98" s="89">
        <v>100</v>
      </c>
      <c r="Z98" s="89">
        <v>100</v>
      </c>
      <c r="AA98" s="89">
        <v>101</v>
      </c>
      <c r="AB98" s="267">
        <v>101</v>
      </c>
      <c r="AC98" s="267">
        <v>101</v>
      </c>
      <c r="AD98" s="267">
        <v>101</v>
      </c>
      <c r="AE98" s="267">
        <v>101</v>
      </c>
      <c r="AF98" s="267">
        <v>101</v>
      </c>
      <c r="AG98" s="267">
        <v>101</v>
      </c>
      <c r="AH98" s="267">
        <v>101</v>
      </c>
      <c r="AI98" s="267">
        <v>101</v>
      </c>
      <c r="AJ98" s="267">
        <v>101</v>
      </c>
      <c r="AK98" s="267">
        <v>101</v>
      </c>
      <c r="AL98" s="267">
        <v>101</v>
      </c>
      <c r="AM98" s="267">
        <v>101</v>
      </c>
      <c r="AN98" s="89">
        <v>101</v>
      </c>
      <c r="AO98" s="89">
        <v>103</v>
      </c>
      <c r="AP98" s="89">
        <v>103</v>
      </c>
      <c r="AQ98" s="89">
        <v>103</v>
      </c>
      <c r="AR98" s="89">
        <v>103</v>
      </c>
      <c r="AS98" s="89">
        <v>102</v>
      </c>
      <c r="AT98" s="89">
        <v>101</v>
      </c>
      <c r="AU98" s="89">
        <v>100</v>
      </c>
      <c r="AV98" s="89">
        <v>99</v>
      </c>
      <c r="AW98" s="89">
        <v>99</v>
      </c>
      <c r="AX98" s="89">
        <v>99</v>
      </c>
      <c r="AY98" s="89">
        <v>98</v>
      </c>
      <c r="AZ98" s="267">
        <v>98</v>
      </c>
      <c r="BA98" s="267">
        <v>97</v>
      </c>
      <c r="BB98" s="267">
        <v>97</v>
      </c>
      <c r="BC98" s="267">
        <v>97</v>
      </c>
      <c r="BD98" s="267">
        <v>97</v>
      </c>
      <c r="BE98" s="267">
        <v>97</v>
      </c>
      <c r="BF98" s="267">
        <v>94</v>
      </c>
      <c r="BG98" s="267">
        <v>93</v>
      </c>
      <c r="BH98" s="267">
        <v>93</v>
      </c>
      <c r="BI98" s="267">
        <v>93</v>
      </c>
      <c r="BJ98" s="267">
        <v>95</v>
      </c>
      <c r="BK98" s="267">
        <v>95</v>
      </c>
      <c r="BL98" s="89">
        <v>95</v>
      </c>
      <c r="BM98" s="89">
        <v>95</v>
      </c>
      <c r="BN98" s="89">
        <v>96</v>
      </c>
      <c r="BO98" s="89">
        <v>96</v>
      </c>
      <c r="BP98" s="89">
        <v>96</v>
      </c>
      <c r="BQ98" s="89">
        <v>98</v>
      </c>
      <c r="BR98" s="89">
        <v>98</v>
      </c>
      <c r="BS98" s="89">
        <v>99</v>
      </c>
      <c r="BT98" s="89">
        <v>98</v>
      </c>
      <c r="BU98" s="89">
        <v>98</v>
      </c>
      <c r="BV98" s="89">
        <v>99</v>
      </c>
      <c r="BW98" s="89">
        <v>99</v>
      </c>
      <c r="BX98" s="267">
        <v>101</v>
      </c>
      <c r="BY98" s="267">
        <v>100</v>
      </c>
      <c r="BZ98" s="267">
        <v>108</v>
      </c>
      <c r="CA98" s="267">
        <v>108</v>
      </c>
      <c r="CB98" s="267">
        <v>110</v>
      </c>
      <c r="CC98" s="267">
        <v>109</v>
      </c>
      <c r="CD98" s="267">
        <v>108</v>
      </c>
      <c r="CE98" s="267">
        <v>108</v>
      </c>
      <c r="CF98" s="267">
        <v>108</v>
      </c>
      <c r="CG98" s="267">
        <v>109</v>
      </c>
      <c r="CH98" s="267">
        <v>108</v>
      </c>
      <c r="CI98" s="267">
        <v>109</v>
      </c>
      <c r="CJ98" s="89">
        <v>107</v>
      </c>
      <c r="CK98" s="89">
        <v>106</v>
      </c>
      <c r="CL98" s="89">
        <v>105</v>
      </c>
      <c r="CM98" s="89">
        <v>104</v>
      </c>
      <c r="CN98" s="89">
        <v>104</v>
      </c>
      <c r="CO98" s="89">
        <v>106</v>
      </c>
      <c r="CP98" s="89">
        <v>106</v>
      </c>
      <c r="CQ98" s="89">
        <v>106</v>
      </c>
      <c r="CR98" s="89">
        <v>106</v>
      </c>
      <c r="CS98" s="89">
        <v>105</v>
      </c>
      <c r="CT98" s="89">
        <v>107</v>
      </c>
      <c r="CU98" s="89">
        <v>107</v>
      </c>
      <c r="CV98" s="267">
        <v>106</v>
      </c>
      <c r="CW98" s="267">
        <v>106</v>
      </c>
      <c r="CX98" s="267">
        <v>105</v>
      </c>
      <c r="CY98" s="267">
        <v>106</v>
      </c>
      <c r="CZ98" s="267">
        <v>105</v>
      </c>
      <c r="DA98" s="267">
        <v>106</v>
      </c>
      <c r="DB98" s="267">
        <v>106</v>
      </c>
      <c r="DC98" s="267">
        <v>109</v>
      </c>
      <c r="DD98" s="267">
        <v>109</v>
      </c>
      <c r="DE98" s="267">
        <v>108</v>
      </c>
      <c r="DF98" s="267">
        <v>108</v>
      </c>
      <c r="DG98" s="267">
        <v>107</v>
      </c>
      <c r="DH98" s="89">
        <v>107</v>
      </c>
      <c r="DI98" s="89">
        <v>111</v>
      </c>
      <c r="DJ98" s="89">
        <v>108</v>
      </c>
      <c r="DK98" s="89">
        <v>109</v>
      </c>
      <c r="DL98" s="89">
        <v>106</v>
      </c>
      <c r="DM98" s="89">
        <v>110</v>
      </c>
      <c r="DN98" s="89">
        <v>110</v>
      </c>
      <c r="DO98" s="89">
        <v>110</v>
      </c>
      <c r="DP98" s="89">
        <v>110</v>
      </c>
      <c r="DQ98" s="89">
        <v>111</v>
      </c>
      <c r="DR98" s="89">
        <v>110</v>
      </c>
      <c r="DS98" s="89">
        <v>110</v>
      </c>
      <c r="DT98" s="89">
        <v>109</v>
      </c>
      <c r="DU98" s="89">
        <v>110</v>
      </c>
      <c r="DV98" s="89">
        <v>110</v>
      </c>
      <c r="DW98" s="89">
        <v>109</v>
      </c>
      <c r="DX98" s="268">
        <v>110</v>
      </c>
      <c r="DY98" s="269">
        <v>109</v>
      </c>
      <c r="DZ98" s="269">
        <v>109</v>
      </c>
      <c r="EA98" s="269">
        <v>109</v>
      </c>
      <c r="EB98" s="269">
        <v>109</v>
      </c>
      <c r="EC98" s="269">
        <v>109</v>
      </c>
      <c r="ED98" s="269">
        <v>109</v>
      </c>
      <c r="EE98" s="269">
        <v>109</v>
      </c>
      <c r="EF98" s="269">
        <v>109</v>
      </c>
      <c r="EG98" s="89">
        <v>109</v>
      </c>
      <c r="EH98" s="89">
        <v>109</v>
      </c>
      <c r="EI98" s="254">
        <v>0</v>
      </c>
      <c r="EJ98" s="255">
        <v>100</v>
      </c>
      <c r="EK98" s="254">
        <v>0</v>
      </c>
      <c r="EL98" s="255">
        <v>100</v>
      </c>
    </row>
    <row r="99" spans="1:142" ht="15" outlineLevel="2">
      <c r="A99" s="264">
        <v>660</v>
      </c>
      <c r="B99" s="265" t="s">
        <v>322</v>
      </c>
      <c r="C99" s="266" t="s">
        <v>430</v>
      </c>
      <c r="D99" s="267">
        <v>188</v>
      </c>
      <c r="E99" s="267">
        <v>188</v>
      </c>
      <c r="F99" s="267">
        <v>188</v>
      </c>
      <c r="G99" s="267">
        <v>188</v>
      </c>
      <c r="H99" s="267">
        <v>188</v>
      </c>
      <c r="I99" s="267">
        <v>192</v>
      </c>
      <c r="J99" s="267">
        <v>192</v>
      </c>
      <c r="K99" s="267">
        <v>192</v>
      </c>
      <c r="L99" s="267">
        <v>192</v>
      </c>
      <c r="M99" s="267">
        <v>192</v>
      </c>
      <c r="N99" s="267">
        <v>191</v>
      </c>
      <c r="O99" s="267">
        <v>208</v>
      </c>
      <c r="P99" s="89">
        <v>208</v>
      </c>
      <c r="Q99" s="89">
        <v>187</v>
      </c>
      <c r="R99" s="89">
        <v>185</v>
      </c>
      <c r="S99" s="89">
        <v>243</v>
      </c>
      <c r="T99" s="89">
        <v>238</v>
      </c>
      <c r="U99" s="89">
        <v>243</v>
      </c>
      <c r="V99" s="89">
        <v>244</v>
      </c>
      <c r="W99" s="89">
        <v>244</v>
      </c>
      <c r="X99" s="89">
        <v>244</v>
      </c>
      <c r="Y99" s="89">
        <v>249</v>
      </c>
      <c r="Z99" s="89">
        <v>249</v>
      </c>
      <c r="AA99" s="89">
        <v>251</v>
      </c>
      <c r="AB99" s="267">
        <v>252</v>
      </c>
      <c r="AC99" s="267">
        <v>251</v>
      </c>
      <c r="AD99" s="267">
        <v>252</v>
      </c>
      <c r="AE99" s="267">
        <v>252</v>
      </c>
      <c r="AF99" s="267">
        <v>251</v>
      </c>
      <c r="AG99" s="267">
        <v>250</v>
      </c>
      <c r="AH99" s="267">
        <v>251</v>
      </c>
      <c r="AI99" s="267">
        <v>252</v>
      </c>
      <c r="AJ99" s="267">
        <v>251</v>
      </c>
      <c r="AK99" s="267">
        <v>252</v>
      </c>
      <c r="AL99" s="267">
        <v>251</v>
      </c>
      <c r="AM99" s="267">
        <v>251</v>
      </c>
      <c r="AN99" s="89">
        <v>251</v>
      </c>
      <c r="AO99" s="89">
        <v>251</v>
      </c>
      <c r="AP99" s="89">
        <v>251</v>
      </c>
      <c r="AQ99" s="89">
        <v>251</v>
      </c>
      <c r="AR99" s="89">
        <v>249</v>
      </c>
      <c r="AS99" s="89">
        <v>249</v>
      </c>
      <c r="AT99" s="89">
        <v>247</v>
      </c>
      <c r="AU99" s="89">
        <v>245</v>
      </c>
      <c r="AV99" s="89">
        <v>241</v>
      </c>
      <c r="AW99" s="89">
        <v>241</v>
      </c>
      <c r="AX99" s="89">
        <v>237</v>
      </c>
      <c r="AY99" s="89">
        <v>237</v>
      </c>
      <c r="AZ99" s="267">
        <v>237</v>
      </c>
      <c r="BA99" s="267">
        <v>237</v>
      </c>
      <c r="BB99" s="267">
        <v>236</v>
      </c>
      <c r="BC99" s="267">
        <v>236</v>
      </c>
      <c r="BD99" s="267">
        <v>236</v>
      </c>
      <c r="BE99" s="267">
        <v>236</v>
      </c>
      <c r="BF99" s="267">
        <v>227</v>
      </c>
      <c r="BG99" s="267">
        <v>222</v>
      </c>
      <c r="BH99" s="267">
        <v>222</v>
      </c>
      <c r="BI99" s="267">
        <v>222</v>
      </c>
      <c r="BJ99" s="267">
        <v>222</v>
      </c>
      <c r="BK99" s="267">
        <v>222</v>
      </c>
      <c r="BL99" s="89">
        <v>221</v>
      </c>
      <c r="BM99" s="89">
        <v>221</v>
      </c>
      <c r="BN99" s="89">
        <v>224</v>
      </c>
      <c r="BO99" s="89">
        <v>225</v>
      </c>
      <c r="BP99" s="89">
        <v>225</v>
      </c>
      <c r="BQ99" s="89">
        <v>228</v>
      </c>
      <c r="BR99" s="89">
        <v>222</v>
      </c>
      <c r="BS99" s="89">
        <v>222</v>
      </c>
      <c r="BT99" s="89">
        <v>222</v>
      </c>
      <c r="BU99" s="89">
        <v>221</v>
      </c>
      <c r="BV99" s="89">
        <v>223</v>
      </c>
      <c r="BW99" s="89">
        <v>221</v>
      </c>
      <c r="BX99" s="267">
        <v>223</v>
      </c>
      <c r="BY99" s="267">
        <v>222</v>
      </c>
      <c r="BZ99" s="267">
        <v>234</v>
      </c>
      <c r="CA99" s="267">
        <v>224</v>
      </c>
      <c r="CB99" s="267">
        <v>228</v>
      </c>
      <c r="CC99" s="267">
        <v>225</v>
      </c>
      <c r="CD99" s="267">
        <v>224</v>
      </c>
      <c r="CE99" s="267">
        <v>223</v>
      </c>
      <c r="CF99" s="267">
        <v>222</v>
      </c>
      <c r="CG99" s="267">
        <v>222</v>
      </c>
      <c r="CH99" s="267">
        <v>221</v>
      </c>
      <c r="CI99" s="267">
        <v>217</v>
      </c>
      <c r="CJ99" s="89">
        <v>218</v>
      </c>
      <c r="CK99" s="89">
        <v>217</v>
      </c>
      <c r="CL99" s="89">
        <v>215</v>
      </c>
      <c r="CM99" s="89">
        <v>222</v>
      </c>
      <c r="CN99" s="89">
        <v>221</v>
      </c>
      <c r="CO99" s="89">
        <v>223</v>
      </c>
      <c r="CP99" s="89">
        <v>220</v>
      </c>
      <c r="CQ99" s="89">
        <v>222</v>
      </c>
      <c r="CR99" s="89">
        <v>223</v>
      </c>
      <c r="CS99" s="89">
        <v>221</v>
      </c>
      <c r="CT99" s="89">
        <v>222</v>
      </c>
      <c r="CU99" s="89">
        <v>223</v>
      </c>
      <c r="CV99" s="267">
        <v>222</v>
      </c>
      <c r="CW99" s="267">
        <v>220</v>
      </c>
      <c r="CX99" s="267">
        <v>220</v>
      </c>
      <c r="CY99" s="267">
        <v>225</v>
      </c>
      <c r="CZ99" s="267">
        <v>224</v>
      </c>
      <c r="DA99" s="267">
        <v>227</v>
      </c>
      <c r="DB99" s="267">
        <v>227</v>
      </c>
      <c r="DC99" s="267">
        <v>227</v>
      </c>
      <c r="DD99" s="267">
        <v>229</v>
      </c>
      <c r="DE99" s="267">
        <v>229</v>
      </c>
      <c r="DF99" s="267">
        <v>227</v>
      </c>
      <c r="DG99" s="267">
        <v>226</v>
      </c>
      <c r="DH99" s="89">
        <v>225</v>
      </c>
      <c r="DI99" s="89">
        <v>229</v>
      </c>
      <c r="DJ99" s="89">
        <v>220</v>
      </c>
      <c r="DK99" s="89">
        <v>227</v>
      </c>
      <c r="DL99" s="89">
        <v>232</v>
      </c>
      <c r="DM99" s="89">
        <v>232</v>
      </c>
      <c r="DN99" s="89">
        <v>232</v>
      </c>
      <c r="DO99" s="89">
        <v>234</v>
      </c>
      <c r="DP99" s="89">
        <v>234</v>
      </c>
      <c r="DQ99" s="89">
        <v>236</v>
      </c>
      <c r="DR99" s="89">
        <v>237</v>
      </c>
      <c r="DS99" s="89">
        <v>237</v>
      </c>
      <c r="DT99" s="89">
        <v>238</v>
      </c>
      <c r="DU99" s="89">
        <v>235</v>
      </c>
      <c r="DV99" s="89">
        <v>236</v>
      </c>
      <c r="DW99" s="89">
        <v>238</v>
      </c>
      <c r="DX99" s="268">
        <v>238</v>
      </c>
      <c r="DY99" s="269">
        <v>235</v>
      </c>
      <c r="DZ99" s="269">
        <v>234</v>
      </c>
      <c r="EA99" s="269">
        <v>235</v>
      </c>
      <c r="EB99" s="269">
        <v>234</v>
      </c>
      <c r="EC99" s="269">
        <v>234</v>
      </c>
      <c r="ED99" s="269">
        <v>236</v>
      </c>
      <c r="EE99" s="269">
        <v>236</v>
      </c>
      <c r="EF99" s="269">
        <v>236</v>
      </c>
      <c r="EG99" s="89">
        <v>236</v>
      </c>
      <c r="EH99" s="89">
        <v>235</v>
      </c>
      <c r="EI99" s="254">
        <v>-1</v>
      </c>
      <c r="EJ99" s="255">
        <v>99.576271186440678</v>
      </c>
      <c r="EK99" s="254">
        <v>-1</v>
      </c>
      <c r="EL99" s="255">
        <v>99.576271186440678</v>
      </c>
    </row>
    <row r="100" spans="1:142" ht="15" outlineLevel="2">
      <c r="A100" s="264">
        <v>667</v>
      </c>
      <c r="B100" s="265" t="s">
        <v>322</v>
      </c>
      <c r="C100" s="266" t="s">
        <v>431</v>
      </c>
      <c r="D100" s="267">
        <v>230</v>
      </c>
      <c r="E100" s="267">
        <v>230</v>
      </c>
      <c r="F100" s="267">
        <v>230</v>
      </c>
      <c r="G100" s="267">
        <v>230</v>
      </c>
      <c r="H100" s="267">
        <v>230</v>
      </c>
      <c r="I100" s="267">
        <v>234</v>
      </c>
      <c r="J100" s="267">
        <v>232</v>
      </c>
      <c r="K100" s="267">
        <v>233</v>
      </c>
      <c r="L100" s="267">
        <v>233</v>
      </c>
      <c r="M100" s="267">
        <v>233</v>
      </c>
      <c r="N100" s="267">
        <v>232</v>
      </c>
      <c r="O100" s="267">
        <v>252</v>
      </c>
      <c r="P100" s="89">
        <v>247</v>
      </c>
      <c r="Q100" s="89">
        <v>201</v>
      </c>
      <c r="R100" s="89">
        <v>197</v>
      </c>
      <c r="S100" s="89">
        <v>247</v>
      </c>
      <c r="T100" s="89">
        <v>246</v>
      </c>
      <c r="U100" s="89">
        <v>248</v>
      </c>
      <c r="V100" s="89">
        <v>246</v>
      </c>
      <c r="W100" s="89">
        <v>242</v>
      </c>
      <c r="X100" s="89">
        <v>241</v>
      </c>
      <c r="Y100" s="89">
        <v>244</v>
      </c>
      <c r="Z100" s="89">
        <v>244</v>
      </c>
      <c r="AA100" s="89">
        <v>244</v>
      </c>
      <c r="AB100" s="267">
        <v>244</v>
      </c>
      <c r="AC100" s="267">
        <v>244</v>
      </c>
      <c r="AD100" s="267">
        <v>243</v>
      </c>
      <c r="AE100" s="267">
        <v>243</v>
      </c>
      <c r="AF100" s="267">
        <v>244</v>
      </c>
      <c r="AG100" s="267">
        <v>241</v>
      </c>
      <c r="AH100" s="267">
        <v>241</v>
      </c>
      <c r="AI100" s="267">
        <v>242</v>
      </c>
      <c r="AJ100" s="267">
        <v>240</v>
      </c>
      <c r="AK100" s="267">
        <v>239</v>
      </c>
      <c r="AL100" s="267">
        <v>239</v>
      </c>
      <c r="AM100" s="267">
        <v>238</v>
      </c>
      <c r="AN100" s="89">
        <v>238</v>
      </c>
      <c r="AO100" s="89">
        <v>238</v>
      </c>
      <c r="AP100" s="89">
        <v>237</v>
      </c>
      <c r="AQ100" s="89">
        <v>233</v>
      </c>
      <c r="AR100" s="89">
        <v>233</v>
      </c>
      <c r="AS100" s="89">
        <v>232</v>
      </c>
      <c r="AT100" s="89">
        <v>231</v>
      </c>
      <c r="AU100" s="89">
        <v>231</v>
      </c>
      <c r="AV100" s="89">
        <v>231</v>
      </c>
      <c r="AW100" s="89">
        <v>231</v>
      </c>
      <c r="AX100" s="89">
        <v>231</v>
      </c>
      <c r="AY100" s="89">
        <v>230</v>
      </c>
      <c r="AZ100" s="267">
        <v>230</v>
      </c>
      <c r="BA100" s="267">
        <v>228</v>
      </c>
      <c r="BB100" s="267">
        <v>229</v>
      </c>
      <c r="BC100" s="267">
        <v>229</v>
      </c>
      <c r="BD100" s="267">
        <v>229</v>
      </c>
      <c r="BE100" s="267">
        <v>227</v>
      </c>
      <c r="BF100" s="267">
        <v>225</v>
      </c>
      <c r="BG100" s="267">
        <v>227</v>
      </c>
      <c r="BH100" s="267">
        <v>226</v>
      </c>
      <c r="BI100" s="267">
        <v>226</v>
      </c>
      <c r="BJ100" s="267">
        <v>224</v>
      </c>
      <c r="BK100" s="267">
        <v>224</v>
      </c>
      <c r="BL100" s="89">
        <v>224</v>
      </c>
      <c r="BM100" s="89">
        <v>223</v>
      </c>
      <c r="BN100" s="89">
        <v>224</v>
      </c>
      <c r="BO100" s="89">
        <v>224</v>
      </c>
      <c r="BP100" s="89">
        <v>224</v>
      </c>
      <c r="BQ100" s="89">
        <v>225</v>
      </c>
      <c r="BR100" s="89">
        <v>224</v>
      </c>
      <c r="BS100" s="89">
        <v>224</v>
      </c>
      <c r="BT100" s="89">
        <v>224</v>
      </c>
      <c r="BU100" s="89">
        <v>224</v>
      </c>
      <c r="BV100" s="89">
        <v>222</v>
      </c>
      <c r="BW100" s="89">
        <v>222</v>
      </c>
      <c r="BX100" s="267">
        <v>225</v>
      </c>
      <c r="BY100" s="267">
        <v>224</v>
      </c>
      <c r="BZ100" s="267">
        <v>249</v>
      </c>
      <c r="CA100" s="267">
        <v>249</v>
      </c>
      <c r="CB100" s="267">
        <v>251</v>
      </c>
      <c r="CC100" s="267">
        <v>249</v>
      </c>
      <c r="CD100" s="267">
        <v>249</v>
      </c>
      <c r="CE100" s="267">
        <v>249</v>
      </c>
      <c r="CF100" s="267">
        <v>247</v>
      </c>
      <c r="CG100" s="267">
        <v>247</v>
      </c>
      <c r="CH100" s="267">
        <v>246</v>
      </c>
      <c r="CI100" s="267">
        <v>240</v>
      </c>
      <c r="CJ100" s="89">
        <v>237</v>
      </c>
      <c r="CK100" s="89">
        <v>237</v>
      </c>
      <c r="CL100" s="89">
        <v>236</v>
      </c>
      <c r="CM100" s="89">
        <v>239</v>
      </c>
      <c r="CN100" s="89">
        <v>238</v>
      </c>
      <c r="CO100" s="89">
        <v>239</v>
      </c>
      <c r="CP100" s="89">
        <v>236</v>
      </c>
      <c r="CQ100" s="89">
        <v>242</v>
      </c>
      <c r="CR100" s="89">
        <v>243</v>
      </c>
      <c r="CS100" s="89">
        <v>243</v>
      </c>
      <c r="CT100" s="89">
        <v>243</v>
      </c>
      <c r="CU100" s="89">
        <v>241</v>
      </c>
      <c r="CV100" s="267">
        <v>241</v>
      </c>
      <c r="CW100" s="267">
        <v>241</v>
      </c>
      <c r="CX100" s="267">
        <v>239</v>
      </c>
      <c r="CY100" s="267">
        <v>239</v>
      </c>
      <c r="CZ100" s="267">
        <v>239</v>
      </c>
      <c r="DA100" s="267">
        <v>242</v>
      </c>
      <c r="DB100" s="267">
        <v>242</v>
      </c>
      <c r="DC100" s="267">
        <v>243</v>
      </c>
      <c r="DD100" s="267">
        <v>246</v>
      </c>
      <c r="DE100" s="267">
        <v>244</v>
      </c>
      <c r="DF100" s="267">
        <v>246</v>
      </c>
      <c r="DG100" s="267">
        <v>247</v>
      </c>
      <c r="DH100" s="89">
        <v>245</v>
      </c>
      <c r="DI100" s="89">
        <v>246</v>
      </c>
      <c r="DJ100" s="89">
        <v>243</v>
      </c>
      <c r="DK100" s="89">
        <v>244</v>
      </c>
      <c r="DL100" s="89">
        <v>248</v>
      </c>
      <c r="DM100" s="89">
        <v>247</v>
      </c>
      <c r="DN100" s="89">
        <v>248</v>
      </c>
      <c r="DO100" s="89">
        <v>249</v>
      </c>
      <c r="DP100" s="89">
        <v>248</v>
      </c>
      <c r="DQ100" s="89">
        <v>250</v>
      </c>
      <c r="DR100" s="89">
        <v>250</v>
      </c>
      <c r="DS100" s="89">
        <v>250</v>
      </c>
      <c r="DT100" s="89">
        <v>253</v>
      </c>
      <c r="DU100" s="89">
        <v>251</v>
      </c>
      <c r="DV100" s="89">
        <v>251</v>
      </c>
      <c r="DW100" s="89">
        <v>251</v>
      </c>
      <c r="DX100" s="268">
        <v>251</v>
      </c>
      <c r="DY100" s="269">
        <v>250</v>
      </c>
      <c r="DZ100" s="269">
        <v>251</v>
      </c>
      <c r="EA100" s="269">
        <v>251</v>
      </c>
      <c r="EB100" s="269">
        <v>251</v>
      </c>
      <c r="EC100" s="269">
        <v>251</v>
      </c>
      <c r="ED100" s="269">
        <v>252</v>
      </c>
      <c r="EE100" s="269">
        <v>251</v>
      </c>
      <c r="EF100" s="269">
        <v>251</v>
      </c>
      <c r="EG100" s="89">
        <v>250</v>
      </c>
      <c r="EH100" s="89">
        <v>248</v>
      </c>
      <c r="EI100" s="254">
        <v>-3</v>
      </c>
      <c r="EJ100" s="255">
        <v>98.804780876494021</v>
      </c>
      <c r="EK100" s="254">
        <v>-3</v>
      </c>
      <c r="EL100" s="255">
        <v>98.804780876494021</v>
      </c>
    </row>
    <row r="101" spans="1:142" ht="15" outlineLevel="2">
      <c r="A101" s="264">
        <v>674</v>
      </c>
      <c r="B101" s="265" t="s">
        <v>322</v>
      </c>
      <c r="C101" s="266" t="s">
        <v>432</v>
      </c>
      <c r="D101" s="267">
        <v>257</v>
      </c>
      <c r="E101" s="267">
        <v>257</v>
      </c>
      <c r="F101" s="267">
        <v>257</v>
      </c>
      <c r="G101" s="267">
        <v>257</v>
      </c>
      <c r="H101" s="267">
        <v>257</v>
      </c>
      <c r="I101" s="267">
        <v>258</v>
      </c>
      <c r="J101" s="267">
        <v>258</v>
      </c>
      <c r="K101" s="267">
        <v>258</v>
      </c>
      <c r="L101" s="267">
        <v>258</v>
      </c>
      <c r="M101" s="267">
        <v>258</v>
      </c>
      <c r="N101" s="267">
        <v>257</v>
      </c>
      <c r="O101" s="267">
        <v>263</v>
      </c>
      <c r="P101" s="89">
        <v>261</v>
      </c>
      <c r="Q101" s="89">
        <v>238</v>
      </c>
      <c r="R101" s="89">
        <v>234</v>
      </c>
      <c r="S101" s="89">
        <v>310</v>
      </c>
      <c r="T101" s="89">
        <v>304</v>
      </c>
      <c r="U101" s="89">
        <v>303</v>
      </c>
      <c r="V101" s="89">
        <v>300</v>
      </c>
      <c r="W101" s="89">
        <v>297</v>
      </c>
      <c r="X101" s="89">
        <v>294</v>
      </c>
      <c r="Y101" s="89">
        <v>294</v>
      </c>
      <c r="Z101" s="89">
        <v>293</v>
      </c>
      <c r="AA101" s="89">
        <v>296</v>
      </c>
      <c r="AB101" s="267">
        <v>295</v>
      </c>
      <c r="AC101" s="267">
        <v>295</v>
      </c>
      <c r="AD101" s="267">
        <v>296</v>
      </c>
      <c r="AE101" s="267">
        <v>296</v>
      </c>
      <c r="AF101" s="267">
        <v>294</v>
      </c>
      <c r="AG101" s="267">
        <v>292</v>
      </c>
      <c r="AH101" s="267">
        <v>291</v>
      </c>
      <c r="AI101" s="267">
        <v>291</v>
      </c>
      <c r="AJ101" s="267">
        <v>291</v>
      </c>
      <c r="AK101" s="267">
        <v>293</v>
      </c>
      <c r="AL101" s="267">
        <v>292</v>
      </c>
      <c r="AM101" s="267">
        <v>292</v>
      </c>
      <c r="AN101" s="89">
        <v>292</v>
      </c>
      <c r="AO101" s="89">
        <v>288</v>
      </c>
      <c r="AP101" s="89">
        <v>288</v>
      </c>
      <c r="AQ101" s="89">
        <v>287</v>
      </c>
      <c r="AR101" s="89">
        <v>286</v>
      </c>
      <c r="AS101" s="89">
        <v>286</v>
      </c>
      <c r="AT101" s="89">
        <v>286</v>
      </c>
      <c r="AU101" s="89">
        <v>285</v>
      </c>
      <c r="AV101" s="89">
        <v>284</v>
      </c>
      <c r="AW101" s="89">
        <v>284</v>
      </c>
      <c r="AX101" s="89">
        <v>282</v>
      </c>
      <c r="AY101" s="89">
        <v>281</v>
      </c>
      <c r="AZ101" s="267">
        <v>281</v>
      </c>
      <c r="BA101" s="267">
        <v>281</v>
      </c>
      <c r="BB101" s="267">
        <v>278</v>
      </c>
      <c r="BC101" s="267">
        <v>278</v>
      </c>
      <c r="BD101" s="267">
        <v>276</v>
      </c>
      <c r="BE101" s="267">
        <v>274</v>
      </c>
      <c r="BF101" s="267">
        <v>271</v>
      </c>
      <c r="BG101" s="267">
        <v>267</v>
      </c>
      <c r="BH101" s="267">
        <v>267</v>
      </c>
      <c r="BI101" s="267">
        <v>266</v>
      </c>
      <c r="BJ101" s="267">
        <v>269</v>
      </c>
      <c r="BK101" s="267">
        <v>269</v>
      </c>
      <c r="BL101" s="89">
        <v>268</v>
      </c>
      <c r="BM101" s="89">
        <v>265</v>
      </c>
      <c r="BN101" s="89">
        <v>270</v>
      </c>
      <c r="BO101" s="89">
        <v>270</v>
      </c>
      <c r="BP101" s="89">
        <v>270</v>
      </c>
      <c r="BQ101" s="89">
        <v>272</v>
      </c>
      <c r="BR101" s="89">
        <v>272</v>
      </c>
      <c r="BS101" s="89">
        <v>272</v>
      </c>
      <c r="BT101" s="89">
        <v>271</v>
      </c>
      <c r="BU101" s="89">
        <v>271</v>
      </c>
      <c r="BV101" s="89">
        <v>270</v>
      </c>
      <c r="BW101" s="89">
        <v>269</v>
      </c>
      <c r="BX101" s="267">
        <v>270</v>
      </c>
      <c r="BY101" s="267">
        <v>265</v>
      </c>
      <c r="BZ101" s="267">
        <v>280</v>
      </c>
      <c r="CA101" s="267">
        <v>279</v>
      </c>
      <c r="CB101" s="267">
        <v>279</v>
      </c>
      <c r="CC101" s="267">
        <v>276</v>
      </c>
      <c r="CD101" s="267">
        <v>276</v>
      </c>
      <c r="CE101" s="267">
        <v>275</v>
      </c>
      <c r="CF101" s="267">
        <v>273</v>
      </c>
      <c r="CG101" s="267">
        <v>274</v>
      </c>
      <c r="CH101" s="267">
        <v>273</v>
      </c>
      <c r="CI101" s="267">
        <v>271</v>
      </c>
      <c r="CJ101" s="89">
        <v>266</v>
      </c>
      <c r="CK101" s="89">
        <v>262</v>
      </c>
      <c r="CL101" s="89">
        <v>258</v>
      </c>
      <c r="CM101" s="89">
        <v>260</v>
      </c>
      <c r="CN101" s="89">
        <v>259</v>
      </c>
      <c r="CO101" s="89">
        <v>264</v>
      </c>
      <c r="CP101" s="89">
        <v>259</v>
      </c>
      <c r="CQ101" s="89">
        <v>262</v>
      </c>
      <c r="CR101" s="89">
        <v>260</v>
      </c>
      <c r="CS101" s="89">
        <v>260</v>
      </c>
      <c r="CT101" s="89">
        <v>261</v>
      </c>
      <c r="CU101" s="89">
        <v>257</v>
      </c>
      <c r="CV101" s="267">
        <v>257</v>
      </c>
      <c r="CW101" s="267">
        <v>254</v>
      </c>
      <c r="CX101" s="267">
        <v>252</v>
      </c>
      <c r="CY101" s="267">
        <v>254</v>
      </c>
      <c r="CZ101" s="267">
        <v>255</v>
      </c>
      <c r="DA101" s="267">
        <v>257</v>
      </c>
      <c r="DB101" s="267">
        <v>254</v>
      </c>
      <c r="DC101" s="267">
        <v>253</v>
      </c>
      <c r="DD101" s="267">
        <v>257</v>
      </c>
      <c r="DE101" s="267">
        <v>258</v>
      </c>
      <c r="DF101" s="267">
        <v>256</v>
      </c>
      <c r="DG101" s="267">
        <v>253</v>
      </c>
      <c r="DH101" s="89">
        <v>251</v>
      </c>
      <c r="DI101" s="89">
        <v>253</v>
      </c>
      <c r="DJ101" s="89">
        <v>249</v>
      </c>
      <c r="DK101" s="89">
        <v>251</v>
      </c>
      <c r="DL101" s="89">
        <v>255</v>
      </c>
      <c r="DM101" s="89">
        <v>255</v>
      </c>
      <c r="DN101" s="89">
        <v>253</v>
      </c>
      <c r="DO101" s="89">
        <v>253</v>
      </c>
      <c r="DP101" s="89">
        <v>254</v>
      </c>
      <c r="DQ101" s="89">
        <v>254</v>
      </c>
      <c r="DR101" s="89">
        <v>256</v>
      </c>
      <c r="DS101" s="89">
        <v>256</v>
      </c>
      <c r="DT101" s="89">
        <v>254</v>
      </c>
      <c r="DU101" s="89">
        <v>254</v>
      </c>
      <c r="DV101" s="89">
        <v>254</v>
      </c>
      <c r="DW101" s="89">
        <v>250</v>
      </c>
      <c r="DX101" s="268">
        <v>251</v>
      </c>
      <c r="DY101" s="269">
        <v>252</v>
      </c>
      <c r="DZ101" s="269">
        <v>250</v>
      </c>
      <c r="EA101" s="269">
        <v>251</v>
      </c>
      <c r="EB101" s="269">
        <v>252</v>
      </c>
      <c r="EC101" s="269">
        <v>252</v>
      </c>
      <c r="ED101" s="269">
        <v>252</v>
      </c>
      <c r="EE101" s="269">
        <v>252</v>
      </c>
      <c r="EF101" s="269">
        <v>251</v>
      </c>
      <c r="EG101" s="89">
        <v>253</v>
      </c>
      <c r="EH101" s="89">
        <v>253</v>
      </c>
      <c r="EI101" s="254">
        <v>2</v>
      </c>
      <c r="EJ101" s="255">
        <v>100.79681274900398</v>
      </c>
      <c r="EK101" s="254">
        <v>1</v>
      </c>
      <c r="EL101" s="255">
        <v>100.39682539682539</v>
      </c>
    </row>
    <row r="102" spans="1:142" ht="15" outlineLevel="2">
      <c r="A102" s="264">
        <v>697</v>
      </c>
      <c r="B102" s="265" t="s">
        <v>322</v>
      </c>
      <c r="C102" s="266" t="s">
        <v>433</v>
      </c>
      <c r="D102" s="267">
        <v>350</v>
      </c>
      <c r="E102" s="267">
        <v>350</v>
      </c>
      <c r="F102" s="267">
        <v>350</v>
      </c>
      <c r="G102" s="267">
        <v>350</v>
      </c>
      <c r="H102" s="267">
        <v>350</v>
      </c>
      <c r="I102" s="267">
        <v>355</v>
      </c>
      <c r="J102" s="267">
        <v>355</v>
      </c>
      <c r="K102" s="267">
        <v>355</v>
      </c>
      <c r="L102" s="267">
        <v>355</v>
      </c>
      <c r="M102" s="267">
        <v>355</v>
      </c>
      <c r="N102" s="267">
        <v>354</v>
      </c>
      <c r="O102" s="267">
        <v>361</v>
      </c>
      <c r="P102" s="89">
        <v>357</v>
      </c>
      <c r="Q102" s="89">
        <v>315</v>
      </c>
      <c r="R102" s="89">
        <v>311</v>
      </c>
      <c r="S102" s="89">
        <v>444</v>
      </c>
      <c r="T102" s="89">
        <v>439</v>
      </c>
      <c r="U102" s="89">
        <v>444</v>
      </c>
      <c r="V102" s="89">
        <v>441</v>
      </c>
      <c r="W102" s="89">
        <v>439</v>
      </c>
      <c r="X102" s="89">
        <v>438</v>
      </c>
      <c r="Y102" s="89">
        <v>436</v>
      </c>
      <c r="Z102" s="89">
        <v>436</v>
      </c>
      <c r="AA102" s="89">
        <v>435</v>
      </c>
      <c r="AB102" s="267">
        <v>435</v>
      </c>
      <c r="AC102" s="267">
        <v>432</v>
      </c>
      <c r="AD102" s="267">
        <v>432</v>
      </c>
      <c r="AE102" s="267">
        <v>432</v>
      </c>
      <c r="AF102" s="267">
        <v>421</v>
      </c>
      <c r="AG102" s="267">
        <v>421</v>
      </c>
      <c r="AH102" s="267">
        <v>421</v>
      </c>
      <c r="AI102" s="267">
        <v>423</v>
      </c>
      <c r="AJ102" s="267">
        <v>423</v>
      </c>
      <c r="AK102" s="267">
        <v>423</v>
      </c>
      <c r="AL102" s="267">
        <v>421</v>
      </c>
      <c r="AM102" s="267">
        <v>421</v>
      </c>
      <c r="AN102" s="89">
        <v>421</v>
      </c>
      <c r="AO102" s="89">
        <v>420</v>
      </c>
      <c r="AP102" s="89">
        <v>420</v>
      </c>
      <c r="AQ102" s="89">
        <v>420</v>
      </c>
      <c r="AR102" s="89">
        <v>420</v>
      </c>
      <c r="AS102" s="89">
        <v>419</v>
      </c>
      <c r="AT102" s="89">
        <v>419</v>
      </c>
      <c r="AU102" s="89">
        <v>418</v>
      </c>
      <c r="AV102" s="89">
        <v>418</v>
      </c>
      <c r="AW102" s="89">
        <v>417</v>
      </c>
      <c r="AX102" s="89">
        <v>417</v>
      </c>
      <c r="AY102" s="89">
        <v>415</v>
      </c>
      <c r="AZ102" s="267">
        <v>414</v>
      </c>
      <c r="BA102" s="267">
        <v>411</v>
      </c>
      <c r="BB102" s="267">
        <v>409</v>
      </c>
      <c r="BC102" s="267">
        <v>408</v>
      </c>
      <c r="BD102" s="267">
        <v>405</v>
      </c>
      <c r="BE102" s="267">
        <v>405</v>
      </c>
      <c r="BF102" s="267">
        <v>398</v>
      </c>
      <c r="BG102" s="267">
        <v>397</v>
      </c>
      <c r="BH102" s="267">
        <v>396</v>
      </c>
      <c r="BI102" s="267">
        <v>395</v>
      </c>
      <c r="BJ102" s="267">
        <v>395</v>
      </c>
      <c r="BK102" s="267">
        <v>394</v>
      </c>
      <c r="BL102" s="89">
        <v>393</v>
      </c>
      <c r="BM102" s="89">
        <v>393</v>
      </c>
      <c r="BN102" s="89">
        <v>395</v>
      </c>
      <c r="BO102" s="89">
        <v>394</v>
      </c>
      <c r="BP102" s="89">
        <v>394</v>
      </c>
      <c r="BQ102" s="89">
        <v>394</v>
      </c>
      <c r="BR102" s="89">
        <v>386</v>
      </c>
      <c r="BS102" s="89">
        <v>386</v>
      </c>
      <c r="BT102" s="89">
        <v>386</v>
      </c>
      <c r="BU102" s="89">
        <v>385</v>
      </c>
      <c r="BV102" s="89">
        <v>384</v>
      </c>
      <c r="BW102" s="89">
        <v>384</v>
      </c>
      <c r="BX102" s="267">
        <v>390</v>
      </c>
      <c r="BY102" s="267">
        <v>386</v>
      </c>
      <c r="BZ102" s="267">
        <v>405</v>
      </c>
      <c r="CA102" s="267">
        <v>408</v>
      </c>
      <c r="CB102" s="267">
        <v>412</v>
      </c>
      <c r="CC102" s="267">
        <v>413</v>
      </c>
      <c r="CD102" s="267">
        <v>412</v>
      </c>
      <c r="CE102" s="267">
        <v>411</v>
      </c>
      <c r="CF102" s="267">
        <v>407</v>
      </c>
      <c r="CG102" s="267">
        <v>406</v>
      </c>
      <c r="CH102" s="267">
        <v>405</v>
      </c>
      <c r="CI102" s="267">
        <v>399</v>
      </c>
      <c r="CJ102" s="89">
        <v>398</v>
      </c>
      <c r="CK102" s="89">
        <v>395</v>
      </c>
      <c r="CL102" s="89">
        <v>398</v>
      </c>
      <c r="CM102" s="89">
        <v>403</v>
      </c>
      <c r="CN102" s="89">
        <v>401</v>
      </c>
      <c r="CO102" s="89">
        <v>401</v>
      </c>
      <c r="CP102" s="89">
        <v>401</v>
      </c>
      <c r="CQ102" s="89">
        <v>403</v>
      </c>
      <c r="CR102" s="89">
        <v>403</v>
      </c>
      <c r="CS102" s="89">
        <v>403</v>
      </c>
      <c r="CT102" s="89">
        <v>405</v>
      </c>
      <c r="CU102" s="89">
        <v>406</v>
      </c>
      <c r="CV102" s="267">
        <v>403</v>
      </c>
      <c r="CW102" s="267">
        <v>395</v>
      </c>
      <c r="CX102" s="267">
        <v>394</v>
      </c>
      <c r="CY102" s="267">
        <v>397</v>
      </c>
      <c r="CZ102" s="267">
        <v>399</v>
      </c>
      <c r="DA102" s="267">
        <v>400</v>
      </c>
      <c r="DB102" s="267">
        <v>400</v>
      </c>
      <c r="DC102" s="267">
        <v>401</v>
      </c>
      <c r="DD102" s="267">
        <v>405</v>
      </c>
      <c r="DE102" s="267">
        <v>407</v>
      </c>
      <c r="DF102" s="267">
        <v>407</v>
      </c>
      <c r="DG102" s="267">
        <v>405</v>
      </c>
      <c r="DH102" s="89">
        <v>402</v>
      </c>
      <c r="DI102" s="89">
        <v>404</v>
      </c>
      <c r="DJ102" s="89">
        <v>399</v>
      </c>
      <c r="DK102" s="89">
        <v>402</v>
      </c>
      <c r="DL102" s="89">
        <v>410</v>
      </c>
      <c r="DM102" s="89">
        <v>412</v>
      </c>
      <c r="DN102" s="89">
        <v>414</v>
      </c>
      <c r="DO102" s="89">
        <v>413</v>
      </c>
      <c r="DP102" s="89">
        <v>415</v>
      </c>
      <c r="DQ102" s="89">
        <v>417</v>
      </c>
      <c r="DR102" s="89">
        <v>417</v>
      </c>
      <c r="DS102" s="89">
        <v>417</v>
      </c>
      <c r="DT102" s="89">
        <v>415</v>
      </c>
      <c r="DU102" s="89">
        <v>414</v>
      </c>
      <c r="DV102" s="89">
        <v>414</v>
      </c>
      <c r="DW102" s="89">
        <v>415</v>
      </c>
      <c r="DX102" s="268">
        <v>417</v>
      </c>
      <c r="DY102" s="269">
        <v>419</v>
      </c>
      <c r="DZ102" s="269">
        <v>418</v>
      </c>
      <c r="EA102" s="269">
        <v>420</v>
      </c>
      <c r="EB102" s="269">
        <v>420</v>
      </c>
      <c r="EC102" s="269">
        <v>422</v>
      </c>
      <c r="ED102" s="269">
        <v>422</v>
      </c>
      <c r="EE102" s="269">
        <v>421</v>
      </c>
      <c r="EF102" s="269">
        <v>421</v>
      </c>
      <c r="EG102" s="89">
        <v>419</v>
      </c>
      <c r="EH102" s="89">
        <v>418</v>
      </c>
      <c r="EI102" s="254">
        <v>-3</v>
      </c>
      <c r="EJ102" s="255">
        <v>99.287410926365794</v>
      </c>
      <c r="EK102" s="254">
        <v>-3</v>
      </c>
      <c r="EL102" s="255">
        <v>99.287410926365794</v>
      </c>
    </row>
    <row r="103" spans="1:142" ht="15" outlineLevel="2">
      <c r="A103" s="264">
        <v>756</v>
      </c>
      <c r="B103" s="265" t="s">
        <v>322</v>
      </c>
      <c r="C103" s="266" t="s">
        <v>434</v>
      </c>
      <c r="D103" s="267">
        <v>646</v>
      </c>
      <c r="E103" s="267">
        <v>646</v>
      </c>
      <c r="F103" s="267">
        <v>646</v>
      </c>
      <c r="G103" s="267">
        <v>646</v>
      </c>
      <c r="H103" s="267">
        <v>646</v>
      </c>
      <c r="I103" s="267">
        <v>653</v>
      </c>
      <c r="J103" s="267">
        <v>653</v>
      </c>
      <c r="K103" s="267">
        <v>653</v>
      </c>
      <c r="L103" s="267">
        <v>652</v>
      </c>
      <c r="M103" s="267">
        <v>652</v>
      </c>
      <c r="N103" s="267">
        <v>652</v>
      </c>
      <c r="O103" s="267">
        <v>689</v>
      </c>
      <c r="P103" s="89">
        <v>688</v>
      </c>
      <c r="Q103" s="89">
        <v>607</v>
      </c>
      <c r="R103" s="89">
        <v>597</v>
      </c>
      <c r="S103" s="89">
        <v>797</v>
      </c>
      <c r="T103" s="89">
        <v>785</v>
      </c>
      <c r="U103" s="89">
        <v>790</v>
      </c>
      <c r="V103" s="89">
        <v>782</v>
      </c>
      <c r="W103" s="89">
        <v>782</v>
      </c>
      <c r="X103" s="89">
        <v>781</v>
      </c>
      <c r="Y103" s="89">
        <v>786</v>
      </c>
      <c r="Z103" s="89">
        <v>785</v>
      </c>
      <c r="AA103" s="89">
        <v>787</v>
      </c>
      <c r="AB103" s="267">
        <v>789</v>
      </c>
      <c r="AC103" s="267">
        <v>788</v>
      </c>
      <c r="AD103" s="267">
        <v>789</v>
      </c>
      <c r="AE103" s="267">
        <v>789</v>
      </c>
      <c r="AF103" s="267">
        <v>783</v>
      </c>
      <c r="AG103" s="267">
        <v>780</v>
      </c>
      <c r="AH103" s="267">
        <v>783</v>
      </c>
      <c r="AI103" s="267">
        <v>788</v>
      </c>
      <c r="AJ103" s="267">
        <v>788</v>
      </c>
      <c r="AK103" s="267">
        <v>789</v>
      </c>
      <c r="AL103" s="267">
        <v>789</v>
      </c>
      <c r="AM103" s="267">
        <v>788</v>
      </c>
      <c r="AN103" s="89">
        <v>786</v>
      </c>
      <c r="AO103" s="89">
        <v>785</v>
      </c>
      <c r="AP103" s="89">
        <v>783</v>
      </c>
      <c r="AQ103" s="89">
        <v>781</v>
      </c>
      <c r="AR103" s="89">
        <v>780</v>
      </c>
      <c r="AS103" s="89">
        <v>777</v>
      </c>
      <c r="AT103" s="89">
        <v>774</v>
      </c>
      <c r="AU103" s="89">
        <v>763</v>
      </c>
      <c r="AV103" s="89">
        <v>762</v>
      </c>
      <c r="AW103" s="89">
        <v>762</v>
      </c>
      <c r="AX103" s="89">
        <v>762</v>
      </c>
      <c r="AY103" s="89">
        <v>760</v>
      </c>
      <c r="AZ103" s="267">
        <v>758</v>
      </c>
      <c r="BA103" s="267">
        <v>751</v>
      </c>
      <c r="BB103" s="267">
        <v>748</v>
      </c>
      <c r="BC103" s="267">
        <v>746</v>
      </c>
      <c r="BD103" s="267">
        <v>748</v>
      </c>
      <c r="BE103" s="267">
        <v>747</v>
      </c>
      <c r="BF103" s="267">
        <v>732</v>
      </c>
      <c r="BG103" s="267">
        <v>726</v>
      </c>
      <c r="BH103" s="267">
        <v>726</v>
      </c>
      <c r="BI103" s="267">
        <v>723</v>
      </c>
      <c r="BJ103" s="267">
        <v>720</v>
      </c>
      <c r="BK103" s="267">
        <v>720</v>
      </c>
      <c r="BL103" s="89">
        <v>714</v>
      </c>
      <c r="BM103" s="89">
        <v>712</v>
      </c>
      <c r="BN103" s="89">
        <v>722</v>
      </c>
      <c r="BO103" s="89">
        <v>723</v>
      </c>
      <c r="BP103" s="89">
        <v>723</v>
      </c>
      <c r="BQ103" s="89">
        <v>732</v>
      </c>
      <c r="BR103" s="89">
        <v>725</v>
      </c>
      <c r="BS103" s="89">
        <v>725</v>
      </c>
      <c r="BT103" s="89">
        <v>722</v>
      </c>
      <c r="BU103" s="89">
        <v>719</v>
      </c>
      <c r="BV103" s="89">
        <v>715</v>
      </c>
      <c r="BW103" s="89">
        <v>717</v>
      </c>
      <c r="BX103" s="267">
        <v>729</v>
      </c>
      <c r="BY103" s="267">
        <v>724</v>
      </c>
      <c r="BZ103" s="267">
        <v>781</v>
      </c>
      <c r="CA103" s="267">
        <v>775</v>
      </c>
      <c r="CB103" s="267">
        <v>779</v>
      </c>
      <c r="CC103" s="267">
        <v>775</v>
      </c>
      <c r="CD103" s="267">
        <v>773</v>
      </c>
      <c r="CE103" s="267">
        <v>771</v>
      </c>
      <c r="CF103" s="267">
        <v>773</v>
      </c>
      <c r="CG103" s="267">
        <v>775</v>
      </c>
      <c r="CH103" s="267">
        <v>772</v>
      </c>
      <c r="CI103" s="267">
        <v>766</v>
      </c>
      <c r="CJ103" s="89">
        <v>768</v>
      </c>
      <c r="CK103" s="89">
        <v>766</v>
      </c>
      <c r="CL103" s="89">
        <v>759</v>
      </c>
      <c r="CM103" s="89">
        <v>770</v>
      </c>
      <c r="CN103" s="89">
        <v>769</v>
      </c>
      <c r="CO103" s="89">
        <v>772</v>
      </c>
      <c r="CP103" s="89">
        <v>767</v>
      </c>
      <c r="CQ103" s="89">
        <v>772</v>
      </c>
      <c r="CR103" s="89">
        <v>776</v>
      </c>
      <c r="CS103" s="89">
        <v>772</v>
      </c>
      <c r="CT103" s="89">
        <v>772</v>
      </c>
      <c r="CU103" s="89">
        <v>769</v>
      </c>
      <c r="CV103" s="267">
        <v>767</v>
      </c>
      <c r="CW103" s="267">
        <v>764</v>
      </c>
      <c r="CX103" s="267">
        <v>766</v>
      </c>
      <c r="CY103" s="267">
        <v>767</v>
      </c>
      <c r="CZ103" s="267">
        <v>767</v>
      </c>
      <c r="DA103" s="267">
        <v>770</v>
      </c>
      <c r="DB103" s="267">
        <v>770</v>
      </c>
      <c r="DC103" s="267">
        <v>769</v>
      </c>
      <c r="DD103" s="267">
        <v>773</v>
      </c>
      <c r="DE103" s="267">
        <v>772</v>
      </c>
      <c r="DF103" s="267">
        <v>772</v>
      </c>
      <c r="DG103" s="267">
        <v>766</v>
      </c>
      <c r="DH103" s="89">
        <v>759</v>
      </c>
      <c r="DI103" s="89">
        <v>756</v>
      </c>
      <c r="DJ103" s="89">
        <v>749</v>
      </c>
      <c r="DK103" s="89">
        <v>756</v>
      </c>
      <c r="DL103" s="89">
        <v>762</v>
      </c>
      <c r="DM103" s="89">
        <v>763</v>
      </c>
      <c r="DN103" s="89">
        <v>761</v>
      </c>
      <c r="DO103" s="89">
        <v>767</v>
      </c>
      <c r="DP103" s="89">
        <v>773</v>
      </c>
      <c r="DQ103" s="89">
        <v>770</v>
      </c>
      <c r="DR103" s="89">
        <v>776</v>
      </c>
      <c r="DS103" s="89">
        <v>776</v>
      </c>
      <c r="DT103" s="89">
        <v>783</v>
      </c>
      <c r="DU103" s="89">
        <v>784</v>
      </c>
      <c r="DV103" s="89">
        <v>784</v>
      </c>
      <c r="DW103" s="89">
        <v>780</v>
      </c>
      <c r="DX103" s="268">
        <v>779</v>
      </c>
      <c r="DY103" s="269">
        <v>779</v>
      </c>
      <c r="DZ103" s="269">
        <v>787</v>
      </c>
      <c r="EA103" s="269">
        <v>791</v>
      </c>
      <c r="EB103" s="269">
        <v>789</v>
      </c>
      <c r="EC103" s="269">
        <v>790</v>
      </c>
      <c r="ED103" s="269">
        <v>790</v>
      </c>
      <c r="EE103" s="269">
        <v>790</v>
      </c>
      <c r="EF103" s="269">
        <v>792</v>
      </c>
      <c r="EG103" s="89">
        <v>799</v>
      </c>
      <c r="EH103" s="89">
        <v>797</v>
      </c>
      <c r="EI103" s="254">
        <v>5</v>
      </c>
      <c r="EJ103" s="255">
        <v>100.63131313131312</v>
      </c>
      <c r="EK103" s="254">
        <v>7</v>
      </c>
      <c r="EL103" s="255">
        <v>100.8860759493671</v>
      </c>
    </row>
    <row r="104" spans="1:142" ht="15" outlineLevel="1">
      <c r="A104" s="256" t="s">
        <v>323</v>
      </c>
      <c r="B104" s="257"/>
      <c r="C104" s="258"/>
      <c r="D104" s="259">
        <v>5135</v>
      </c>
      <c r="E104" s="259">
        <v>5135</v>
      </c>
      <c r="F104" s="259">
        <v>5134</v>
      </c>
      <c r="G104" s="259">
        <v>5134</v>
      </c>
      <c r="H104" s="259">
        <v>5134</v>
      </c>
      <c r="I104" s="259">
        <v>5223</v>
      </c>
      <c r="J104" s="259">
        <v>5221</v>
      </c>
      <c r="K104" s="259">
        <v>5223</v>
      </c>
      <c r="L104" s="259">
        <v>5222</v>
      </c>
      <c r="M104" s="259">
        <v>5220</v>
      </c>
      <c r="N104" s="259">
        <v>5210</v>
      </c>
      <c r="O104" s="259">
        <v>5446</v>
      </c>
      <c r="P104" s="259">
        <v>5421</v>
      </c>
      <c r="Q104" s="259">
        <v>4782</v>
      </c>
      <c r="R104" s="259">
        <v>4735</v>
      </c>
      <c r="S104" s="259">
        <v>6392</v>
      </c>
      <c r="T104" s="259">
        <v>6304</v>
      </c>
      <c r="U104" s="259">
        <v>6406</v>
      </c>
      <c r="V104" s="259">
        <v>6356</v>
      </c>
      <c r="W104" s="259">
        <v>6343</v>
      </c>
      <c r="X104" s="259">
        <v>6333</v>
      </c>
      <c r="Y104" s="259">
        <v>6361</v>
      </c>
      <c r="Z104" s="259">
        <v>6350</v>
      </c>
      <c r="AA104" s="259">
        <v>6369</v>
      </c>
      <c r="AB104" s="259">
        <v>6366</v>
      </c>
      <c r="AC104" s="259">
        <v>6365</v>
      </c>
      <c r="AD104" s="259">
        <v>6373</v>
      </c>
      <c r="AE104" s="259">
        <v>6371</v>
      </c>
      <c r="AF104" s="259">
        <v>6368</v>
      </c>
      <c r="AG104" s="259">
        <v>6345</v>
      </c>
      <c r="AH104" s="259">
        <v>6362</v>
      </c>
      <c r="AI104" s="259">
        <v>6376</v>
      </c>
      <c r="AJ104" s="259">
        <v>6382</v>
      </c>
      <c r="AK104" s="259">
        <v>6393</v>
      </c>
      <c r="AL104" s="259">
        <v>6387</v>
      </c>
      <c r="AM104" s="259">
        <v>6384</v>
      </c>
      <c r="AN104" s="259">
        <v>6369</v>
      </c>
      <c r="AO104" s="259">
        <v>6377</v>
      </c>
      <c r="AP104" s="259">
        <v>6372</v>
      </c>
      <c r="AQ104" s="259">
        <v>6357</v>
      </c>
      <c r="AR104" s="259">
        <v>6340</v>
      </c>
      <c r="AS104" s="259">
        <v>6330</v>
      </c>
      <c r="AT104" s="259">
        <v>6314</v>
      </c>
      <c r="AU104" s="259">
        <v>6278</v>
      </c>
      <c r="AV104" s="259">
        <v>6261</v>
      </c>
      <c r="AW104" s="259">
        <v>6248</v>
      </c>
      <c r="AX104" s="259">
        <v>6219</v>
      </c>
      <c r="AY104" s="259">
        <v>6213</v>
      </c>
      <c r="AZ104" s="259">
        <v>6202</v>
      </c>
      <c r="BA104" s="259">
        <v>6179</v>
      </c>
      <c r="BB104" s="259">
        <v>6157</v>
      </c>
      <c r="BC104" s="259">
        <v>6141</v>
      </c>
      <c r="BD104" s="259">
        <v>6119</v>
      </c>
      <c r="BE104" s="259">
        <v>6102</v>
      </c>
      <c r="BF104" s="259">
        <v>5989</v>
      </c>
      <c r="BG104" s="259">
        <v>5983</v>
      </c>
      <c r="BH104" s="259">
        <v>5976</v>
      </c>
      <c r="BI104" s="259">
        <v>5964</v>
      </c>
      <c r="BJ104" s="259">
        <v>5976</v>
      </c>
      <c r="BK104" s="259">
        <v>5971</v>
      </c>
      <c r="BL104" s="259">
        <v>5944</v>
      </c>
      <c r="BM104" s="259">
        <v>5939</v>
      </c>
      <c r="BN104" s="259">
        <v>6041</v>
      </c>
      <c r="BO104" s="259">
        <v>6045</v>
      </c>
      <c r="BP104" s="259">
        <v>6045</v>
      </c>
      <c r="BQ104" s="259">
        <v>6083</v>
      </c>
      <c r="BR104" s="259">
        <v>6021</v>
      </c>
      <c r="BS104" s="259">
        <v>6029</v>
      </c>
      <c r="BT104" s="259">
        <v>6013</v>
      </c>
      <c r="BU104" s="259">
        <v>5992</v>
      </c>
      <c r="BV104" s="259">
        <v>5985</v>
      </c>
      <c r="BW104" s="259">
        <v>5992</v>
      </c>
      <c r="BX104" s="259">
        <v>6030</v>
      </c>
      <c r="BY104" s="259">
        <v>6001</v>
      </c>
      <c r="BZ104" s="259">
        <v>6367</v>
      </c>
      <c r="CA104" s="259">
        <v>6322</v>
      </c>
      <c r="CB104" s="259">
        <v>6351</v>
      </c>
      <c r="CC104" s="259">
        <v>6331</v>
      </c>
      <c r="CD104" s="259">
        <v>6306</v>
      </c>
      <c r="CE104" s="259">
        <v>6290</v>
      </c>
      <c r="CF104" s="259">
        <v>6265</v>
      </c>
      <c r="CG104" s="259">
        <v>6286</v>
      </c>
      <c r="CH104" s="259">
        <v>6254</v>
      </c>
      <c r="CI104" s="259">
        <v>6155</v>
      </c>
      <c r="CJ104" s="259">
        <v>6146</v>
      </c>
      <c r="CK104" s="259">
        <v>6099</v>
      </c>
      <c r="CL104" s="259">
        <v>6098</v>
      </c>
      <c r="CM104" s="259">
        <v>6169</v>
      </c>
      <c r="CN104" s="259">
        <v>6171</v>
      </c>
      <c r="CO104" s="259">
        <v>6184</v>
      </c>
      <c r="CP104" s="259">
        <v>6163</v>
      </c>
      <c r="CQ104" s="259">
        <v>6192</v>
      </c>
      <c r="CR104" s="259">
        <v>6207</v>
      </c>
      <c r="CS104" s="259">
        <v>6183</v>
      </c>
      <c r="CT104" s="259">
        <v>6195</v>
      </c>
      <c r="CU104" s="259">
        <v>6176</v>
      </c>
      <c r="CV104" s="259">
        <v>6153</v>
      </c>
      <c r="CW104" s="259">
        <v>6122</v>
      </c>
      <c r="CX104" s="259">
        <v>6104</v>
      </c>
      <c r="CY104" s="259">
        <v>6158</v>
      </c>
      <c r="CZ104" s="259">
        <v>6146</v>
      </c>
      <c r="DA104" s="259">
        <v>6152</v>
      </c>
      <c r="DB104" s="259">
        <v>6147</v>
      </c>
      <c r="DC104" s="259">
        <v>6136</v>
      </c>
      <c r="DD104" s="259">
        <v>6131</v>
      </c>
      <c r="DE104" s="259">
        <v>6129</v>
      </c>
      <c r="DF104" s="259">
        <v>6112</v>
      </c>
      <c r="DG104" s="259">
        <v>6085</v>
      </c>
      <c r="DH104" s="259">
        <v>6059</v>
      </c>
      <c r="DI104" s="259">
        <v>6050</v>
      </c>
      <c r="DJ104" s="259">
        <v>5990</v>
      </c>
      <c r="DK104" s="259">
        <v>6023</v>
      </c>
      <c r="DL104" s="259">
        <v>6102</v>
      </c>
      <c r="DM104" s="259">
        <v>6130</v>
      </c>
      <c r="DN104" s="259">
        <v>6139</v>
      </c>
      <c r="DO104" s="259">
        <v>6158</v>
      </c>
      <c r="DP104" s="259">
        <v>6178</v>
      </c>
      <c r="DQ104" s="259">
        <v>6203</v>
      </c>
      <c r="DR104" s="259">
        <v>6222</v>
      </c>
      <c r="DS104" s="259">
        <v>6222</v>
      </c>
      <c r="DT104" s="259">
        <v>6208</v>
      </c>
      <c r="DU104" s="259">
        <v>6207</v>
      </c>
      <c r="DV104" s="259">
        <v>6199</v>
      </c>
      <c r="DW104" s="259">
        <v>6194</v>
      </c>
      <c r="DX104" s="260">
        <v>6208</v>
      </c>
      <c r="DY104" s="261">
        <v>6206</v>
      </c>
      <c r="DZ104" s="261">
        <v>6227</v>
      </c>
      <c r="EA104" s="261">
        <v>6233</v>
      </c>
      <c r="EB104" s="261">
        <v>6245</v>
      </c>
      <c r="EC104" s="261">
        <v>6240</v>
      </c>
      <c r="ED104" s="261">
        <v>6237</v>
      </c>
      <c r="EE104" s="261">
        <v>6242</v>
      </c>
      <c r="EF104" s="261">
        <v>6226</v>
      </c>
      <c r="EG104" s="259">
        <v>6232</v>
      </c>
      <c r="EH104" s="259">
        <v>6229</v>
      </c>
      <c r="EI104" s="254">
        <v>3</v>
      </c>
      <c r="EJ104" s="255">
        <v>100.04818503051717</v>
      </c>
      <c r="EK104" s="254">
        <v>-13</v>
      </c>
      <c r="EL104" s="255">
        <v>99.791733418776033</v>
      </c>
    </row>
    <row r="105" spans="1:142" ht="15" outlineLevel="2">
      <c r="A105" s="264">
        <v>30</v>
      </c>
      <c r="B105" s="265" t="s">
        <v>323</v>
      </c>
      <c r="C105" s="266" t="s">
        <v>435</v>
      </c>
      <c r="D105" s="267">
        <v>391</v>
      </c>
      <c r="E105" s="267">
        <v>391</v>
      </c>
      <c r="F105" s="267">
        <v>391</v>
      </c>
      <c r="G105" s="267">
        <v>391</v>
      </c>
      <c r="H105" s="267">
        <v>391</v>
      </c>
      <c r="I105" s="267">
        <v>401</v>
      </c>
      <c r="J105" s="267">
        <v>401</v>
      </c>
      <c r="K105" s="267">
        <v>401</v>
      </c>
      <c r="L105" s="267">
        <v>401</v>
      </c>
      <c r="M105" s="267">
        <v>400</v>
      </c>
      <c r="N105" s="267">
        <v>400</v>
      </c>
      <c r="O105" s="267">
        <v>412</v>
      </c>
      <c r="P105" s="89">
        <v>410</v>
      </c>
      <c r="Q105" s="89">
        <v>355</v>
      </c>
      <c r="R105" s="89">
        <v>352</v>
      </c>
      <c r="S105" s="89">
        <v>508</v>
      </c>
      <c r="T105" s="89">
        <v>504</v>
      </c>
      <c r="U105" s="89">
        <v>504</v>
      </c>
      <c r="V105" s="89">
        <v>497</v>
      </c>
      <c r="W105" s="89">
        <v>495</v>
      </c>
      <c r="X105" s="89">
        <v>495</v>
      </c>
      <c r="Y105" s="89">
        <v>496</v>
      </c>
      <c r="Z105" s="89">
        <v>496</v>
      </c>
      <c r="AA105" s="89">
        <v>498</v>
      </c>
      <c r="AB105" s="267">
        <v>498</v>
      </c>
      <c r="AC105" s="267">
        <v>497</v>
      </c>
      <c r="AD105" s="267">
        <v>495</v>
      </c>
      <c r="AE105" s="267">
        <v>495</v>
      </c>
      <c r="AF105" s="267">
        <v>490</v>
      </c>
      <c r="AG105" s="267">
        <v>490</v>
      </c>
      <c r="AH105" s="267">
        <v>492</v>
      </c>
      <c r="AI105" s="267">
        <v>492</v>
      </c>
      <c r="AJ105" s="267">
        <v>492</v>
      </c>
      <c r="AK105" s="267">
        <v>492</v>
      </c>
      <c r="AL105" s="267">
        <v>490</v>
      </c>
      <c r="AM105" s="267">
        <v>490</v>
      </c>
      <c r="AN105" s="89">
        <v>487</v>
      </c>
      <c r="AO105" s="89">
        <v>486</v>
      </c>
      <c r="AP105" s="89">
        <v>486</v>
      </c>
      <c r="AQ105" s="89">
        <v>484</v>
      </c>
      <c r="AR105" s="89">
        <v>483</v>
      </c>
      <c r="AS105" s="89">
        <v>483</v>
      </c>
      <c r="AT105" s="89">
        <v>483</v>
      </c>
      <c r="AU105" s="89">
        <v>483</v>
      </c>
      <c r="AV105" s="89">
        <v>482</v>
      </c>
      <c r="AW105" s="89">
        <v>482</v>
      </c>
      <c r="AX105" s="89">
        <v>481</v>
      </c>
      <c r="AY105" s="89">
        <v>481</v>
      </c>
      <c r="AZ105" s="267">
        <v>480</v>
      </c>
      <c r="BA105" s="267">
        <v>478</v>
      </c>
      <c r="BB105" s="267">
        <v>475</v>
      </c>
      <c r="BC105" s="267">
        <v>475</v>
      </c>
      <c r="BD105" s="267">
        <v>472</v>
      </c>
      <c r="BE105" s="267">
        <v>472</v>
      </c>
      <c r="BF105" s="267">
        <v>464</v>
      </c>
      <c r="BG105" s="267">
        <v>459</v>
      </c>
      <c r="BH105" s="267">
        <v>456</v>
      </c>
      <c r="BI105" s="267">
        <v>455</v>
      </c>
      <c r="BJ105" s="267">
        <v>455</v>
      </c>
      <c r="BK105" s="267">
        <v>453</v>
      </c>
      <c r="BL105" s="89">
        <v>449</v>
      </c>
      <c r="BM105" s="89">
        <v>448</v>
      </c>
      <c r="BN105" s="89">
        <v>452</v>
      </c>
      <c r="BO105" s="89">
        <v>452</v>
      </c>
      <c r="BP105" s="89">
        <v>452</v>
      </c>
      <c r="BQ105" s="89">
        <v>452</v>
      </c>
      <c r="BR105" s="89">
        <v>448</v>
      </c>
      <c r="BS105" s="89">
        <v>448</v>
      </c>
      <c r="BT105" s="89">
        <v>448</v>
      </c>
      <c r="BU105" s="89">
        <v>447</v>
      </c>
      <c r="BV105" s="89">
        <v>447</v>
      </c>
      <c r="BW105" s="89">
        <v>448</v>
      </c>
      <c r="BX105" s="267">
        <v>443</v>
      </c>
      <c r="BY105" s="267">
        <v>441</v>
      </c>
      <c r="BZ105" s="267">
        <v>474</v>
      </c>
      <c r="CA105" s="267">
        <v>471</v>
      </c>
      <c r="CB105" s="267">
        <v>472</v>
      </c>
      <c r="CC105" s="267">
        <v>474</v>
      </c>
      <c r="CD105" s="267">
        <v>472</v>
      </c>
      <c r="CE105" s="267">
        <v>471</v>
      </c>
      <c r="CF105" s="267">
        <v>469</v>
      </c>
      <c r="CG105" s="267">
        <v>468</v>
      </c>
      <c r="CH105" s="267">
        <v>466</v>
      </c>
      <c r="CI105" s="267">
        <v>453</v>
      </c>
      <c r="CJ105" s="89">
        <v>453</v>
      </c>
      <c r="CK105" s="89">
        <v>450</v>
      </c>
      <c r="CL105" s="89">
        <v>450</v>
      </c>
      <c r="CM105" s="89">
        <v>458</v>
      </c>
      <c r="CN105" s="89">
        <v>455</v>
      </c>
      <c r="CO105" s="89">
        <v>455</v>
      </c>
      <c r="CP105" s="89">
        <v>459</v>
      </c>
      <c r="CQ105" s="89">
        <v>459</v>
      </c>
      <c r="CR105" s="89">
        <v>459</v>
      </c>
      <c r="CS105" s="89">
        <v>456</v>
      </c>
      <c r="CT105" s="89">
        <v>456</v>
      </c>
      <c r="CU105" s="89">
        <v>453</v>
      </c>
      <c r="CV105" s="267">
        <v>452</v>
      </c>
      <c r="CW105" s="267">
        <v>449</v>
      </c>
      <c r="CX105" s="267">
        <v>443</v>
      </c>
      <c r="CY105" s="267">
        <v>447</v>
      </c>
      <c r="CZ105" s="267">
        <v>445</v>
      </c>
      <c r="DA105" s="267">
        <v>446</v>
      </c>
      <c r="DB105" s="267">
        <v>441</v>
      </c>
      <c r="DC105" s="267">
        <v>441</v>
      </c>
      <c r="DD105" s="267">
        <v>441</v>
      </c>
      <c r="DE105" s="267">
        <v>442</v>
      </c>
      <c r="DF105" s="267">
        <v>443</v>
      </c>
      <c r="DG105" s="267">
        <v>440</v>
      </c>
      <c r="DH105" s="89">
        <v>439</v>
      </c>
      <c r="DI105" s="89">
        <v>436</v>
      </c>
      <c r="DJ105" s="89">
        <v>430</v>
      </c>
      <c r="DK105" s="89">
        <v>430</v>
      </c>
      <c r="DL105" s="89">
        <v>435</v>
      </c>
      <c r="DM105" s="89">
        <v>432</v>
      </c>
      <c r="DN105" s="89">
        <v>431</v>
      </c>
      <c r="DO105" s="89">
        <v>432</v>
      </c>
      <c r="DP105" s="89">
        <v>434</v>
      </c>
      <c r="DQ105" s="89">
        <v>436</v>
      </c>
      <c r="DR105" s="89">
        <v>435</v>
      </c>
      <c r="DS105" s="89">
        <v>435</v>
      </c>
      <c r="DT105" s="89">
        <v>434</v>
      </c>
      <c r="DU105" s="89">
        <v>443</v>
      </c>
      <c r="DV105" s="89">
        <v>441</v>
      </c>
      <c r="DW105" s="89">
        <v>440</v>
      </c>
      <c r="DX105" s="268">
        <v>442</v>
      </c>
      <c r="DY105" s="269">
        <v>442</v>
      </c>
      <c r="DZ105" s="269">
        <v>446</v>
      </c>
      <c r="EA105" s="269">
        <v>442</v>
      </c>
      <c r="EB105" s="269">
        <v>443</v>
      </c>
      <c r="EC105" s="269">
        <v>444</v>
      </c>
      <c r="ED105" s="269">
        <v>442</v>
      </c>
      <c r="EE105" s="269">
        <v>444</v>
      </c>
      <c r="EF105" s="269">
        <v>441</v>
      </c>
      <c r="EG105" s="89">
        <v>443</v>
      </c>
      <c r="EH105" s="89">
        <v>443</v>
      </c>
      <c r="EI105" s="254">
        <v>2</v>
      </c>
      <c r="EJ105" s="255">
        <v>100.45351473922904</v>
      </c>
      <c r="EK105" s="254">
        <v>-1</v>
      </c>
      <c r="EL105" s="255">
        <v>99.774774774774784</v>
      </c>
    </row>
    <row r="106" spans="1:142" ht="15" outlineLevel="2">
      <c r="A106" s="264">
        <v>34</v>
      </c>
      <c r="B106" s="265" t="s">
        <v>323</v>
      </c>
      <c r="C106" s="266" t="s">
        <v>436</v>
      </c>
      <c r="D106" s="267">
        <v>627</v>
      </c>
      <c r="E106" s="267">
        <v>627</v>
      </c>
      <c r="F106" s="267">
        <v>627</v>
      </c>
      <c r="G106" s="267">
        <v>627</v>
      </c>
      <c r="H106" s="267">
        <v>627</v>
      </c>
      <c r="I106" s="267">
        <v>636</v>
      </c>
      <c r="J106" s="267">
        <v>636</v>
      </c>
      <c r="K106" s="267">
        <v>636</v>
      </c>
      <c r="L106" s="267">
        <v>635</v>
      </c>
      <c r="M106" s="267">
        <v>635</v>
      </c>
      <c r="N106" s="267">
        <v>634</v>
      </c>
      <c r="O106" s="267">
        <v>658</v>
      </c>
      <c r="P106" s="89">
        <v>656</v>
      </c>
      <c r="Q106" s="89">
        <v>580</v>
      </c>
      <c r="R106" s="89">
        <v>572</v>
      </c>
      <c r="S106" s="89">
        <v>736</v>
      </c>
      <c r="T106" s="89">
        <v>726</v>
      </c>
      <c r="U106" s="89">
        <v>738</v>
      </c>
      <c r="V106" s="89">
        <v>725</v>
      </c>
      <c r="W106" s="89">
        <v>725</v>
      </c>
      <c r="X106" s="89">
        <v>723</v>
      </c>
      <c r="Y106" s="89">
        <v>729</v>
      </c>
      <c r="Z106" s="89">
        <v>728</v>
      </c>
      <c r="AA106" s="89">
        <v>730</v>
      </c>
      <c r="AB106" s="267">
        <v>730</v>
      </c>
      <c r="AC106" s="267">
        <v>730</v>
      </c>
      <c r="AD106" s="267">
        <v>732</v>
      </c>
      <c r="AE106" s="267">
        <v>731</v>
      </c>
      <c r="AF106" s="267">
        <v>729</v>
      </c>
      <c r="AG106" s="267">
        <v>729</v>
      </c>
      <c r="AH106" s="267">
        <v>726</v>
      </c>
      <c r="AI106" s="267">
        <v>724</v>
      </c>
      <c r="AJ106" s="267">
        <v>723</v>
      </c>
      <c r="AK106" s="267">
        <v>724</v>
      </c>
      <c r="AL106" s="267">
        <v>724</v>
      </c>
      <c r="AM106" s="267">
        <v>724</v>
      </c>
      <c r="AN106" s="89">
        <v>723</v>
      </c>
      <c r="AO106" s="89">
        <v>721</v>
      </c>
      <c r="AP106" s="89">
        <v>721</v>
      </c>
      <c r="AQ106" s="89">
        <v>719</v>
      </c>
      <c r="AR106" s="89">
        <v>718</v>
      </c>
      <c r="AS106" s="89">
        <v>718</v>
      </c>
      <c r="AT106" s="89">
        <v>718</v>
      </c>
      <c r="AU106" s="89">
        <v>714</v>
      </c>
      <c r="AV106" s="89">
        <v>712</v>
      </c>
      <c r="AW106" s="89">
        <v>712</v>
      </c>
      <c r="AX106" s="89">
        <v>711</v>
      </c>
      <c r="AY106" s="89">
        <v>711</v>
      </c>
      <c r="AZ106" s="267">
        <v>711</v>
      </c>
      <c r="BA106" s="267">
        <v>709</v>
      </c>
      <c r="BB106" s="267">
        <v>707</v>
      </c>
      <c r="BC106" s="267">
        <v>706</v>
      </c>
      <c r="BD106" s="267">
        <v>702</v>
      </c>
      <c r="BE106" s="267">
        <v>701</v>
      </c>
      <c r="BF106" s="267">
        <v>688</v>
      </c>
      <c r="BG106" s="267">
        <v>684</v>
      </c>
      <c r="BH106" s="267">
        <v>684</v>
      </c>
      <c r="BI106" s="267">
        <v>683</v>
      </c>
      <c r="BJ106" s="267">
        <v>682</v>
      </c>
      <c r="BK106" s="267">
        <v>682</v>
      </c>
      <c r="BL106" s="89">
        <v>676</v>
      </c>
      <c r="BM106" s="89">
        <v>676</v>
      </c>
      <c r="BN106" s="89">
        <v>692</v>
      </c>
      <c r="BO106" s="89">
        <v>692</v>
      </c>
      <c r="BP106" s="89">
        <v>692</v>
      </c>
      <c r="BQ106" s="89">
        <v>692</v>
      </c>
      <c r="BR106" s="89">
        <v>683</v>
      </c>
      <c r="BS106" s="89">
        <v>684</v>
      </c>
      <c r="BT106" s="89">
        <v>683</v>
      </c>
      <c r="BU106" s="89">
        <v>681</v>
      </c>
      <c r="BV106" s="89">
        <v>683</v>
      </c>
      <c r="BW106" s="89">
        <v>684</v>
      </c>
      <c r="BX106" s="267">
        <v>692</v>
      </c>
      <c r="BY106" s="267">
        <v>688</v>
      </c>
      <c r="BZ106" s="267">
        <v>720</v>
      </c>
      <c r="CA106" s="267">
        <v>712</v>
      </c>
      <c r="CB106" s="267">
        <v>724</v>
      </c>
      <c r="CC106" s="267">
        <v>726</v>
      </c>
      <c r="CD106" s="267">
        <v>722</v>
      </c>
      <c r="CE106" s="267">
        <v>723</v>
      </c>
      <c r="CF106" s="267">
        <v>720</v>
      </c>
      <c r="CG106" s="267">
        <v>720</v>
      </c>
      <c r="CH106" s="267">
        <v>714</v>
      </c>
      <c r="CI106" s="267">
        <v>703</v>
      </c>
      <c r="CJ106" s="89">
        <v>702</v>
      </c>
      <c r="CK106" s="89">
        <v>695</v>
      </c>
      <c r="CL106" s="89">
        <v>699</v>
      </c>
      <c r="CM106" s="89">
        <v>707</v>
      </c>
      <c r="CN106" s="89">
        <v>707</v>
      </c>
      <c r="CO106" s="89">
        <v>704</v>
      </c>
      <c r="CP106" s="89">
        <v>701</v>
      </c>
      <c r="CQ106" s="89">
        <v>704</v>
      </c>
      <c r="CR106" s="89">
        <v>707</v>
      </c>
      <c r="CS106" s="89">
        <v>705</v>
      </c>
      <c r="CT106" s="89">
        <v>710</v>
      </c>
      <c r="CU106" s="89">
        <v>709</v>
      </c>
      <c r="CV106" s="267">
        <v>705</v>
      </c>
      <c r="CW106" s="267">
        <v>706</v>
      </c>
      <c r="CX106" s="267">
        <v>699</v>
      </c>
      <c r="CY106" s="267">
        <v>703</v>
      </c>
      <c r="CZ106" s="267">
        <v>703</v>
      </c>
      <c r="DA106" s="267">
        <v>707</v>
      </c>
      <c r="DB106" s="267">
        <v>702</v>
      </c>
      <c r="DC106" s="267">
        <v>697</v>
      </c>
      <c r="DD106" s="267">
        <v>696</v>
      </c>
      <c r="DE106" s="267">
        <v>694</v>
      </c>
      <c r="DF106" s="267">
        <v>697</v>
      </c>
      <c r="DG106" s="267">
        <v>696</v>
      </c>
      <c r="DH106" s="89">
        <v>700</v>
      </c>
      <c r="DI106" s="89">
        <v>709</v>
      </c>
      <c r="DJ106" s="89">
        <v>710</v>
      </c>
      <c r="DK106" s="89">
        <v>715</v>
      </c>
      <c r="DL106" s="89">
        <v>731</v>
      </c>
      <c r="DM106" s="89">
        <v>739</v>
      </c>
      <c r="DN106" s="89">
        <v>743</v>
      </c>
      <c r="DO106" s="89">
        <v>749</v>
      </c>
      <c r="DP106" s="89">
        <v>753</v>
      </c>
      <c r="DQ106" s="89">
        <v>758</v>
      </c>
      <c r="DR106" s="89">
        <v>756</v>
      </c>
      <c r="DS106" s="89">
        <v>756</v>
      </c>
      <c r="DT106" s="89">
        <v>756</v>
      </c>
      <c r="DU106" s="89">
        <v>756</v>
      </c>
      <c r="DV106" s="89">
        <v>754</v>
      </c>
      <c r="DW106" s="89">
        <v>750</v>
      </c>
      <c r="DX106" s="268">
        <v>752</v>
      </c>
      <c r="DY106" s="269">
        <v>752</v>
      </c>
      <c r="DZ106" s="269">
        <v>752</v>
      </c>
      <c r="EA106" s="269">
        <v>754</v>
      </c>
      <c r="EB106" s="269">
        <v>755</v>
      </c>
      <c r="EC106" s="269">
        <v>756</v>
      </c>
      <c r="ED106" s="269">
        <v>760</v>
      </c>
      <c r="EE106" s="269">
        <v>765</v>
      </c>
      <c r="EF106" s="269">
        <v>761</v>
      </c>
      <c r="EG106" s="89">
        <v>762</v>
      </c>
      <c r="EH106" s="89">
        <v>758</v>
      </c>
      <c r="EI106" s="254">
        <v>-3</v>
      </c>
      <c r="EJ106" s="255">
        <v>99.605781865965838</v>
      </c>
      <c r="EK106" s="254">
        <v>-7</v>
      </c>
      <c r="EL106" s="255">
        <v>99.084967320261441</v>
      </c>
    </row>
    <row r="107" spans="1:142" ht="15" outlineLevel="2">
      <c r="A107" s="264">
        <v>36</v>
      </c>
      <c r="B107" s="265" t="s">
        <v>323</v>
      </c>
      <c r="C107" s="266" t="s">
        <v>437</v>
      </c>
      <c r="D107" s="267">
        <v>66</v>
      </c>
      <c r="E107" s="267">
        <v>66</v>
      </c>
      <c r="F107" s="267">
        <v>66</v>
      </c>
      <c r="G107" s="267">
        <v>66</v>
      </c>
      <c r="H107" s="267">
        <v>66</v>
      </c>
      <c r="I107" s="267">
        <v>66</v>
      </c>
      <c r="J107" s="267">
        <v>66</v>
      </c>
      <c r="K107" s="267">
        <v>66</v>
      </c>
      <c r="L107" s="267">
        <v>66</v>
      </c>
      <c r="M107" s="267">
        <v>66</v>
      </c>
      <c r="N107" s="267">
        <v>66</v>
      </c>
      <c r="O107" s="267">
        <v>75</v>
      </c>
      <c r="P107" s="89">
        <v>75</v>
      </c>
      <c r="Q107" s="89">
        <v>67</v>
      </c>
      <c r="R107" s="89">
        <v>66</v>
      </c>
      <c r="S107" s="89">
        <v>99</v>
      </c>
      <c r="T107" s="89">
        <v>99</v>
      </c>
      <c r="U107" s="89">
        <v>102</v>
      </c>
      <c r="V107" s="89">
        <v>101</v>
      </c>
      <c r="W107" s="89">
        <v>101</v>
      </c>
      <c r="X107" s="89">
        <v>101</v>
      </c>
      <c r="Y107" s="89">
        <v>103</v>
      </c>
      <c r="Z107" s="89">
        <v>103</v>
      </c>
      <c r="AA107" s="89">
        <v>103</v>
      </c>
      <c r="AB107" s="267">
        <v>103</v>
      </c>
      <c r="AC107" s="267">
        <v>103</v>
      </c>
      <c r="AD107" s="267">
        <v>103</v>
      </c>
      <c r="AE107" s="267">
        <v>103</v>
      </c>
      <c r="AF107" s="267">
        <v>103</v>
      </c>
      <c r="AG107" s="267">
        <v>103</v>
      </c>
      <c r="AH107" s="267">
        <v>103</v>
      </c>
      <c r="AI107" s="267">
        <v>103</v>
      </c>
      <c r="AJ107" s="267">
        <v>103</v>
      </c>
      <c r="AK107" s="267">
        <v>105</v>
      </c>
      <c r="AL107" s="267">
        <v>105</v>
      </c>
      <c r="AM107" s="267">
        <v>105</v>
      </c>
      <c r="AN107" s="89">
        <v>105</v>
      </c>
      <c r="AO107" s="89">
        <v>105</v>
      </c>
      <c r="AP107" s="89">
        <v>105</v>
      </c>
      <c r="AQ107" s="89">
        <v>105</v>
      </c>
      <c r="AR107" s="89">
        <v>105</v>
      </c>
      <c r="AS107" s="89">
        <v>105</v>
      </c>
      <c r="AT107" s="89">
        <v>104</v>
      </c>
      <c r="AU107" s="89">
        <v>104</v>
      </c>
      <c r="AV107" s="89">
        <v>103</v>
      </c>
      <c r="AW107" s="89">
        <v>103</v>
      </c>
      <c r="AX107" s="89">
        <v>102</v>
      </c>
      <c r="AY107" s="89">
        <v>102</v>
      </c>
      <c r="AZ107" s="267">
        <v>102</v>
      </c>
      <c r="BA107" s="267">
        <v>100</v>
      </c>
      <c r="BB107" s="267">
        <v>100</v>
      </c>
      <c r="BC107" s="267">
        <v>100</v>
      </c>
      <c r="BD107" s="267">
        <v>100</v>
      </c>
      <c r="BE107" s="267">
        <v>100</v>
      </c>
      <c r="BF107" s="267">
        <v>98</v>
      </c>
      <c r="BG107" s="267">
        <v>101</v>
      </c>
      <c r="BH107" s="267">
        <v>101</v>
      </c>
      <c r="BI107" s="267">
        <v>101</v>
      </c>
      <c r="BJ107" s="267">
        <v>101</v>
      </c>
      <c r="BK107" s="267">
        <v>101</v>
      </c>
      <c r="BL107" s="89">
        <v>99</v>
      </c>
      <c r="BM107" s="89">
        <v>99</v>
      </c>
      <c r="BN107" s="89">
        <v>98</v>
      </c>
      <c r="BO107" s="89">
        <v>98</v>
      </c>
      <c r="BP107" s="89">
        <v>98</v>
      </c>
      <c r="BQ107" s="89">
        <v>98</v>
      </c>
      <c r="BR107" s="89">
        <v>97</v>
      </c>
      <c r="BS107" s="89">
        <v>97</v>
      </c>
      <c r="BT107" s="89">
        <v>97</v>
      </c>
      <c r="BU107" s="89">
        <v>97</v>
      </c>
      <c r="BV107" s="89">
        <v>96</v>
      </c>
      <c r="BW107" s="89">
        <v>96</v>
      </c>
      <c r="BX107" s="267">
        <v>96</v>
      </c>
      <c r="BY107" s="267">
        <v>95</v>
      </c>
      <c r="BZ107" s="267">
        <v>99</v>
      </c>
      <c r="CA107" s="267">
        <v>98</v>
      </c>
      <c r="CB107" s="267">
        <v>99</v>
      </c>
      <c r="CC107" s="267">
        <v>98</v>
      </c>
      <c r="CD107" s="267">
        <v>98</v>
      </c>
      <c r="CE107" s="267">
        <v>98</v>
      </c>
      <c r="CF107" s="267">
        <v>98</v>
      </c>
      <c r="CG107" s="267">
        <v>97</v>
      </c>
      <c r="CH107" s="267">
        <v>97</v>
      </c>
      <c r="CI107" s="267">
        <v>94</v>
      </c>
      <c r="CJ107" s="89">
        <v>94</v>
      </c>
      <c r="CK107" s="89">
        <v>95</v>
      </c>
      <c r="CL107" s="89">
        <v>95</v>
      </c>
      <c r="CM107" s="89">
        <v>99</v>
      </c>
      <c r="CN107" s="89">
        <v>98</v>
      </c>
      <c r="CO107" s="89">
        <v>98</v>
      </c>
      <c r="CP107" s="89">
        <v>95</v>
      </c>
      <c r="CQ107" s="89">
        <v>96</v>
      </c>
      <c r="CR107" s="89">
        <v>97</v>
      </c>
      <c r="CS107" s="89">
        <v>96</v>
      </c>
      <c r="CT107" s="89">
        <v>97</v>
      </c>
      <c r="CU107" s="89">
        <v>97</v>
      </c>
      <c r="CV107" s="267">
        <v>97</v>
      </c>
      <c r="CW107" s="267">
        <v>94</v>
      </c>
      <c r="CX107" s="267">
        <v>92</v>
      </c>
      <c r="CY107" s="267">
        <v>94</v>
      </c>
      <c r="CZ107" s="267">
        <v>94</v>
      </c>
      <c r="DA107" s="267">
        <v>95</v>
      </c>
      <c r="DB107" s="267">
        <v>96</v>
      </c>
      <c r="DC107" s="267">
        <v>97</v>
      </c>
      <c r="DD107" s="267">
        <v>97</v>
      </c>
      <c r="DE107" s="267">
        <v>96</v>
      </c>
      <c r="DF107" s="267">
        <v>96</v>
      </c>
      <c r="DG107" s="267">
        <v>97</v>
      </c>
      <c r="DH107" s="89">
        <v>97</v>
      </c>
      <c r="DI107" s="89">
        <v>94</v>
      </c>
      <c r="DJ107" s="89">
        <v>94</v>
      </c>
      <c r="DK107" s="89">
        <v>94</v>
      </c>
      <c r="DL107" s="89">
        <v>99</v>
      </c>
      <c r="DM107" s="89">
        <v>99</v>
      </c>
      <c r="DN107" s="89">
        <v>100</v>
      </c>
      <c r="DO107" s="89">
        <v>101</v>
      </c>
      <c r="DP107" s="89">
        <v>102</v>
      </c>
      <c r="DQ107" s="89">
        <v>102</v>
      </c>
      <c r="DR107" s="89">
        <v>103</v>
      </c>
      <c r="DS107" s="89">
        <v>103</v>
      </c>
      <c r="DT107" s="89">
        <v>103</v>
      </c>
      <c r="DU107" s="89">
        <v>103</v>
      </c>
      <c r="DV107" s="89">
        <v>102</v>
      </c>
      <c r="DW107" s="89">
        <v>103</v>
      </c>
      <c r="DX107" s="268">
        <v>102</v>
      </c>
      <c r="DY107" s="269">
        <v>101</v>
      </c>
      <c r="DZ107" s="269">
        <v>102</v>
      </c>
      <c r="EA107" s="269">
        <v>102</v>
      </c>
      <c r="EB107" s="269">
        <v>101</v>
      </c>
      <c r="EC107" s="269">
        <v>100</v>
      </c>
      <c r="ED107" s="269">
        <v>100</v>
      </c>
      <c r="EE107" s="269">
        <v>100</v>
      </c>
      <c r="EF107" s="269">
        <v>100</v>
      </c>
      <c r="EG107" s="89">
        <v>100</v>
      </c>
      <c r="EH107" s="89">
        <v>101</v>
      </c>
      <c r="EI107" s="254">
        <v>1</v>
      </c>
      <c r="EJ107" s="255">
        <v>101</v>
      </c>
      <c r="EK107" s="254">
        <v>1</v>
      </c>
      <c r="EL107" s="255">
        <v>101</v>
      </c>
    </row>
    <row r="108" spans="1:142" ht="15" outlineLevel="2">
      <c r="A108" s="264">
        <v>91</v>
      </c>
      <c r="B108" s="265" t="s">
        <v>323</v>
      </c>
      <c r="C108" s="266" t="s">
        <v>438</v>
      </c>
      <c r="D108" s="267">
        <v>121</v>
      </c>
      <c r="E108" s="267">
        <v>121</v>
      </c>
      <c r="F108" s="267">
        <v>121</v>
      </c>
      <c r="G108" s="267">
        <v>121</v>
      </c>
      <c r="H108" s="267">
        <v>121</v>
      </c>
      <c r="I108" s="267">
        <v>122</v>
      </c>
      <c r="J108" s="267">
        <v>122</v>
      </c>
      <c r="K108" s="267">
        <v>122</v>
      </c>
      <c r="L108" s="267">
        <v>122</v>
      </c>
      <c r="M108" s="267">
        <v>122</v>
      </c>
      <c r="N108" s="267">
        <v>122</v>
      </c>
      <c r="O108" s="267">
        <v>127</v>
      </c>
      <c r="P108" s="89">
        <v>127</v>
      </c>
      <c r="Q108" s="89">
        <v>117</v>
      </c>
      <c r="R108" s="89">
        <v>117</v>
      </c>
      <c r="S108" s="89">
        <v>144</v>
      </c>
      <c r="T108" s="89">
        <v>142</v>
      </c>
      <c r="U108" s="89">
        <v>146</v>
      </c>
      <c r="V108" s="89">
        <v>144</v>
      </c>
      <c r="W108" s="89">
        <v>144</v>
      </c>
      <c r="X108" s="89">
        <v>144</v>
      </c>
      <c r="Y108" s="89">
        <v>144</v>
      </c>
      <c r="Z108" s="89">
        <v>144</v>
      </c>
      <c r="AA108" s="89">
        <v>144</v>
      </c>
      <c r="AB108" s="267">
        <v>143</v>
      </c>
      <c r="AC108" s="267">
        <v>143</v>
      </c>
      <c r="AD108" s="267">
        <v>144</v>
      </c>
      <c r="AE108" s="267">
        <v>144</v>
      </c>
      <c r="AF108" s="267">
        <v>146</v>
      </c>
      <c r="AG108" s="267">
        <v>146</v>
      </c>
      <c r="AH108" s="267">
        <v>147</v>
      </c>
      <c r="AI108" s="267">
        <v>147</v>
      </c>
      <c r="AJ108" s="267">
        <v>147</v>
      </c>
      <c r="AK108" s="267">
        <v>147</v>
      </c>
      <c r="AL108" s="267">
        <v>147</v>
      </c>
      <c r="AM108" s="267">
        <v>147</v>
      </c>
      <c r="AN108" s="89">
        <v>147</v>
      </c>
      <c r="AO108" s="89">
        <v>150</v>
      </c>
      <c r="AP108" s="89">
        <v>150</v>
      </c>
      <c r="AQ108" s="89">
        <v>150</v>
      </c>
      <c r="AR108" s="89">
        <v>150</v>
      </c>
      <c r="AS108" s="89">
        <v>149</v>
      </c>
      <c r="AT108" s="89">
        <v>147</v>
      </c>
      <c r="AU108" s="89">
        <v>147</v>
      </c>
      <c r="AV108" s="89">
        <v>147</v>
      </c>
      <c r="AW108" s="89">
        <v>147</v>
      </c>
      <c r="AX108" s="89">
        <v>147</v>
      </c>
      <c r="AY108" s="89">
        <v>147</v>
      </c>
      <c r="AZ108" s="267">
        <v>147</v>
      </c>
      <c r="BA108" s="267">
        <v>147</v>
      </c>
      <c r="BB108" s="267">
        <v>147</v>
      </c>
      <c r="BC108" s="267">
        <v>146</v>
      </c>
      <c r="BD108" s="267">
        <v>146</v>
      </c>
      <c r="BE108" s="267">
        <v>145</v>
      </c>
      <c r="BF108" s="267">
        <v>144</v>
      </c>
      <c r="BG108" s="267">
        <v>140</v>
      </c>
      <c r="BH108" s="267">
        <v>140</v>
      </c>
      <c r="BI108" s="267">
        <v>139</v>
      </c>
      <c r="BJ108" s="267">
        <v>141</v>
      </c>
      <c r="BK108" s="267">
        <v>141</v>
      </c>
      <c r="BL108" s="89">
        <v>141</v>
      </c>
      <c r="BM108" s="89">
        <v>141</v>
      </c>
      <c r="BN108" s="89">
        <v>148</v>
      </c>
      <c r="BO108" s="89">
        <v>148</v>
      </c>
      <c r="BP108" s="89">
        <v>148</v>
      </c>
      <c r="BQ108" s="89">
        <v>149</v>
      </c>
      <c r="BR108" s="89">
        <v>148</v>
      </c>
      <c r="BS108" s="89">
        <v>149</v>
      </c>
      <c r="BT108" s="89">
        <v>148</v>
      </c>
      <c r="BU108" s="89">
        <v>148</v>
      </c>
      <c r="BV108" s="89">
        <v>147</v>
      </c>
      <c r="BW108" s="89">
        <v>147</v>
      </c>
      <c r="BX108" s="267">
        <v>149</v>
      </c>
      <c r="BY108" s="267">
        <v>147</v>
      </c>
      <c r="BZ108" s="267">
        <v>155</v>
      </c>
      <c r="CA108" s="267">
        <v>155</v>
      </c>
      <c r="CB108" s="267">
        <v>155</v>
      </c>
      <c r="CC108" s="267">
        <v>155</v>
      </c>
      <c r="CD108" s="267">
        <v>154</v>
      </c>
      <c r="CE108" s="267">
        <v>154</v>
      </c>
      <c r="CF108" s="267">
        <v>155</v>
      </c>
      <c r="CG108" s="267">
        <v>156</v>
      </c>
      <c r="CH108" s="267">
        <v>156</v>
      </c>
      <c r="CI108" s="267">
        <v>156</v>
      </c>
      <c r="CJ108" s="89">
        <v>156</v>
      </c>
      <c r="CK108" s="89">
        <v>156</v>
      </c>
      <c r="CL108" s="89">
        <v>157</v>
      </c>
      <c r="CM108" s="89">
        <v>159</v>
      </c>
      <c r="CN108" s="89">
        <v>160</v>
      </c>
      <c r="CO108" s="89">
        <v>161</v>
      </c>
      <c r="CP108" s="89">
        <v>162</v>
      </c>
      <c r="CQ108" s="89">
        <v>162</v>
      </c>
      <c r="CR108" s="89">
        <v>162</v>
      </c>
      <c r="CS108" s="89">
        <v>162</v>
      </c>
      <c r="CT108" s="89">
        <v>163</v>
      </c>
      <c r="CU108" s="89">
        <v>163</v>
      </c>
      <c r="CV108" s="267">
        <v>161</v>
      </c>
      <c r="CW108" s="267">
        <v>161</v>
      </c>
      <c r="CX108" s="267">
        <v>154</v>
      </c>
      <c r="CY108" s="267">
        <v>154</v>
      </c>
      <c r="CZ108" s="267">
        <v>153</v>
      </c>
      <c r="DA108" s="267">
        <v>154</v>
      </c>
      <c r="DB108" s="267">
        <v>154</v>
      </c>
      <c r="DC108" s="267">
        <v>151</v>
      </c>
      <c r="DD108" s="267">
        <v>151</v>
      </c>
      <c r="DE108" s="267">
        <v>151</v>
      </c>
      <c r="DF108" s="267">
        <v>150</v>
      </c>
      <c r="DG108" s="267">
        <v>146</v>
      </c>
      <c r="DH108" s="89">
        <v>144</v>
      </c>
      <c r="DI108" s="89">
        <v>145</v>
      </c>
      <c r="DJ108" s="89">
        <v>148</v>
      </c>
      <c r="DK108" s="89">
        <v>148</v>
      </c>
      <c r="DL108" s="89">
        <v>151</v>
      </c>
      <c r="DM108" s="89">
        <v>152</v>
      </c>
      <c r="DN108" s="89">
        <v>153</v>
      </c>
      <c r="DO108" s="89">
        <v>153</v>
      </c>
      <c r="DP108" s="89">
        <v>154</v>
      </c>
      <c r="DQ108" s="89">
        <v>154</v>
      </c>
      <c r="DR108" s="89">
        <v>154</v>
      </c>
      <c r="DS108" s="89">
        <v>154</v>
      </c>
      <c r="DT108" s="89">
        <v>152</v>
      </c>
      <c r="DU108" s="89">
        <v>151</v>
      </c>
      <c r="DV108" s="89">
        <v>151</v>
      </c>
      <c r="DW108" s="89">
        <v>152</v>
      </c>
      <c r="DX108" s="268">
        <v>152</v>
      </c>
      <c r="DY108" s="269">
        <v>152</v>
      </c>
      <c r="DZ108" s="269">
        <v>154</v>
      </c>
      <c r="EA108" s="269">
        <v>153</v>
      </c>
      <c r="EB108" s="269">
        <v>154</v>
      </c>
      <c r="EC108" s="269">
        <v>153</v>
      </c>
      <c r="ED108" s="269">
        <v>153</v>
      </c>
      <c r="EE108" s="269">
        <v>153</v>
      </c>
      <c r="EF108" s="269">
        <v>153</v>
      </c>
      <c r="EG108" s="89">
        <v>153</v>
      </c>
      <c r="EH108" s="89">
        <v>152</v>
      </c>
      <c r="EI108" s="254">
        <v>-1</v>
      </c>
      <c r="EJ108" s="255">
        <v>99.346405228758172</v>
      </c>
      <c r="EK108" s="254">
        <v>-1</v>
      </c>
      <c r="EL108" s="255">
        <v>99.346405228758172</v>
      </c>
    </row>
    <row r="109" spans="1:142" ht="15" outlineLevel="2">
      <c r="A109" s="264">
        <v>93</v>
      </c>
      <c r="B109" s="265" t="s">
        <v>323</v>
      </c>
      <c r="C109" s="266" t="s">
        <v>439</v>
      </c>
      <c r="D109" s="267">
        <v>214</v>
      </c>
      <c r="E109" s="267">
        <v>214</v>
      </c>
      <c r="F109" s="267">
        <v>214</v>
      </c>
      <c r="G109" s="267">
        <v>214</v>
      </c>
      <c r="H109" s="267">
        <v>214</v>
      </c>
      <c r="I109" s="267">
        <v>216</v>
      </c>
      <c r="J109" s="267">
        <v>216</v>
      </c>
      <c r="K109" s="267">
        <v>216</v>
      </c>
      <c r="L109" s="267">
        <v>216</v>
      </c>
      <c r="M109" s="267">
        <v>216</v>
      </c>
      <c r="N109" s="267">
        <v>216</v>
      </c>
      <c r="O109" s="267">
        <v>226</v>
      </c>
      <c r="P109" s="89">
        <v>226</v>
      </c>
      <c r="Q109" s="89">
        <v>208</v>
      </c>
      <c r="R109" s="89">
        <v>205</v>
      </c>
      <c r="S109" s="89">
        <v>291</v>
      </c>
      <c r="T109" s="89">
        <v>290</v>
      </c>
      <c r="U109" s="89">
        <v>297</v>
      </c>
      <c r="V109" s="89">
        <v>299</v>
      </c>
      <c r="W109" s="89">
        <v>298</v>
      </c>
      <c r="X109" s="89">
        <v>298</v>
      </c>
      <c r="Y109" s="89">
        <v>297</v>
      </c>
      <c r="Z109" s="89">
        <v>296</v>
      </c>
      <c r="AA109" s="89">
        <v>295</v>
      </c>
      <c r="AB109" s="267">
        <v>293</v>
      </c>
      <c r="AC109" s="267">
        <v>292</v>
      </c>
      <c r="AD109" s="267">
        <v>295</v>
      </c>
      <c r="AE109" s="267">
        <v>295</v>
      </c>
      <c r="AF109" s="267">
        <v>294</v>
      </c>
      <c r="AG109" s="267">
        <v>293</v>
      </c>
      <c r="AH109" s="267">
        <v>296</v>
      </c>
      <c r="AI109" s="267">
        <v>296</v>
      </c>
      <c r="AJ109" s="267">
        <v>294</v>
      </c>
      <c r="AK109" s="267">
        <v>295</v>
      </c>
      <c r="AL109" s="267">
        <v>294</v>
      </c>
      <c r="AM109" s="267">
        <v>294</v>
      </c>
      <c r="AN109" s="89">
        <v>294</v>
      </c>
      <c r="AO109" s="89">
        <v>296</v>
      </c>
      <c r="AP109" s="89">
        <v>296</v>
      </c>
      <c r="AQ109" s="89">
        <v>296</v>
      </c>
      <c r="AR109" s="89">
        <v>295</v>
      </c>
      <c r="AS109" s="89">
        <v>295</v>
      </c>
      <c r="AT109" s="89">
        <v>295</v>
      </c>
      <c r="AU109" s="89">
        <v>294</v>
      </c>
      <c r="AV109" s="89">
        <v>294</v>
      </c>
      <c r="AW109" s="89">
        <v>294</v>
      </c>
      <c r="AX109" s="89">
        <v>293</v>
      </c>
      <c r="AY109" s="89">
        <v>293</v>
      </c>
      <c r="AZ109" s="267">
        <v>293</v>
      </c>
      <c r="BA109" s="267">
        <v>291</v>
      </c>
      <c r="BB109" s="267">
        <v>291</v>
      </c>
      <c r="BC109" s="267">
        <v>291</v>
      </c>
      <c r="BD109" s="267">
        <v>291</v>
      </c>
      <c r="BE109" s="267">
        <v>290</v>
      </c>
      <c r="BF109" s="267">
        <v>286</v>
      </c>
      <c r="BG109" s="267">
        <v>289</v>
      </c>
      <c r="BH109" s="267">
        <v>289</v>
      </c>
      <c r="BI109" s="267">
        <v>289</v>
      </c>
      <c r="BJ109" s="267">
        <v>288</v>
      </c>
      <c r="BK109" s="267">
        <v>288</v>
      </c>
      <c r="BL109" s="89">
        <v>286</v>
      </c>
      <c r="BM109" s="89">
        <v>286</v>
      </c>
      <c r="BN109" s="89">
        <v>289</v>
      </c>
      <c r="BO109" s="89">
        <v>291</v>
      </c>
      <c r="BP109" s="89">
        <v>291</v>
      </c>
      <c r="BQ109" s="89">
        <v>292</v>
      </c>
      <c r="BR109" s="89">
        <v>291</v>
      </c>
      <c r="BS109" s="89">
        <v>291</v>
      </c>
      <c r="BT109" s="89">
        <v>291</v>
      </c>
      <c r="BU109" s="89">
        <v>291</v>
      </c>
      <c r="BV109" s="89">
        <v>292</v>
      </c>
      <c r="BW109" s="89">
        <v>292</v>
      </c>
      <c r="BX109" s="267">
        <v>295</v>
      </c>
      <c r="BY109" s="267">
        <v>292</v>
      </c>
      <c r="BZ109" s="267">
        <v>303</v>
      </c>
      <c r="CA109" s="267">
        <v>299</v>
      </c>
      <c r="CB109" s="267">
        <v>301</v>
      </c>
      <c r="CC109" s="267">
        <v>302</v>
      </c>
      <c r="CD109" s="267">
        <v>302</v>
      </c>
      <c r="CE109" s="267">
        <v>301</v>
      </c>
      <c r="CF109" s="267">
        <v>298</v>
      </c>
      <c r="CG109" s="267">
        <v>300</v>
      </c>
      <c r="CH109" s="267">
        <v>300</v>
      </c>
      <c r="CI109" s="267">
        <v>295</v>
      </c>
      <c r="CJ109" s="89">
        <v>296</v>
      </c>
      <c r="CK109" s="89">
        <v>294</v>
      </c>
      <c r="CL109" s="89">
        <v>293</v>
      </c>
      <c r="CM109" s="89">
        <v>294</v>
      </c>
      <c r="CN109" s="89">
        <v>295</v>
      </c>
      <c r="CO109" s="89">
        <v>296</v>
      </c>
      <c r="CP109" s="89">
        <v>292</v>
      </c>
      <c r="CQ109" s="89">
        <v>293</v>
      </c>
      <c r="CR109" s="89">
        <v>294</v>
      </c>
      <c r="CS109" s="89">
        <v>293</v>
      </c>
      <c r="CT109" s="89">
        <v>293</v>
      </c>
      <c r="CU109" s="89">
        <v>291</v>
      </c>
      <c r="CV109" s="267">
        <v>291</v>
      </c>
      <c r="CW109" s="267">
        <v>289</v>
      </c>
      <c r="CX109" s="267">
        <v>283</v>
      </c>
      <c r="CY109" s="267">
        <v>292</v>
      </c>
      <c r="CZ109" s="267">
        <v>293</v>
      </c>
      <c r="DA109" s="267">
        <v>294</v>
      </c>
      <c r="DB109" s="267">
        <v>297</v>
      </c>
      <c r="DC109" s="267">
        <v>297</v>
      </c>
      <c r="DD109" s="267">
        <v>296</v>
      </c>
      <c r="DE109" s="267">
        <v>295</v>
      </c>
      <c r="DF109" s="267">
        <v>293</v>
      </c>
      <c r="DG109" s="267">
        <v>290</v>
      </c>
      <c r="DH109" s="89">
        <v>289</v>
      </c>
      <c r="DI109" s="89">
        <v>297</v>
      </c>
      <c r="DJ109" s="89">
        <v>289</v>
      </c>
      <c r="DK109" s="89">
        <v>292</v>
      </c>
      <c r="DL109" s="89">
        <v>294</v>
      </c>
      <c r="DM109" s="89">
        <v>295</v>
      </c>
      <c r="DN109" s="89">
        <v>298</v>
      </c>
      <c r="DO109" s="89">
        <v>299</v>
      </c>
      <c r="DP109" s="89">
        <v>299</v>
      </c>
      <c r="DQ109" s="89">
        <v>299</v>
      </c>
      <c r="DR109" s="89">
        <v>299</v>
      </c>
      <c r="DS109" s="89">
        <v>299</v>
      </c>
      <c r="DT109" s="89">
        <v>298</v>
      </c>
      <c r="DU109" s="89">
        <v>300</v>
      </c>
      <c r="DV109" s="89">
        <v>299</v>
      </c>
      <c r="DW109" s="89">
        <v>296</v>
      </c>
      <c r="DX109" s="268">
        <v>298</v>
      </c>
      <c r="DY109" s="269">
        <v>300</v>
      </c>
      <c r="DZ109" s="269">
        <v>300</v>
      </c>
      <c r="EA109" s="269">
        <v>299</v>
      </c>
      <c r="EB109" s="269">
        <v>299</v>
      </c>
      <c r="EC109" s="269">
        <v>299</v>
      </c>
      <c r="ED109" s="269">
        <v>298</v>
      </c>
      <c r="EE109" s="269">
        <v>298</v>
      </c>
      <c r="EF109" s="269">
        <v>297</v>
      </c>
      <c r="EG109" s="89">
        <v>296</v>
      </c>
      <c r="EH109" s="89">
        <v>297</v>
      </c>
      <c r="EI109" s="254">
        <v>0</v>
      </c>
      <c r="EJ109" s="255">
        <v>100</v>
      </c>
      <c r="EK109" s="254">
        <v>-1</v>
      </c>
      <c r="EL109" s="255">
        <v>99.664429530201332</v>
      </c>
    </row>
    <row r="110" spans="1:142" ht="15" outlineLevel="2">
      <c r="A110" s="264">
        <v>101</v>
      </c>
      <c r="B110" s="265" t="s">
        <v>323</v>
      </c>
      <c r="C110" s="266" t="s">
        <v>440</v>
      </c>
      <c r="D110" s="267">
        <v>339</v>
      </c>
      <c r="E110" s="267">
        <v>339</v>
      </c>
      <c r="F110" s="267">
        <v>339</v>
      </c>
      <c r="G110" s="267">
        <v>339</v>
      </c>
      <c r="H110" s="267">
        <v>339</v>
      </c>
      <c r="I110" s="267">
        <v>345</v>
      </c>
      <c r="J110" s="267">
        <v>345</v>
      </c>
      <c r="K110" s="267">
        <v>345</v>
      </c>
      <c r="L110" s="267">
        <v>345</v>
      </c>
      <c r="M110" s="267">
        <v>345</v>
      </c>
      <c r="N110" s="267">
        <v>343</v>
      </c>
      <c r="O110" s="267">
        <v>363</v>
      </c>
      <c r="P110" s="89">
        <v>364</v>
      </c>
      <c r="Q110" s="89">
        <v>320</v>
      </c>
      <c r="R110" s="89">
        <v>314</v>
      </c>
      <c r="S110" s="89">
        <v>439</v>
      </c>
      <c r="T110" s="89">
        <v>430</v>
      </c>
      <c r="U110" s="89">
        <v>444</v>
      </c>
      <c r="V110" s="89">
        <v>440</v>
      </c>
      <c r="W110" s="89">
        <v>440</v>
      </c>
      <c r="X110" s="89">
        <v>440</v>
      </c>
      <c r="Y110" s="89">
        <v>442</v>
      </c>
      <c r="Z110" s="89">
        <v>441</v>
      </c>
      <c r="AA110" s="89">
        <v>442</v>
      </c>
      <c r="AB110" s="267">
        <v>442</v>
      </c>
      <c r="AC110" s="267">
        <v>443</v>
      </c>
      <c r="AD110" s="267">
        <v>442</v>
      </c>
      <c r="AE110" s="267">
        <v>442</v>
      </c>
      <c r="AF110" s="267">
        <v>449</v>
      </c>
      <c r="AG110" s="267">
        <v>447</v>
      </c>
      <c r="AH110" s="267">
        <v>454</v>
      </c>
      <c r="AI110" s="267">
        <v>456</v>
      </c>
      <c r="AJ110" s="267">
        <v>459</v>
      </c>
      <c r="AK110" s="267">
        <v>460</v>
      </c>
      <c r="AL110" s="267">
        <v>458</v>
      </c>
      <c r="AM110" s="267">
        <v>458</v>
      </c>
      <c r="AN110" s="89">
        <v>455</v>
      </c>
      <c r="AO110" s="89">
        <v>455</v>
      </c>
      <c r="AP110" s="89">
        <v>453</v>
      </c>
      <c r="AQ110" s="89">
        <v>452</v>
      </c>
      <c r="AR110" s="89">
        <v>450</v>
      </c>
      <c r="AS110" s="89">
        <v>449</v>
      </c>
      <c r="AT110" s="89">
        <v>448</v>
      </c>
      <c r="AU110" s="89">
        <v>447</v>
      </c>
      <c r="AV110" s="89">
        <v>447</v>
      </c>
      <c r="AW110" s="89">
        <v>447</v>
      </c>
      <c r="AX110" s="89">
        <v>444</v>
      </c>
      <c r="AY110" s="89">
        <v>444</v>
      </c>
      <c r="AZ110" s="267">
        <v>443</v>
      </c>
      <c r="BA110" s="267">
        <v>441</v>
      </c>
      <c r="BB110" s="267">
        <v>440</v>
      </c>
      <c r="BC110" s="267">
        <v>440</v>
      </c>
      <c r="BD110" s="267">
        <v>437</v>
      </c>
      <c r="BE110" s="267">
        <v>437</v>
      </c>
      <c r="BF110" s="267">
        <v>431</v>
      </c>
      <c r="BG110" s="267">
        <v>429</v>
      </c>
      <c r="BH110" s="267">
        <v>429</v>
      </c>
      <c r="BI110" s="267">
        <v>428</v>
      </c>
      <c r="BJ110" s="267">
        <v>432</v>
      </c>
      <c r="BK110" s="267">
        <v>432</v>
      </c>
      <c r="BL110" s="89">
        <v>429</v>
      </c>
      <c r="BM110" s="89">
        <v>427</v>
      </c>
      <c r="BN110" s="89">
        <v>435</v>
      </c>
      <c r="BO110" s="89">
        <v>435</v>
      </c>
      <c r="BP110" s="89">
        <v>435</v>
      </c>
      <c r="BQ110" s="89">
        <v>441</v>
      </c>
      <c r="BR110" s="89">
        <v>435</v>
      </c>
      <c r="BS110" s="89">
        <v>434</v>
      </c>
      <c r="BT110" s="89">
        <v>433</v>
      </c>
      <c r="BU110" s="89">
        <v>428</v>
      </c>
      <c r="BV110" s="89">
        <v>431</v>
      </c>
      <c r="BW110" s="89">
        <v>430</v>
      </c>
      <c r="BX110" s="267">
        <v>432</v>
      </c>
      <c r="BY110" s="267">
        <v>428</v>
      </c>
      <c r="BZ110" s="267">
        <v>461</v>
      </c>
      <c r="CA110" s="267">
        <v>455</v>
      </c>
      <c r="CB110" s="267">
        <v>458</v>
      </c>
      <c r="CC110" s="267">
        <v>453</v>
      </c>
      <c r="CD110" s="267">
        <v>454</v>
      </c>
      <c r="CE110" s="267">
        <v>452</v>
      </c>
      <c r="CF110" s="267">
        <v>449</v>
      </c>
      <c r="CG110" s="267">
        <v>450</v>
      </c>
      <c r="CH110" s="267">
        <v>445</v>
      </c>
      <c r="CI110" s="267">
        <v>446</v>
      </c>
      <c r="CJ110" s="89">
        <v>444</v>
      </c>
      <c r="CK110" s="89">
        <v>436</v>
      </c>
      <c r="CL110" s="89">
        <v>436</v>
      </c>
      <c r="CM110" s="89">
        <v>441</v>
      </c>
      <c r="CN110" s="89">
        <v>441</v>
      </c>
      <c r="CO110" s="89">
        <v>445</v>
      </c>
      <c r="CP110" s="89">
        <v>443</v>
      </c>
      <c r="CQ110" s="89">
        <v>446</v>
      </c>
      <c r="CR110" s="89">
        <v>445</v>
      </c>
      <c r="CS110" s="89">
        <v>444</v>
      </c>
      <c r="CT110" s="89">
        <v>444</v>
      </c>
      <c r="CU110" s="89">
        <v>443</v>
      </c>
      <c r="CV110" s="267">
        <v>443</v>
      </c>
      <c r="CW110" s="267">
        <v>439</v>
      </c>
      <c r="CX110" s="267">
        <v>440</v>
      </c>
      <c r="CY110" s="267">
        <v>444</v>
      </c>
      <c r="CZ110" s="267">
        <v>441</v>
      </c>
      <c r="DA110" s="267">
        <v>441</v>
      </c>
      <c r="DB110" s="267">
        <v>440</v>
      </c>
      <c r="DC110" s="267">
        <v>438</v>
      </c>
      <c r="DD110" s="267">
        <v>440</v>
      </c>
      <c r="DE110" s="267">
        <v>440</v>
      </c>
      <c r="DF110" s="267">
        <v>439</v>
      </c>
      <c r="DG110" s="267">
        <v>439</v>
      </c>
      <c r="DH110" s="89">
        <v>434</v>
      </c>
      <c r="DI110" s="89">
        <v>428</v>
      </c>
      <c r="DJ110" s="89">
        <v>425</v>
      </c>
      <c r="DK110" s="89">
        <v>427</v>
      </c>
      <c r="DL110" s="89">
        <v>431</v>
      </c>
      <c r="DM110" s="89">
        <v>433</v>
      </c>
      <c r="DN110" s="89">
        <v>431</v>
      </c>
      <c r="DO110" s="89">
        <v>431</v>
      </c>
      <c r="DP110" s="89">
        <v>433</v>
      </c>
      <c r="DQ110" s="89">
        <v>438</v>
      </c>
      <c r="DR110" s="89">
        <v>442</v>
      </c>
      <c r="DS110" s="89">
        <v>442</v>
      </c>
      <c r="DT110" s="89">
        <v>442</v>
      </c>
      <c r="DU110" s="89">
        <v>438</v>
      </c>
      <c r="DV110" s="89">
        <v>437</v>
      </c>
      <c r="DW110" s="89">
        <v>435</v>
      </c>
      <c r="DX110" s="268">
        <v>438</v>
      </c>
      <c r="DY110" s="269">
        <v>441</v>
      </c>
      <c r="DZ110" s="269">
        <v>441</v>
      </c>
      <c r="EA110" s="269">
        <v>443</v>
      </c>
      <c r="EB110" s="269">
        <v>445</v>
      </c>
      <c r="EC110" s="269">
        <v>444</v>
      </c>
      <c r="ED110" s="269">
        <v>443</v>
      </c>
      <c r="EE110" s="269">
        <v>443</v>
      </c>
      <c r="EF110" s="269">
        <v>439</v>
      </c>
      <c r="EG110" s="89">
        <v>439</v>
      </c>
      <c r="EH110" s="89">
        <v>436</v>
      </c>
      <c r="EI110" s="254">
        <v>-3</v>
      </c>
      <c r="EJ110" s="255">
        <v>99.316628701594539</v>
      </c>
      <c r="EK110" s="254">
        <v>-7</v>
      </c>
      <c r="EL110" s="255">
        <v>98.419864559819416</v>
      </c>
    </row>
    <row r="111" spans="1:142" ht="15" outlineLevel="2">
      <c r="A111" s="264">
        <v>145</v>
      </c>
      <c r="B111" s="265" t="s">
        <v>323</v>
      </c>
      <c r="C111" s="266" t="s">
        <v>441</v>
      </c>
      <c r="D111" s="267">
        <v>127</v>
      </c>
      <c r="E111" s="267">
        <v>127</v>
      </c>
      <c r="F111" s="267">
        <v>127</v>
      </c>
      <c r="G111" s="267">
        <v>127</v>
      </c>
      <c r="H111" s="267">
        <v>127</v>
      </c>
      <c r="I111" s="267">
        <v>127</v>
      </c>
      <c r="J111" s="267">
        <v>127</v>
      </c>
      <c r="K111" s="267">
        <v>127</v>
      </c>
      <c r="L111" s="267">
        <v>127</v>
      </c>
      <c r="M111" s="267">
        <v>127</v>
      </c>
      <c r="N111" s="267">
        <v>127</v>
      </c>
      <c r="O111" s="267">
        <v>134</v>
      </c>
      <c r="P111" s="89">
        <v>134</v>
      </c>
      <c r="Q111" s="89">
        <v>117</v>
      </c>
      <c r="R111" s="89">
        <v>116</v>
      </c>
      <c r="S111" s="89">
        <v>147</v>
      </c>
      <c r="T111" s="89">
        <v>145</v>
      </c>
      <c r="U111" s="89">
        <v>148</v>
      </c>
      <c r="V111" s="89">
        <v>146</v>
      </c>
      <c r="W111" s="89">
        <v>142</v>
      </c>
      <c r="X111" s="89">
        <v>142</v>
      </c>
      <c r="Y111" s="89">
        <v>142</v>
      </c>
      <c r="Z111" s="89">
        <v>141</v>
      </c>
      <c r="AA111" s="89">
        <v>141</v>
      </c>
      <c r="AB111" s="267">
        <v>141</v>
      </c>
      <c r="AC111" s="267">
        <v>141</v>
      </c>
      <c r="AD111" s="267">
        <v>141</v>
      </c>
      <c r="AE111" s="267">
        <v>141</v>
      </c>
      <c r="AF111" s="267">
        <v>141</v>
      </c>
      <c r="AG111" s="267">
        <v>141</v>
      </c>
      <c r="AH111" s="267">
        <v>141</v>
      </c>
      <c r="AI111" s="267">
        <v>139</v>
      </c>
      <c r="AJ111" s="267">
        <v>139</v>
      </c>
      <c r="AK111" s="267">
        <v>139</v>
      </c>
      <c r="AL111" s="267">
        <v>139</v>
      </c>
      <c r="AM111" s="267">
        <v>139</v>
      </c>
      <c r="AN111" s="89">
        <v>139</v>
      </c>
      <c r="AO111" s="89">
        <v>140</v>
      </c>
      <c r="AP111" s="89">
        <v>140</v>
      </c>
      <c r="AQ111" s="89">
        <v>140</v>
      </c>
      <c r="AR111" s="89">
        <v>140</v>
      </c>
      <c r="AS111" s="89">
        <v>140</v>
      </c>
      <c r="AT111" s="89">
        <v>140</v>
      </c>
      <c r="AU111" s="89">
        <v>140</v>
      </c>
      <c r="AV111" s="89">
        <v>140</v>
      </c>
      <c r="AW111" s="89">
        <v>137</v>
      </c>
      <c r="AX111" s="89">
        <v>136</v>
      </c>
      <c r="AY111" s="89">
        <v>136</v>
      </c>
      <c r="AZ111" s="267">
        <v>136</v>
      </c>
      <c r="BA111" s="267">
        <v>136</v>
      </c>
      <c r="BB111" s="267">
        <v>136</v>
      </c>
      <c r="BC111" s="267">
        <v>136</v>
      </c>
      <c r="BD111" s="267">
        <v>136</v>
      </c>
      <c r="BE111" s="267">
        <v>136</v>
      </c>
      <c r="BF111" s="267">
        <v>131</v>
      </c>
      <c r="BG111" s="267">
        <v>128</v>
      </c>
      <c r="BH111" s="267">
        <v>128</v>
      </c>
      <c r="BI111" s="267">
        <v>128</v>
      </c>
      <c r="BJ111" s="267">
        <v>127</v>
      </c>
      <c r="BK111" s="267">
        <v>127</v>
      </c>
      <c r="BL111" s="89">
        <v>127</v>
      </c>
      <c r="BM111" s="89">
        <v>126</v>
      </c>
      <c r="BN111" s="89">
        <v>128</v>
      </c>
      <c r="BO111" s="89">
        <v>128</v>
      </c>
      <c r="BP111" s="89">
        <v>128</v>
      </c>
      <c r="BQ111" s="89">
        <v>128</v>
      </c>
      <c r="BR111" s="89">
        <v>127</v>
      </c>
      <c r="BS111" s="89">
        <v>127</v>
      </c>
      <c r="BT111" s="89">
        <v>124</v>
      </c>
      <c r="BU111" s="89">
        <v>124</v>
      </c>
      <c r="BV111" s="89">
        <v>124</v>
      </c>
      <c r="BW111" s="89">
        <v>125</v>
      </c>
      <c r="BX111" s="267">
        <v>126</v>
      </c>
      <c r="BY111" s="267">
        <v>126</v>
      </c>
      <c r="BZ111" s="267">
        <v>135</v>
      </c>
      <c r="CA111" s="267">
        <v>132</v>
      </c>
      <c r="CB111" s="267">
        <v>133</v>
      </c>
      <c r="CC111" s="267">
        <v>134</v>
      </c>
      <c r="CD111" s="267">
        <v>134</v>
      </c>
      <c r="CE111" s="267">
        <v>134</v>
      </c>
      <c r="CF111" s="267">
        <v>133</v>
      </c>
      <c r="CG111" s="267">
        <v>135</v>
      </c>
      <c r="CH111" s="267">
        <v>132</v>
      </c>
      <c r="CI111" s="267">
        <v>129</v>
      </c>
      <c r="CJ111" s="89">
        <v>128</v>
      </c>
      <c r="CK111" s="89">
        <v>127</v>
      </c>
      <c r="CL111" s="89">
        <v>126</v>
      </c>
      <c r="CM111" s="89">
        <v>127</v>
      </c>
      <c r="CN111" s="89">
        <v>127</v>
      </c>
      <c r="CO111" s="89">
        <v>129</v>
      </c>
      <c r="CP111" s="89">
        <v>129</v>
      </c>
      <c r="CQ111" s="89">
        <v>131</v>
      </c>
      <c r="CR111" s="89">
        <v>131</v>
      </c>
      <c r="CS111" s="89">
        <v>131</v>
      </c>
      <c r="CT111" s="89">
        <v>130</v>
      </c>
      <c r="CU111" s="89">
        <v>130</v>
      </c>
      <c r="CV111" s="267">
        <v>129</v>
      </c>
      <c r="CW111" s="267">
        <v>130</v>
      </c>
      <c r="CX111" s="267">
        <v>130</v>
      </c>
      <c r="CY111" s="267">
        <v>129</v>
      </c>
      <c r="CZ111" s="267">
        <v>131</v>
      </c>
      <c r="DA111" s="267">
        <v>131</v>
      </c>
      <c r="DB111" s="267">
        <v>132</v>
      </c>
      <c r="DC111" s="267">
        <v>131</v>
      </c>
      <c r="DD111" s="267">
        <v>130</v>
      </c>
      <c r="DE111" s="267">
        <v>130</v>
      </c>
      <c r="DF111" s="267">
        <v>129</v>
      </c>
      <c r="DG111" s="267">
        <v>130</v>
      </c>
      <c r="DH111" s="89">
        <v>129</v>
      </c>
      <c r="DI111" s="89">
        <v>130</v>
      </c>
      <c r="DJ111" s="89">
        <v>124</v>
      </c>
      <c r="DK111" s="89">
        <v>126</v>
      </c>
      <c r="DL111" s="89">
        <v>125</v>
      </c>
      <c r="DM111" s="89">
        <v>125</v>
      </c>
      <c r="DN111" s="89">
        <v>125</v>
      </c>
      <c r="DO111" s="89">
        <v>125</v>
      </c>
      <c r="DP111" s="89">
        <v>125</v>
      </c>
      <c r="DQ111" s="89">
        <v>125</v>
      </c>
      <c r="DR111" s="89">
        <v>124</v>
      </c>
      <c r="DS111" s="89">
        <v>124</v>
      </c>
      <c r="DT111" s="89">
        <v>119</v>
      </c>
      <c r="DU111" s="89">
        <v>119</v>
      </c>
      <c r="DV111" s="89">
        <v>118</v>
      </c>
      <c r="DW111" s="89">
        <v>117</v>
      </c>
      <c r="DX111" s="268">
        <v>115</v>
      </c>
      <c r="DY111" s="269">
        <v>117</v>
      </c>
      <c r="DZ111" s="269">
        <v>118</v>
      </c>
      <c r="EA111" s="269">
        <v>118</v>
      </c>
      <c r="EB111" s="269">
        <v>121</v>
      </c>
      <c r="EC111" s="269">
        <v>119</v>
      </c>
      <c r="ED111" s="269">
        <v>120</v>
      </c>
      <c r="EE111" s="269">
        <v>122</v>
      </c>
      <c r="EF111" s="269">
        <v>122</v>
      </c>
      <c r="EG111" s="89">
        <v>122</v>
      </c>
      <c r="EH111" s="89">
        <v>122</v>
      </c>
      <c r="EI111" s="254">
        <v>0</v>
      </c>
      <c r="EJ111" s="255">
        <v>100</v>
      </c>
      <c r="EK111" s="254">
        <v>0</v>
      </c>
      <c r="EL111" s="255">
        <v>100</v>
      </c>
    </row>
    <row r="112" spans="1:142" ht="15" outlineLevel="2">
      <c r="A112" s="264">
        <v>209</v>
      </c>
      <c r="B112" s="265" t="s">
        <v>323</v>
      </c>
      <c r="C112" s="266" t="s">
        <v>442</v>
      </c>
      <c r="D112" s="267">
        <v>218</v>
      </c>
      <c r="E112" s="267">
        <v>218</v>
      </c>
      <c r="F112" s="267">
        <v>218</v>
      </c>
      <c r="G112" s="267">
        <v>218</v>
      </c>
      <c r="H112" s="267">
        <v>218</v>
      </c>
      <c r="I112" s="267">
        <v>226</v>
      </c>
      <c r="J112" s="267">
        <v>226</v>
      </c>
      <c r="K112" s="267">
        <v>226</v>
      </c>
      <c r="L112" s="267">
        <v>226</v>
      </c>
      <c r="M112" s="267">
        <v>226</v>
      </c>
      <c r="N112" s="267">
        <v>226</v>
      </c>
      <c r="O112" s="267">
        <v>247</v>
      </c>
      <c r="P112" s="89">
        <v>244</v>
      </c>
      <c r="Q112" s="89">
        <v>217</v>
      </c>
      <c r="R112" s="89">
        <v>215</v>
      </c>
      <c r="S112" s="89">
        <v>284</v>
      </c>
      <c r="T112" s="89">
        <v>280</v>
      </c>
      <c r="U112" s="89">
        <v>283</v>
      </c>
      <c r="V112" s="89">
        <v>284</v>
      </c>
      <c r="W112" s="89">
        <v>280</v>
      </c>
      <c r="X112" s="89">
        <v>279</v>
      </c>
      <c r="Y112" s="89">
        <v>281</v>
      </c>
      <c r="Z112" s="89">
        <v>281</v>
      </c>
      <c r="AA112" s="89">
        <v>284</v>
      </c>
      <c r="AB112" s="267">
        <v>284</v>
      </c>
      <c r="AC112" s="267">
        <v>284</v>
      </c>
      <c r="AD112" s="267">
        <v>283</v>
      </c>
      <c r="AE112" s="267">
        <v>283</v>
      </c>
      <c r="AF112" s="267">
        <v>288</v>
      </c>
      <c r="AG112" s="267">
        <v>287</v>
      </c>
      <c r="AH112" s="267">
        <v>287</v>
      </c>
      <c r="AI112" s="267">
        <v>290</v>
      </c>
      <c r="AJ112" s="267">
        <v>293</v>
      </c>
      <c r="AK112" s="267">
        <v>292</v>
      </c>
      <c r="AL112" s="267">
        <v>291</v>
      </c>
      <c r="AM112" s="267">
        <v>291</v>
      </c>
      <c r="AN112" s="89">
        <v>291</v>
      </c>
      <c r="AO112" s="89">
        <v>289</v>
      </c>
      <c r="AP112" s="89">
        <v>289</v>
      </c>
      <c r="AQ112" s="89">
        <v>289</v>
      </c>
      <c r="AR112" s="89">
        <v>288</v>
      </c>
      <c r="AS112" s="89">
        <v>288</v>
      </c>
      <c r="AT112" s="89">
        <v>288</v>
      </c>
      <c r="AU112" s="89">
        <v>287</v>
      </c>
      <c r="AV112" s="89">
        <v>286</v>
      </c>
      <c r="AW112" s="89">
        <v>286</v>
      </c>
      <c r="AX112" s="89">
        <v>285</v>
      </c>
      <c r="AY112" s="89">
        <v>285</v>
      </c>
      <c r="AZ112" s="267">
        <v>284</v>
      </c>
      <c r="BA112" s="267">
        <v>284</v>
      </c>
      <c r="BB112" s="267">
        <v>284</v>
      </c>
      <c r="BC112" s="267">
        <v>283</v>
      </c>
      <c r="BD112" s="267">
        <v>283</v>
      </c>
      <c r="BE112" s="267">
        <v>283</v>
      </c>
      <c r="BF112" s="267">
        <v>281</v>
      </c>
      <c r="BG112" s="267">
        <v>282</v>
      </c>
      <c r="BH112" s="267">
        <v>281</v>
      </c>
      <c r="BI112" s="267">
        <v>280</v>
      </c>
      <c r="BJ112" s="267">
        <v>282</v>
      </c>
      <c r="BK112" s="267">
        <v>281</v>
      </c>
      <c r="BL112" s="89">
        <v>280</v>
      </c>
      <c r="BM112" s="89">
        <v>280</v>
      </c>
      <c r="BN112" s="89">
        <v>285</v>
      </c>
      <c r="BO112" s="89">
        <v>286</v>
      </c>
      <c r="BP112" s="89">
        <v>286</v>
      </c>
      <c r="BQ112" s="89">
        <v>287</v>
      </c>
      <c r="BR112" s="89">
        <v>284</v>
      </c>
      <c r="BS112" s="89">
        <v>285</v>
      </c>
      <c r="BT112" s="89">
        <v>285</v>
      </c>
      <c r="BU112" s="89">
        <v>285</v>
      </c>
      <c r="BV112" s="89">
        <v>285</v>
      </c>
      <c r="BW112" s="89">
        <v>285</v>
      </c>
      <c r="BX112" s="267">
        <v>286</v>
      </c>
      <c r="BY112" s="267">
        <v>287</v>
      </c>
      <c r="BZ112" s="267">
        <v>304</v>
      </c>
      <c r="CA112" s="267">
        <v>305</v>
      </c>
      <c r="CB112" s="267">
        <v>304</v>
      </c>
      <c r="CC112" s="267">
        <v>304</v>
      </c>
      <c r="CD112" s="267">
        <v>302</v>
      </c>
      <c r="CE112" s="267">
        <v>298</v>
      </c>
      <c r="CF112" s="267">
        <v>297</v>
      </c>
      <c r="CG112" s="267">
        <v>297</v>
      </c>
      <c r="CH112" s="267">
        <v>297</v>
      </c>
      <c r="CI112" s="267">
        <v>295</v>
      </c>
      <c r="CJ112" s="89">
        <v>295</v>
      </c>
      <c r="CK112" s="89">
        <v>292</v>
      </c>
      <c r="CL112" s="89">
        <v>292</v>
      </c>
      <c r="CM112" s="89">
        <v>295</v>
      </c>
      <c r="CN112" s="89">
        <v>295</v>
      </c>
      <c r="CO112" s="89">
        <v>295</v>
      </c>
      <c r="CP112" s="89">
        <v>294</v>
      </c>
      <c r="CQ112" s="89">
        <v>296</v>
      </c>
      <c r="CR112" s="89">
        <v>300</v>
      </c>
      <c r="CS112" s="89">
        <v>296</v>
      </c>
      <c r="CT112" s="89">
        <v>299</v>
      </c>
      <c r="CU112" s="89">
        <v>300</v>
      </c>
      <c r="CV112" s="267">
        <v>300</v>
      </c>
      <c r="CW112" s="267">
        <v>300</v>
      </c>
      <c r="CX112" s="267">
        <v>301</v>
      </c>
      <c r="CY112" s="267">
        <v>304</v>
      </c>
      <c r="CZ112" s="267">
        <v>305</v>
      </c>
      <c r="DA112" s="267">
        <v>307</v>
      </c>
      <c r="DB112" s="267">
        <v>305</v>
      </c>
      <c r="DC112" s="267">
        <v>306</v>
      </c>
      <c r="DD112" s="267">
        <v>306</v>
      </c>
      <c r="DE112" s="267">
        <v>308</v>
      </c>
      <c r="DF112" s="267">
        <v>310</v>
      </c>
      <c r="DG112" s="267">
        <v>306</v>
      </c>
      <c r="DH112" s="89">
        <v>303</v>
      </c>
      <c r="DI112" s="89">
        <v>296</v>
      </c>
      <c r="DJ112" s="89">
        <v>287</v>
      </c>
      <c r="DK112" s="89">
        <v>289</v>
      </c>
      <c r="DL112" s="89">
        <v>292</v>
      </c>
      <c r="DM112" s="89">
        <v>296</v>
      </c>
      <c r="DN112" s="89">
        <v>297</v>
      </c>
      <c r="DO112" s="89">
        <v>297</v>
      </c>
      <c r="DP112" s="89">
        <v>297</v>
      </c>
      <c r="DQ112" s="89">
        <v>299</v>
      </c>
      <c r="DR112" s="89">
        <v>302</v>
      </c>
      <c r="DS112" s="89">
        <v>302</v>
      </c>
      <c r="DT112" s="89">
        <v>303</v>
      </c>
      <c r="DU112" s="89">
        <v>302</v>
      </c>
      <c r="DV112" s="89">
        <v>302</v>
      </c>
      <c r="DW112" s="89">
        <v>301</v>
      </c>
      <c r="DX112" s="268">
        <v>301</v>
      </c>
      <c r="DY112" s="269">
        <v>303</v>
      </c>
      <c r="DZ112" s="269">
        <v>306</v>
      </c>
      <c r="EA112" s="269">
        <v>306</v>
      </c>
      <c r="EB112" s="269">
        <v>306</v>
      </c>
      <c r="EC112" s="269">
        <v>303</v>
      </c>
      <c r="ED112" s="269">
        <v>301</v>
      </c>
      <c r="EE112" s="269">
        <v>299</v>
      </c>
      <c r="EF112" s="269">
        <v>298</v>
      </c>
      <c r="EG112" s="89">
        <v>298</v>
      </c>
      <c r="EH112" s="89">
        <v>299</v>
      </c>
      <c r="EI112" s="254">
        <v>1</v>
      </c>
      <c r="EJ112" s="255">
        <v>100.33557046979867</v>
      </c>
      <c r="EK112" s="254">
        <v>0</v>
      </c>
      <c r="EL112" s="255">
        <v>100</v>
      </c>
    </row>
    <row r="113" spans="1:142" ht="15" outlineLevel="2">
      <c r="A113" s="264">
        <v>282</v>
      </c>
      <c r="B113" s="265" t="s">
        <v>323</v>
      </c>
      <c r="C113" s="266" t="s">
        <v>443</v>
      </c>
      <c r="D113" s="267">
        <v>451</v>
      </c>
      <c r="E113" s="267">
        <v>451</v>
      </c>
      <c r="F113" s="267">
        <v>451</v>
      </c>
      <c r="G113" s="267">
        <v>451</v>
      </c>
      <c r="H113" s="267">
        <v>451</v>
      </c>
      <c r="I113" s="267">
        <v>462</v>
      </c>
      <c r="J113" s="267">
        <v>462</v>
      </c>
      <c r="K113" s="267">
        <v>462</v>
      </c>
      <c r="L113" s="267">
        <v>462</v>
      </c>
      <c r="M113" s="267">
        <v>462</v>
      </c>
      <c r="N113" s="267">
        <v>460</v>
      </c>
      <c r="O113" s="267">
        <v>471</v>
      </c>
      <c r="P113" s="89">
        <v>463</v>
      </c>
      <c r="Q113" s="89">
        <v>423</v>
      </c>
      <c r="R113" s="89">
        <v>421</v>
      </c>
      <c r="S113" s="89">
        <v>598</v>
      </c>
      <c r="T113" s="89">
        <v>590</v>
      </c>
      <c r="U113" s="89">
        <v>603</v>
      </c>
      <c r="V113" s="89">
        <v>594</v>
      </c>
      <c r="W113" s="89">
        <v>593</v>
      </c>
      <c r="X113" s="89">
        <v>593</v>
      </c>
      <c r="Y113" s="89">
        <v>594</v>
      </c>
      <c r="Z113" s="89">
        <v>592</v>
      </c>
      <c r="AA113" s="89">
        <v>593</v>
      </c>
      <c r="AB113" s="267">
        <v>592</v>
      </c>
      <c r="AC113" s="267">
        <v>591</v>
      </c>
      <c r="AD113" s="267">
        <v>590</v>
      </c>
      <c r="AE113" s="267">
        <v>589</v>
      </c>
      <c r="AF113" s="267">
        <v>587</v>
      </c>
      <c r="AG113" s="267">
        <v>585</v>
      </c>
      <c r="AH113" s="267">
        <v>583</v>
      </c>
      <c r="AI113" s="267">
        <v>587</v>
      </c>
      <c r="AJ113" s="267">
        <v>589</v>
      </c>
      <c r="AK113" s="267">
        <v>587</v>
      </c>
      <c r="AL113" s="267">
        <v>587</v>
      </c>
      <c r="AM113" s="267">
        <v>586</v>
      </c>
      <c r="AN113" s="89">
        <v>583</v>
      </c>
      <c r="AO113" s="89">
        <v>582</v>
      </c>
      <c r="AP113" s="89">
        <v>581</v>
      </c>
      <c r="AQ113" s="89">
        <v>578</v>
      </c>
      <c r="AR113" s="89">
        <v>575</v>
      </c>
      <c r="AS113" s="89">
        <v>575</v>
      </c>
      <c r="AT113" s="89">
        <v>574</v>
      </c>
      <c r="AU113" s="89">
        <v>570</v>
      </c>
      <c r="AV113" s="89">
        <v>568</v>
      </c>
      <c r="AW113" s="89">
        <v>564</v>
      </c>
      <c r="AX113" s="89">
        <v>563</v>
      </c>
      <c r="AY113" s="89">
        <v>563</v>
      </c>
      <c r="AZ113" s="267">
        <v>563</v>
      </c>
      <c r="BA113" s="267">
        <v>560</v>
      </c>
      <c r="BB113" s="267">
        <v>557</v>
      </c>
      <c r="BC113" s="267">
        <v>556</v>
      </c>
      <c r="BD113" s="267">
        <v>553</v>
      </c>
      <c r="BE113" s="267">
        <v>550</v>
      </c>
      <c r="BF113" s="267">
        <v>534</v>
      </c>
      <c r="BG113" s="267">
        <v>539</v>
      </c>
      <c r="BH113" s="267">
        <v>538</v>
      </c>
      <c r="BI113" s="267">
        <v>537</v>
      </c>
      <c r="BJ113" s="267">
        <v>537</v>
      </c>
      <c r="BK113" s="267">
        <v>537</v>
      </c>
      <c r="BL113" s="89">
        <v>537</v>
      </c>
      <c r="BM113" s="89">
        <v>537</v>
      </c>
      <c r="BN113" s="89">
        <v>542</v>
      </c>
      <c r="BO113" s="89">
        <v>542</v>
      </c>
      <c r="BP113" s="89">
        <v>542</v>
      </c>
      <c r="BQ113" s="89">
        <v>550</v>
      </c>
      <c r="BR113" s="89">
        <v>547</v>
      </c>
      <c r="BS113" s="89">
        <v>548</v>
      </c>
      <c r="BT113" s="89">
        <v>546</v>
      </c>
      <c r="BU113" s="89">
        <v>543</v>
      </c>
      <c r="BV113" s="89">
        <v>545</v>
      </c>
      <c r="BW113" s="89">
        <v>547</v>
      </c>
      <c r="BX113" s="267">
        <v>552</v>
      </c>
      <c r="BY113" s="267">
        <v>550</v>
      </c>
      <c r="BZ113" s="267">
        <v>583</v>
      </c>
      <c r="CA113" s="267">
        <v>576</v>
      </c>
      <c r="CB113" s="267">
        <v>577</v>
      </c>
      <c r="CC113" s="267">
        <v>578</v>
      </c>
      <c r="CD113" s="267">
        <v>575</v>
      </c>
      <c r="CE113" s="267">
        <v>575</v>
      </c>
      <c r="CF113" s="267">
        <v>572</v>
      </c>
      <c r="CG113" s="267">
        <v>572</v>
      </c>
      <c r="CH113" s="267">
        <v>569</v>
      </c>
      <c r="CI113" s="267">
        <v>561</v>
      </c>
      <c r="CJ113" s="89">
        <v>559</v>
      </c>
      <c r="CK113" s="89">
        <v>551</v>
      </c>
      <c r="CL113" s="89">
        <v>550</v>
      </c>
      <c r="CM113" s="89">
        <v>553</v>
      </c>
      <c r="CN113" s="89">
        <v>555</v>
      </c>
      <c r="CO113" s="89">
        <v>554</v>
      </c>
      <c r="CP113" s="89">
        <v>553</v>
      </c>
      <c r="CQ113" s="89">
        <v>555</v>
      </c>
      <c r="CR113" s="89">
        <v>554</v>
      </c>
      <c r="CS113" s="89">
        <v>554</v>
      </c>
      <c r="CT113" s="89">
        <v>552</v>
      </c>
      <c r="CU113" s="89">
        <v>551</v>
      </c>
      <c r="CV113" s="267">
        <v>552</v>
      </c>
      <c r="CW113" s="267">
        <v>545</v>
      </c>
      <c r="CX113" s="267">
        <v>543</v>
      </c>
      <c r="CY113" s="267">
        <v>549</v>
      </c>
      <c r="CZ113" s="267">
        <v>545</v>
      </c>
      <c r="DA113" s="267">
        <v>542</v>
      </c>
      <c r="DB113" s="267">
        <v>542</v>
      </c>
      <c r="DC113" s="267">
        <v>543</v>
      </c>
      <c r="DD113" s="267">
        <v>540</v>
      </c>
      <c r="DE113" s="267">
        <v>540</v>
      </c>
      <c r="DF113" s="267">
        <v>537</v>
      </c>
      <c r="DG113" s="267">
        <v>533</v>
      </c>
      <c r="DH113" s="89">
        <v>532</v>
      </c>
      <c r="DI113" s="89">
        <v>531</v>
      </c>
      <c r="DJ113" s="89">
        <v>525</v>
      </c>
      <c r="DK113" s="89">
        <v>525</v>
      </c>
      <c r="DL113" s="89">
        <v>529</v>
      </c>
      <c r="DM113" s="89">
        <v>530</v>
      </c>
      <c r="DN113" s="89">
        <v>530</v>
      </c>
      <c r="DO113" s="89">
        <v>529</v>
      </c>
      <c r="DP113" s="89">
        <v>532</v>
      </c>
      <c r="DQ113" s="89">
        <v>530</v>
      </c>
      <c r="DR113" s="89">
        <v>531</v>
      </c>
      <c r="DS113" s="89">
        <v>531</v>
      </c>
      <c r="DT113" s="89">
        <v>525</v>
      </c>
      <c r="DU113" s="89">
        <v>525</v>
      </c>
      <c r="DV113" s="89">
        <v>522</v>
      </c>
      <c r="DW113" s="89">
        <v>521</v>
      </c>
      <c r="DX113" s="268">
        <v>521</v>
      </c>
      <c r="DY113" s="269">
        <v>524</v>
      </c>
      <c r="DZ113" s="269">
        <v>522</v>
      </c>
      <c r="EA113" s="269">
        <v>526</v>
      </c>
      <c r="EB113" s="269">
        <v>526</v>
      </c>
      <c r="EC113" s="269">
        <v>526</v>
      </c>
      <c r="ED113" s="269">
        <v>524</v>
      </c>
      <c r="EE113" s="269">
        <v>524</v>
      </c>
      <c r="EF113" s="269">
        <v>522</v>
      </c>
      <c r="EG113" s="89">
        <v>523</v>
      </c>
      <c r="EH113" s="89">
        <v>522</v>
      </c>
      <c r="EI113" s="254">
        <v>0</v>
      </c>
      <c r="EJ113" s="255">
        <v>100</v>
      </c>
      <c r="EK113" s="254">
        <v>-2</v>
      </c>
      <c r="EL113" s="255">
        <v>99.618320610687022</v>
      </c>
    </row>
    <row r="114" spans="1:142" ht="15" outlineLevel="2">
      <c r="A114" s="264">
        <v>353</v>
      </c>
      <c r="B114" s="265" t="s">
        <v>323</v>
      </c>
      <c r="C114" s="266" t="s">
        <v>444</v>
      </c>
      <c r="D114" s="267">
        <v>77</v>
      </c>
      <c r="E114" s="267">
        <v>77</v>
      </c>
      <c r="F114" s="267">
        <v>77</v>
      </c>
      <c r="G114" s="267">
        <v>77</v>
      </c>
      <c r="H114" s="267">
        <v>77</v>
      </c>
      <c r="I114" s="267">
        <v>77</v>
      </c>
      <c r="J114" s="267">
        <v>77</v>
      </c>
      <c r="K114" s="267">
        <v>77</v>
      </c>
      <c r="L114" s="267">
        <v>77</v>
      </c>
      <c r="M114" s="267">
        <v>77</v>
      </c>
      <c r="N114" s="267">
        <v>77</v>
      </c>
      <c r="O114" s="267">
        <v>80</v>
      </c>
      <c r="P114" s="89">
        <v>80</v>
      </c>
      <c r="Q114" s="89">
        <v>70</v>
      </c>
      <c r="R114" s="89">
        <v>70</v>
      </c>
      <c r="S114" s="89">
        <v>86</v>
      </c>
      <c r="T114" s="89">
        <v>84</v>
      </c>
      <c r="U114" s="89">
        <v>85</v>
      </c>
      <c r="V114" s="89">
        <v>84</v>
      </c>
      <c r="W114" s="89">
        <v>84</v>
      </c>
      <c r="X114" s="89">
        <v>83</v>
      </c>
      <c r="Y114" s="89">
        <v>83</v>
      </c>
      <c r="Z114" s="89">
        <v>82</v>
      </c>
      <c r="AA114" s="89">
        <v>85</v>
      </c>
      <c r="AB114" s="267">
        <v>85</v>
      </c>
      <c r="AC114" s="267">
        <v>85</v>
      </c>
      <c r="AD114" s="267">
        <v>87</v>
      </c>
      <c r="AE114" s="267">
        <v>87</v>
      </c>
      <c r="AF114" s="267">
        <v>86</v>
      </c>
      <c r="AG114" s="267">
        <v>86</v>
      </c>
      <c r="AH114" s="267">
        <v>86</v>
      </c>
      <c r="AI114" s="267">
        <v>85</v>
      </c>
      <c r="AJ114" s="267">
        <v>84</v>
      </c>
      <c r="AK114" s="267">
        <v>84</v>
      </c>
      <c r="AL114" s="267">
        <v>84</v>
      </c>
      <c r="AM114" s="267">
        <v>84</v>
      </c>
      <c r="AN114" s="89">
        <v>83</v>
      </c>
      <c r="AO114" s="89">
        <v>84</v>
      </c>
      <c r="AP114" s="89">
        <v>84</v>
      </c>
      <c r="AQ114" s="89">
        <v>84</v>
      </c>
      <c r="AR114" s="89">
        <v>84</v>
      </c>
      <c r="AS114" s="89">
        <v>82</v>
      </c>
      <c r="AT114" s="89">
        <v>81</v>
      </c>
      <c r="AU114" s="89">
        <v>80</v>
      </c>
      <c r="AV114" s="89">
        <v>80</v>
      </c>
      <c r="AW114" s="89">
        <v>80</v>
      </c>
      <c r="AX114" s="89">
        <v>80</v>
      </c>
      <c r="AY114" s="89">
        <v>80</v>
      </c>
      <c r="AZ114" s="267">
        <v>79</v>
      </c>
      <c r="BA114" s="267">
        <v>79</v>
      </c>
      <c r="BB114" s="267">
        <v>79</v>
      </c>
      <c r="BC114" s="267">
        <v>79</v>
      </c>
      <c r="BD114" s="267">
        <v>79</v>
      </c>
      <c r="BE114" s="267">
        <v>79</v>
      </c>
      <c r="BF114" s="267">
        <v>79</v>
      </c>
      <c r="BG114" s="267">
        <v>76</v>
      </c>
      <c r="BH114" s="267">
        <v>76</v>
      </c>
      <c r="BI114" s="267">
        <v>76</v>
      </c>
      <c r="BJ114" s="267">
        <v>76</v>
      </c>
      <c r="BK114" s="267">
        <v>76</v>
      </c>
      <c r="BL114" s="89">
        <v>76</v>
      </c>
      <c r="BM114" s="89">
        <v>76</v>
      </c>
      <c r="BN114" s="89">
        <v>76</v>
      </c>
      <c r="BO114" s="89">
        <v>75</v>
      </c>
      <c r="BP114" s="89">
        <v>75</v>
      </c>
      <c r="BQ114" s="89">
        <v>75</v>
      </c>
      <c r="BR114" s="89">
        <v>72</v>
      </c>
      <c r="BS114" s="89">
        <v>72</v>
      </c>
      <c r="BT114" s="89">
        <v>72</v>
      </c>
      <c r="BU114" s="89">
        <v>72</v>
      </c>
      <c r="BV114" s="89">
        <v>72</v>
      </c>
      <c r="BW114" s="89">
        <v>72</v>
      </c>
      <c r="BX114" s="267">
        <v>72</v>
      </c>
      <c r="BY114" s="267">
        <v>74</v>
      </c>
      <c r="BZ114" s="267">
        <v>83</v>
      </c>
      <c r="CA114" s="267">
        <v>83</v>
      </c>
      <c r="CB114" s="267">
        <v>83</v>
      </c>
      <c r="CC114" s="267">
        <v>82</v>
      </c>
      <c r="CD114" s="267">
        <v>82</v>
      </c>
      <c r="CE114" s="267">
        <v>80</v>
      </c>
      <c r="CF114" s="267">
        <v>81</v>
      </c>
      <c r="CG114" s="267">
        <v>82</v>
      </c>
      <c r="CH114" s="267">
        <v>81</v>
      </c>
      <c r="CI114" s="267">
        <v>78</v>
      </c>
      <c r="CJ114" s="89">
        <v>78</v>
      </c>
      <c r="CK114" s="89">
        <v>78</v>
      </c>
      <c r="CL114" s="89">
        <v>80</v>
      </c>
      <c r="CM114" s="89">
        <v>81</v>
      </c>
      <c r="CN114" s="89">
        <v>81</v>
      </c>
      <c r="CO114" s="89">
        <v>81</v>
      </c>
      <c r="CP114" s="89">
        <v>80</v>
      </c>
      <c r="CQ114" s="89">
        <v>80</v>
      </c>
      <c r="CR114" s="89">
        <v>80</v>
      </c>
      <c r="CS114" s="89">
        <v>80</v>
      </c>
      <c r="CT114" s="89">
        <v>80</v>
      </c>
      <c r="CU114" s="89">
        <v>80</v>
      </c>
      <c r="CV114" s="267">
        <v>80</v>
      </c>
      <c r="CW114" s="267">
        <v>80</v>
      </c>
      <c r="CX114" s="267">
        <v>80</v>
      </c>
      <c r="CY114" s="267">
        <v>80</v>
      </c>
      <c r="CZ114" s="267">
        <v>79</v>
      </c>
      <c r="DA114" s="267">
        <v>79</v>
      </c>
      <c r="DB114" s="267">
        <v>78</v>
      </c>
      <c r="DC114" s="267">
        <v>79</v>
      </c>
      <c r="DD114" s="267">
        <v>79</v>
      </c>
      <c r="DE114" s="267">
        <v>78</v>
      </c>
      <c r="DF114" s="267">
        <v>78</v>
      </c>
      <c r="DG114" s="267">
        <v>78</v>
      </c>
      <c r="DH114" s="89">
        <v>78</v>
      </c>
      <c r="DI114" s="89">
        <v>78</v>
      </c>
      <c r="DJ114" s="89">
        <v>76</v>
      </c>
      <c r="DK114" s="89">
        <v>76</v>
      </c>
      <c r="DL114" s="89">
        <v>76</v>
      </c>
      <c r="DM114" s="89">
        <v>76</v>
      </c>
      <c r="DN114" s="89">
        <v>77</v>
      </c>
      <c r="DO114" s="89">
        <v>77</v>
      </c>
      <c r="DP114" s="89">
        <v>76</v>
      </c>
      <c r="DQ114" s="89">
        <v>76</v>
      </c>
      <c r="DR114" s="89">
        <v>76</v>
      </c>
      <c r="DS114" s="89">
        <v>76</v>
      </c>
      <c r="DT114" s="89">
        <v>75</v>
      </c>
      <c r="DU114" s="89">
        <v>75</v>
      </c>
      <c r="DV114" s="89">
        <v>74</v>
      </c>
      <c r="DW114" s="89">
        <v>74</v>
      </c>
      <c r="DX114" s="268">
        <v>75</v>
      </c>
      <c r="DY114" s="269">
        <v>75</v>
      </c>
      <c r="DZ114" s="269">
        <v>75</v>
      </c>
      <c r="EA114" s="269">
        <v>75</v>
      </c>
      <c r="EB114" s="269">
        <v>75</v>
      </c>
      <c r="EC114" s="269">
        <v>75</v>
      </c>
      <c r="ED114" s="269">
        <v>75</v>
      </c>
      <c r="EE114" s="269">
        <v>73</v>
      </c>
      <c r="EF114" s="269">
        <v>75</v>
      </c>
      <c r="EG114" s="89">
        <v>74</v>
      </c>
      <c r="EH114" s="89">
        <v>75</v>
      </c>
      <c r="EI114" s="254">
        <v>0</v>
      </c>
      <c r="EJ114" s="255">
        <v>100</v>
      </c>
      <c r="EK114" s="254">
        <v>2</v>
      </c>
      <c r="EL114" s="255">
        <v>102.73972602739727</v>
      </c>
    </row>
    <row r="115" spans="1:142" ht="15" outlineLevel="2">
      <c r="A115" s="264">
        <v>364</v>
      </c>
      <c r="B115" s="265" t="s">
        <v>323</v>
      </c>
      <c r="C115" s="266" t="s">
        <v>445</v>
      </c>
      <c r="D115" s="267">
        <v>250</v>
      </c>
      <c r="E115" s="267">
        <v>250</v>
      </c>
      <c r="F115" s="267">
        <v>250</v>
      </c>
      <c r="G115" s="267">
        <v>250</v>
      </c>
      <c r="H115" s="267">
        <v>250</v>
      </c>
      <c r="I115" s="267">
        <v>254</v>
      </c>
      <c r="J115" s="267">
        <v>254</v>
      </c>
      <c r="K115" s="267">
        <v>254</v>
      </c>
      <c r="L115" s="267">
        <v>254</v>
      </c>
      <c r="M115" s="267">
        <v>254</v>
      </c>
      <c r="N115" s="267">
        <v>254</v>
      </c>
      <c r="O115" s="267">
        <v>269</v>
      </c>
      <c r="P115" s="89">
        <v>269</v>
      </c>
      <c r="Q115" s="89">
        <v>243</v>
      </c>
      <c r="R115" s="89">
        <v>242</v>
      </c>
      <c r="S115" s="89">
        <v>328</v>
      </c>
      <c r="T115" s="89">
        <v>323</v>
      </c>
      <c r="U115" s="89">
        <v>325</v>
      </c>
      <c r="V115" s="89">
        <v>324</v>
      </c>
      <c r="W115" s="89">
        <v>322</v>
      </c>
      <c r="X115" s="89">
        <v>322</v>
      </c>
      <c r="Y115" s="89">
        <v>324</v>
      </c>
      <c r="Z115" s="89">
        <v>323</v>
      </c>
      <c r="AA115" s="89">
        <v>321</v>
      </c>
      <c r="AB115" s="267">
        <v>321</v>
      </c>
      <c r="AC115" s="267">
        <v>320</v>
      </c>
      <c r="AD115" s="267">
        <v>321</v>
      </c>
      <c r="AE115" s="267">
        <v>321</v>
      </c>
      <c r="AF115" s="267">
        <v>322</v>
      </c>
      <c r="AG115" s="267">
        <v>321</v>
      </c>
      <c r="AH115" s="267">
        <v>321</v>
      </c>
      <c r="AI115" s="267">
        <v>324</v>
      </c>
      <c r="AJ115" s="267">
        <v>322</v>
      </c>
      <c r="AK115" s="267">
        <v>322</v>
      </c>
      <c r="AL115" s="267">
        <v>322</v>
      </c>
      <c r="AM115" s="267">
        <v>322</v>
      </c>
      <c r="AN115" s="89">
        <v>322</v>
      </c>
      <c r="AO115" s="89">
        <v>322</v>
      </c>
      <c r="AP115" s="89">
        <v>321</v>
      </c>
      <c r="AQ115" s="89">
        <v>320</v>
      </c>
      <c r="AR115" s="89">
        <v>319</v>
      </c>
      <c r="AS115" s="89">
        <v>319</v>
      </c>
      <c r="AT115" s="89">
        <v>318</v>
      </c>
      <c r="AU115" s="89">
        <v>315</v>
      </c>
      <c r="AV115" s="89">
        <v>315</v>
      </c>
      <c r="AW115" s="89">
        <v>315</v>
      </c>
      <c r="AX115" s="89">
        <v>313</v>
      </c>
      <c r="AY115" s="89">
        <v>313</v>
      </c>
      <c r="AZ115" s="267">
        <v>313</v>
      </c>
      <c r="BA115" s="267">
        <v>312</v>
      </c>
      <c r="BB115" s="267">
        <v>312</v>
      </c>
      <c r="BC115" s="267">
        <v>311</v>
      </c>
      <c r="BD115" s="267">
        <v>309</v>
      </c>
      <c r="BE115" s="267">
        <v>309</v>
      </c>
      <c r="BF115" s="267">
        <v>306</v>
      </c>
      <c r="BG115" s="267">
        <v>305</v>
      </c>
      <c r="BH115" s="267">
        <v>304</v>
      </c>
      <c r="BI115" s="267">
        <v>304</v>
      </c>
      <c r="BJ115" s="267">
        <v>304</v>
      </c>
      <c r="BK115" s="267">
        <v>304</v>
      </c>
      <c r="BL115" s="89">
        <v>304</v>
      </c>
      <c r="BM115" s="89">
        <v>304</v>
      </c>
      <c r="BN115" s="89">
        <v>308</v>
      </c>
      <c r="BO115" s="89">
        <v>308</v>
      </c>
      <c r="BP115" s="89">
        <v>308</v>
      </c>
      <c r="BQ115" s="89">
        <v>309</v>
      </c>
      <c r="BR115" s="89">
        <v>306</v>
      </c>
      <c r="BS115" s="89">
        <v>304</v>
      </c>
      <c r="BT115" s="89">
        <v>304</v>
      </c>
      <c r="BU115" s="89">
        <v>302</v>
      </c>
      <c r="BV115" s="89">
        <v>300</v>
      </c>
      <c r="BW115" s="89">
        <v>300</v>
      </c>
      <c r="BX115" s="267">
        <v>300</v>
      </c>
      <c r="BY115" s="267">
        <v>297</v>
      </c>
      <c r="BZ115" s="267">
        <v>313</v>
      </c>
      <c r="CA115" s="267">
        <v>311</v>
      </c>
      <c r="CB115" s="267">
        <v>309</v>
      </c>
      <c r="CC115" s="267">
        <v>305</v>
      </c>
      <c r="CD115" s="267">
        <v>300</v>
      </c>
      <c r="CE115" s="267">
        <v>300</v>
      </c>
      <c r="CF115" s="267">
        <v>299</v>
      </c>
      <c r="CG115" s="267">
        <v>300</v>
      </c>
      <c r="CH115" s="267">
        <v>299</v>
      </c>
      <c r="CI115" s="267">
        <v>296</v>
      </c>
      <c r="CJ115" s="89">
        <v>298</v>
      </c>
      <c r="CK115" s="89">
        <v>299</v>
      </c>
      <c r="CL115" s="89">
        <v>298</v>
      </c>
      <c r="CM115" s="89">
        <v>301</v>
      </c>
      <c r="CN115" s="89">
        <v>301</v>
      </c>
      <c r="CO115" s="89">
        <v>300</v>
      </c>
      <c r="CP115" s="89">
        <v>297</v>
      </c>
      <c r="CQ115" s="89">
        <v>299</v>
      </c>
      <c r="CR115" s="89">
        <v>299</v>
      </c>
      <c r="CS115" s="89">
        <v>296</v>
      </c>
      <c r="CT115" s="89">
        <v>293</v>
      </c>
      <c r="CU115" s="89">
        <v>294</v>
      </c>
      <c r="CV115" s="267">
        <v>293</v>
      </c>
      <c r="CW115" s="267">
        <v>291</v>
      </c>
      <c r="CX115" s="267">
        <v>290</v>
      </c>
      <c r="CY115" s="267">
        <v>289</v>
      </c>
      <c r="CZ115" s="267">
        <v>289</v>
      </c>
      <c r="DA115" s="267">
        <v>288</v>
      </c>
      <c r="DB115" s="267">
        <v>289</v>
      </c>
      <c r="DC115" s="267">
        <v>289</v>
      </c>
      <c r="DD115" s="267">
        <v>291</v>
      </c>
      <c r="DE115" s="267">
        <v>291</v>
      </c>
      <c r="DF115" s="267">
        <v>290</v>
      </c>
      <c r="DG115" s="267">
        <v>291</v>
      </c>
      <c r="DH115" s="89">
        <v>292</v>
      </c>
      <c r="DI115" s="89">
        <v>296</v>
      </c>
      <c r="DJ115" s="89">
        <v>293</v>
      </c>
      <c r="DK115" s="89">
        <v>297</v>
      </c>
      <c r="DL115" s="89">
        <v>299</v>
      </c>
      <c r="DM115" s="89">
        <v>298</v>
      </c>
      <c r="DN115" s="89">
        <v>297</v>
      </c>
      <c r="DO115" s="89">
        <v>297</v>
      </c>
      <c r="DP115" s="89">
        <v>297</v>
      </c>
      <c r="DQ115" s="89">
        <v>296</v>
      </c>
      <c r="DR115" s="89">
        <v>296</v>
      </c>
      <c r="DS115" s="89">
        <v>296</v>
      </c>
      <c r="DT115" s="89">
        <v>294</v>
      </c>
      <c r="DU115" s="89">
        <v>293</v>
      </c>
      <c r="DV115" s="89">
        <v>293</v>
      </c>
      <c r="DW115" s="89">
        <v>292</v>
      </c>
      <c r="DX115" s="268">
        <v>291</v>
      </c>
      <c r="DY115" s="269">
        <v>287</v>
      </c>
      <c r="DZ115" s="269">
        <v>289</v>
      </c>
      <c r="EA115" s="269">
        <v>288</v>
      </c>
      <c r="EB115" s="269">
        <v>288</v>
      </c>
      <c r="EC115" s="269">
        <v>288</v>
      </c>
      <c r="ED115" s="269">
        <v>288</v>
      </c>
      <c r="EE115" s="269">
        <v>287</v>
      </c>
      <c r="EF115" s="269">
        <v>289</v>
      </c>
      <c r="EG115" s="89">
        <v>288</v>
      </c>
      <c r="EH115" s="89">
        <v>288</v>
      </c>
      <c r="EI115" s="254">
        <v>-1</v>
      </c>
      <c r="EJ115" s="255">
        <v>99.653979238754317</v>
      </c>
      <c r="EK115" s="254">
        <v>1</v>
      </c>
      <c r="EL115" s="255">
        <v>100.34843205574913</v>
      </c>
    </row>
    <row r="116" spans="1:142" ht="15" outlineLevel="2">
      <c r="A116" s="264">
        <v>368</v>
      </c>
      <c r="B116" s="265" t="s">
        <v>323</v>
      </c>
      <c r="C116" s="266" t="s">
        <v>446</v>
      </c>
      <c r="D116" s="267">
        <v>326</v>
      </c>
      <c r="E116" s="267">
        <v>326</v>
      </c>
      <c r="F116" s="267">
        <v>326</v>
      </c>
      <c r="G116" s="267">
        <v>326</v>
      </c>
      <c r="H116" s="267">
        <v>326</v>
      </c>
      <c r="I116" s="267">
        <v>332</v>
      </c>
      <c r="J116" s="267">
        <v>331</v>
      </c>
      <c r="K116" s="267">
        <v>332</v>
      </c>
      <c r="L116" s="267">
        <v>332</v>
      </c>
      <c r="M116" s="267">
        <v>332</v>
      </c>
      <c r="N116" s="267">
        <v>330</v>
      </c>
      <c r="O116" s="267">
        <v>337</v>
      </c>
      <c r="P116" s="89">
        <v>337</v>
      </c>
      <c r="Q116" s="89">
        <v>293</v>
      </c>
      <c r="R116" s="89">
        <v>290</v>
      </c>
      <c r="S116" s="89">
        <v>383</v>
      </c>
      <c r="T116" s="89">
        <v>372</v>
      </c>
      <c r="U116" s="89">
        <v>375</v>
      </c>
      <c r="V116" s="89">
        <v>371</v>
      </c>
      <c r="W116" s="89">
        <v>373</v>
      </c>
      <c r="X116" s="89">
        <v>373</v>
      </c>
      <c r="Y116" s="89">
        <v>373</v>
      </c>
      <c r="Z116" s="89">
        <v>373</v>
      </c>
      <c r="AA116" s="89">
        <v>373</v>
      </c>
      <c r="AB116" s="267">
        <v>372</v>
      </c>
      <c r="AC116" s="267">
        <v>372</v>
      </c>
      <c r="AD116" s="267">
        <v>373</v>
      </c>
      <c r="AE116" s="267">
        <v>373</v>
      </c>
      <c r="AF116" s="267">
        <v>371</v>
      </c>
      <c r="AG116" s="267">
        <v>370</v>
      </c>
      <c r="AH116" s="267">
        <v>371</v>
      </c>
      <c r="AI116" s="267">
        <v>373</v>
      </c>
      <c r="AJ116" s="267">
        <v>373</v>
      </c>
      <c r="AK116" s="267">
        <v>375</v>
      </c>
      <c r="AL116" s="267">
        <v>374</v>
      </c>
      <c r="AM116" s="267">
        <v>373</v>
      </c>
      <c r="AN116" s="89">
        <v>373</v>
      </c>
      <c r="AO116" s="89">
        <v>374</v>
      </c>
      <c r="AP116" s="89">
        <v>373</v>
      </c>
      <c r="AQ116" s="89">
        <v>373</v>
      </c>
      <c r="AR116" s="89">
        <v>372</v>
      </c>
      <c r="AS116" s="89">
        <v>372</v>
      </c>
      <c r="AT116" s="89">
        <v>372</v>
      </c>
      <c r="AU116" s="89">
        <v>370</v>
      </c>
      <c r="AV116" s="89">
        <v>368</v>
      </c>
      <c r="AW116" s="89">
        <v>367</v>
      </c>
      <c r="AX116" s="89">
        <v>366</v>
      </c>
      <c r="AY116" s="89">
        <v>366</v>
      </c>
      <c r="AZ116" s="267">
        <v>366</v>
      </c>
      <c r="BA116" s="267">
        <v>366</v>
      </c>
      <c r="BB116" s="267">
        <v>365</v>
      </c>
      <c r="BC116" s="267">
        <v>365</v>
      </c>
      <c r="BD116" s="267">
        <v>364</v>
      </c>
      <c r="BE116" s="267">
        <v>364</v>
      </c>
      <c r="BF116" s="267">
        <v>359</v>
      </c>
      <c r="BG116" s="267">
        <v>359</v>
      </c>
      <c r="BH116" s="267">
        <v>359</v>
      </c>
      <c r="BI116" s="267">
        <v>359</v>
      </c>
      <c r="BJ116" s="267">
        <v>357</v>
      </c>
      <c r="BK116" s="267">
        <v>355</v>
      </c>
      <c r="BL116" s="89">
        <v>352</v>
      </c>
      <c r="BM116" s="89">
        <v>352</v>
      </c>
      <c r="BN116" s="89">
        <v>356</v>
      </c>
      <c r="BO116" s="89">
        <v>355</v>
      </c>
      <c r="BP116" s="89">
        <v>355</v>
      </c>
      <c r="BQ116" s="89">
        <v>357</v>
      </c>
      <c r="BR116" s="89">
        <v>355</v>
      </c>
      <c r="BS116" s="89">
        <v>357</v>
      </c>
      <c r="BT116" s="89">
        <v>357</v>
      </c>
      <c r="BU116" s="89">
        <v>353</v>
      </c>
      <c r="BV116" s="89">
        <v>348</v>
      </c>
      <c r="BW116" s="89">
        <v>349</v>
      </c>
      <c r="BX116" s="267">
        <v>349</v>
      </c>
      <c r="BY116" s="267">
        <v>347</v>
      </c>
      <c r="BZ116" s="267">
        <v>364</v>
      </c>
      <c r="CA116" s="267">
        <v>363</v>
      </c>
      <c r="CB116" s="267">
        <v>361</v>
      </c>
      <c r="CC116" s="267">
        <v>358</v>
      </c>
      <c r="CD116" s="267">
        <v>357</v>
      </c>
      <c r="CE116" s="267">
        <v>355</v>
      </c>
      <c r="CF116" s="267">
        <v>354</v>
      </c>
      <c r="CG116" s="267">
        <v>355</v>
      </c>
      <c r="CH116" s="267">
        <v>354</v>
      </c>
      <c r="CI116" s="267">
        <v>348</v>
      </c>
      <c r="CJ116" s="89">
        <v>347</v>
      </c>
      <c r="CK116" s="89">
        <v>346</v>
      </c>
      <c r="CL116" s="89">
        <v>344</v>
      </c>
      <c r="CM116" s="89">
        <v>346</v>
      </c>
      <c r="CN116" s="89">
        <v>344</v>
      </c>
      <c r="CO116" s="89">
        <v>345</v>
      </c>
      <c r="CP116" s="89">
        <v>340</v>
      </c>
      <c r="CQ116" s="89">
        <v>338</v>
      </c>
      <c r="CR116" s="89">
        <v>336</v>
      </c>
      <c r="CS116" s="89">
        <v>335</v>
      </c>
      <c r="CT116" s="89">
        <v>336</v>
      </c>
      <c r="CU116" s="89">
        <v>336</v>
      </c>
      <c r="CV116" s="267">
        <v>335</v>
      </c>
      <c r="CW116" s="267">
        <v>334</v>
      </c>
      <c r="CX116" s="267">
        <v>334</v>
      </c>
      <c r="CY116" s="267">
        <v>337</v>
      </c>
      <c r="CZ116" s="267">
        <v>335</v>
      </c>
      <c r="DA116" s="267">
        <v>335</v>
      </c>
      <c r="DB116" s="267">
        <v>335</v>
      </c>
      <c r="DC116" s="267">
        <v>330</v>
      </c>
      <c r="DD116" s="267">
        <v>330</v>
      </c>
      <c r="DE116" s="267">
        <v>330</v>
      </c>
      <c r="DF116" s="267">
        <v>329</v>
      </c>
      <c r="DG116" s="267">
        <v>330</v>
      </c>
      <c r="DH116" s="89">
        <v>326</v>
      </c>
      <c r="DI116" s="89">
        <v>325</v>
      </c>
      <c r="DJ116" s="89">
        <v>322</v>
      </c>
      <c r="DK116" s="89">
        <v>327</v>
      </c>
      <c r="DL116" s="89">
        <v>327</v>
      </c>
      <c r="DM116" s="89">
        <v>323</v>
      </c>
      <c r="DN116" s="89">
        <v>323</v>
      </c>
      <c r="DO116" s="89">
        <v>324</v>
      </c>
      <c r="DP116" s="89">
        <v>324</v>
      </c>
      <c r="DQ116" s="89">
        <v>330</v>
      </c>
      <c r="DR116" s="89">
        <v>330</v>
      </c>
      <c r="DS116" s="89">
        <v>330</v>
      </c>
      <c r="DT116" s="89">
        <v>328</v>
      </c>
      <c r="DU116" s="89">
        <v>325</v>
      </c>
      <c r="DV116" s="89">
        <v>326</v>
      </c>
      <c r="DW116" s="89">
        <v>327</v>
      </c>
      <c r="DX116" s="268">
        <v>326</v>
      </c>
      <c r="DY116" s="269">
        <v>325</v>
      </c>
      <c r="DZ116" s="269">
        <v>326</v>
      </c>
      <c r="EA116" s="269">
        <v>326</v>
      </c>
      <c r="EB116" s="269">
        <v>326</v>
      </c>
      <c r="EC116" s="269">
        <v>326</v>
      </c>
      <c r="ED116" s="269">
        <v>325</v>
      </c>
      <c r="EE116" s="269">
        <v>325</v>
      </c>
      <c r="EF116" s="269">
        <v>324</v>
      </c>
      <c r="EG116" s="89">
        <v>324</v>
      </c>
      <c r="EH116" s="89">
        <v>321</v>
      </c>
      <c r="EI116" s="254">
        <v>-3</v>
      </c>
      <c r="EJ116" s="255">
        <v>99.074074074074076</v>
      </c>
      <c r="EK116" s="254">
        <v>-4</v>
      </c>
      <c r="EL116" s="255">
        <v>98.769230769230759</v>
      </c>
    </row>
    <row r="117" spans="1:142" ht="15" outlineLevel="2">
      <c r="A117" s="264">
        <v>390</v>
      </c>
      <c r="B117" s="265" t="s">
        <v>323</v>
      </c>
      <c r="C117" s="266" t="s">
        <v>447</v>
      </c>
      <c r="D117" s="267">
        <v>72</v>
      </c>
      <c r="E117" s="267">
        <v>72</v>
      </c>
      <c r="F117" s="267">
        <v>72</v>
      </c>
      <c r="G117" s="267">
        <v>72</v>
      </c>
      <c r="H117" s="267">
        <v>72</v>
      </c>
      <c r="I117" s="267">
        <v>74</v>
      </c>
      <c r="J117" s="267">
        <v>74</v>
      </c>
      <c r="K117" s="267">
        <v>74</v>
      </c>
      <c r="L117" s="267">
        <v>74</v>
      </c>
      <c r="M117" s="267">
        <v>74</v>
      </c>
      <c r="N117" s="267">
        <v>73</v>
      </c>
      <c r="O117" s="267">
        <v>78</v>
      </c>
      <c r="P117" s="89">
        <v>78</v>
      </c>
      <c r="Q117" s="89">
        <v>70</v>
      </c>
      <c r="R117" s="89">
        <v>70</v>
      </c>
      <c r="S117" s="89">
        <v>99</v>
      </c>
      <c r="T117" s="89">
        <v>99</v>
      </c>
      <c r="U117" s="89">
        <v>102</v>
      </c>
      <c r="V117" s="89">
        <v>106</v>
      </c>
      <c r="W117" s="89">
        <v>107</v>
      </c>
      <c r="X117" s="89">
        <v>106</v>
      </c>
      <c r="Y117" s="89">
        <v>106</v>
      </c>
      <c r="Z117" s="89">
        <v>106</v>
      </c>
      <c r="AA117" s="89">
        <v>106</v>
      </c>
      <c r="AB117" s="267">
        <v>106</v>
      </c>
      <c r="AC117" s="267">
        <v>107</v>
      </c>
      <c r="AD117" s="267">
        <v>107</v>
      </c>
      <c r="AE117" s="267">
        <v>107</v>
      </c>
      <c r="AF117" s="267">
        <v>109</v>
      </c>
      <c r="AG117" s="267">
        <v>108</v>
      </c>
      <c r="AH117" s="267">
        <v>108</v>
      </c>
      <c r="AI117" s="267">
        <v>108</v>
      </c>
      <c r="AJ117" s="267">
        <v>108</v>
      </c>
      <c r="AK117" s="267">
        <v>110</v>
      </c>
      <c r="AL117" s="267">
        <v>110</v>
      </c>
      <c r="AM117" s="267">
        <v>109</v>
      </c>
      <c r="AN117" s="89">
        <v>109</v>
      </c>
      <c r="AO117" s="89">
        <v>109</v>
      </c>
      <c r="AP117" s="89">
        <v>109</v>
      </c>
      <c r="AQ117" s="89">
        <v>109</v>
      </c>
      <c r="AR117" s="89">
        <v>109</v>
      </c>
      <c r="AS117" s="89">
        <v>109</v>
      </c>
      <c r="AT117" s="89">
        <v>108</v>
      </c>
      <c r="AU117" s="89">
        <v>107</v>
      </c>
      <c r="AV117" s="89">
        <v>107</v>
      </c>
      <c r="AW117" s="89">
        <v>104</v>
      </c>
      <c r="AX117" s="89">
        <v>102</v>
      </c>
      <c r="AY117" s="89">
        <v>102</v>
      </c>
      <c r="AZ117" s="267">
        <v>102</v>
      </c>
      <c r="BA117" s="267">
        <v>102</v>
      </c>
      <c r="BB117" s="267">
        <v>102</v>
      </c>
      <c r="BC117" s="267">
        <v>102</v>
      </c>
      <c r="BD117" s="267">
        <v>102</v>
      </c>
      <c r="BE117" s="267">
        <v>101</v>
      </c>
      <c r="BF117" s="267">
        <v>97</v>
      </c>
      <c r="BG117" s="267">
        <v>96</v>
      </c>
      <c r="BH117" s="267">
        <v>96</v>
      </c>
      <c r="BI117" s="267">
        <v>95</v>
      </c>
      <c r="BJ117" s="267">
        <v>94</v>
      </c>
      <c r="BK117" s="267">
        <v>94</v>
      </c>
      <c r="BL117" s="89">
        <v>93</v>
      </c>
      <c r="BM117" s="89">
        <v>93</v>
      </c>
      <c r="BN117" s="89">
        <v>93</v>
      </c>
      <c r="BO117" s="89">
        <v>94</v>
      </c>
      <c r="BP117" s="89">
        <v>94</v>
      </c>
      <c r="BQ117" s="89">
        <v>96</v>
      </c>
      <c r="BR117" s="89">
        <v>95</v>
      </c>
      <c r="BS117" s="89">
        <v>94</v>
      </c>
      <c r="BT117" s="89">
        <v>93</v>
      </c>
      <c r="BU117" s="89">
        <v>93</v>
      </c>
      <c r="BV117" s="89">
        <v>93</v>
      </c>
      <c r="BW117" s="89">
        <v>93</v>
      </c>
      <c r="BX117" s="267">
        <v>94</v>
      </c>
      <c r="BY117" s="267">
        <v>95</v>
      </c>
      <c r="BZ117" s="267">
        <v>100</v>
      </c>
      <c r="CA117" s="267">
        <v>99</v>
      </c>
      <c r="CB117" s="267">
        <v>100</v>
      </c>
      <c r="CC117" s="267">
        <v>100</v>
      </c>
      <c r="CD117" s="267">
        <v>101</v>
      </c>
      <c r="CE117" s="267">
        <v>101</v>
      </c>
      <c r="CF117" s="267">
        <v>100</v>
      </c>
      <c r="CG117" s="267">
        <v>101</v>
      </c>
      <c r="CH117" s="267">
        <v>101</v>
      </c>
      <c r="CI117" s="267">
        <v>99</v>
      </c>
      <c r="CJ117" s="89">
        <v>100</v>
      </c>
      <c r="CK117" s="89">
        <v>97</v>
      </c>
      <c r="CL117" s="89">
        <v>96</v>
      </c>
      <c r="CM117" s="89">
        <v>96</v>
      </c>
      <c r="CN117" s="89">
        <v>95</v>
      </c>
      <c r="CO117" s="89">
        <v>98</v>
      </c>
      <c r="CP117" s="89">
        <v>96</v>
      </c>
      <c r="CQ117" s="89">
        <v>96</v>
      </c>
      <c r="CR117" s="89">
        <v>101</v>
      </c>
      <c r="CS117" s="89">
        <v>101</v>
      </c>
      <c r="CT117" s="89">
        <v>103</v>
      </c>
      <c r="CU117" s="89">
        <v>101</v>
      </c>
      <c r="CV117" s="267">
        <v>99</v>
      </c>
      <c r="CW117" s="267">
        <v>99</v>
      </c>
      <c r="CX117" s="267">
        <v>100</v>
      </c>
      <c r="CY117" s="267">
        <v>100</v>
      </c>
      <c r="CZ117" s="267">
        <v>101</v>
      </c>
      <c r="DA117" s="267">
        <v>102</v>
      </c>
      <c r="DB117" s="267">
        <v>102</v>
      </c>
      <c r="DC117" s="267">
        <v>102</v>
      </c>
      <c r="DD117" s="267">
        <v>102</v>
      </c>
      <c r="DE117" s="267">
        <v>101</v>
      </c>
      <c r="DF117" s="267">
        <v>101</v>
      </c>
      <c r="DG117" s="267">
        <v>101</v>
      </c>
      <c r="DH117" s="89">
        <v>102</v>
      </c>
      <c r="DI117" s="89">
        <v>102</v>
      </c>
      <c r="DJ117" s="89">
        <v>105</v>
      </c>
      <c r="DK117" s="89">
        <v>110</v>
      </c>
      <c r="DL117" s="89">
        <v>110</v>
      </c>
      <c r="DM117" s="89">
        <v>109</v>
      </c>
      <c r="DN117" s="89">
        <v>110</v>
      </c>
      <c r="DO117" s="89">
        <v>110</v>
      </c>
      <c r="DP117" s="89">
        <v>110</v>
      </c>
      <c r="DQ117" s="89">
        <v>110</v>
      </c>
      <c r="DR117" s="89">
        <v>110</v>
      </c>
      <c r="DS117" s="89">
        <v>110</v>
      </c>
      <c r="DT117" s="89">
        <v>110</v>
      </c>
      <c r="DU117" s="89">
        <v>110</v>
      </c>
      <c r="DV117" s="89">
        <v>111</v>
      </c>
      <c r="DW117" s="89">
        <v>112</v>
      </c>
      <c r="DX117" s="268">
        <v>111</v>
      </c>
      <c r="DY117" s="269">
        <v>112</v>
      </c>
      <c r="DZ117" s="269">
        <v>113</v>
      </c>
      <c r="EA117" s="269">
        <v>114</v>
      </c>
      <c r="EB117" s="269">
        <v>114</v>
      </c>
      <c r="EC117" s="269">
        <v>114</v>
      </c>
      <c r="ED117" s="269">
        <v>114</v>
      </c>
      <c r="EE117" s="269">
        <v>115</v>
      </c>
      <c r="EF117" s="269">
        <v>115</v>
      </c>
      <c r="EG117" s="89">
        <v>116</v>
      </c>
      <c r="EH117" s="89">
        <v>115</v>
      </c>
      <c r="EI117" s="254">
        <v>0</v>
      </c>
      <c r="EJ117" s="255">
        <v>100</v>
      </c>
      <c r="EK117" s="254">
        <v>0</v>
      </c>
      <c r="EL117" s="255">
        <v>100</v>
      </c>
    </row>
    <row r="118" spans="1:142" ht="15" outlineLevel="2">
      <c r="A118" s="264">
        <v>467</v>
      </c>
      <c r="B118" s="265" t="s">
        <v>323</v>
      </c>
      <c r="C118" s="266" t="s">
        <v>448</v>
      </c>
      <c r="D118" s="267">
        <v>85</v>
      </c>
      <c r="E118" s="267">
        <v>85</v>
      </c>
      <c r="F118" s="267">
        <v>85</v>
      </c>
      <c r="G118" s="267">
        <v>85</v>
      </c>
      <c r="H118" s="267">
        <v>85</v>
      </c>
      <c r="I118" s="267">
        <v>85</v>
      </c>
      <c r="J118" s="267">
        <v>85</v>
      </c>
      <c r="K118" s="267">
        <v>85</v>
      </c>
      <c r="L118" s="267">
        <v>85</v>
      </c>
      <c r="M118" s="267">
        <v>85</v>
      </c>
      <c r="N118" s="267">
        <v>85</v>
      </c>
      <c r="O118" s="267">
        <v>84</v>
      </c>
      <c r="P118" s="89">
        <v>83</v>
      </c>
      <c r="Q118" s="89">
        <v>75</v>
      </c>
      <c r="R118" s="89">
        <v>74</v>
      </c>
      <c r="S118" s="89">
        <v>94</v>
      </c>
      <c r="T118" s="89">
        <v>90</v>
      </c>
      <c r="U118" s="89">
        <v>92</v>
      </c>
      <c r="V118" s="89">
        <v>94</v>
      </c>
      <c r="W118" s="89">
        <v>94</v>
      </c>
      <c r="X118" s="89">
        <v>94</v>
      </c>
      <c r="Y118" s="89">
        <v>94</v>
      </c>
      <c r="Z118" s="89">
        <v>94</v>
      </c>
      <c r="AA118" s="89">
        <v>94</v>
      </c>
      <c r="AB118" s="267">
        <v>94</v>
      </c>
      <c r="AC118" s="267">
        <v>94</v>
      </c>
      <c r="AD118" s="267">
        <v>94</v>
      </c>
      <c r="AE118" s="267">
        <v>94</v>
      </c>
      <c r="AF118" s="267">
        <v>95</v>
      </c>
      <c r="AG118" s="267">
        <v>91</v>
      </c>
      <c r="AH118" s="267">
        <v>91</v>
      </c>
      <c r="AI118" s="267">
        <v>91</v>
      </c>
      <c r="AJ118" s="267">
        <v>91</v>
      </c>
      <c r="AK118" s="267">
        <v>91</v>
      </c>
      <c r="AL118" s="267">
        <v>91</v>
      </c>
      <c r="AM118" s="267">
        <v>91</v>
      </c>
      <c r="AN118" s="89">
        <v>91</v>
      </c>
      <c r="AO118" s="89">
        <v>91</v>
      </c>
      <c r="AP118" s="89">
        <v>91</v>
      </c>
      <c r="AQ118" s="89">
        <v>91</v>
      </c>
      <c r="AR118" s="89">
        <v>90</v>
      </c>
      <c r="AS118" s="89">
        <v>90</v>
      </c>
      <c r="AT118" s="89">
        <v>90</v>
      </c>
      <c r="AU118" s="89">
        <v>89</v>
      </c>
      <c r="AV118" s="89">
        <v>88</v>
      </c>
      <c r="AW118" s="89">
        <v>88</v>
      </c>
      <c r="AX118" s="89">
        <v>88</v>
      </c>
      <c r="AY118" s="89">
        <v>88</v>
      </c>
      <c r="AZ118" s="267">
        <v>88</v>
      </c>
      <c r="BA118" s="267">
        <v>88</v>
      </c>
      <c r="BB118" s="267">
        <v>88</v>
      </c>
      <c r="BC118" s="267">
        <v>88</v>
      </c>
      <c r="BD118" s="267">
        <v>88</v>
      </c>
      <c r="BE118" s="267">
        <v>88</v>
      </c>
      <c r="BF118" s="267">
        <v>87</v>
      </c>
      <c r="BG118" s="267">
        <v>87</v>
      </c>
      <c r="BH118" s="267">
        <v>87</v>
      </c>
      <c r="BI118" s="267">
        <v>86</v>
      </c>
      <c r="BJ118" s="267">
        <v>87</v>
      </c>
      <c r="BK118" s="267">
        <v>87</v>
      </c>
      <c r="BL118" s="89">
        <v>87</v>
      </c>
      <c r="BM118" s="89">
        <v>87</v>
      </c>
      <c r="BN118" s="89">
        <v>94</v>
      </c>
      <c r="BO118" s="89">
        <v>94</v>
      </c>
      <c r="BP118" s="89">
        <v>94</v>
      </c>
      <c r="BQ118" s="89">
        <v>95</v>
      </c>
      <c r="BR118" s="89">
        <v>95</v>
      </c>
      <c r="BS118" s="89">
        <v>95</v>
      </c>
      <c r="BT118" s="89">
        <v>95</v>
      </c>
      <c r="BU118" s="89">
        <v>95</v>
      </c>
      <c r="BV118" s="89">
        <v>96</v>
      </c>
      <c r="BW118" s="89">
        <v>96</v>
      </c>
      <c r="BX118" s="267">
        <v>99</v>
      </c>
      <c r="BY118" s="267">
        <v>98</v>
      </c>
      <c r="BZ118" s="267">
        <v>100</v>
      </c>
      <c r="CA118" s="267">
        <v>102</v>
      </c>
      <c r="CB118" s="267">
        <v>103</v>
      </c>
      <c r="CC118" s="267">
        <v>103</v>
      </c>
      <c r="CD118" s="267">
        <v>103</v>
      </c>
      <c r="CE118" s="267">
        <v>102</v>
      </c>
      <c r="CF118" s="267">
        <v>101</v>
      </c>
      <c r="CG118" s="267">
        <v>101</v>
      </c>
      <c r="CH118" s="267">
        <v>100</v>
      </c>
      <c r="CI118" s="267">
        <v>99</v>
      </c>
      <c r="CJ118" s="89">
        <v>98</v>
      </c>
      <c r="CK118" s="89">
        <v>97</v>
      </c>
      <c r="CL118" s="89">
        <v>99</v>
      </c>
      <c r="CM118" s="89">
        <v>100</v>
      </c>
      <c r="CN118" s="89">
        <v>100</v>
      </c>
      <c r="CO118" s="89">
        <v>100</v>
      </c>
      <c r="CP118" s="89">
        <v>99</v>
      </c>
      <c r="CQ118" s="89">
        <v>101</v>
      </c>
      <c r="CR118" s="89">
        <v>100</v>
      </c>
      <c r="CS118" s="89">
        <v>100</v>
      </c>
      <c r="CT118" s="89">
        <v>100</v>
      </c>
      <c r="CU118" s="89">
        <v>100</v>
      </c>
      <c r="CV118" s="267">
        <v>100</v>
      </c>
      <c r="CW118" s="267">
        <v>99</v>
      </c>
      <c r="CX118" s="267">
        <v>100</v>
      </c>
      <c r="CY118" s="267">
        <v>104</v>
      </c>
      <c r="CZ118" s="267">
        <v>104</v>
      </c>
      <c r="DA118" s="267">
        <v>103</v>
      </c>
      <c r="DB118" s="267">
        <v>103</v>
      </c>
      <c r="DC118" s="267">
        <v>103</v>
      </c>
      <c r="DD118" s="267">
        <v>102</v>
      </c>
      <c r="DE118" s="267">
        <v>102</v>
      </c>
      <c r="DF118" s="267">
        <v>103</v>
      </c>
      <c r="DG118" s="267">
        <v>102</v>
      </c>
      <c r="DH118" s="89">
        <v>101</v>
      </c>
      <c r="DI118" s="89">
        <v>103</v>
      </c>
      <c r="DJ118" s="89">
        <v>100</v>
      </c>
      <c r="DK118" s="89">
        <v>99</v>
      </c>
      <c r="DL118" s="89">
        <v>101</v>
      </c>
      <c r="DM118" s="89">
        <v>102</v>
      </c>
      <c r="DN118" s="89">
        <v>103</v>
      </c>
      <c r="DO118" s="89">
        <v>103</v>
      </c>
      <c r="DP118" s="89">
        <v>102</v>
      </c>
      <c r="DQ118" s="89">
        <v>102</v>
      </c>
      <c r="DR118" s="89">
        <v>103</v>
      </c>
      <c r="DS118" s="89">
        <v>103</v>
      </c>
      <c r="DT118" s="89">
        <v>103</v>
      </c>
      <c r="DU118" s="89">
        <v>102</v>
      </c>
      <c r="DV118" s="89">
        <v>102</v>
      </c>
      <c r="DW118" s="89">
        <v>100</v>
      </c>
      <c r="DX118" s="268">
        <v>101</v>
      </c>
      <c r="DY118" s="269">
        <v>101</v>
      </c>
      <c r="DZ118" s="269">
        <v>101</v>
      </c>
      <c r="EA118" s="269">
        <v>101</v>
      </c>
      <c r="EB118" s="269">
        <v>100</v>
      </c>
      <c r="EC118" s="269">
        <v>100</v>
      </c>
      <c r="ED118" s="269">
        <v>100</v>
      </c>
      <c r="EE118" s="269">
        <v>100</v>
      </c>
      <c r="EF118" s="269">
        <v>100</v>
      </c>
      <c r="EG118" s="89">
        <v>101</v>
      </c>
      <c r="EH118" s="89">
        <v>101</v>
      </c>
      <c r="EI118" s="254">
        <v>1</v>
      </c>
      <c r="EJ118" s="255">
        <v>101</v>
      </c>
      <c r="EK118" s="254">
        <v>1</v>
      </c>
      <c r="EL118" s="255">
        <v>101</v>
      </c>
    </row>
    <row r="119" spans="1:142" ht="15" outlineLevel="2">
      <c r="A119" s="264">
        <v>576</v>
      </c>
      <c r="B119" s="265" t="s">
        <v>323</v>
      </c>
      <c r="C119" s="266" t="s">
        <v>449</v>
      </c>
      <c r="D119" s="267">
        <v>94</v>
      </c>
      <c r="E119" s="267">
        <v>94</v>
      </c>
      <c r="F119" s="267">
        <v>94</v>
      </c>
      <c r="G119" s="267">
        <v>94</v>
      </c>
      <c r="H119" s="267">
        <v>94</v>
      </c>
      <c r="I119" s="267">
        <v>95</v>
      </c>
      <c r="J119" s="267">
        <v>95</v>
      </c>
      <c r="K119" s="267">
        <v>95</v>
      </c>
      <c r="L119" s="267">
        <v>95</v>
      </c>
      <c r="M119" s="267">
        <v>95</v>
      </c>
      <c r="N119" s="267">
        <v>95</v>
      </c>
      <c r="O119" s="267">
        <v>98</v>
      </c>
      <c r="P119" s="89">
        <v>98</v>
      </c>
      <c r="Q119" s="89">
        <v>83</v>
      </c>
      <c r="R119" s="89">
        <v>83</v>
      </c>
      <c r="S119" s="89">
        <v>107</v>
      </c>
      <c r="T119" s="89">
        <v>107</v>
      </c>
      <c r="U119" s="89">
        <v>108</v>
      </c>
      <c r="V119" s="89">
        <v>105</v>
      </c>
      <c r="W119" s="89">
        <v>104</v>
      </c>
      <c r="X119" s="89">
        <v>104</v>
      </c>
      <c r="Y119" s="89">
        <v>105</v>
      </c>
      <c r="Z119" s="89">
        <v>105</v>
      </c>
      <c r="AA119" s="89">
        <v>105</v>
      </c>
      <c r="AB119" s="267">
        <v>105</v>
      </c>
      <c r="AC119" s="267">
        <v>105</v>
      </c>
      <c r="AD119" s="267">
        <v>105</v>
      </c>
      <c r="AE119" s="267">
        <v>105</v>
      </c>
      <c r="AF119" s="267">
        <v>102</v>
      </c>
      <c r="AG119" s="267">
        <v>101</v>
      </c>
      <c r="AH119" s="267">
        <v>101</v>
      </c>
      <c r="AI119" s="267">
        <v>101</v>
      </c>
      <c r="AJ119" s="267">
        <v>101</v>
      </c>
      <c r="AK119" s="267">
        <v>101</v>
      </c>
      <c r="AL119" s="267">
        <v>101</v>
      </c>
      <c r="AM119" s="267">
        <v>101</v>
      </c>
      <c r="AN119" s="89">
        <v>101</v>
      </c>
      <c r="AO119" s="89">
        <v>101</v>
      </c>
      <c r="AP119" s="89">
        <v>101</v>
      </c>
      <c r="AQ119" s="89">
        <v>100</v>
      </c>
      <c r="AR119" s="89">
        <v>100</v>
      </c>
      <c r="AS119" s="89">
        <v>99</v>
      </c>
      <c r="AT119" s="89">
        <v>99</v>
      </c>
      <c r="AU119" s="89">
        <v>99</v>
      </c>
      <c r="AV119" s="89">
        <v>99</v>
      </c>
      <c r="AW119" s="89">
        <v>99</v>
      </c>
      <c r="AX119" s="89">
        <v>98</v>
      </c>
      <c r="AY119" s="89">
        <v>97</v>
      </c>
      <c r="AZ119" s="267">
        <v>97</v>
      </c>
      <c r="BA119" s="267">
        <v>97</v>
      </c>
      <c r="BB119" s="267">
        <v>97</v>
      </c>
      <c r="BC119" s="267">
        <v>95</v>
      </c>
      <c r="BD119" s="267">
        <v>95</v>
      </c>
      <c r="BE119" s="267">
        <v>95</v>
      </c>
      <c r="BF119" s="267">
        <v>92</v>
      </c>
      <c r="BG119" s="267">
        <v>91</v>
      </c>
      <c r="BH119" s="267">
        <v>91</v>
      </c>
      <c r="BI119" s="267">
        <v>90</v>
      </c>
      <c r="BJ119" s="267">
        <v>91</v>
      </c>
      <c r="BK119" s="267">
        <v>91</v>
      </c>
      <c r="BL119" s="89">
        <v>91</v>
      </c>
      <c r="BM119" s="89">
        <v>91</v>
      </c>
      <c r="BN119" s="89">
        <v>96</v>
      </c>
      <c r="BO119" s="89">
        <v>96</v>
      </c>
      <c r="BP119" s="89">
        <v>96</v>
      </c>
      <c r="BQ119" s="89">
        <v>96</v>
      </c>
      <c r="BR119" s="89">
        <v>96</v>
      </c>
      <c r="BS119" s="89">
        <v>96</v>
      </c>
      <c r="BT119" s="89">
        <v>96</v>
      </c>
      <c r="BU119" s="89">
        <v>94</v>
      </c>
      <c r="BV119" s="89">
        <v>96</v>
      </c>
      <c r="BW119" s="89">
        <v>96</v>
      </c>
      <c r="BX119" s="267">
        <v>96</v>
      </c>
      <c r="BY119" s="267">
        <v>95</v>
      </c>
      <c r="BZ119" s="267">
        <v>103</v>
      </c>
      <c r="CA119" s="267">
        <v>101</v>
      </c>
      <c r="CB119" s="267">
        <v>101</v>
      </c>
      <c r="CC119" s="267">
        <v>100</v>
      </c>
      <c r="CD119" s="267">
        <v>100</v>
      </c>
      <c r="CE119" s="267">
        <v>100</v>
      </c>
      <c r="CF119" s="267">
        <v>99</v>
      </c>
      <c r="CG119" s="267">
        <v>103</v>
      </c>
      <c r="CH119" s="267">
        <v>103</v>
      </c>
      <c r="CI119" s="267">
        <v>103</v>
      </c>
      <c r="CJ119" s="89">
        <v>103</v>
      </c>
      <c r="CK119" s="89">
        <v>101</v>
      </c>
      <c r="CL119" s="89">
        <v>102</v>
      </c>
      <c r="CM119" s="89">
        <v>105</v>
      </c>
      <c r="CN119" s="89">
        <v>105</v>
      </c>
      <c r="CO119" s="89">
        <v>103</v>
      </c>
      <c r="CP119" s="89">
        <v>104</v>
      </c>
      <c r="CQ119" s="89">
        <v>103</v>
      </c>
      <c r="CR119" s="89">
        <v>103</v>
      </c>
      <c r="CS119" s="89">
        <v>103</v>
      </c>
      <c r="CT119" s="89">
        <v>103</v>
      </c>
      <c r="CU119" s="89">
        <v>103</v>
      </c>
      <c r="CV119" s="267">
        <v>103</v>
      </c>
      <c r="CW119" s="267">
        <v>103</v>
      </c>
      <c r="CX119" s="267">
        <v>105</v>
      </c>
      <c r="CY119" s="267">
        <v>105</v>
      </c>
      <c r="CZ119" s="267">
        <v>105</v>
      </c>
      <c r="DA119" s="267">
        <v>105</v>
      </c>
      <c r="DB119" s="267">
        <v>105</v>
      </c>
      <c r="DC119" s="267">
        <v>106</v>
      </c>
      <c r="DD119" s="267">
        <v>105</v>
      </c>
      <c r="DE119" s="267">
        <v>105</v>
      </c>
      <c r="DF119" s="267">
        <v>105</v>
      </c>
      <c r="DG119" s="267">
        <v>105</v>
      </c>
      <c r="DH119" s="89">
        <v>102</v>
      </c>
      <c r="DI119" s="89">
        <v>101</v>
      </c>
      <c r="DJ119" s="89">
        <v>100</v>
      </c>
      <c r="DK119" s="89">
        <v>101</v>
      </c>
      <c r="DL119" s="89">
        <v>107</v>
      </c>
      <c r="DM119" s="89">
        <v>112</v>
      </c>
      <c r="DN119" s="89">
        <v>113</v>
      </c>
      <c r="DO119" s="89">
        <v>113</v>
      </c>
      <c r="DP119" s="89">
        <v>113</v>
      </c>
      <c r="DQ119" s="89">
        <v>114</v>
      </c>
      <c r="DR119" s="89">
        <v>115</v>
      </c>
      <c r="DS119" s="89">
        <v>115</v>
      </c>
      <c r="DT119" s="89">
        <v>114</v>
      </c>
      <c r="DU119" s="89">
        <v>113</v>
      </c>
      <c r="DV119" s="89">
        <v>113</v>
      </c>
      <c r="DW119" s="89">
        <v>111</v>
      </c>
      <c r="DX119" s="268">
        <v>113</v>
      </c>
      <c r="DY119" s="269">
        <v>113</v>
      </c>
      <c r="DZ119" s="269">
        <v>115</v>
      </c>
      <c r="EA119" s="269">
        <v>114</v>
      </c>
      <c r="EB119" s="269">
        <v>115</v>
      </c>
      <c r="EC119" s="269">
        <v>115</v>
      </c>
      <c r="ED119" s="269">
        <v>114</v>
      </c>
      <c r="EE119" s="269">
        <v>114</v>
      </c>
      <c r="EF119" s="269">
        <v>112</v>
      </c>
      <c r="EG119" s="89">
        <v>113</v>
      </c>
      <c r="EH119" s="89">
        <v>114</v>
      </c>
      <c r="EI119" s="254">
        <v>2</v>
      </c>
      <c r="EJ119" s="255">
        <v>101.78571428571428</v>
      </c>
      <c r="EK119" s="254">
        <v>0</v>
      </c>
      <c r="EL119" s="255">
        <v>100</v>
      </c>
    </row>
    <row r="120" spans="1:142" ht="15" outlineLevel="2">
      <c r="A120" s="264">
        <v>642</v>
      </c>
      <c r="B120" s="265" t="s">
        <v>323</v>
      </c>
      <c r="C120" s="266" t="s">
        <v>450</v>
      </c>
      <c r="D120" s="267">
        <v>178</v>
      </c>
      <c r="E120" s="267">
        <v>178</v>
      </c>
      <c r="F120" s="267">
        <v>178</v>
      </c>
      <c r="G120" s="267">
        <v>178</v>
      </c>
      <c r="H120" s="267">
        <v>178</v>
      </c>
      <c r="I120" s="267">
        <v>184</v>
      </c>
      <c r="J120" s="267">
        <v>184</v>
      </c>
      <c r="K120" s="267">
        <v>184</v>
      </c>
      <c r="L120" s="267">
        <v>184</v>
      </c>
      <c r="M120" s="267">
        <v>184</v>
      </c>
      <c r="N120" s="267">
        <v>184</v>
      </c>
      <c r="O120" s="267">
        <v>200</v>
      </c>
      <c r="P120" s="89">
        <v>200</v>
      </c>
      <c r="Q120" s="89">
        <v>175</v>
      </c>
      <c r="R120" s="89">
        <v>173</v>
      </c>
      <c r="S120" s="89">
        <v>209</v>
      </c>
      <c r="T120" s="89">
        <v>207</v>
      </c>
      <c r="U120" s="89">
        <v>214</v>
      </c>
      <c r="V120" s="89">
        <v>212</v>
      </c>
      <c r="W120" s="89">
        <v>212</v>
      </c>
      <c r="X120" s="89">
        <v>212</v>
      </c>
      <c r="Y120" s="89">
        <v>212</v>
      </c>
      <c r="Z120" s="89">
        <v>211</v>
      </c>
      <c r="AA120" s="89">
        <v>213</v>
      </c>
      <c r="AB120" s="267">
        <v>214</v>
      </c>
      <c r="AC120" s="267">
        <v>214</v>
      </c>
      <c r="AD120" s="267">
        <v>215</v>
      </c>
      <c r="AE120" s="267">
        <v>215</v>
      </c>
      <c r="AF120" s="267">
        <v>213</v>
      </c>
      <c r="AG120" s="267">
        <v>213</v>
      </c>
      <c r="AH120" s="267">
        <v>211</v>
      </c>
      <c r="AI120" s="267">
        <v>210</v>
      </c>
      <c r="AJ120" s="267">
        <v>211</v>
      </c>
      <c r="AK120" s="267">
        <v>212</v>
      </c>
      <c r="AL120" s="267">
        <v>214</v>
      </c>
      <c r="AM120" s="267">
        <v>214</v>
      </c>
      <c r="AN120" s="89">
        <v>213</v>
      </c>
      <c r="AO120" s="89">
        <v>214</v>
      </c>
      <c r="AP120" s="89">
        <v>213</v>
      </c>
      <c r="AQ120" s="89">
        <v>212</v>
      </c>
      <c r="AR120" s="89">
        <v>212</v>
      </c>
      <c r="AS120" s="89">
        <v>212</v>
      </c>
      <c r="AT120" s="89">
        <v>211</v>
      </c>
      <c r="AU120" s="89">
        <v>209</v>
      </c>
      <c r="AV120" s="89">
        <v>209</v>
      </c>
      <c r="AW120" s="89">
        <v>209</v>
      </c>
      <c r="AX120" s="89">
        <v>207</v>
      </c>
      <c r="AY120" s="89">
        <v>207</v>
      </c>
      <c r="AZ120" s="267">
        <v>206</v>
      </c>
      <c r="BA120" s="267">
        <v>206</v>
      </c>
      <c r="BB120" s="267">
        <v>206</v>
      </c>
      <c r="BC120" s="267">
        <v>206</v>
      </c>
      <c r="BD120" s="267">
        <v>206</v>
      </c>
      <c r="BE120" s="267">
        <v>204</v>
      </c>
      <c r="BF120" s="267">
        <v>199</v>
      </c>
      <c r="BG120" s="267">
        <v>195</v>
      </c>
      <c r="BH120" s="267">
        <v>195</v>
      </c>
      <c r="BI120" s="267">
        <v>195</v>
      </c>
      <c r="BJ120" s="267">
        <v>195</v>
      </c>
      <c r="BK120" s="267">
        <v>195</v>
      </c>
      <c r="BL120" s="89">
        <v>195</v>
      </c>
      <c r="BM120" s="89">
        <v>194</v>
      </c>
      <c r="BN120" s="89">
        <v>200</v>
      </c>
      <c r="BO120" s="89">
        <v>201</v>
      </c>
      <c r="BP120" s="89">
        <v>201</v>
      </c>
      <c r="BQ120" s="89">
        <v>202</v>
      </c>
      <c r="BR120" s="89">
        <v>201</v>
      </c>
      <c r="BS120" s="89">
        <v>202</v>
      </c>
      <c r="BT120" s="89">
        <v>201</v>
      </c>
      <c r="BU120" s="89">
        <v>201</v>
      </c>
      <c r="BV120" s="89">
        <v>201</v>
      </c>
      <c r="BW120" s="89">
        <v>203</v>
      </c>
      <c r="BX120" s="267">
        <v>204</v>
      </c>
      <c r="BY120" s="267">
        <v>202</v>
      </c>
      <c r="BZ120" s="267">
        <v>210</v>
      </c>
      <c r="CA120" s="267">
        <v>211</v>
      </c>
      <c r="CB120" s="267">
        <v>212</v>
      </c>
      <c r="CC120" s="267">
        <v>210</v>
      </c>
      <c r="CD120" s="267">
        <v>210</v>
      </c>
      <c r="CE120" s="267">
        <v>210</v>
      </c>
      <c r="CF120" s="267">
        <v>208</v>
      </c>
      <c r="CG120" s="267">
        <v>209</v>
      </c>
      <c r="CH120" s="267">
        <v>209</v>
      </c>
      <c r="CI120" s="267">
        <v>207</v>
      </c>
      <c r="CJ120" s="89">
        <v>204</v>
      </c>
      <c r="CK120" s="89">
        <v>205</v>
      </c>
      <c r="CL120" s="89">
        <v>207</v>
      </c>
      <c r="CM120" s="89">
        <v>210</v>
      </c>
      <c r="CN120" s="89">
        <v>210</v>
      </c>
      <c r="CO120" s="89">
        <v>211</v>
      </c>
      <c r="CP120" s="89">
        <v>211</v>
      </c>
      <c r="CQ120" s="89">
        <v>213</v>
      </c>
      <c r="CR120" s="89">
        <v>212</v>
      </c>
      <c r="CS120" s="89">
        <v>210</v>
      </c>
      <c r="CT120" s="89">
        <v>211</v>
      </c>
      <c r="CU120" s="89">
        <v>210</v>
      </c>
      <c r="CV120" s="267">
        <v>209</v>
      </c>
      <c r="CW120" s="267">
        <v>208</v>
      </c>
      <c r="CX120" s="267">
        <v>210</v>
      </c>
      <c r="CY120" s="267">
        <v>211</v>
      </c>
      <c r="CZ120" s="267">
        <v>211</v>
      </c>
      <c r="DA120" s="267">
        <v>212</v>
      </c>
      <c r="DB120" s="267">
        <v>214</v>
      </c>
      <c r="DC120" s="267">
        <v>213</v>
      </c>
      <c r="DD120" s="267">
        <v>214</v>
      </c>
      <c r="DE120" s="267">
        <v>213</v>
      </c>
      <c r="DF120" s="267">
        <v>211</v>
      </c>
      <c r="DG120" s="267">
        <v>208</v>
      </c>
      <c r="DH120" s="89">
        <v>208</v>
      </c>
      <c r="DI120" s="89">
        <v>204</v>
      </c>
      <c r="DJ120" s="89">
        <v>205</v>
      </c>
      <c r="DK120" s="89">
        <v>204</v>
      </c>
      <c r="DL120" s="89">
        <v>211</v>
      </c>
      <c r="DM120" s="89">
        <v>211</v>
      </c>
      <c r="DN120" s="89">
        <v>212</v>
      </c>
      <c r="DO120" s="89">
        <v>209</v>
      </c>
      <c r="DP120" s="89">
        <v>209</v>
      </c>
      <c r="DQ120" s="89">
        <v>210</v>
      </c>
      <c r="DR120" s="89">
        <v>212</v>
      </c>
      <c r="DS120" s="89">
        <v>212</v>
      </c>
      <c r="DT120" s="89">
        <v>211</v>
      </c>
      <c r="DU120" s="89">
        <v>211</v>
      </c>
      <c r="DV120" s="89">
        <v>210</v>
      </c>
      <c r="DW120" s="89">
        <v>214</v>
      </c>
      <c r="DX120" s="268">
        <v>213</v>
      </c>
      <c r="DY120" s="269">
        <v>213</v>
      </c>
      <c r="DZ120" s="269">
        <v>216</v>
      </c>
      <c r="EA120" s="269">
        <v>215</v>
      </c>
      <c r="EB120" s="269">
        <v>215</v>
      </c>
      <c r="EC120" s="269">
        <v>215</v>
      </c>
      <c r="ED120" s="269">
        <v>217</v>
      </c>
      <c r="EE120" s="269">
        <v>218</v>
      </c>
      <c r="EF120" s="269">
        <v>217</v>
      </c>
      <c r="EG120" s="89">
        <v>219</v>
      </c>
      <c r="EH120" s="89">
        <v>219</v>
      </c>
      <c r="EI120" s="254">
        <v>2</v>
      </c>
      <c r="EJ120" s="255">
        <v>100.92165898617512</v>
      </c>
      <c r="EK120" s="254">
        <v>1</v>
      </c>
      <c r="EL120" s="255">
        <v>100.45871559633028</v>
      </c>
    </row>
    <row r="121" spans="1:142" ht="15" outlineLevel="2">
      <c r="A121" s="264">
        <v>679</v>
      </c>
      <c r="B121" s="265" t="s">
        <v>323</v>
      </c>
      <c r="C121" s="266" t="s">
        <v>451</v>
      </c>
      <c r="D121" s="267">
        <v>241</v>
      </c>
      <c r="E121" s="267">
        <v>241</v>
      </c>
      <c r="F121" s="267">
        <v>241</v>
      </c>
      <c r="G121" s="267">
        <v>241</v>
      </c>
      <c r="H121" s="267">
        <v>241</v>
      </c>
      <c r="I121" s="267">
        <v>245</v>
      </c>
      <c r="J121" s="267">
        <v>244</v>
      </c>
      <c r="K121" s="267">
        <v>245</v>
      </c>
      <c r="L121" s="267">
        <v>245</v>
      </c>
      <c r="M121" s="267">
        <v>245</v>
      </c>
      <c r="N121" s="267">
        <v>245</v>
      </c>
      <c r="O121" s="267">
        <v>250</v>
      </c>
      <c r="P121" s="89">
        <v>248</v>
      </c>
      <c r="Q121" s="89">
        <v>211</v>
      </c>
      <c r="R121" s="89">
        <v>210</v>
      </c>
      <c r="S121" s="89">
        <v>306</v>
      </c>
      <c r="T121" s="89">
        <v>302</v>
      </c>
      <c r="U121" s="89">
        <v>309</v>
      </c>
      <c r="V121" s="89">
        <v>307</v>
      </c>
      <c r="W121" s="89">
        <v>308</v>
      </c>
      <c r="X121" s="89">
        <v>308</v>
      </c>
      <c r="Y121" s="89">
        <v>308</v>
      </c>
      <c r="Z121" s="89">
        <v>308</v>
      </c>
      <c r="AA121" s="89">
        <v>307</v>
      </c>
      <c r="AB121" s="267">
        <v>306</v>
      </c>
      <c r="AC121" s="267">
        <v>306</v>
      </c>
      <c r="AD121" s="267">
        <v>307</v>
      </c>
      <c r="AE121" s="267">
        <v>307</v>
      </c>
      <c r="AF121" s="267">
        <v>304</v>
      </c>
      <c r="AG121" s="267">
        <v>304</v>
      </c>
      <c r="AH121" s="267">
        <v>306</v>
      </c>
      <c r="AI121" s="267">
        <v>307</v>
      </c>
      <c r="AJ121" s="267">
        <v>307</v>
      </c>
      <c r="AK121" s="267">
        <v>307</v>
      </c>
      <c r="AL121" s="267">
        <v>304</v>
      </c>
      <c r="AM121" s="267">
        <v>304</v>
      </c>
      <c r="AN121" s="89">
        <v>303</v>
      </c>
      <c r="AO121" s="89">
        <v>300</v>
      </c>
      <c r="AP121" s="89">
        <v>300</v>
      </c>
      <c r="AQ121" s="89">
        <v>299</v>
      </c>
      <c r="AR121" s="89">
        <v>298</v>
      </c>
      <c r="AS121" s="89">
        <v>297</v>
      </c>
      <c r="AT121" s="89">
        <v>296</v>
      </c>
      <c r="AU121" s="89">
        <v>296</v>
      </c>
      <c r="AV121" s="89">
        <v>295</v>
      </c>
      <c r="AW121" s="89">
        <v>295</v>
      </c>
      <c r="AX121" s="89">
        <v>294</v>
      </c>
      <c r="AY121" s="89">
        <v>293</v>
      </c>
      <c r="AZ121" s="267">
        <v>290</v>
      </c>
      <c r="BA121" s="267">
        <v>288</v>
      </c>
      <c r="BB121" s="267">
        <v>287</v>
      </c>
      <c r="BC121" s="267">
        <v>286</v>
      </c>
      <c r="BD121" s="267">
        <v>286</v>
      </c>
      <c r="BE121" s="267">
        <v>283</v>
      </c>
      <c r="BF121" s="267">
        <v>281</v>
      </c>
      <c r="BG121" s="267">
        <v>285</v>
      </c>
      <c r="BH121" s="267">
        <v>285</v>
      </c>
      <c r="BI121" s="267">
        <v>282</v>
      </c>
      <c r="BJ121" s="267">
        <v>283</v>
      </c>
      <c r="BK121" s="267">
        <v>283</v>
      </c>
      <c r="BL121" s="89">
        <v>282</v>
      </c>
      <c r="BM121" s="89">
        <v>282</v>
      </c>
      <c r="BN121" s="89">
        <v>287</v>
      </c>
      <c r="BO121" s="89">
        <v>287</v>
      </c>
      <c r="BP121" s="89">
        <v>287</v>
      </c>
      <c r="BQ121" s="89">
        <v>290</v>
      </c>
      <c r="BR121" s="89">
        <v>285</v>
      </c>
      <c r="BS121" s="89">
        <v>286</v>
      </c>
      <c r="BT121" s="89">
        <v>286</v>
      </c>
      <c r="BU121" s="89">
        <v>285</v>
      </c>
      <c r="BV121" s="89">
        <v>282</v>
      </c>
      <c r="BW121" s="89">
        <v>281</v>
      </c>
      <c r="BX121" s="267">
        <v>285</v>
      </c>
      <c r="BY121" s="267">
        <v>285</v>
      </c>
      <c r="BZ121" s="267">
        <v>307</v>
      </c>
      <c r="CA121" s="267">
        <v>306</v>
      </c>
      <c r="CB121" s="267">
        <v>308</v>
      </c>
      <c r="CC121" s="267">
        <v>307</v>
      </c>
      <c r="CD121" s="267">
        <v>304</v>
      </c>
      <c r="CE121" s="267">
        <v>302</v>
      </c>
      <c r="CF121" s="267">
        <v>301</v>
      </c>
      <c r="CG121" s="267">
        <v>302</v>
      </c>
      <c r="CH121" s="267">
        <v>299</v>
      </c>
      <c r="CI121" s="267">
        <v>292</v>
      </c>
      <c r="CJ121" s="89">
        <v>292</v>
      </c>
      <c r="CK121" s="89">
        <v>286</v>
      </c>
      <c r="CL121" s="89">
        <v>286</v>
      </c>
      <c r="CM121" s="89">
        <v>289</v>
      </c>
      <c r="CN121" s="89">
        <v>291</v>
      </c>
      <c r="CO121" s="89">
        <v>291</v>
      </c>
      <c r="CP121" s="89">
        <v>289</v>
      </c>
      <c r="CQ121" s="89">
        <v>291</v>
      </c>
      <c r="CR121" s="89">
        <v>289</v>
      </c>
      <c r="CS121" s="89">
        <v>286</v>
      </c>
      <c r="CT121" s="89">
        <v>286</v>
      </c>
      <c r="CU121" s="89">
        <v>285</v>
      </c>
      <c r="CV121" s="267">
        <v>282</v>
      </c>
      <c r="CW121" s="267">
        <v>281</v>
      </c>
      <c r="CX121" s="267">
        <v>285</v>
      </c>
      <c r="CY121" s="267">
        <v>287</v>
      </c>
      <c r="CZ121" s="267">
        <v>287</v>
      </c>
      <c r="DA121" s="267">
        <v>287</v>
      </c>
      <c r="DB121" s="267">
        <v>287</v>
      </c>
      <c r="DC121" s="267">
        <v>287</v>
      </c>
      <c r="DD121" s="267">
        <v>288</v>
      </c>
      <c r="DE121" s="267">
        <v>289</v>
      </c>
      <c r="DF121" s="267">
        <v>286</v>
      </c>
      <c r="DG121" s="267">
        <v>286</v>
      </c>
      <c r="DH121" s="89">
        <v>283</v>
      </c>
      <c r="DI121" s="89">
        <v>287</v>
      </c>
      <c r="DJ121" s="89">
        <v>286</v>
      </c>
      <c r="DK121" s="89">
        <v>288</v>
      </c>
      <c r="DL121" s="89">
        <v>291</v>
      </c>
      <c r="DM121" s="89">
        <v>292</v>
      </c>
      <c r="DN121" s="89">
        <v>293</v>
      </c>
      <c r="DO121" s="89">
        <v>292</v>
      </c>
      <c r="DP121" s="89">
        <v>295</v>
      </c>
      <c r="DQ121" s="89">
        <v>299</v>
      </c>
      <c r="DR121" s="89">
        <v>300</v>
      </c>
      <c r="DS121" s="89">
        <v>300</v>
      </c>
      <c r="DT121" s="89">
        <v>302</v>
      </c>
      <c r="DU121" s="89">
        <v>301</v>
      </c>
      <c r="DV121" s="89">
        <v>301</v>
      </c>
      <c r="DW121" s="89">
        <v>303</v>
      </c>
      <c r="DX121" s="268">
        <v>304</v>
      </c>
      <c r="DY121" s="269">
        <v>304</v>
      </c>
      <c r="DZ121" s="269">
        <v>304</v>
      </c>
      <c r="EA121" s="269">
        <v>305</v>
      </c>
      <c r="EB121" s="269">
        <v>305</v>
      </c>
      <c r="EC121" s="269">
        <v>304</v>
      </c>
      <c r="ED121" s="269">
        <v>304</v>
      </c>
      <c r="EE121" s="269">
        <v>303</v>
      </c>
      <c r="EF121" s="269">
        <v>303</v>
      </c>
      <c r="EG121" s="89">
        <v>304</v>
      </c>
      <c r="EH121" s="89">
        <v>306</v>
      </c>
      <c r="EI121" s="254">
        <v>3</v>
      </c>
      <c r="EJ121" s="255">
        <v>100.99009900990099</v>
      </c>
      <c r="EK121" s="254">
        <v>3</v>
      </c>
      <c r="EL121" s="255">
        <v>100.99009900990099</v>
      </c>
    </row>
    <row r="122" spans="1:142" ht="15" outlineLevel="2">
      <c r="A122" s="264">
        <v>789</v>
      </c>
      <c r="B122" s="265" t="s">
        <v>323</v>
      </c>
      <c r="C122" s="266" t="s">
        <v>452</v>
      </c>
      <c r="D122" s="267">
        <v>238</v>
      </c>
      <c r="E122" s="267">
        <v>238</v>
      </c>
      <c r="F122" s="267">
        <v>237</v>
      </c>
      <c r="G122" s="267">
        <v>237</v>
      </c>
      <c r="H122" s="267">
        <v>237</v>
      </c>
      <c r="I122" s="267">
        <v>239</v>
      </c>
      <c r="J122" s="267">
        <v>239</v>
      </c>
      <c r="K122" s="267">
        <v>239</v>
      </c>
      <c r="L122" s="267">
        <v>239</v>
      </c>
      <c r="M122" s="267">
        <v>238</v>
      </c>
      <c r="N122" s="267">
        <v>237</v>
      </c>
      <c r="O122" s="267">
        <v>251</v>
      </c>
      <c r="P122" s="89">
        <v>248</v>
      </c>
      <c r="Q122" s="89">
        <v>221</v>
      </c>
      <c r="R122" s="89">
        <v>218</v>
      </c>
      <c r="S122" s="89">
        <v>309</v>
      </c>
      <c r="T122" s="89">
        <v>300</v>
      </c>
      <c r="U122" s="89">
        <v>304</v>
      </c>
      <c r="V122" s="89">
        <v>300</v>
      </c>
      <c r="W122" s="89">
        <v>300</v>
      </c>
      <c r="X122" s="89">
        <v>299</v>
      </c>
      <c r="Y122" s="89">
        <v>302</v>
      </c>
      <c r="Z122" s="89">
        <v>301</v>
      </c>
      <c r="AA122" s="89">
        <v>303</v>
      </c>
      <c r="AB122" s="267">
        <v>303</v>
      </c>
      <c r="AC122" s="267">
        <v>303</v>
      </c>
      <c r="AD122" s="267">
        <v>303</v>
      </c>
      <c r="AE122" s="267">
        <v>303</v>
      </c>
      <c r="AF122" s="267">
        <v>304</v>
      </c>
      <c r="AG122" s="267">
        <v>303</v>
      </c>
      <c r="AH122" s="267">
        <v>303</v>
      </c>
      <c r="AI122" s="267">
        <v>305</v>
      </c>
      <c r="AJ122" s="267">
        <v>305</v>
      </c>
      <c r="AK122" s="267">
        <v>306</v>
      </c>
      <c r="AL122" s="267">
        <v>307</v>
      </c>
      <c r="AM122" s="267">
        <v>307</v>
      </c>
      <c r="AN122" s="89">
        <v>307</v>
      </c>
      <c r="AO122" s="89">
        <v>312</v>
      </c>
      <c r="AP122" s="89">
        <v>312</v>
      </c>
      <c r="AQ122" s="89">
        <v>311</v>
      </c>
      <c r="AR122" s="89">
        <v>310</v>
      </c>
      <c r="AS122" s="89">
        <v>309</v>
      </c>
      <c r="AT122" s="89">
        <v>309</v>
      </c>
      <c r="AU122" s="89">
        <v>308</v>
      </c>
      <c r="AV122" s="89">
        <v>307</v>
      </c>
      <c r="AW122" s="89">
        <v>307</v>
      </c>
      <c r="AX122" s="89">
        <v>305</v>
      </c>
      <c r="AY122" s="89">
        <v>304</v>
      </c>
      <c r="AZ122" s="267">
        <v>303</v>
      </c>
      <c r="BA122" s="267">
        <v>302</v>
      </c>
      <c r="BB122" s="267">
        <v>299</v>
      </c>
      <c r="BC122" s="267">
        <v>299</v>
      </c>
      <c r="BD122" s="267">
        <v>299</v>
      </c>
      <c r="BE122" s="267">
        <v>299</v>
      </c>
      <c r="BF122" s="267">
        <v>294</v>
      </c>
      <c r="BG122" s="267">
        <v>293</v>
      </c>
      <c r="BH122" s="267">
        <v>293</v>
      </c>
      <c r="BI122" s="267">
        <v>293</v>
      </c>
      <c r="BJ122" s="267">
        <v>296</v>
      </c>
      <c r="BK122" s="267">
        <v>296</v>
      </c>
      <c r="BL122" s="89">
        <v>297</v>
      </c>
      <c r="BM122" s="89">
        <v>297</v>
      </c>
      <c r="BN122" s="89">
        <v>297</v>
      </c>
      <c r="BO122" s="89">
        <v>296</v>
      </c>
      <c r="BP122" s="89">
        <v>296</v>
      </c>
      <c r="BQ122" s="89">
        <v>298</v>
      </c>
      <c r="BR122" s="89">
        <v>294</v>
      </c>
      <c r="BS122" s="89">
        <v>294</v>
      </c>
      <c r="BT122" s="89">
        <v>294</v>
      </c>
      <c r="BU122" s="89">
        <v>293</v>
      </c>
      <c r="BV122" s="89">
        <v>291</v>
      </c>
      <c r="BW122" s="89">
        <v>292</v>
      </c>
      <c r="BX122" s="267">
        <v>294</v>
      </c>
      <c r="BY122" s="267">
        <v>294</v>
      </c>
      <c r="BZ122" s="267">
        <v>316</v>
      </c>
      <c r="CA122" s="267">
        <v>317</v>
      </c>
      <c r="CB122" s="267">
        <v>319</v>
      </c>
      <c r="CC122" s="267">
        <v>317</v>
      </c>
      <c r="CD122" s="267">
        <v>314</v>
      </c>
      <c r="CE122" s="267">
        <v>313</v>
      </c>
      <c r="CF122" s="267">
        <v>311</v>
      </c>
      <c r="CG122" s="267">
        <v>311</v>
      </c>
      <c r="CH122" s="267">
        <v>310</v>
      </c>
      <c r="CI122" s="267">
        <v>300</v>
      </c>
      <c r="CJ122" s="89">
        <v>301</v>
      </c>
      <c r="CK122" s="89">
        <v>299</v>
      </c>
      <c r="CL122" s="89">
        <v>297</v>
      </c>
      <c r="CM122" s="89">
        <v>297</v>
      </c>
      <c r="CN122" s="89">
        <v>299</v>
      </c>
      <c r="CO122" s="89">
        <v>303</v>
      </c>
      <c r="CP122" s="89">
        <v>306</v>
      </c>
      <c r="CQ122" s="89">
        <v>306</v>
      </c>
      <c r="CR122" s="89">
        <v>308</v>
      </c>
      <c r="CS122" s="89">
        <v>310</v>
      </c>
      <c r="CT122" s="89">
        <v>310</v>
      </c>
      <c r="CU122" s="89">
        <v>309</v>
      </c>
      <c r="CV122" s="267">
        <v>307</v>
      </c>
      <c r="CW122" s="267">
        <v>306</v>
      </c>
      <c r="CX122" s="267">
        <v>306</v>
      </c>
      <c r="CY122" s="267">
        <v>306</v>
      </c>
      <c r="CZ122" s="267">
        <v>305</v>
      </c>
      <c r="DA122" s="267">
        <v>302</v>
      </c>
      <c r="DB122" s="267">
        <v>300</v>
      </c>
      <c r="DC122" s="267">
        <v>299</v>
      </c>
      <c r="DD122" s="267">
        <v>298</v>
      </c>
      <c r="DE122" s="267">
        <v>298</v>
      </c>
      <c r="DF122" s="267">
        <v>299</v>
      </c>
      <c r="DG122" s="267">
        <v>299</v>
      </c>
      <c r="DH122" s="89">
        <v>301</v>
      </c>
      <c r="DI122" s="89">
        <v>305</v>
      </c>
      <c r="DJ122" s="89">
        <v>303</v>
      </c>
      <c r="DK122" s="89">
        <v>308</v>
      </c>
      <c r="DL122" s="89">
        <v>312</v>
      </c>
      <c r="DM122" s="89">
        <v>313</v>
      </c>
      <c r="DN122" s="89">
        <v>314</v>
      </c>
      <c r="DO122" s="89">
        <v>314</v>
      </c>
      <c r="DP122" s="89">
        <v>315</v>
      </c>
      <c r="DQ122" s="89">
        <v>314</v>
      </c>
      <c r="DR122" s="89">
        <v>318</v>
      </c>
      <c r="DS122" s="89">
        <v>318</v>
      </c>
      <c r="DT122" s="89">
        <v>320</v>
      </c>
      <c r="DU122" s="89">
        <v>320</v>
      </c>
      <c r="DV122" s="89">
        <v>321</v>
      </c>
      <c r="DW122" s="89">
        <v>322</v>
      </c>
      <c r="DX122" s="268">
        <v>327</v>
      </c>
      <c r="DY122" s="269">
        <v>324</v>
      </c>
      <c r="DZ122" s="269">
        <v>321</v>
      </c>
      <c r="EA122" s="269">
        <v>322</v>
      </c>
      <c r="EB122" s="269">
        <v>324</v>
      </c>
      <c r="EC122" s="269">
        <v>326</v>
      </c>
      <c r="ED122" s="269">
        <v>325</v>
      </c>
      <c r="EE122" s="269">
        <v>326</v>
      </c>
      <c r="EF122" s="269">
        <v>326</v>
      </c>
      <c r="EG122" s="89">
        <v>327</v>
      </c>
      <c r="EH122" s="89">
        <v>329</v>
      </c>
      <c r="EI122" s="254">
        <v>3</v>
      </c>
      <c r="EJ122" s="255">
        <v>100.92024539877301</v>
      </c>
      <c r="EK122" s="254">
        <v>3</v>
      </c>
      <c r="EL122" s="255">
        <v>100.92024539877301</v>
      </c>
    </row>
    <row r="123" spans="1:142" ht="15" outlineLevel="2">
      <c r="A123" s="264">
        <v>792</v>
      </c>
      <c r="B123" s="265" t="s">
        <v>323</v>
      </c>
      <c r="C123" s="266" t="s">
        <v>453</v>
      </c>
      <c r="D123" s="267">
        <v>74</v>
      </c>
      <c r="E123" s="267">
        <v>74</v>
      </c>
      <c r="F123" s="267">
        <v>74</v>
      </c>
      <c r="G123" s="267">
        <v>74</v>
      </c>
      <c r="H123" s="267">
        <v>74</v>
      </c>
      <c r="I123" s="267">
        <v>74</v>
      </c>
      <c r="J123" s="267">
        <v>74</v>
      </c>
      <c r="K123" s="267">
        <v>74</v>
      </c>
      <c r="L123" s="267">
        <v>74</v>
      </c>
      <c r="M123" s="267">
        <v>74</v>
      </c>
      <c r="N123" s="267">
        <v>74</v>
      </c>
      <c r="O123" s="267">
        <v>80</v>
      </c>
      <c r="P123" s="89">
        <v>80</v>
      </c>
      <c r="Q123" s="89">
        <v>72</v>
      </c>
      <c r="R123" s="89">
        <v>72</v>
      </c>
      <c r="S123" s="89">
        <v>101</v>
      </c>
      <c r="T123" s="89">
        <v>99</v>
      </c>
      <c r="U123" s="89">
        <v>99</v>
      </c>
      <c r="V123" s="89">
        <v>99</v>
      </c>
      <c r="W123" s="89">
        <v>99</v>
      </c>
      <c r="X123" s="89">
        <v>99</v>
      </c>
      <c r="Y123" s="89">
        <v>99</v>
      </c>
      <c r="Z123" s="89">
        <v>99</v>
      </c>
      <c r="AA123" s="89">
        <v>99</v>
      </c>
      <c r="AB123" s="267">
        <v>99</v>
      </c>
      <c r="AC123" s="267">
        <v>99</v>
      </c>
      <c r="AD123" s="267">
        <v>99</v>
      </c>
      <c r="AE123" s="267">
        <v>99</v>
      </c>
      <c r="AF123" s="267">
        <v>103</v>
      </c>
      <c r="AG123" s="267">
        <v>103</v>
      </c>
      <c r="AH123" s="267">
        <v>103</v>
      </c>
      <c r="AI123" s="267">
        <v>103</v>
      </c>
      <c r="AJ123" s="267">
        <v>103</v>
      </c>
      <c r="AK123" s="267">
        <v>104</v>
      </c>
      <c r="AL123" s="267">
        <v>105</v>
      </c>
      <c r="AM123" s="267">
        <v>105</v>
      </c>
      <c r="AN123" s="89">
        <v>105</v>
      </c>
      <c r="AO123" s="89">
        <v>104</v>
      </c>
      <c r="AP123" s="89">
        <v>104</v>
      </c>
      <c r="AQ123" s="89">
        <v>103</v>
      </c>
      <c r="AR123" s="89">
        <v>102</v>
      </c>
      <c r="AS123" s="89">
        <v>101</v>
      </c>
      <c r="AT123" s="89">
        <v>101</v>
      </c>
      <c r="AU123" s="89">
        <v>98</v>
      </c>
      <c r="AV123" s="89">
        <v>98</v>
      </c>
      <c r="AW123" s="89">
        <v>98</v>
      </c>
      <c r="AX123" s="89">
        <v>98</v>
      </c>
      <c r="AY123" s="89">
        <v>98</v>
      </c>
      <c r="AZ123" s="267">
        <v>97</v>
      </c>
      <c r="BA123" s="267">
        <v>97</v>
      </c>
      <c r="BB123" s="267">
        <v>97</v>
      </c>
      <c r="BC123" s="267">
        <v>97</v>
      </c>
      <c r="BD123" s="267">
        <v>97</v>
      </c>
      <c r="BE123" s="267">
        <v>96</v>
      </c>
      <c r="BF123" s="267">
        <v>93</v>
      </c>
      <c r="BG123" s="267">
        <v>97</v>
      </c>
      <c r="BH123" s="267">
        <v>96</v>
      </c>
      <c r="BI123" s="267">
        <v>96</v>
      </c>
      <c r="BJ123" s="267">
        <v>96</v>
      </c>
      <c r="BK123" s="267">
        <v>96</v>
      </c>
      <c r="BL123" s="89">
        <v>95</v>
      </c>
      <c r="BM123" s="89">
        <v>95</v>
      </c>
      <c r="BN123" s="89">
        <v>98</v>
      </c>
      <c r="BO123" s="89">
        <v>98</v>
      </c>
      <c r="BP123" s="89">
        <v>98</v>
      </c>
      <c r="BQ123" s="89">
        <v>98</v>
      </c>
      <c r="BR123" s="89">
        <v>98</v>
      </c>
      <c r="BS123" s="89">
        <v>99</v>
      </c>
      <c r="BT123" s="89">
        <v>99</v>
      </c>
      <c r="BU123" s="89">
        <v>99</v>
      </c>
      <c r="BV123" s="89">
        <v>98</v>
      </c>
      <c r="BW123" s="89">
        <v>98</v>
      </c>
      <c r="BX123" s="267">
        <v>100</v>
      </c>
      <c r="BY123" s="267">
        <v>100</v>
      </c>
      <c r="BZ123" s="267">
        <v>98</v>
      </c>
      <c r="CA123" s="267">
        <v>98</v>
      </c>
      <c r="CB123" s="267">
        <v>101</v>
      </c>
      <c r="CC123" s="267">
        <v>100</v>
      </c>
      <c r="CD123" s="267">
        <v>102</v>
      </c>
      <c r="CE123" s="267">
        <v>102</v>
      </c>
      <c r="CF123" s="267">
        <v>102</v>
      </c>
      <c r="CG123" s="267">
        <v>102</v>
      </c>
      <c r="CH123" s="267">
        <v>102</v>
      </c>
      <c r="CI123" s="267">
        <v>100</v>
      </c>
      <c r="CJ123" s="89">
        <v>100</v>
      </c>
      <c r="CK123" s="89">
        <v>99</v>
      </c>
      <c r="CL123" s="89">
        <v>97</v>
      </c>
      <c r="CM123" s="89">
        <v>99</v>
      </c>
      <c r="CN123" s="89">
        <v>99</v>
      </c>
      <c r="CO123" s="89">
        <v>100</v>
      </c>
      <c r="CP123" s="89">
        <v>98</v>
      </c>
      <c r="CQ123" s="89">
        <v>98</v>
      </c>
      <c r="CR123" s="89">
        <v>99</v>
      </c>
      <c r="CS123" s="89">
        <v>99</v>
      </c>
      <c r="CT123" s="89">
        <v>99</v>
      </c>
      <c r="CU123" s="89">
        <v>97</v>
      </c>
      <c r="CV123" s="267">
        <v>96</v>
      </c>
      <c r="CW123" s="267">
        <v>96</v>
      </c>
      <c r="CX123" s="267">
        <v>96</v>
      </c>
      <c r="CY123" s="267">
        <v>97</v>
      </c>
      <c r="CZ123" s="267">
        <v>96</v>
      </c>
      <c r="DA123" s="267">
        <v>96</v>
      </c>
      <c r="DB123" s="267">
        <v>98</v>
      </c>
      <c r="DC123" s="267">
        <v>97</v>
      </c>
      <c r="DD123" s="267">
        <v>97</v>
      </c>
      <c r="DE123" s="267">
        <v>97</v>
      </c>
      <c r="DF123" s="267">
        <v>96</v>
      </c>
      <c r="DG123" s="267">
        <v>97</v>
      </c>
      <c r="DH123" s="89">
        <v>96</v>
      </c>
      <c r="DI123" s="89">
        <v>95</v>
      </c>
      <c r="DJ123" s="89">
        <v>94</v>
      </c>
      <c r="DK123" s="89">
        <v>93</v>
      </c>
      <c r="DL123" s="89">
        <v>94</v>
      </c>
      <c r="DM123" s="89">
        <v>95</v>
      </c>
      <c r="DN123" s="89">
        <v>95</v>
      </c>
      <c r="DO123" s="89">
        <v>97</v>
      </c>
      <c r="DP123" s="89">
        <v>97</v>
      </c>
      <c r="DQ123" s="89">
        <v>97</v>
      </c>
      <c r="DR123" s="89">
        <v>97</v>
      </c>
      <c r="DS123" s="89">
        <v>97</v>
      </c>
      <c r="DT123" s="89">
        <v>97</v>
      </c>
      <c r="DU123" s="89">
        <v>97</v>
      </c>
      <c r="DV123" s="89">
        <v>97</v>
      </c>
      <c r="DW123" s="89">
        <v>98</v>
      </c>
      <c r="DX123" s="268">
        <v>99</v>
      </c>
      <c r="DY123" s="269">
        <v>99</v>
      </c>
      <c r="DZ123" s="269">
        <v>99</v>
      </c>
      <c r="EA123" s="269">
        <v>99</v>
      </c>
      <c r="EB123" s="269">
        <v>98</v>
      </c>
      <c r="EC123" s="269">
        <v>98</v>
      </c>
      <c r="ED123" s="269">
        <v>98</v>
      </c>
      <c r="EE123" s="269">
        <v>98</v>
      </c>
      <c r="EF123" s="269">
        <v>98</v>
      </c>
      <c r="EG123" s="89">
        <v>98</v>
      </c>
      <c r="EH123" s="89">
        <v>98</v>
      </c>
      <c r="EI123" s="254">
        <v>0</v>
      </c>
      <c r="EJ123" s="255">
        <v>100</v>
      </c>
      <c r="EK123" s="254">
        <v>0</v>
      </c>
      <c r="EL123" s="255">
        <v>100</v>
      </c>
    </row>
    <row r="124" spans="1:142" ht="15" outlineLevel="2">
      <c r="A124" s="264">
        <v>809</v>
      </c>
      <c r="B124" s="265" t="s">
        <v>323</v>
      </c>
      <c r="C124" s="266" t="s">
        <v>454</v>
      </c>
      <c r="D124" s="267">
        <v>97</v>
      </c>
      <c r="E124" s="267">
        <v>97</v>
      </c>
      <c r="F124" s="267">
        <v>97</v>
      </c>
      <c r="G124" s="267">
        <v>97</v>
      </c>
      <c r="H124" s="267">
        <v>97</v>
      </c>
      <c r="I124" s="267">
        <v>97</v>
      </c>
      <c r="J124" s="267">
        <v>97</v>
      </c>
      <c r="K124" s="267">
        <v>97</v>
      </c>
      <c r="L124" s="267">
        <v>97</v>
      </c>
      <c r="M124" s="267">
        <v>97</v>
      </c>
      <c r="N124" s="267">
        <v>96</v>
      </c>
      <c r="O124" s="267">
        <v>102</v>
      </c>
      <c r="P124" s="89">
        <v>102</v>
      </c>
      <c r="Q124" s="89">
        <v>88</v>
      </c>
      <c r="R124" s="89">
        <v>87</v>
      </c>
      <c r="S124" s="89">
        <v>125</v>
      </c>
      <c r="T124" s="89">
        <v>126</v>
      </c>
      <c r="U124" s="89">
        <v>129</v>
      </c>
      <c r="V124" s="89">
        <v>128</v>
      </c>
      <c r="W124" s="89">
        <v>128</v>
      </c>
      <c r="X124" s="89">
        <v>128</v>
      </c>
      <c r="Y124" s="89">
        <v>128</v>
      </c>
      <c r="Z124" s="89">
        <v>128</v>
      </c>
      <c r="AA124" s="89">
        <v>128</v>
      </c>
      <c r="AB124" s="267">
        <v>127</v>
      </c>
      <c r="AC124" s="267">
        <v>127</v>
      </c>
      <c r="AD124" s="267">
        <v>127</v>
      </c>
      <c r="AE124" s="267">
        <v>127</v>
      </c>
      <c r="AF124" s="267">
        <v>128</v>
      </c>
      <c r="AG124" s="267">
        <v>128</v>
      </c>
      <c r="AH124" s="267">
        <v>129</v>
      </c>
      <c r="AI124" s="267">
        <v>130</v>
      </c>
      <c r="AJ124" s="267">
        <v>130</v>
      </c>
      <c r="AK124" s="267">
        <v>130</v>
      </c>
      <c r="AL124" s="267">
        <v>130</v>
      </c>
      <c r="AM124" s="267">
        <v>130</v>
      </c>
      <c r="AN124" s="89">
        <v>129</v>
      </c>
      <c r="AO124" s="89">
        <v>129</v>
      </c>
      <c r="AP124" s="89">
        <v>130</v>
      </c>
      <c r="AQ124" s="89">
        <v>130</v>
      </c>
      <c r="AR124" s="89">
        <v>130</v>
      </c>
      <c r="AS124" s="89">
        <v>129</v>
      </c>
      <c r="AT124" s="89">
        <v>128</v>
      </c>
      <c r="AU124" s="89">
        <v>128</v>
      </c>
      <c r="AV124" s="89">
        <v>127</v>
      </c>
      <c r="AW124" s="89">
        <v>127</v>
      </c>
      <c r="AX124" s="89">
        <v>124</v>
      </c>
      <c r="AY124" s="89">
        <v>124</v>
      </c>
      <c r="AZ124" s="267">
        <v>124</v>
      </c>
      <c r="BA124" s="267">
        <v>123</v>
      </c>
      <c r="BB124" s="267">
        <v>120</v>
      </c>
      <c r="BC124" s="267">
        <v>119</v>
      </c>
      <c r="BD124" s="267">
        <v>118</v>
      </c>
      <c r="BE124" s="267">
        <v>117</v>
      </c>
      <c r="BF124" s="267">
        <v>112</v>
      </c>
      <c r="BG124" s="267">
        <v>117</v>
      </c>
      <c r="BH124" s="267">
        <v>117</v>
      </c>
      <c r="BI124" s="267">
        <v>117</v>
      </c>
      <c r="BJ124" s="267">
        <v>117</v>
      </c>
      <c r="BK124" s="267">
        <v>117</v>
      </c>
      <c r="BL124" s="89">
        <v>116</v>
      </c>
      <c r="BM124" s="89">
        <v>116</v>
      </c>
      <c r="BN124" s="89">
        <v>118</v>
      </c>
      <c r="BO124" s="89">
        <v>118</v>
      </c>
      <c r="BP124" s="89">
        <v>118</v>
      </c>
      <c r="BQ124" s="89">
        <v>119</v>
      </c>
      <c r="BR124" s="89">
        <v>118</v>
      </c>
      <c r="BS124" s="89">
        <v>118</v>
      </c>
      <c r="BT124" s="89">
        <v>117</v>
      </c>
      <c r="BU124" s="89">
        <v>117</v>
      </c>
      <c r="BV124" s="89">
        <v>116</v>
      </c>
      <c r="BW124" s="89">
        <v>116</v>
      </c>
      <c r="BX124" s="267">
        <v>116</v>
      </c>
      <c r="BY124" s="267">
        <v>115</v>
      </c>
      <c r="BZ124" s="267">
        <v>120</v>
      </c>
      <c r="CA124" s="267">
        <v>119</v>
      </c>
      <c r="CB124" s="267">
        <v>120</v>
      </c>
      <c r="CC124" s="267">
        <v>120</v>
      </c>
      <c r="CD124" s="267">
        <v>120</v>
      </c>
      <c r="CE124" s="267">
        <v>120</v>
      </c>
      <c r="CF124" s="267">
        <v>120</v>
      </c>
      <c r="CG124" s="267">
        <v>120</v>
      </c>
      <c r="CH124" s="267">
        <v>119</v>
      </c>
      <c r="CI124" s="267">
        <v>119</v>
      </c>
      <c r="CJ124" s="89">
        <v>118</v>
      </c>
      <c r="CK124" s="89">
        <v>118</v>
      </c>
      <c r="CL124" s="89">
        <v>118</v>
      </c>
      <c r="CM124" s="89">
        <v>120</v>
      </c>
      <c r="CN124" s="89">
        <v>120</v>
      </c>
      <c r="CO124" s="89">
        <v>121</v>
      </c>
      <c r="CP124" s="89">
        <v>119</v>
      </c>
      <c r="CQ124" s="89">
        <v>119</v>
      </c>
      <c r="CR124" s="89">
        <v>120</v>
      </c>
      <c r="CS124" s="89">
        <v>120</v>
      </c>
      <c r="CT124" s="89">
        <v>120</v>
      </c>
      <c r="CU124" s="89">
        <v>120</v>
      </c>
      <c r="CV124" s="267">
        <v>120</v>
      </c>
      <c r="CW124" s="267">
        <v>119</v>
      </c>
      <c r="CX124" s="267">
        <v>120</v>
      </c>
      <c r="CY124" s="267">
        <v>120</v>
      </c>
      <c r="CZ124" s="267">
        <v>120</v>
      </c>
      <c r="DA124" s="267">
        <v>120</v>
      </c>
      <c r="DB124" s="267">
        <v>122</v>
      </c>
      <c r="DC124" s="267">
        <v>121</v>
      </c>
      <c r="DD124" s="267">
        <v>120</v>
      </c>
      <c r="DE124" s="267">
        <v>120</v>
      </c>
      <c r="DF124" s="267">
        <v>120</v>
      </c>
      <c r="DG124" s="267">
        <v>120</v>
      </c>
      <c r="DH124" s="89">
        <v>120</v>
      </c>
      <c r="DI124" s="89">
        <v>121</v>
      </c>
      <c r="DJ124" s="89">
        <v>118</v>
      </c>
      <c r="DK124" s="89">
        <v>119</v>
      </c>
      <c r="DL124" s="89">
        <v>120</v>
      </c>
      <c r="DM124" s="89">
        <v>120</v>
      </c>
      <c r="DN124" s="89">
        <v>120</v>
      </c>
      <c r="DO124" s="89">
        <v>119</v>
      </c>
      <c r="DP124" s="89">
        <v>120</v>
      </c>
      <c r="DQ124" s="89">
        <v>122</v>
      </c>
      <c r="DR124" s="89">
        <v>122</v>
      </c>
      <c r="DS124" s="89">
        <v>122</v>
      </c>
      <c r="DT124" s="89">
        <v>122</v>
      </c>
      <c r="DU124" s="89">
        <v>122</v>
      </c>
      <c r="DV124" s="89">
        <v>123</v>
      </c>
      <c r="DW124" s="89">
        <v>123</v>
      </c>
      <c r="DX124" s="268">
        <v>124</v>
      </c>
      <c r="DY124" s="269">
        <v>124</v>
      </c>
      <c r="DZ124" s="269">
        <v>123</v>
      </c>
      <c r="EA124" s="269">
        <v>125</v>
      </c>
      <c r="EB124" s="269">
        <v>128</v>
      </c>
      <c r="EC124" s="269">
        <v>128</v>
      </c>
      <c r="ED124" s="269">
        <v>128</v>
      </c>
      <c r="EE124" s="269">
        <v>129</v>
      </c>
      <c r="EF124" s="269">
        <v>129</v>
      </c>
      <c r="EG124" s="89">
        <v>128</v>
      </c>
      <c r="EH124" s="89">
        <v>125</v>
      </c>
      <c r="EI124" s="254">
        <v>-4</v>
      </c>
      <c r="EJ124" s="255">
        <v>96.899224806201545</v>
      </c>
      <c r="EK124" s="254">
        <v>-4</v>
      </c>
      <c r="EL124" s="255">
        <v>96.899224806201545</v>
      </c>
    </row>
    <row r="125" spans="1:142" ht="15" outlineLevel="2">
      <c r="A125" s="264">
        <v>847</v>
      </c>
      <c r="B125" s="265" t="s">
        <v>323</v>
      </c>
      <c r="C125" s="266" t="s">
        <v>455</v>
      </c>
      <c r="D125" s="267">
        <v>680</v>
      </c>
      <c r="E125" s="267">
        <v>680</v>
      </c>
      <c r="F125" s="267">
        <v>680</v>
      </c>
      <c r="G125" s="267">
        <v>680</v>
      </c>
      <c r="H125" s="267">
        <v>680</v>
      </c>
      <c r="I125" s="267">
        <v>693</v>
      </c>
      <c r="J125" s="267">
        <v>693</v>
      </c>
      <c r="K125" s="267">
        <v>693</v>
      </c>
      <c r="L125" s="267">
        <v>693</v>
      </c>
      <c r="M125" s="267">
        <v>693</v>
      </c>
      <c r="N125" s="267">
        <v>693</v>
      </c>
      <c r="O125" s="267">
        <v>723</v>
      </c>
      <c r="P125" s="89">
        <v>720</v>
      </c>
      <c r="Q125" s="89">
        <v>618</v>
      </c>
      <c r="R125" s="89">
        <v>610</v>
      </c>
      <c r="S125" s="89">
        <v>741</v>
      </c>
      <c r="T125" s="89">
        <v>734</v>
      </c>
      <c r="U125" s="89">
        <v>737</v>
      </c>
      <c r="V125" s="89">
        <v>735</v>
      </c>
      <c r="W125" s="89">
        <v>736</v>
      </c>
      <c r="X125" s="89">
        <v>732</v>
      </c>
      <c r="Y125" s="89">
        <v>737</v>
      </c>
      <c r="Z125" s="89">
        <v>737</v>
      </c>
      <c r="AA125" s="89">
        <v>741</v>
      </c>
      <c r="AB125" s="267">
        <v>744</v>
      </c>
      <c r="AC125" s="267">
        <v>745</v>
      </c>
      <c r="AD125" s="267">
        <v>744</v>
      </c>
      <c r="AE125" s="267">
        <v>744</v>
      </c>
      <c r="AF125" s="267">
        <v>732</v>
      </c>
      <c r="AG125" s="267">
        <v>727</v>
      </c>
      <c r="AH125" s="267">
        <v>733</v>
      </c>
      <c r="AI125" s="267">
        <v>734</v>
      </c>
      <c r="AJ125" s="267">
        <v>735</v>
      </c>
      <c r="AK125" s="267">
        <v>737</v>
      </c>
      <c r="AL125" s="267">
        <v>737</v>
      </c>
      <c r="AM125" s="267">
        <v>737</v>
      </c>
      <c r="AN125" s="89">
        <v>736</v>
      </c>
      <c r="AO125" s="89">
        <v>739</v>
      </c>
      <c r="AP125" s="89">
        <v>739</v>
      </c>
      <c r="AQ125" s="89">
        <v>739</v>
      </c>
      <c r="AR125" s="89">
        <v>738</v>
      </c>
      <c r="AS125" s="89">
        <v>737</v>
      </c>
      <c r="AT125" s="89">
        <v>733</v>
      </c>
      <c r="AU125" s="89">
        <v>730</v>
      </c>
      <c r="AV125" s="89">
        <v>726</v>
      </c>
      <c r="AW125" s="89">
        <v>726</v>
      </c>
      <c r="AX125" s="89">
        <v>723</v>
      </c>
      <c r="AY125" s="89">
        <v>720</v>
      </c>
      <c r="AZ125" s="267">
        <v>719</v>
      </c>
      <c r="BA125" s="267">
        <v>717</v>
      </c>
      <c r="BB125" s="267">
        <v>715</v>
      </c>
      <c r="BC125" s="267">
        <v>710</v>
      </c>
      <c r="BD125" s="267">
        <v>705</v>
      </c>
      <c r="BE125" s="267">
        <v>702</v>
      </c>
      <c r="BF125" s="267">
        <v>688</v>
      </c>
      <c r="BG125" s="267">
        <v>681</v>
      </c>
      <c r="BH125" s="267">
        <v>681</v>
      </c>
      <c r="BI125" s="267">
        <v>681</v>
      </c>
      <c r="BJ125" s="267">
        <v>683</v>
      </c>
      <c r="BK125" s="267">
        <v>683</v>
      </c>
      <c r="BL125" s="89">
        <v>681</v>
      </c>
      <c r="BM125" s="89">
        <v>681</v>
      </c>
      <c r="BN125" s="89">
        <v>690</v>
      </c>
      <c r="BO125" s="89">
        <v>691</v>
      </c>
      <c r="BP125" s="89">
        <v>691</v>
      </c>
      <c r="BQ125" s="89">
        <v>696</v>
      </c>
      <c r="BR125" s="89">
        <v>687</v>
      </c>
      <c r="BS125" s="89">
        <v>688</v>
      </c>
      <c r="BT125" s="89">
        <v>687</v>
      </c>
      <c r="BU125" s="89">
        <v>687</v>
      </c>
      <c r="BV125" s="89">
        <v>684</v>
      </c>
      <c r="BW125" s="89">
        <v>683</v>
      </c>
      <c r="BX125" s="267">
        <v>692</v>
      </c>
      <c r="BY125" s="267">
        <v>688</v>
      </c>
      <c r="BZ125" s="267">
        <v>748</v>
      </c>
      <c r="CA125" s="267">
        <v>740</v>
      </c>
      <c r="CB125" s="267">
        <v>741</v>
      </c>
      <c r="CC125" s="267">
        <v>740</v>
      </c>
      <c r="CD125" s="267">
        <v>736</v>
      </c>
      <c r="CE125" s="267">
        <v>735</v>
      </c>
      <c r="CF125" s="267">
        <v>734</v>
      </c>
      <c r="CG125" s="267">
        <v>738</v>
      </c>
      <c r="CH125" s="267">
        <v>737</v>
      </c>
      <c r="CI125" s="267">
        <v>721</v>
      </c>
      <c r="CJ125" s="89">
        <v>720</v>
      </c>
      <c r="CK125" s="89">
        <v>719</v>
      </c>
      <c r="CL125" s="89">
        <v>717</v>
      </c>
      <c r="CM125" s="89">
        <v>730</v>
      </c>
      <c r="CN125" s="89">
        <v>731</v>
      </c>
      <c r="CO125" s="89">
        <v>730</v>
      </c>
      <c r="CP125" s="89">
        <v>734</v>
      </c>
      <c r="CQ125" s="89">
        <v>739</v>
      </c>
      <c r="CR125" s="89">
        <v>743</v>
      </c>
      <c r="CS125" s="89">
        <v>740</v>
      </c>
      <c r="CT125" s="89">
        <v>745</v>
      </c>
      <c r="CU125" s="89">
        <v>739</v>
      </c>
      <c r="CV125" s="267">
        <v>735</v>
      </c>
      <c r="CW125" s="267">
        <v>733</v>
      </c>
      <c r="CX125" s="267">
        <v>731</v>
      </c>
      <c r="CY125" s="267">
        <v>737</v>
      </c>
      <c r="CZ125" s="267">
        <v>734</v>
      </c>
      <c r="DA125" s="267">
        <v>736</v>
      </c>
      <c r="DB125" s="267">
        <v>733</v>
      </c>
      <c r="DC125" s="267">
        <v>738</v>
      </c>
      <c r="DD125" s="267">
        <v>737</v>
      </c>
      <c r="DE125" s="267">
        <v>737</v>
      </c>
      <c r="DF125" s="267">
        <v>730</v>
      </c>
      <c r="DG125" s="267">
        <v>726</v>
      </c>
      <c r="DH125" s="89">
        <v>722</v>
      </c>
      <c r="DI125" s="89">
        <v>714</v>
      </c>
      <c r="DJ125" s="89">
        <v>706</v>
      </c>
      <c r="DK125" s="89">
        <v>704</v>
      </c>
      <c r="DL125" s="89">
        <v>720</v>
      </c>
      <c r="DM125" s="89">
        <v>729</v>
      </c>
      <c r="DN125" s="89">
        <v>724</v>
      </c>
      <c r="DO125" s="89">
        <v>735</v>
      </c>
      <c r="DP125" s="89">
        <v>737</v>
      </c>
      <c r="DQ125" s="89">
        <v>737</v>
      </c>
      <c r="DR125" s="89">
        <v>740</v>
      </c>
      <c r="DS125" s="89">
        <v>740</v>
      </c>
      <c r="DT125" s="89">
        <v>743</v>
      </c>
      <c r="DU125" s="89">
        <v>744</v>
      </c>
      <c r="DV125" s="89">
        <v>746</v>
      </c>
      <c r="DW125" s="89">
        <v>747</v>
      </c>
      <c r="DX125" s="268">
        <v>747</v>
      </c>
      <c r="DY125" s="269">
        <v>743</v>
      </c>
      <c r="DZ125" s="269">
        <v>747</v>
      </c>
      <c r="EA125" s="269">
        <v>749</v>
      </c>
      <c r="EB125" s="269">
        <v>751</v>
      </c>
      <c r="EC125" s="269">
        <v>751</v>
      </c>
      <c r="ED125" s="269">
        <v>749</v>
      </c>
      <c r="EE125" s="269">
        <v>746</v>
      </c>
      <c r="EF125" s="269">
        <v>745</v>
      </c>
      <c r="EG125" s="89">
        <v>741</v>
      </c>
      <c r="EH125" s="89">
        <v>746</v>
      </c>
      <c r="EI125" s="254">
        <v>1</v>
      </c>
      <c r="EJ125" s="255">
        <v>100.13422818791946</v>
      </c>
      <c r="EK125" s="254">
        <v>0</v>
      </c>
      <c r="EL125" s="255">
        <v>100</v>
      </c>
    </row>
    <row r="126" spans="1:142" ht="15" outlineLevel="2">
      <c r="A126" s="264">
        <v>856</v>
      </c>
      <c r="B126" s="265" t="s">
        <v>323</v>
      </c>
      <c r="C126" s="266" t="s">
        <v>456</v>
      </c>
      <c r="D126" s="267">
        <v>73</v>
      </c>
      <c r="E126" s="267">
        <v>73</v>
      </c>
      <c r="F126" s="267">
        <v>73</v>
      </c>
      <c r="G126" s="267">
        <v>73</v>
      </c>
      <c r="H126" s="267">
        <v>73</v>
      </c>
      <c r="I126" s="267">
        <v>76</v>
      </c>
      <c r="J126" s="267">
        <v>76</v>
      </c>
      <c r="K126" s="267">
        <v>76</v>
      </c>
      <c r="L126" s="267">
        <v>76</v>
      </c>
      <c r="M126" s="267">
        <v>76</v>
      </c>
      <c r="N126" s="267">
        <v>76</v>
      </c>
      <c r="O126" s="267">
        <v>80</v>
      </c>
      <c r="P126" s="89">
        <v>78</v>
      </c>
      <c r="Q126" s="89">
        <v>70</v>
      </c>
      <c r="R126" s="89">
        <v>70</v>
      </c>
      <c r="S126" s="89">
        <v>117</v>
      </c>
      <c r="T126" s="89">
        <v>114</v>
      </c>
      <c r="U126" s="89">
        <v>118</v>
      </c>
      <c r="V126" s="89">
        <v>118</v>
      </c>
      <c r="W126" s="89">
        <v>117</v>
      </c>
      <c r="X126" s="89">
        <v>117</v>
      </c>
      <c r="Y126" s="89">
        <v>120</v>
      </c>
      <c r="Z126" s="89">
        <v>120</v>
      </c>
      <c r="AA126" s="89">
        <v>123</v>
      </c>
      <c r="AB126" s="267">
        <v>123</v>
      </c>
      <c r="AC126" s="267">
        <v>123</v>
      </c>
      <c r="AD126" s="267">
        <v>124</v>
      </c>
      <c r="AE126" s="267">
        <v>124</v>
      </c>
      <c r="AF126" s="267">
        <v>125</v>
      </c>
      <c r="AG126" s="267">
        <v>123</v>
      </c>
      <c r="AH126" s="267">
        <v>124</v>
      </c>
      <c r="AI126" s="267">
        <v>124</v>
      </c>
      <c r="AJ126" s="267">
        <v>124</v>
      </c>
      <c r="AK126" s="267">
        <v>123</v>
      </c>
      <c r="AL126" s="267">
        <v>123</v>
      </c>
      <c r="AM126" s="267">
        <v>123</v>
      </c>
      <c r="AN126" s="89">
        <v>123</v>
      </c>
      <c r="AO126" s="89">
        <v>123</v>
      </c>
      <c r="AP126" s="89">
        <v>123</v>
      </c>
      <c r="AQ126" s="89">
        <v>123</v>
      </c>
      <c r="AR126" s="89">
        <v>122</v>
      </c>
      <c r="AS126" s="89">
        <v>122</v>
      </c>
      <c r="AT126" s="89">
        <v>122</v>
      </c>
      <c r="AU126" s="89">
        <v>117</v>
      </c>
      <c r="AV126" s="89">
        <v>117</v>
      </c>
      <c r="AW126" s="89">
        <v>116</v>
      </c>
      <c r="AX126" s="89">
        <v>116</v>
      </c>
      <c r="AY126" s="89">
        <v>116</v>
      </c>
      <c r="AZ126" s="267">
        <v>116</v>
      </c>
      <c r="BA126" s="267">
        <v>113</v>
      </c>
      <c r="BB126" s="267">
        <v>112</v>
      </c>
      <c r="BC126" s="267">
        <v>110</v>
      </c>
      <c r="BD126" s="267">
        <v>110</v>
      </c>
      <c r="BE126" s="267">
        <v>110</v>
      </c>
      <c r="BF126" s="267">
        <v>107</v>
      </c>
      <c r="BG126" s="267">
        <v>108</v>
      </c>
      <c r="BH126" s="267">
        <v>108</v>
      </c>
      <c r="BI126" s="267">
        <v>108</v>
      </c>
      <c r="BJ126" s="267">
        <v>110</v>
      </c>
      <c r="BK126" s="267">
        <v>110</v>
      </c>
      <c r="BL126" s="89">
        <v>110</v>
      </c>
      <c r="BM126" s="89">
        <v>110</v>
      </c>
      <c r="BN126" s="89">
        <v>114</v>
      </c>
      <c r="BO126" s="89">
        <v>114</v>
      </c>
      <c r="BP126" s="89">
        <v>114</v>
      </c>
      <c r="BQ126" s="89">
        <v>115</v>
      </c>
      <c r="BR126" s="89">
        <v>115</v>
      </c>
      <c r="BS126" s="89">
        <v>116</v>
      </c>
      <c r="BT126" s="89">
        <v>114</v>
      </c>
      <c r="BU126" s="89">
        <v>114</v>
      </c>
      <c r="BV126" s="89">
        <v>114</v>
      </c>
      <c r="BW126" s="89">
        <v>114</v>
      </c>
      <c r="BX126" s="267">
        <v>114</v>
      </c>
      <c r="BY126" s="267">
        <v>114</v>
      </c>
      <c r="BZ126" s="267">
        <v>122</v>
      </c>
      <c r="CA126" s="267">
        <v>118</v>
      </c>
      <c r="CB126" s="267">
        <v>118</v>
      </c>
      <c r="CC126" s="267">
        <v>115</v>
      </c>
      <c r="CD126" s="267">
        <v>115</v>
      </c>
      <c r="CE126" s="267">
        <v>115</v>
      </c>
      <c r="CF126" s="267">
        <v>115</v>
      </c>
      <c r="CG126" s="267">
        <v>116</v>
      </c>
      <c r="CH126" s="267">
        <v>114</v>
      </c>
      <c r="CI126" s="267">
        <v>113</v>
      </c>
      <c r="CJ126" s="89">
        <v>113</v>
      </c>
      <c r="CK126" s="89">
        <v>112</v>
      </c>
      <c r="CL126" s="89">
        <v>116</v>
      </c>
      <c r="CM126" s="89">
        <v>118</v>
      </c>
      <c r="CN126" s="89">
        <v>118</v>
      </c>
      <c r="CO126" s="89">
        <v>121</v>
      </c>
      <c r="CP126" s="89">
        <v>121</v>
      </c>
      <c r="CQ126" s="89">
        <v>121</v>
      </c>
      <c r="CR126" s="89">
        <v>121</v>
      </c>
      <c r="CS126" s="89">
        <v>120</v>
      </c>
      <c r="CT126" s="89">
        <v>119</v>
      </c>
      <c r="CU126" s="89">
        <v>119</v>
      </c>
      <c r="CV126" s="267">
        <v>119</v>
      </c>
      <c r="CW126" s="267">
        <v>117</v>
      </c>
      <c r="CX126" s="267">
        <v>118</v>
      </c>
      <c r="CY126" s="267">
        <v>118</v>
      </c>
      <c r="CZ126" s="267">
        <v>119</v>
      </c>
      <c r="DA126" s="267">
        <v>118</v>
      </c>
      <c r="DB126" s="267">
        <v>118</v>
      </c>
      <c r="DC126" s="267">
        <v>118</v>
      </c>
      <c r="DD126" s="267">
        <v>119</v>
      </c>
      <c r="DE126" s="267">
        <v>119</v>
      </c>
      <c r="DF126" s="267">
        <v>119</v>
      </c>
      <c r="DG126" s="267">
        <v>117</v>
      </c>
      <c r="DH126" s="89">
        <v>116</v>
      </c>
      <c r="DI126" s="89">
        <v>113</v>
      </c>
      <c r="DJ126" s="89">
        <v>111</v>
      </c>
      <c r="DK126" s="89">
        <v>112</v>
      </c>
      <c r="DL126" s="89">
        <v>112</v>
      </c>
      <c r="DM126" s="89">
        <v>113</v>
      </c>
      <c r="DN126" s="89">
        <v>114</v>
      </c>
      <c r="DO126" s="89">
        <v>116</v>
      </c>
      <c r="DP126" s="89">
        <v>117</v>
      </c>
      <c r="DQ126" s="89">
        <v>117</v>
      </c>
      <c r="DR126" s="89">
        <v>118</v>
      </c>
      <c r="DS126" s="89">
        <v>118</v>
      </c>
      <c r="DT126" s="89">
        <v>118</v>
      </c>
      <c r="DU126" s="89">
        <v>117</v>
      </c>
      <c r="DV126" s="89">
        <v>117</v>
      </c>
      <c r="DW126" s="89">
        <v>116</v>
      </c>
      <c r="DX126" s="268">
        <v>116</v>
      </c>
      <c r="DY126" s="269">
        <v>116</v>
      </c>
      <c r="DZ126" s="269">
        <v>117</v>
      </c>
      <c r="EA126" s="269">
        <v>117</v>
      </c>
      <c r="EB126" s="269">
        <v>117</v>
      </c>
      <c r="EC126" s="269">
        <v>117</v>
      </c>
      <c r="ED126" s="269">
        <v>119</v>
      </c>
      <c r="EE126" s="269">
        <v>120</v>
      </c>
      <c r="EF126" s="269">
        <v>119</v>
      </c>
      <c r="EG126" s="89">
        <v>119</v>
      </c>
      <c r="EH126" s="89">
        <v>118</v>
      </c>
      <c r="EI126" s="254">
        <v>-1</v>
      </c>
      <c r="EJ126" s="255">
        <v>99.159663865546221</v>
      </c>
      <c r="EK126" s="254">
        <v>-2</v>
      </c>
      <c r="EL126" s="255">
        <v>98.333333333333329</v>
      </c>
    </row>
    <row r="127" spans="1:142" ht="15" outlineLevel="2">
      <c r="A127" s="264">
        <v>861</v>
      </c>
      <c r="B127" s="265" t="s">
        <v>323</v>
      </c>
      <c r="C127" s="266" t="s">
        <v>457</v>
      </c>
      <c r="D127" s="267">
        <v>96</v>
      </c>
      <c r="E127" s="267">
        <v>96</v>
      </c>
      <c r="F127" s="267">
        <v>96</v>
      </c>
      <c r="G127" s="267">
        <v>96</v>
      </c>
      <c r="H127" s="267">
        <v>96</v>
      </c>
      <c r="I127" s="267">
        <v>97</v>
      </c>
      <c r="J127" s="267">
        <v>97</v>
      </c>
      <c r="K127" s="267">
        <v>97</v>
      </c>
      <c r="L127" s="267">
        <v>97</v>
      </c>
      <c r="M127" s="267">
        <v>97</v>
      </c>
      <c r="N127" s="267">
        <v>97</v>
      </c>
      <c r="O127" s="267">
        <v>101</v>
      </c>
      <c r="P127" s="89">
        <v>101</v>
      </c>
      <c r="Q127" s="89">
        <v>89</v>
      </c>
      <c r="R127" s="89">
        <v>88</v>
      </c>
      <c r="S127" s="89">
        <v>141</v>
      </c>
      <c r="T127" s="89">
        <v>141</v>
      </c>
      <c r="U127" s="89">
        <v>144</v>
      </c>
      <c r="V127" s="89">
        <v>143</v>
      </c>
      <c r="W127" s="89">
        <v>141</v>
      </c>
      <c r="X127" s="89">
        <v>141</v>
      </c>
      <c r="Y127" s="89">
        <v>142</v>
      </c>
      <c r="Z127" s="89">
        <v>141</v>
      </c>
      <c r="AA127" s="89">
        <v>141</v>
      </c>
      <c r="AB127" s="267">
        <v>141</v>
      </c>
      <c r="AC127" s="267">
        <v>141</v>
      </c>
      <c r="AD127" s="267">
        <v>142</v>
      </c>
      <c r="AE127" s="267">
        <v>142</v>
      </c>
      <c r="AF127" s="267">
        <v>147</v>
      </c>
      <c r="AG127" s="267">
        <v>146</v>
      </c>
      <c r="AH127" s="267">
        <v>146</v>
      </c>
      <c r="AI127" s="267">
        <v>147</v>
      </c>
      <c r="AJ127" s="267">
        <v>149</v>
      </c>
      <c r="AK127" s="267">
        <v>150</v>
      </c>
      <c r="AL127" s="267">
        <v>150</v>
      </c>
      <c r="AM127" s="267">
        <v>150</v>
      </c>
      <c r="AN127" s="89">
        <v>150</v>
      </c>
      <c r="AO127" s="89">
        <v>151</v>
      </c>
      <c r="AP127" s="89">
        <v>151</v>
      </c>
      <c r="AQ127" s="89">
        <v>150</v>
      </c>
      <c r="AR127" s="89">
        <v>150</v>
      </c>
      <c r="AS127" s="89">
        <v>150</v>
      </c>
      <c r="AT127" s="89">
        <v>149</v>
      </c>
      <c r="AU127" s="89">
        <v>146</v>
      </c>
      <c r="AV127" s="89">
        <v>146</v>
      </c>
      <c r="AW127" s="89">
        <v>145</v>
      </c>
      <c r="AX127" s="89">
        <v>143</v>
      </c>
      <c r="AY127" s="89">
        <v>143</v>
      </c>
      <c r="AZ127" s="267">
        <v>143</v>
      </c>
      <c r="BA127" s="267">
        <v>143</v>
      </c>
      <c r="BB127" s="267">
        <v>141</v>
      </c>
      <c r="BC127" s="267">
        <v>141</v>
      </c>
      <c r="BD127" s="267">
        <v>141</v>
      </c>
      <c r="BE127" s="267">
        <v>141</v>
      </c>
      <c r="BF127" s="267">
        <v>138</v>
      </c>
      <c r="BG127" s="267">
        <v>142</v>
      </c>
      <c r="BH127" s="267">
        <v>142</v>
      </c>
      <c r="BI127" s="267">
        <v>142</v>
      </c>
      <c r="BJ127" s="267">
        <v>142</v>
      </c>
      <c r="BK127" s="267">
        <v>142</v>
      </c>
      <c r="BL127" s="89">
        <v>141</v>
      </c>
      <c r="BM127" s="89">
        <v>141</v>
      </c>
      <c r="BN127" s="89">
        <v>145</v>
      </c>
      <c r="BO127" s="89">
        <v>146</v>
      </c>
      <c r="BP127" s="89">
        <v>146</v>
      </c>
      <c r="BQ127" s="89">
        <v>148</v>
      </c>
      <c r="BR127" s="89">
        <v>144</v>
      </c>
      <c r="BS127" s="89">
        <v>145</v>
      </c>
      <c r="BT127" s="89">
        <v>143</v>
      </c>
      <c r="BU127" s="89">
        <v>143</v>
      </c>
      <c r="BV127" s="89">
        <v>144</v>
      </c>
      <c r="BW127" s="89">
        <v>145</v>
      </c>
      <c r="BX127" s="267">
        <v>144</v>
      </c>
      <c r="BY127" s="267">
        <v>143</v>
      </c>
      <c r="BZ127" s="267">
        <v>149</v>
      </c>
      <c r="CA127" s="267">
        <v>151</v>
      </c>
      <c r="CB127" s="267">
        <v>152</v>
      </c>
      <c r="CC127" s="267">
        <v>150</v>
      </c>
      <c r="CD127" s="267">
        <v>149</v>
      </c>
      <c r="CE127" s="267">
        <v>149</v>
      </c>
      <c r="CF127" s="267">
        <v>149</v>
      </c>
      <c r="CG127" s="267">
        <v>151</v>
      </c>
      <c r="CH127" s="267">
        <v>150</v>
      </c>
      <c r="CI127" s="267">
        <v>148</v>
      </c>
      <c r="CJ127" s="89">
        <v>147</v>
      </c>
      <c r="CK127" s="89">
        <v>147</v>
      </c>
      <c r="CL127" s="89">
        <v>143</v>
      </c>
      <c r="CM127" s="89">
        <v>144</v>
      </c>
      <c r="CN127" s="89">
        <v>144</v>
      </c>
      <c r="CO127" s="89">
        <v>143</v>
      </c>
      <c r="CP127" s="89">
        <v>141</v>
      </c>
      <c r="CQ127" s="89">
        <v>146</v>
      </c>
      <c r="CR127" s="89">
        <v>147</v>
      </c>
      <c r="CS127" s="89">
        <v>146</v>
      </c>
      <c r="CT127" s="89">
        <v>146</v>
      </c>
      <c r="CU127" s="89">
        <v>146</v>
      </c>
      <c r="CV127" s="267">
        <v>145</v>
      </c>
      <c r="CW127" s="267">
        <v>143</v>
      </c>
      <c r="CX127" s="267">
        <v>144</v>
      </c>
      <c r="CY127" s="267">
        <v>151</v>
      </c>
      <c r="CZ127" s="267">
        <v>151</v>
      </c>
      <c r="DA127" s="267">
        <v>152</v>
      </c>
      <c r="DB127" s="267">
        <v>154</v>
      </c>
      <c r="DC127" s="267">
        <v>153</v>
      </c>
      <c r="DD127" s="267">
        <v>152</v>
      </c>
      <c r="DE127" s="267">
        <v>153</v>
      </c>
      <c r="DF127" s="267">
        <v>151</v>
      </c>
      <c r="DG127" s="267">
        <v>148</v>
      </c>
      <c r="DH127" s="89">
        <v>145</v>
      </c>
      <c r="DI127" s="89">
        <v>140</v>
      </c>
      <c r="DJ127" s="89">
        <v>139</v>
      </c>
      <c r="DK127" s="89">
        <v>139</v>
      </c>
      <c r="DL127" s="89">
        <v>135</v>
      </c>
      <c r="DM127" s="89">
        <v>136</v>
      </c>
      <c r="DN127" s="89">
        <v>136</v>
      </c>
      <c r="DO127" s="89">
        <v>136</v>
      </c>
      <c r="DP127" s="89">
        <v>137</v>
      </c>
      <c r="DQ127" s="89">
        <v>138</v>
      </c>
      <c r="DR127" s="89">
        <v>139</v>
      </c>
      <c r="DS127" s="89">
        <v>139</v>
      </c>
      <c r="DT127" s="89">
        <v>139</v>
      </c>
      <c r="DU127" s="89">
        <v>140</v>
      </c>
      <c r="DV127" s="89">
        <v>139</v>
      </c>
      <c r="DW127" s="89">
        <v>140</v>
      </c>
      <c r="DX127" s="268">
        <v>140</v>
      </c>
      <c r="DY127" s="269">
        <v>138</v>
      </c>
      <c r="DZ127" s="269">
        <v>140</v>
      </c>
      <c r="EA127" s="269">
        <v>140</v>
      </c>
      <c r="EB127" s="269">
        <v>139</v>
      </c>
      <c r="EC127" s="269">
        <v>139</v>
      </c>
      <c r="ED127" s="269">
        <v>140</v>
      </c>
      <c r="EE127" s="269">
        <v>140</v>
      </c>
      <c r="EF127" s="269">
        <v>141</v>
      </c>
      <c r="EG127" s="89">
        <v>144</v>
      </c>
      <c r="EH127" s="89">
        <v>144</v>
      </c>
      <c r="EI127" s="254">
        <v>3</v>
      </c>
      <c r="EJ127" s="255">
        <v>102.12765957446808</v>
      </c>
      <c r="EK127" s="254">
        <v>4</v>
      </c>
      <c r="EL127" s="255">
        <v>102.85714285714285</v>
      </c>
    </row>
    <row r="128" spans="1:142" ht="15" outlineLevel="1">
      <c r="A128" s="256" t="s">
        <v>818</v>
      </c>
      <c r="B128" s="257"/>
      <c r="C128" s="258"/>
      <c r="D128" s="259">
        <v>49896</v>
      </c>
      <c r="E128" s="259">
        <v>50079</v>
      </c>
      <c r="F128" s="259">
        <v>50081</v>
      </c>
      <c r="G128" s="259">
        <v>49987</v>
      </c>
      <c r="H128" s="259">
        <v>49822</v>
      </c>
      <c r="I128" s="259">
        <v>53955</v>
      </c>
      <c r="J128" s="259">
        <v>53968</v>
      </c>
      <c r="K128" s="259">
        <v>54329</v>
      </c>
      <c r="L128" s="259">
        <v>54293</v>
      </c>
      <c r="M128" s="259">
        <v>54305</v>
      </c>
      <c r="N128" s="259">
        <v>54058</v>
      </c>
      <c r="O128" s="259">
        <v>55380</v>
      </c>
      <c r="P128" s="259">
        <v>55111</v>
      </c>
      <c r="Q128" s="259">
        <v>49108</v>
      </c>
      <c r="R128" s="259">
        <v>48434</v>
      </c>
      <c r="S128" s="259">
        <v>62973</v>
      </c>
      <c r="T128" s="259">
        <v>62108</v>
      </c>
      <c r="U128" s="259">
        <v>62966</v>
      </c>
      <c r="V128" s="259">
        <v>62258</v>
      </c>
      <c r="W128" s="259">
        <v>62001</v>
      </c>
      <c r="X128" s="259">
        <v>61857</v>
      </c>
      <c r="Y128" s="259">
        <v>62280</v>
      </c>
      <c r="Z128" s="259">
        <v>62203</v>
      </c>
      <c r="AA128" s="259">
        <v>62281</v>
      </c>
      <c r="AB128" s="259">
        <v>62220</v>
      </c>
      <c r="AC128" s="259">
        <v>62200</v>
      </c>
      <c r="AD128" s="259">
        <v>62357</v>
      </c>
      <c r="AE128" s="259">
        <v>62332</v>
      </c>
      <c r="AF128" s="259">
        <v>62549</v>
      </c>
      <c r="AG128" s="259">
        <v>62433</v>
      </c>
      <c r="AH128" s="259">
        <v>62488</v>
      </c>
      <c r="AI128" s="259">
        <v>62526</v>
      </c>
      <c r="AJ128" s="259">
        <v>62546</v>
      </c>
      <c r="AK128" s="259">
        <v>62512</v>
      </c>
      <c r="AL128" s="259">
        <v>62377</v>
      </c>
      <c r="AM128" s="259">
        <v>62313</v>
      </c>
      <c r="AN128" s="259">
        <v>62201</v>
      </c>
      <c r="AO128" s="259">
        <v>62144</v>
      </c>
      <c r="AP128" s="259">
        <v>62081</v>
      </c>
      <c r="AQ128" s="259">
        <v>61889</v>
      </c>
      <c r="AR128" s="259">
        <v>61812</v>
      </c>
      <c r="AS128" s="259">
        <v>61725</v>
      </c>
      <c r="AT128" s="259">
        <v>61576</v>
      </c>
      <c r="AU128" s="259">
        <v>62291</v>
      </c>
      <c r="AV128" s="259">
        <v>62204</v>
      </c>
      <c r="AW128" s="259">
        <v>62116</v>
      </c>
      <c r="AX128" s="259">
        <v>61955</v>
      </c>
      <c r="AY128" s="259">
        <v>61876</v>
      </c>
      <c r="AZ128" s="259">
        <v>61739</v>
      </c>
      <c r="BA128" s="259">
        <v>62049</v>
      </c>
      <c r="BB128" s="259">
        <v>61738</v>
      </c>
      <c r="BC128" s="259">
        <v>61648</v>
      </c>
      <c r="BD128" s="259">
        <v>64613</v>
      </c>
      <c r="BE128" s="259">
        <v>64453</v>
      </c>
      <c r="BF128" s="259">
        <v>63439</v>
      </c>
      <c r="BG128" s="259">
        <v>63379</v>
      </c>
      <c r="BH128" s="259">
        <v>63292</v>
      </c>
      <c r="BI128" s="259">
        <v>63219</v>
      </c>
      <c r="BJ128" s="259">
        <v>63125</v>
      </c>
      <c r="BK128" s="259">
        <v>63037</v>
      </c>
      <c r="BL128" s="259">
        <v>62508</v>
      </c>
      <c r="BM128" s="259">
        <v>62380</v>
      </c>
      <c r="BN128" s="259">
        <v>63631</v>
      </c>
      <c r="BO128" s="259">
        <v>63681</v>
      </c>
      <c r="BP128" s="259">
        <v>63681</v>
      </c>
      <c r="BQ128" s="259">
        <v>63697</v>
      </c>
      <c r="BR128" s="259">
        <v>62988</v>
      </c>
      <c r="BS128" s="259">
        <v>63005</v>
      </c>
      <c r="BT128" s="259">
        <v>62837</v>
      </c>
      <c r="BU128" s="259">
        <v>62609</v>
      </c>
      <c r="BV128" s="259">
        <v>62559</v>
      </c>
      <c r="BW128" s="259">
        <v>62536</v>
      </c>
      <c r="BX128" s="259">
        <v>62635</v>
      </c>
      <c r="BY128" s="259">
        <v>62459</v>
      </c>
      <c r="BZ128" s="259">
        <v>65548</v>
      </c>
      <c r="CA128" s="259">
        <v>65079</v>
      </c>
      <c r="CB128" s="259">
        <v>65109</v>
      </c>
      <c r="CC128" s="259">
        <v>64920</v>
      </c>
      <c r="CD128" s="259">
        <v>64561</v>
      </c>
      <c r="CE128" s="259">
        <v>64369</v>
      </c>
      <c r="CF128" s="259">
        <v>64163</v>
      </c>
      <c r="CG128" s="259">
        <v>64216</v>
      </c>
      <c r="CH128" s="259">
        <v>63892</v>
      </c>
      <c r="CI128" s="259">
        <v>63193</v>
      </c>
      <c r="CJ128" s="259">
        <v>63094</v>
      </c>
      <c r="CK128" s="259">
        <v>63020</v>
      </c>
      <c r="CL128" s="259">
        <v>63100</v>
      </c>
      <c r="CM128" s="259">
        <v>63669</v>
      </c>
      <c r="CN128" s="259">
        <v>63570</v>
      </c>
      <c r="CO128" s="259">
        <v>63505</v>
      </c>
      <c r="CP128" s="259">
        <v>63387</v>
      </c>
      <c r="CQ128" s="259">
        <v>63731</v>
      </c>
      <c r="CR128" s="259">
        <v>63674</v>
      </c>
      <c r="CS128" s="259">
        <v>63478</v>
      </c>
      <c r="CT128" s="259">
        <v>63484</v>
      </c>
      <c r="CU128" s="259">
        <v>63331</v>
      </c>
      <c r="CV128" s="259">
        <v>63012</v>
      </c>
      <c r="CW128" s="259">
        <v>62965</v>
      </c>
      <c r="CX128" s="259">
        <v>63098</v>
      </c>
      <c r="CY128" s="259">
        <v>63266</v>
      </c>
      <c r="CZ128" s="259">
        <v>63194</v>
      </c>
      <c r="DA128" s="259">
        <v>63190</v>
      </c>
      <c r="DB128" s="259">
        <v>63168</v>
      </c>
      <c r="DC128" s="259">
        <v>63153</v>
      </c>
      <c r="DD128" s="259">
        <v>63164</v>
      </c>
      <c r="DE128" s="259">
        <v>63216</v>
      </c>
      <c r="DF128" s="259">
        <v>63191</v>
      </c>
      <c r="DG128" s="259">
        <v>62923</v>
      </c>
      <c r="DH128" s="259">
        <v>62713</v>
      </c>
      <c r="DI128" s="259">
        <v>63172</v>
      </c>
      <c r="DJ128" s="259">
        <v>61807</v>
      </c>
      <c r="DK128" s="259">
        <v>62631</v>
      </c>
      <c r="DL128" s="259">
        <v>62854</v>
      </c>
      <c r="DM128" s="259">
        <v>63048</v>
      </c>
      <c r="DN128" s="259">
        <v>63346</v>
      </c>
      <c r="DO128" s="259">
        <v>63369</v>
      </c>
      <c r="DP128" s="259">
        <v>63601</v>
      </c>
      <c r="DQ128" s="259">
        <v>63790</v>
      </c>
      <c r="DR128" s="259">
        <v>63760</v>
      </c>
      <c r="DS128" s="259">
        <v>63760</v>
      </c>
      <c r="DT128" s="259">
        <v>63700</v>
      </c>
      <c r="DU128" s="259">
        <v>63719</v>
      </c>
      <c r="DV128" s="259">
        <v>63853</v>
      </c>
      <c r="DW128" s="259">
        <v>63791</v>
      </c>
      <c r="DX128" s="260">
        <v>63946</v>
      </c>
      <c r="DY128" s="261">
        <v>64016</v>
      </c>
      <c r="DZ128" s="261">
        <v>64054</v>
      </c>
      <c r="EA128" s="261">
        <v>64078</v>
      </c>
      <c r="EB128" s="261">
        <v>64144</v>
      </c>
      <c r="EC128" s="261">
        <v>64241</v>
      </c>
      <c r="ED128" s="261">
        <v>64252</v>
      </c>
      <c r="EE128" s="261">
        <v>64222</v>
      </c>
      <c r="EF128" s="261">
        <v>64036</v>
      </c>
      <c r="EG128" s="259">
        <v>64095</v>
      </c>
      <c r="EH128" s="259">
        <v>64161</v>
      </c>
      <c r="EI128" s="254">
        <v>125</v>
      </c>
      <c r="EJ128" s="255">
        <v>100.19520269848211</v>
      </c>
      <c r="EK128" s="254">
        <v>-61</v>
      </c>
      <c r="EL128" s="255">
        <v>99.905016972377069</v>
      </c>
    </row>
    <row r="129" spans="1:142" ht="15" customHeight="1" outlineLevel="2">
      <c r="A129" s="264">
        <v>1</v>
      </c>
      <c r="B129" s="265" t="s">
        <v>818</v>
      </c>
      <c r="C129" s="266" t="s">
        <v>458</v>
      </c>
      <c r="D129" s="267">
        <v>37302</v>
      </c>
      <c r="E129" s="267">
        <v>37501</v>
      </c>
      <c r="F129" s="267">
        <v>37501</v>
      </c>
      <c r="G129" s="267">
        <v>37405</v>
      </c>
      <c r="H129" s="267">
        <v>37283</v>
      </c>
      <c r="I129" s="267">
        <v>40625</v>
      </c>
      <c r="J129" s="267">
        <v>40659</v>
      </c>
      <c r="K129" s="267">
        <v>41019</v>
      </c>
      <c r="L129" s="267">
        <v>40996</v>
      </c>
      <c r="M129" s="267">
        <v>41011</v>
      </c>
      <c r="N129" s="267">
        <v>40812</v>
      </c>
      <c r="O129" s="267">
        <v>41855</v>
      </c>
      <c r="P129" s="89">
        <v>41660</v>
      </c>
      <c r="Q129" s="89">
        <v>37348</v>
      </c>
      <c r="R129" s="89">
        <v>36856</v>
      </c>
      <c r="S129" s="89">
        <v>47843</v>
      </c>
      <c r="T129" s="89">
        <v>47236</v>
      </c>
      <c r="U129" s="89">
        <v>47947</v>
      </c>
      <c r="V129" s="89">
        <v>47423</v>
      </c>
      <c r="W129" s="89">
        <v>47172</v>
      </c>
      <c r="X129" s="89">
        <v>47065</v>
      </c>
      <c r="Y129" s="89">
        <v>47375</v>
      </c>
      <c r="Z129" s="89">
        <v>47341</v>
      </c>
      <c r="AA129" s="89">
        <v>47392</v>
      </c>
      <c r="AB129" s="267">
        <v>47366</v>
      </c>
      <c r="AC129" s="267">
        <v>47335</v>
      </c>
      <c r="AD129" s="267">
        <v>47485</v>
      </c>
      <c r="AE129" s="267">
        <v>47460</v>
      </c>
      <c r="AF129" s="267">
        <v>47657</v>
      </c>
      <c r="AG129" s="267">
        <v>47602</v>
      </c>
      <c r="AH129" s="267">
        <v>47648</v>
      </c>
      <c r="AI129" s="267">
        <v>47714</v>
      </c>
      <c r="AJ129" s="267">
        <v>47738</v>
      </c>
      <c r="AK129" s="267">
        <v>47724</v>
      </c>
      <c r="AL129" s="267">
        <v>47621</v>
      </c>
      <c r="AM129" s="267">
        <v>47573</v>
      </c>
      <c r="AN129" s="89">
        <v>47486</v>
      </c>
      <c r="AO129" s="89">
        <v>47448</v>
      </c>
      <c r="AP129" s="89">
        <v>47412</v>
      </c>
      <c r="AQ129" s="89">
        <v>47266</v>
      </c>
      <c r="AR129" s="89">
        <v>47231</v>
      </c>
      <c r="AS129" s="89">
        <v>47169</v>
      </c>
      <c r="AT129" s="89">
        <v>47070</v>
      </c>
      <c r="AU129" s="89">
        <v>47848</v>
      </c>
      <c r="AV129" s="89">
        <v>47803</v>
      </c>
      <c r="AW129" s="89">
        <v>47739</v>
      </c>
      <c r="AX129" s="89">
        <v>47623</v>
      </c>
      <c r="AY129" s="89">
        <v>47571</v>
      </c>
      <c r="AZ129" s="267">
        <v>47466</v>
      </c>
      <c r="BA129" s="267">
        <v>47826</v>
      </c>
      <c r="BB129" s="267">
        <v>47602</v>
      </c>
      <c r="BC129" s="267">
        <v>47539</v>
      </c>
      <c r="BD129" s="267">
        <v>50551</v>
      </c>
      <c r="BE129" s="267">
        <v>50414</v>
      </c>
      <c r="BF129" s="267">
        <v>49623</v>
      </c>
      <c r="BG129" s="267">
        <v>49523</v>
      </c>
      <c r="BH129" s="267">
        <v>49457</v>
      </c>
      <c r="BI129" s="267">
        <v>49399</v>
      </c>
      <c r="BJ129" s="267">
        <v>49310</v>
      </c>
      <c r="BK129" s="267">
        <v>49238</v>
      </c>
      <c r="BL129" s="89">
        <v>48566</v>
      </c>
      <c r="BM129" s="89">
        <v>48466</v>
      </c>
      <c r="BN129" s="89">
        <v>49364</v>
      </c>
      <c r="BO129" s="89">
        <v>49405</v>
      </c>
      <c r="BP129" s="89">
        <v>49405</v>
      </c>
      <c r="BQ129" s="89">
        <v>49375</v>
      </c>
      <c r="BR129" s="89">
        <v>48843</v>
      </c>
      <c r="BS129" s="89">
        <v>48854</v>
      </c>
      <c r="BT129" s="89">
        <v>48725</v>
      </c>
      <c r="BU129" s="89">
        <v>48551</v>
      </c>
      <c r="BV129" s="89">
        <v>48577</v>
      </c>
      <c r="BW129" s="89">
        <v>48557</v>
      </c>
      <c r="BX129" s="267">
        <v>48572</v>
      </c>
      <c r="BY129" s="267">
        <v>48465</v>
      </c>
      <c r="BZ129" s="267">
        <v>50627</v>
      </c>
      <c r="CA129" s="267">
        <v>50205</v>
      </c>
      <c r="CB129" s="267">
        <v>50203</v>
      </c>
      <c r="CC129" s="267">
        <v>50031</v>
      </c>
      <c r="CD129" s="267">
        <v>49723</v>
      </c>
      <c r="CE129" s="267">
        <v>49585</v>
      </c>
      <c r="CF129" s="267">
        <v>49430</v>
      </c>
      <c r="CG129" s="267">
        <v>49448</v>
      </c>
      <c r="CH129" s="267">
        <v>49225</v>
      </c>
      <c r="CI129" s="267">
        <v>48718</v>
      </c>
      <c r="CJ129" s="89">
        <v>48694</v>
      </c>
      <c r="CK129" s="89">
        <v>48617</v>
      </c>
      <c r="CL129" s="89">
        <v>48702</v>
      </c>
      <c r="CM129" s="89">
        <v>49146</v>
      </c>
      <c r="CN129" s="89">
        <v>49093</v>
      </c>
      <c r="CO129" s="89">
        <v>49036</v>
      </c>
      <c r="CP129" s="89">
        <v>48943</v>
      </c>
      <c r="CQ129" s="89">
        <v>49163</v>
      </c>
      <c r="CR129" s="89">
        <v>49111</v>
      </c>
      <c r="CS129" s="89">
        <v>48973</v>
      </c>
      <c r="CT129" s="89">
        <v>48974</v>
      </c>
      <c r="CU129" s="89">
        <v>48864</v>
      </c>
      <c r="CV129" s="267">
        <v>48636</v>
      </c>
      <c r="CW129" s="267">
        <v>48584</v>
      </c>
      <c r="CX129" s="267">
        <v>48789</v>
      </c>
      <c r="CY129" s="267">
        <v>48906</v>
      </c>
      <c r="CZ129" s="267">
        <v>48845</v>
      </c>
      <c r="DA129" s="267">
        <v>48822</v>
      </c>
      <c r="DB129" s="267">
        <v>48778</v>
      </c>
      <c r="DC129" s="267">
        <v>48790</v>
      </c>
      <c r="DD129" s="267">
        <v>48802</v>
      </c>
      <c r="DE129" s="267">
        <v>48849</v>
      </c>
      <c r="DF129" s="267">
        <v>48825</v>
      </c>
      <c r="DG129" s="267">
        <v>48657</v>
      </c>
      <c r="DH129" s="89">
        <v>48496</v>
      </c>
      <c r="DI129" s="89">
        <v>49013</v>
      </c>
      <c r="DJ129" s="89">
        <v>47747</v>
      </c>
      <c r="DK129" s="89">
        <v>48347</v>
      </c>
      <c r="DL129" s="89">
        <v>48425</v>
      </c>
      <c r="DM129" s="89">
        <v>48571</v>
      </c>
      <c r="DN129" s="89">
        <v>48826</v>
      </c>
      <c r="DO129" s="89">
        <v>48798</v>
      </c>
      <c r="DP129" s="89">
        <v>49003</v>
      </c>
      <c r="DQ129" s="89">
        <v>49156</v>
      </c>
      <c r="DR129" s="89">
        <v>49101</v>
      </c>
      <c r="DS129" s="89">
        <v>49101</v>
      </c>
      <c r="DT129" s="89">
        <v>49061</v>
      </c>
      <c r="DU129" s="89">
        <v>49068</v>
      </c>
      <c r="DV129" s="89">
        <v>49146</v>
      </c>
      <c r="DW129" s="89">
        <v>49088</v>
      </c>
      <c r="DX129" s="268">
        <v>49220</v>
      </c>
      <c r="DY129" s="269">
        <v>49243</v>
      </c>
      <c r="DZ129" s="269">
        <v>49266</v>
      </c>
      <c r="EA129" s="269">
        <v>49305</v>
      </c>
      <c r="EB129" s="269">
        <v>49358</v>
      </c>
      <c r="EC129" s="269">
        <v>49466</v>
      </c>
      <c r="ED129" s="269">
        <v>49480</v>
      </c>
      <c r="EE129" s="269">
        <v>49444</v>
      </c>
      <c r="EF129" s="269">
        <v>49274</v>
      </c>
      <c r="EG129" s="89">
        <v>49323</v>
      </c>
      <c r="EH129" s="89">
        <v>49367</v>
      </c>
      <c r="EI129" s="254">
        <v>93</v>
      </c>
      <c r="EJ129" s="255">
        <v>100.1887405122377</v>
      </c>
      <c r="EK129" s="254">
        <v>-77</v>
      </c>
      <c r="EL129" s="255">
        <v>99.84426826308551</v>
      </c>
    </row>
    <row r="130" spans="1:142" ht="15" customHeight="1" outlineLevel="2">
      <c r="A130" s="264">
        <v>79</v>
      </c>
      <c r="B130" s="265" t="s">
        <v>818</v>
      </c>
      <c r="C130" s="266" t="s">
        <v>459</v>
      </c>
      <c r="D130" s="267">
        <v>338</v>
      </c>
      <c r="E130" s="267">
        <v>338</v>
      </c>
      <c r="F130" s="267">
        <v>338</v>
      </c>
      <c r="G130" s="267">
        <v>337</v>
      </c>
      <c r="H130" s="267">
        <v>336</v>
      </c>
      <c r="I130" s="267">
        <v>365</v>
      </c>
      <c r="J130" s="267">
        <v>364</v>
      </c>
      <c r="K130" s="267">
        <v>365</v>
      </c>
      <c r="L130" s="267">
        <v>365</v>
      </c>
      <c r="M130" s="267">
        <v>365</v>
      </c>
      <c r="N130" s="267">
        <v>364</v>
      </c>
      <c r="O130" s="267">
        <v>365</v>
      </c>
      <c r="P130" s="89">
        <v>364</v>
      </c>
      <c r="Q130" s="89">
        <v>326</v>
      </c>
      <c r="R130" s="89">
        <v>321</v>
      </c>
      <c r="S130" s="89">
        <v>479</v>
      </c>
      <c r="T130" s="89">
        <v>468</v>
      </c>
      <c r="U130" s="89">
        <v>477</v>
      </c>
      <c r="V130" s="89">
        <v>473</v>
      </c>
      <c r="W130" s="89">
        <v>474</v>
      </c>
      <c r="X130" s="89">
        <v>474</v>
      </c>
      <c r="Y130" s="89">
        <v>477</v>
      </c>
      <c r="Z130" s="89">
        <v>477</v>
      </c>
      <c r="AA130" s="89">
        <v>477</v>
      </c>
      <c r="AB130" s="267">
        <v>477</v>
      </c>
      <c r="AC130" s="267">
        <v>480</v>
      </c>
      <c r="AD130" s="267">
        <v>480</v>
      </c>
      <c r="AE130" s="267">
        <v>480</v>
      </c>
      <c r="AF130" s="267">
        <v>479</v>
      </c>
      <c r="AG130" s="267">
        <v>477</v>
      </c>
      <c r="AH130" s="267">
        <v>473</v>
      </c>
      <c r="AI130" s="267">
        <v>473</v>
      </c>
      <c r="AJ130" s="267">
        <v>474</v>
      </c>
      <c r="AK130" s="267">
        <v>473</v>
      </c>
      <c r="AL130" s="267">
        <v>472</v>
      </c>
      <c r="AM130" s="267">
        <v>471</v>
      </c>
      <c r="AN130" s="89">
        <v>470</v>
      </c>
      <c r="AO130" s="89">
        <v>471</v>
      </c>
      <c r="AP130" s="89">
        <v>468</v>
      </c>
      <c r="AQ130" s="89">
        <v>466</v>
      </c>
      <c r="AR130" s="89">
        <v>465</v>
      </c>
      <c r="AS130" s="89">
        <v>463</v>
      </c>
      <c r="AT130" s="89">
        <v>463</v>
      </c>
      <c r="AU130" s="89">
        <v>460</v>
      </c>
      <c r="AV130" s="89">
        <v>459</v>
      </c>
      <c r="AW130" s="89">
        <v>458</v>
      </c>
      <c r="AX130" s="89">
        <v>457</v>
      </c>
      <c r="AY130" s="89">
        <v>457</v>
      </c>
      <c r="AZ130" s="267">
        <v>456</v>
      </c>
      <c r="BA130" s="267">
        <v>455</v>
      </c>
      <c r="BB130" s="267">
        <v>455</v>
      </c>
      <c r="BC130" s="267">
        <v>455</v>
      </c>
      <c r="BD130" s="267">
        <v>452</v>
      </c>
      <c r="BE130" s="267">
        <v>452</v>
      </c>
      <c r="BF130" s="267">
        <v>448</v>
      </c>
      <c r="BG130" s="267">
        <v>450</v>
      </c>
      <c r="BH130" s="267">
        <v>449</v>
      </c>
      <c r="BI130" s="267">
        <v>449</v>
      </c>
      <c r="BJ130" s="267">
        <v>451</v>
      </c>
      <c r="BK130" s="267">
        <v>450</v>
      </c>
      <c r="BL130" s="89">
        <v>448</v>
      </c>
      <c r="BM130" s="89">
        <v>447</v>
      </c>
      <c r="BN130" s="89">
        <v>456</v>
      </c>
      <c r="BO130" s="89">
        <v>457</v>
      </c>
      <c r="BP130" s="89">
        <v>457</v>
      </c>
      <c r="BQ130" s="89">
        <v>455</v>
      </c>
      <c r="BR130" s="89">
        <v>452</v>
      </c>
      <c r="BS130" s="89">
        <v>451</v>
      </c>
      <c r="BT130" s="89">
        <v>449</v>
      </c>
      <c r="BU130" s="89">
        <v>447</v>
      </c>
      <c r="BV130" s="89">
        <v>449</v>
      </c>
      <c r="BW130" s="89">
        <v>449</v>
      </c>
      <c r="BX130" s="267">
        <v>449</v>
      </c>
      <c r="BY130" s="267">
        <v>449</v>
      </c>
      <c r="BZ130" s="267">
        <v>471</v>
      </c>
      <c r="CA130" s="267">
        <v>470</v>
      </c>
      <c r="CB130" s="267">
        <v>472</v>
      </c>
      <c r="CC130" s="267">
        <v>473</v>
      </c>
      <c r="CD130" s="267">
        <v>472</v>
      </c>
      <c r="CE130" s="267">
        <v>467</v>
      </c>
      <c r="CF130" s="267">
        <v>464</v>
      </c>
      <c r="CG130" s="267">
        <v>463</v>
      </c>
      <c r="CH130" s="267">
        <v>460</v>
      </c>
      <c r="CI130" s="267">
        <v>455</v>
      </c>
      <c r="CJ130" s="89">
        <v>453</v>
      </c>
      <c r="CK130" s="89">
        <v>454</v>
      </c>
      <c r="CL130" s="89">
        <v>451</v>
      </c>
      <c r="CM130" s="89">
        <v>452</v>
      </c>
      <c r="CN130" s="89">
        <v>454</v>
      </c>
      <c r="CO130" s="89">
        <v>455</v>
      </c>
      <c r="CP130" s="89">
        <v>459</v>
      </c>
      <c r="CQ130" s="89">
        <v>464</v>
      </c>
      <c r="CR130" s="89">
        <v>465</v>
      </c>
      <c r="CS130" s="89">
        <v>464</v>
      </c>
      <c r="CT130" s="89">
        <v>462</v>
      </c>
      <c r="CU130" s="89">
        <v>462</v>
      </c>
      <c r="CV130" s="267">
        <v>461</v>
      </c>
      <c r="CW130" s="267">
        <v>461</v>
      </c>
      <c r="CX130" s="267">
        <v>458</v>
      </c>
      <c r="CY130" s="267">
        <v>466</v>
      </c>
      <c r="CZ130" s="267">
        <v>463</v>
      </c>
      <c r="DA130" s="267">
        <v>464</v>
      </c>
      <c r="DB130" s="267">
        <v>458</v>
      </c>
      <c r="DC130" s="267">
        <v>461</v>
      </c>
      <c r="DD130" s="267">
        <v>465</v>
      </c>
      <c r="DE130" s="267">
        <v>464</v>
      </c>
      <c r="DF130" s="267">
        <v>464</v>
      </c>
      <c r="DG130" s="267">
        <v>463</v>
      </c>
      <c r="DH130" s="89">
        <v>462</v>
      </c>
      <c r="DI130" s="89">
        <v>457</v>
      </c>
      <c r="DJ130" s="89">
        <v>452</v>
      </c>
      <c r="DK130" s="89">
        <v>455</v>
      </c>
      <c r="DL130" s="89">
        <v>458</v>
      </c>
      <c r="DM130" s="89">
        <v>457</v>
      </c>
      <c r="DN130" s="89">
        <v>462</v>
      </c>
      <c r="DO130" s="89">
        <v>463</v>
      </c>
      <c r="DP130" s="89">
        <v>464</v>
      </c>
      <c r="DQ130" s="89">
        <v>467</v>
      </c>
      <c r="DR130" s="89">
        <v>470</v>
      </c>
      <c r="DS130" s="89">
        <v>470</v>
      </c>
      <c r="DT130" s="89">
        <v>468</v>
      </c>
      <c r="DU130" s="89">
        <v>467</v>
      </c>
      <c r="DV130" s="89">
        <v>467</v>
      </c>
      <c r="DW130" s="89">
        <v>469</v>
      </c>
      <c r="DX130" s="268">
        <v>470</v>
      </c>
      <c r="DY130" s="269">
        <v>471</v>
      </c>
      <c r="DZ130" s="269">
        <v>475</v>
      </c>
      <c r="EA130" s="269">
        <v>477</v>
      </c>
      <c r="EB130" s="269">
        <v>476</v>
      </c>
      <c r="EC130" s="269">
        <v>475</v>
      </c>
      <c r="ED130" s="269">
        <v>477</v>
      </c>
      <c r="EE130" s="269">
        <v>477</v>
      </c>
      <c r="EF130" s="269">
        <v>477</v>
      </c>
      <c r="EG130" s="89">
        <v>475</v>
      </c>
      <c r="EH130" s="89">
        <v>476</v>
      </c>
      <c r="EI130" s="254">
        <v>-1</v>
      </c>
      <c r="EJ130" s="255">
        <v>99.790356394129972</v>
      </c>
      <c r="EK130" s="254">
        <v>-1</v>
      </c>
      <c r="EL130" s="255">
        <v>99.790356394129972</v>
      </c>
    </row>
    <row r="131" spans="1:142" ht="15" customHeight="1" outlineLevel="2">
      <c r="A131" s="264">
        <v>88</v>
      </c>
      <c r="B131" s="265" t="s">
        <v>818</v>
      </c>
      <c r="C131" s="266" t="s">
        <v>460</v>
      </c>
      <c r="D131" s="267">
        <v>4145</v>
      </c>
      <c r="E131" s="267">
        <v>4134</v>
      </c>
      <c r="F131" s="267">
        <v>4132</v>
      </c>
      <c r="G131" s="267">
        <v>4131</v>
      </c>
      <c r="H131" s="267">
        <v>4116</v>
      </c>
      <c r="I131" s="267">
        <v>4348</v>
      </c>
      <c r="J131" s="267">
        <v>4342</v>
      </c>
      <c r="K131" s="267">
        <v>4340</v>
      </c>
      <c r="L131" s="267">
        <v>4335</v>
      </c>
      <c r="M131" s="267">
        <v>4335</v>
      </c>
      <c r="N131" s="267">
        <v>4316</v>
      </c>
      <c r="O131" s="267">
        <v>4473</v>
      </c>
      <c r="P131" s="89">
        <v>4438</v>
      </c>
      <c r="Q131" s="89">
        <v>3815</v>
      </c>
      <c r="R131" s="89">
        <v>3772</v>
      </c>
      <c r="S131" s="89">
        <v>4859</v>
      </c>
      <c r="T131" s="89">
        <v>4774</v>
      </c>
      <c r="U131" s="89">
        <v>4829</v>
      </c>
      <c r="V131" s="89">
        <v>4762</v>
      </c>
      <c r="W131" s="89">
        <v>4757</v>
      </c>
      <c r="X131" s="89">
        <v>4744</v>
      </c>
      <c r="Y131" s="89">
        <v>4783</v>
      </c>
      <c r="Z131" s="89">
        <v>4770</v>
      </c>
      <c r="AA131" s="89">
        <v>4790</v>
      </c>
      <c r="AB131" s="267">
        <v>4777</v>
      </c>
      <c r="AC131" s="267">
        <v>4773</v>
      </c>
      <c r="AD131" s="267">
        <v>4772</v>
      </c>
      <c r="AE131" s="267">
        <v>4772</v>
      </c>
      <c r="AF131" s="267">
        <v>4766</v>
      </c>
      <c r="AG131" s="267">
        <v>4746</v>
      </c>
      <c r="AH131" s="267">
        <v>4757</v>
      </c>
      <c r="AI131" s="267">
        <v>4733</v>
      </c>
      <c r="AJ131" s="267">
        <v>4731</v>
      </c>
      <c r="AK131" s="267">
        <v>4721</v>
      </c>
      <c r="AL131" s="267">
        <v>4717</v>
      </c>
      <c r="AM131" s="267">
        <v>4713</v>
      </c>
      <c r="AN131" s="89">
        <v>4705</v>
      </c>
      <c r="AO131" s="89">
        <v>4698</v>
      </c>
      <c r="AP131" s="89">
        <v>4694</v>
      </c>
      <c r="AQ131" s="89">
        <v>4679</v>
      </c>
      <c r="AR131" s="89">
        <v>4668</v>
      </c>
      <c r="AS131" s="89">
        <v>4664</v>
      </c>
      <c r="AT131" s="89">
        <v>4651</v>
      </c>
      <c r="AU131" s="89">
        <v>4631</v>
      </c>
      <c r="AV131" s="89">
        <v>4612</v>
      </c>
      <c r="AW131" s="89">
        <v>4604</v>
      </c>
      <c r="AX131" s="89">
        <v>4592</v>
      </c>
      <c r="AY131" s="89">
        <v>4585</v>
      </c>
      <c r="AZ131" s="267">
        <v>4578</v>
      </c>
      <c r="BA131" s="267">
        <v>4558</v>
      </c>
      <c r="BB131" s="267">
        <v>4534</v>
      </c>
      <c r="BC131" s="267">
        <v>4520</v>
      </c>
      <c r="BD131" s="267">
        <v>4501</v>
      </c>
      <c r="BE131" s="267">
        <v>4498</v>
      </c>
      <c r="BF131" s="267">
        <v>4411</v>
      </c>
      <c r="BG131" s="267">
        <v>4438</v>
      </c>
      <c r="BH131" s="267">
        <v>4438</v>
      </c>
      <c r="BI131" s="267">
        <v>4433</v>
      </c>
      <c r="BJ131" s="267">
        <v>4422</v>
      </c>
      <c r="BK131" s="267">
        <v>4417</v>
      </c>
      <c r="BL131" s="89">
        <v>4430</v>
      </c>
      <c r="BM131" s="89">
        <v>4417</v>
      </c>
      <c r="BN131" s="89">
        <v>4536</v>
      </c>
      <c r="BO131" s="89">
        <v>4538</v>
      </c>
      <c r="BP131" s="89">
        <v>4538</v>
      </c>
      <c r="BQ131" s="89">
        <v>4553</v>
      </c>
      <c r="BR131" s="89">
        <v>4493</v>
      </c>
      <c r="BS131" s="89">
        <v>4496</v>
      </c>
      <c r="BT131" s="89">
        <v>4487</v>
      </c>
      <c r="BU131" s="89">
        <v>4471</v>
      </c>
      <c r="BV131" s="89">
        <v>4455</v>
      </c>
      <c r="BW131" s="89">
        <v>4456</v>
      </c>
      <c r="BX131" s="267">
        <v>4489</v>
      </c>
      <c r="BY131" s="267">
        <v>4473</v>
      </c>
      <c r="BZ131" s="267">
        <v>4783</v>
      </c>
      <c r="CA131" s="267">
        <v>4765</v>
      </c>
      <c r="CB131" s="267">
        <v>4771</v>
      </c>
      <c r="CC131" s="267">
        <v>4787</v>
      </c>
      <c r="CD131" s="267">
        <v>4769</v>
      </c>
      <c r="CE131" s="267">
        <v>4746</v>
      </c>
      <c r="CF131" s="267">
        <v>4723</v>
      </c>
      <c r="CG131" s="267">
        <v>4736</v>
      </c>
      <c r="CH131" s="267">
        <v>4699</v>
      </c>
      <c r="CI131" s="267">
        <v>4638</v>
      </c>
      <c r="CJ131" s="89">
        <v>4627</v>
      </c>
      <c r="CK131" s="89">
        <v>4615</v>
      </c>
      <c r="CL131" s="89">
        <v>4617</v>
      </c>
      <c r="CM131" s="89">
        <v>4664</v>
      </c>
      <c r="CN131" s="89">
        <v>4657</v>
      </c>
      <c r="CO131" s="89">
        <v>4641</v>
      </c>
      <c r="CP131" s="89">
        <v>4632</v>
      </c>
      <c r="CQ131" s="89">
        <v>4664</v>
      </c>
      <c r="CR131" s="89">
        <v>4660</v>
      </c>
      <c r="CS131" s="89">
        <v>4642</v>
      </c>
      <c r="CT131" s="89">
        <v>4647</v>
      </c>
      <c r="CU131" s="89">
        <v>4647</v>
      </c>
      <c r="CV131" s="267">
        <v>4634</v>
      </c>
      <c r="CW131" s="267">
        <v>4614</v>
      </c>
      <c r="CX131" s="267">
        <v>4537</v>
      </c>
      <c r="CY131" s="267">
        <v>4543</v>
      </c>
      <c r="CZ131" s="267">
        <v>4543</v>
      </c>
      <c r="DA131" s="267">
        <v>4560</v>
      </c>
      <c r="DB131" s="267">
        <v>4567</v>
      </c>
      <c r="DC131" s="267">
        <v>4564</v>
      </c>
      <c r="DD131" s="267">
        <v>4556</v>
      </c>
      <c r="DE131" s="267">
        <v>4550</v>
      </c>
      <c r="DF131" s="267">
        <v>4580</v>
      </c>
      <c r="DG131" s="267">
        <v>4497</v>
      </c>
      <c r="DH131" s="89">
        <v>4599</v>
      </c>
      <c r="DI131" s="89">
        <v>4441</v>
      </c>
      <c r="DJ131" s="89">
        <v>4448</v>
      </c>
      <c r="DK131" s="89">
        <v>4549</v>
      </c>
      <c r="DL131" s="89">
        <v>4609</v>
      </c>
      <c r="DM131" s="89">
        <v>4623</v>
      </c>
      <c r="DN131" s="89">
        <v>4639</v>
      </c>
      <c r="DO131" s="89">
        <v>4663</v>
      </c>
      <c r="DP131" s="89">
        <v>4671</v>
      </c>
      <c r="DQ131" s="89">
        <v>4705</v>
      </c>
      <c r="DR131" s="89">
        <v>4713</v>
      </c>
      <c r="DS131" s="89">
        <v>4713</v>
      </c>
      <c r="DT131" s="89">
        <v>4714</v>
      </c>
      <c r="DU131" s="89">
        <v>4719</v>
      </c>
      <c r="DV131" s="89">
        <v>4741</v>
      </c>
      <c r="DW131" s="89">
        <v>4745</v>
      </c>
      <c r="DX131" s="268">
        <v>4764</v>
      </c>
      <c r="DY131" s="269">
        <v>4781</v>
      </c>
      <c r="DZ131" s="269">
        <v>4781</v>
      </c>
      <c r="EA131" s="269">
        <v>4777</v>
      </c>
      <c r="EB131" s="269">
        <v>4778</v>
      </c>
      <c r="EC131" s="269">
        <v>4776</v>
      </c>
      <c r="ED131" s="269">
        <v>4768</v>
      </c>
      <c r="EE131" s="269">
        <v>4766</v>
      </c>
      <c r="EF131" s="269">
        <v>4777</v>
      </c>
      <c r="EG131" s="89">
        <v>4790</v>
      </c>
      <c r="EH131" s="89">
        <v>4808</v>
      </c>
      <c r="EI131" s="254">
        <v>31</v>
      </c>
      <c r="EJ131" s="255">
        <v>100.64894285116182</v>
      </c>
      <c r="EK131" s="254">
        <v>42</v>
      </c>
      <c r="EL131" s="255">
        <v>100.88124213176668</v>
      </c>
    </row>
    <row r="132" spans="1:142" ht="15" customHeight="1" outlineLevel="2">
      <c r="A132" s="264">
        <v>129</v>
      </c>
      <c r="B132" s="265" t="s">
        <v>818</v>
      </c>
      <c r="C132" s="266" t="s">
        <v>461</v>
      </c>
      <c r="D132" s="267">
        <v>493</v>
      </c>
      <c r="E132" s="267">
        <v>493</v>
      </c>
      <c r="F132" s="267">
        <v>493</v>
      </c>
      <c r="G132" s="267">
        <v>496</v>
      </c>
      <c r="H132" s="267">
        <v>495</v>
      </c>
      <c r="I132" s="267">
        <v>509</v>
      </c>
      <c r="J132" s="267">
        <v>508</v>
      </c>
      <c r="K132" s="267">
        <v>508</v>
      </c>
      <c r="L132" s="267">
        <v>508</v>
      </c>
      <c r="M132" s="267">
        <v>507</v>
      </c>
      <c r="N132" s="267">
        <v>504</v>
      </c>
      <c r="O132" s="267">
        <v>516</v>
      </c>
      <c r="P132" s="89">
        <v>514</v>
      </c>
      <c r="Q132" s="89">
        <v>443</v>
      </c>
      <c r="R132" s="89">
        <v>440</v>
      </c>
      <c r="S132" s="89">
        <v>666</v>
      </c>
      <c r="T132" s="89">
        <v>655</v>
      </c>
      <c r="U132" s="89">
        <v>665</v>
      </c>
      <c r="V132" s="89">
        <v>653</v>
      </c>
      <c r="W132" s="89">
        <v>651</v>
      </c>
      <c r="X132" s="89">
        <v>651</v>
      </c>
      <c r="Y132" s="89">
        <v>651</v>
      </c>
      <c r="Z132" s="89">
        <v>650</v>
      </c>
      <c r="AA132" s="89">
        <v>652</v>
      </c>
      <c r="AB132" s="267">
        <v>652</v>
      </c>
      <c r="AC132" s="267">
        <v>654</v>
      </c>
      <c r="AD132" s="267">
        <v>655</v>
      </c>
      <c r="AE132" s="267">
        <v>655</v>
      </c>
      <c r="AF132" s="267">
        <v>655</v>
      </c>
      <c r="AG132" s="267">
        <v>654</v>
      </c>
      <c r="AH132" s="267">
        <v>660</v>
      </c>
      <c r="AI132" s="267">
        <v>658</v>
      </c>
      <c r="AJ132" s="267">
        <v>659</v>
      </c>
      <c r="AK132" s="267">
        <v>661</v>
      </c>
      <c r="AL132" s="267">
        <v>658</v>
      </c>
      <c r="AM132" s="267">
        <v>656</v>
      </c>
      <c r="AN132" s="89">
        <v>655</v>
      </c>
      <c r="AO132" s="89">
        <v>654</v>
      </c>
      <c r="AP132" s="89">
        <v>652</v>
      </c>
      <c r="AQ132" s="89">
        <v>649</v>
      </c>
      <c r="AR132" s="89">
        <v>645</v>
      </c>
      <c r="AS132" s="89">
        <v>645</v>
      </c>
      <c r="AT132" s="89">
        <v>643</v>
      </c>
      <c r="AU132" s="89">
        <v>641</v>
      </c>
      <c r="AV132" s="89">
        <v>641</v>
      </c>
      <c r="AW132" s="89">
        <v>641</v>
      </c>
      <c r="AX132" s="89">
        <v>638</v>
      </c>
      <c r="AY132" s="89">
        <v>637</v>
      </c>
      <c r="AZ132" s="267">
        <v>635</v>
      </c>
      <c r="BA132" s="267">
        <v>635</v>
      </c>
      <c r="BB132" s="267">
        <v>632</v>
      </c>
      <c r="BC132" s="267">
        <v>629</v>
      </c>
      <c r="BD132" s="267">
        <v>628</v>
      </c>
      <c r="BE132" s="267">
        <v>628</v>
      </c>
      <c r="BF132" s="267">
        <v>618</v>
      </c>
      <c r="BG132" s="267">
        <v>621</v>
      </c>
      <c r="BH132" s="267">
        <v>619</v>
      </c>
      <c r="BI132" s="267">
        <v>619</v>
      </c>
      <c r="BJ132" s="267">
        <v>623</v>
      </c>
      <c r="BK132" s="267">
        <v>622</v>
      </c>
      <c r="BL132" s="89">
        <v>624</v>
      </c>
      <c r="BM132" s="89">
        <v>622</v>
      </c>
      <c r="BN132" s="89">
        <v>640</v>
      </c>
      <c r="BO132" s="89">
        <v>641</v>
      </c>
      <c r="BP132" s="89">
        <v>641</v>
      </c>
      <c r="BQ132" s="89">
        <v>647</v>
      </c>
      <c r="BR132" s="89">
        <v>640</v>
      </c>
      <c r="BS132" s="89">
        <v>644</v>
      </c>
      <c r="BT132" s="89">
        <v>644</v>
      </c>
      <c r="BU132" s="89">
        <v>639</v>
      </c>
      <c r="BV132" s="89">
        <v>637</v>
      </c>
      <c r="BW132" s="89">
        <v>639</v>
      </c>
      <c r="BX132" s="267">
        <v>639</v>
      </c>
      <c r="BY132" s="267">
        <v>636</v>
      </c>
      <c r="BZ132" s="267">
        <v>690</v>
      </c>
      <c r="CA132" s="267">
        <v>684</v>
      </c>
      <c r="CB132" s="267">
        <v>681</v>
      </c>
      <c r="CC132" s="267">
        <v>677</v>
      </c>
      <c r="CD132" s="267">
        <v>673</v>
      </c>
      <c r="CE132" s="267">
        <v>674</v>
      </c>
      <c r="CF132" s="267">
        <v>669</v>
      </c>
      <c r="CG132" s="267">
        <v>678</v>
      </c>
      <c r="CH132" s="267">
        <v>673</v>
      </c>
      <c r="CI132" s="267">
        <v>667</v>
      </c>
      <c r="CJ132" s="89">
        <v>660</v>
      </c>
      <c r="CK132" s="89">
        <v>654</v>
      </c>
      <c r="CL132" s="89">
        <v>650</v>
      </c>
      <c r="CM132" s="89">
        <v>654</v>
      </c>
      <c r="CN132" s="89">
        <v>650</v>
      </c>
      <c r="CO132" s="89">
        <v>656</v>
      </c>
      <c r="CP132" s="89">
        <v>655</v>
      </c>
      <c r="CQ132" s="89">
        <v>668</v>
      </c>
      <c r="CR132" s="89">
        <v>666</v>
      </c>
      <c r="CS132" s="89">
        <v>664</v>
      </c>
      <c r="CT132" s="89">
        <v>659</v>
      </c>
      <c r="CU132" s="89">
        <v>655</v>
      </c>
      <c r="CV132" s="267">
        <v>649</v>
      </c>
      <c r="CW132" s="267">
        <v>649</v>
      </c>
      <c r="CX132" s="267">
        <v>645</v>
      </c>
      <c r="CY132" s="267">
        <v>646</v>
      </c>
      <c r="CZ132" s="267">
        <v>645</v>
      </c>
      <c r="DA132" s="267">
        <v>645</v>
      </c>
      <c r="DB132" s="267">
        <v>638</v>
      </c>
      <c r="DC132" s="267">
        <v>636</v>
      </c>
      <c r="DD132" s="267">
        <v>635</v>
      </c>
      <c r="DE132" s="267">
        <v>638</v>
      </c>
      <c r="DF132" s="267">
        <v>631</v>
      </c>
      <c r="DG132" s="267">
        <v>626</v>
      </c>
      <c r="DH132" s="89">
        <v>627</v>
      </c>
      <c r="DI132" s="89">
        <v>631</v>
      </c>
      <c r="DJ132" s="89">
        <v>618</v>
      </c>
      <c r="DK132" s="89">
        <v>626</v>
      </c>
      <c r="DL132" s="89">
        <v>637</v>
      </c>
      <c r="DM132" s="89">
        <v>649</v>
      </c>
      <c r="DN132" s="89">
        <v>647</v>
      </c>
      <c r="DO132" s="89">
        <v>656</v>
      </c>
      <c r="DP132" s="89">
        <v>659</v>
      </c>
      <c r="DQ132" s="89">
        <v>659</v>
      </c>
      <c r="DR132" s="89">
        <v>659</v>
      </c>
      <c r="DS132" s="89">
        <v>659</v>
      </c>
      <c r="DT132" s="89">
        <v>654</v>
      </c>
      <c r="DU132" s="89">
        <v>659</v>
      </c>
      <c r="DV132" s="89">
        <v>664</v>
      </c>
      <c r="DW132" s="89">
        <v>665</v>
      </c>
      <c r="DX132" s="268">
        <v>664</v>
      </c>
      <c r="DY132" s="269">
        <v>667</v>
      </c>
      <c r="DZ132" s="269">
        <v>668</v>
      </c>
      <c r="EA132" s="269">
        <v>662</v>
      </c>
      <c r="EB132" s="269">
        <v>665</v>
      </c>
      <c r="EC132" s="269">
        <v>663</v>
      </c>
      <c r="ED132" s="269">
        <v>664</v>
      </c>
      <c r="EE132" s="269">
        <v>666</v>
      </c>
      <c r="EF132" s="269">
        <v>666</v>
      </c>
      <c r="EG132" s="89">
        <v>666</v>
      </c>
      <c r="EH132" s="89">
        <v>665</v>
      </c>
      <c r="EI132" s="254">
        <v>-1</v>
      </c>
      <c r="EJ132" s="255">
        <v>99.849849849849846</v>
      </c>
      <c r="EK132" s="254">
        <v>-1</v>
      </c>
      <c r="EL132" s="255">
        <v>99.849849849849846</v>
      </c>
    </row>
    <row r="133" spans="1:142" ht="15" customHeight="1" outlineLevel="2">
      <c r="A133" s="264">
        <v>212</v>
      </c>
      <c r="B133" s="265" t="s">
        <v>818</v>
      </c>
      <c r="C133" s="266" t="s">
        <v>462</v>
      </c>
      <c r="D133" s="267">
        <v>990</v>
      </c>
      <c r="E133" s="267">
        <v>990</v>
      </c>
      <c r="F133" s="267">
        <v>990</v>
      </c>
      <c r="G133" s="267">
        <v>989</v>
      </c>
      <c r="H133" s="267">
        <v>987</v>
      </c>
      <c r="I133" s="267">
        <v>1047</v>
      </c>
      <c r="J133" s="267">
        <v>1043</v>
      </c>
      <c r="K133" s="267">
        <v>1043</v>
      </c>
      <c r="L133" s="267">
        <v>1042</v>
      </c>
      <c r="M133" s="267">
        <v>1042</v>
      </c>
      <c r="N133" s="267">
        <v>1041</v>
      </c>
      <c r="O133" s="267">
        <v>1042</v>
      </c>
      <c r="P133" s="89">
        <v>1037</v>
      </c>
      <c r="Q133" s="89">
        <v>903</v>
      </c>
      <c r="R133" s="89">
        <v>888</v>
      </c>
      <c r="S133" s="89">
        <v>1142</v>
      </c>
      <c r="T133" s="89">
        <v>1116</v>
      </c>
      <c r="U133" s="89">
        <v>1119</v>
      </c>
      <c r="V133" s="89">
        <v>1103</v>
      </c>
      <c r="W133" s="89">
        <v>1101</v>
      </c>
      <c r="X133" s="89">
        <v>1099</v>
      </c>
      <c r="Y133" s="89">
        <v>1098</v>
      </c>
      <c r="Z133" s="89">
        <v>1092</v>
      </c>
      <c r="AA133" s="89">
        <v>1090</v>
      </c>
      <c r="AB133" s="267">
        <v>1086</v>
      </c>
      <c r="AC133" s="267">
        <v>1079</v>
      </c>
      <c r="AD133" s="267">
        <v>1077</v>
      </c>
      <c r="AE133" s="267">
        <v>1078</v>
      </c>
      <c r="AF133" s="267">
        <v>1074</v>
      </c>
      <c r="AG133" s="267">
        <v>1069</v>
      </c>
      <c r="AH133" s="267">
        <v>1069</v>
      </c>
      <c r="AI133" s="267">
        <v>1067</v>
      </c>
      <c r="AJ133" s="267">
        <v>1066</v>
      </c>
      <c r="AK133" s="267">
        <v>1065</v>
      </c>
      <c r="AL133" s="267">
        <v>1061</v>
      </c>
      <c r="AM133" s="267">
        <v>1061</v>
      </c>
      <c r="AN133" s="89">
        <v>1060</v>
      </c>
      <c r="AO133" s="89">
        <v>1058</v>
      </c>
      <c r="AP133" s="89">
        <v>1058</v>
      </c>
      <c r="AQ133" s="89">
        <v>1054</v>
      </c>
      <c r="AR133" s="89">
        <v>1050</v>
      </c>
      <c r="AS133" s="89">
        <v>1047</v>
      </c>
      <c r="AT133" s="89">
        <v>1044</v>
      </c>
      <c r="AU133" s="89">
        <v>1041</v>
      </c>
      <c r="AV133" s="89">
        <v>1041</v>
      </c>
      <c r="AW133" s="89">
        <v>1038</v>
      </c>
      <c r="AX133" s="89">
        <v>1033</v>
      </c>
      <c r="AY133" s="89">
        <v>1032</v>
      </c>
      <c r="AZ133" s="267">
        <v>1027</v>
      </c>
      <c r="BA133" s="267">
        <v>1026</v>
      </c>
      <c r="BB133" s="267">
        <v>1020</v>
      </c>
      <c r="BC133" s="267">
        <v>1019</v>
      </c>
      <c r="BD133" s="267">
        <v>1016</v>
      </c>
      <c r="BE133" s="267">
        <v>1014</v>
      </c>
      <c r="BF133" s="267">
        <v>997</v>
      </c>
      <c r="BG133" s="267">
        <v>990</v>
      </c>
      <c r="BH133" s="267">
        <v>988</v>
      </c>
      <c r="BI133" s="267">
        <v>985</v>
      </c>
      <c r="BJ133" s="267">
        <v>977</v>
      </c>
      <c r="BK133" s="267">
        <v>973</v>
      </c>
      <c r="BL133" s="89">
        <v>967</v>
      </c>
      <c r="BM133" s="89">
        <v>966</v>
      </c>
      <c r="BN133" s="89">
        <v>983</v>
      </c>
      <c r="BO133" s="89">
        <v>983</v>
      </c>
      <c r="BP133" s="89">
        <v>983</v>
      </c>
      <c r="BQ133" s="89">
        <v>983</v>
      </c>
      <c r="BR133" s="89">
        <v>971</v>
      </c>
      <c r="BS133" s="89">
        <v>970</v>
      </c>
      <c r="BT133" s="89">
        <v>966</v>
      </c>
      <c r="BU133" s="89">
        <v>962</v>
      </c>
      <c r="BV133" s="89">
        <v>958</v>
      </c>
      <c r="BW133" s="89">
        <v>959</v>
      </c>
      <c r="BX133" s="267">
        <v>969</v>
      </c>
      <c r="BY133" s="267">
        <v>961</v>
      </c>
      <c r="BZ133" s="267">
        <v>1041</v>
      </c>
      <c r="CA133" s="267">
        <v>1037</v>
      </c>
      <c r="CB133" s="267">
        <v>1027</v>
      </c>
      <c r="CC133" s="267">
        <v>1026</v>
      </c>
      <c r="CD133" s="267">
        <v>1019</v>
      </c>
      <c r="CE133" s="267">
        <v>1012</v>
      </c>
      <c r="CF133" s="267">
        <v>1009</v>
      </c>
      <c r="CG133" s="267">
        <v>1012</v>
      </c>
      <c r="CH133" s="267">
        <v>1006</v>
      </c>
      <c r="CI133" s="267">
        <v>992</v>
      </c>
      <c r="CJ133" s="89">
        <v>984</v>
      </c>
      <c r="CK133" s="89">
        <v>977</v>
      </c>
      <c r="CL133" s="89">
        <v>974</v>
      </c>
      <c r="CM133" s="89">
        <v>990</v>
      </c>
      <c r="CN133" s="89">
        <v>988</v>
      </c>
      <c r="CO133" s="89">
        <v>987</v>
      </c>
      <c r="CP133" s="89">
        <v>982</v>
      </c>
      <c r="CQ133" s="89">
        <v>989</v>
      </c>
      <c r="CR133" s="89">
        <v>983</v>
      </c>
      <c r="CS133" s="89">
        <v>979</v>
      </c>
      <c r="CT133" s="89">
        <v>984</v>
      </c>
      <c r="CU133" s="89">
        <v>975</v>
      </c>
      <c r="CV133" s="267">
        <v>968</v>
      </c>
      <c r="CW133" s="267">
        <v>962</v>
      </c>
      <c r="CX133" s="267">
        <v>961</v>
      </c>
      <c r="CY133" s="267">
        <v>966</v>
      </c>
      <c r="CZ133" s="267">
        <v>967</v>
      </c>
      <c r="DA133" s="267">
        <v>961</v>
      </c>
      <c r="DB133" s="267">
        <v>962</v>
      </c>
      <c r="DC133" s="267">
        <v>962</v>
      </c>
      <c r="DD133" s="267">
        <v>959</v>
      </c>
      <c r="DE133" s="267">
        <v>959</v>
      </c>
      <c r="DF133" s="267">
        <v>951</v>
      </c>
      <c r="DG133" s="267">
        <v>945</v>
      </c>
      <c r="DH133" s="89">
        <v>945</v>
      </c>
      <c r="DI133" s="89">
        <v>948</v>
      </c>
      <c r="DJ133" s="89">
        <v>930</v>
      </c>
      <c r="DK133" s="89">
        <v>935</v>
      </c>
      <c r="DL133" s="89">
        <v>948</v>
      </c>
      <c r="DM133" s="89">
        <v>952</v>
      </c>
      <c r="DN133" s="89">
        <v>947</v>
      </c>
      <c r="DO133" s="89">
        <v>949</v>
      </c>
      <c r="DP133" s="89">
        <v>949</v>
      </c>
      <c r="DQ133" s="89">
        <v>941</v>
      </c>
      <c r="DR133" s="89">
        <v>938</v>
      </c>
      <c r="DS133" s="89">
        <v>938</v>
      </c>
      <c r="DT133" s="89">
        <v>935</v>
      </c>
      <c r="DU133" s="89">
        <v>938</v>
      </c>
      <c r="DV133" s="89">
        <v>935</v>
      </c>
      <c r="DW133" s="89">
        <v>931</v>
      </c>
      <c r="DX133" s="268">
        <v>928</v>
      </c>
      <c r="DY133" s="269">
        <v>938</v>
      </c>
      <c r="DZ133" s="269">
        <v>938</v>
      </c>
      <c r="EA133" s="269">
        <v>938</v>
      </c>
      <c r="EB133" s="269">
        <v>941</v>
      </c>
      <c r="EC133" s="269">
        <v>938</v>
      </c>
      <c r="ED133" s="269">
        <v>938</v>
      </c>
      <c r="EE133" s="269">
        <v>934</v>
      </c>
      <c r="EF133" s="269">
        <v>934</v>
      </c>
      <c r="EG133" s="89">
        <v>932</v>
      </c>
      <c r="EH133" s="89">
        <v>932</v>
      </c>
      <c r="EI133" s="254">
        <v>-2</v>
      </c>
      <c r="EJ133" s="255">
        <v>99.78586723768737</v>
      </c>
      <c r="EK133" s="254">
        <v>-2</v>
      </c>
      <c r="EL133" s="255">
        <v>99.78586723768737</v>
      </c>
    </row>
    <row r="134" spans="1:142" ht="15" customHeight="1" outlineLevel="2">
      <c r="A134" s="264">
        <v>266</v>
      </c>
      <c r="B134" s="265" t="s">
        <v>818</v>
      </c>
      <c r="C134" s="266" t="s">
        <v>463</v>
      </c>
      <c r="D134" s="267">
        <v>2840</v>
      </c>
      <c r="E134" s="267">
        <v>2836</v>
      </c>
      <c r="F134" s="267">
        <v>2838</v>
      </c>
      <c r="G134" s="267">
        <v>2836</v>
      </c>
      <c r="H134" s="267">
        <v>2823</v>
      </c>
      <c r="I134" s="267">
        <v>3107</v>
      </c>
      <c r="J134" s="267">
        <v>3104</v>
      </c>
      <c r="K134" s="267">
        <v>3103</v>
      </c>
      <c r="L134" s="267">
        <v>3097</v>
      </c>
      <c r="M134" s="267">
        <v>3096</v>
      </c>
      <c r="N134" s="267">
        <v>3084</v>
      </c>
      <c r="O134" s="267">
        <v>3088</v>
      </c>
      <c r="P134" s="89">
        <v>3074</v>
      </c>
      <c r="Q134" s="89">
        <v>2737</v>
      </c>
      <c r="R134" s="89">
        <v>2681</v>
      </c>
      <c r="S134" s="89">
        <v>3356</v>
      </c>
      <c r="T134" s="89">
        <v>3307</v>
      </c>
      <c r="U134" s="89">
        <v>3324</v>
      </c>
      <c r="V134" s="89">
        <v>3296</v>
      </c>
      <c r="W134" s="89">
        <v>3293</v>
      </c>
      <c r="X134" s="89">
        <v>3285</v>
      </c>
      <c r="Y134" s="89">
        <v>3321</v>
      </c>
      <c r="Z134" s="89">
        <v>3314</v>
      </c>
      <c r="AA134" s="89">
        <v>3311</v>
      </c>
      <c r="AB134" s="267">
        <v>3300</v>
      </c>
      <c r="AC134" s="267">
        <v>3329</v>
      </c>
      <c r="AD134" s="267">
        <v>3338</v>
      </c>
      <c r="AE134" s="267">
        <v>3337</v>
      </c>
      <c r="AF134" s="267">
        <v>3339</v>
      </c>
      <c r="AG134" s="267">
        <v>3322</v>
      </c>
      <c r="AH134" s="267">
        <v>3313</v>
      </c>
      <c r="AI134" s="267">
        <v>3306</v>
      </c>
      <c r="AJ134" s="267">
        <v>3311</v>
      </c>
      <c r="AK134" s="267">
        <v>3302</v>
      </c>
      <c r="AL134" s="267">
        <v>3287</v>
      </c>
      <c r="AM134" s="267">
        <v>3279</v>
      </c>
      <c r="AN134" s="89">
        <v>3272</v>
      </c>
      <c r="AO134" s="89">
        <v>3275</v>
      </c>
      <c r="AP134" s="89">
        <v>3267</v>
      </c>
      <c r="AQ134" s="89">
        <v>3254</v>
      </c>
      <c r="AR134" s="89">
        <v>3248</v>
      </c>
      <c r="AS134" s="89">
        <v>3243</v>
      </c>
      <c r="AT134" s="89">
        <v>3230</v>
      </c>
      <c r="AU134" s="89">
        <v>3216</v>
      </c>
      <c r="AV134" s="89">
        <v>3201</v>
      </c>
      <c r="AW134" s="89">
        <v>3195</v>
      </c>
      <c r="AX134" s="89">
        <v>3188</v>
      </c>
      <c r="AY134" s="89">
        <v>3177</v>
      </c>
      <c r="AZ134" s="267">
        <v>3171</v>
      </c>
      <c r="BA134" s="267">
        <v>3158</v>
      </c>
      <c r="BB134" s="267">
        <v>3134</v>
      </c>
      <c r="BC134" s="267">
        <v>3128</v>
      </c>
      <c r="BD134" s="267">
        <v>3117</v>
      </c>
      <c r="BE134" s="267">
        <v>3110</v>
      </c>
      <c r="BF134" s="267">
        <v>3071</v>
      </c>
      <c r="BG134" s="267">
        <v>3070</v>
      </c>
      <c r="BH134" s="267">
        <v>3061</v>
      </c>
      <c r="BI134" s="267">
        <v>3058</v>
      </c>
      <c r="BJ134" s="267">
        <v>3060</v>
      </c>
      <c r="BK134" s="267">
        <v>3057</v>
      </c>
      <c r="BL134" s="89">
        <v>3153</v>
      </c>
      <c r="BM134" s="89">
        <v>3146</v>
      </c>
      <c r="BN134" s="89">
        <v>3214</v>
      </c>
      <c r="BO134" s="89">
        <v>3219</v>
      </c>
      <c r="BP134" s="89">
        <v>3219</v>
      </c>
      <c r="BQ134" s="89">
        <v>3224</v>
      </c>
      <c r="BR134" s="89">
        <v>3185</v>
      </c>
      <c r="BS134" s="89">
        <v>3186</v>
      </c>
      <c r="BT134" s="89">
        <v>3176</v>
      </c>
      <c r="BU134" s="89">
        <v>3161</v>
      </c>
      <c r="BV134" s="89">
        <v>3141</v>
      </c>
      <c r="BW134" s="89">
        <v>3139</v>
      </c>
      <c r="BX134" s="267">
        <v>3161</v>
      </c>
      <c r="BY134" s="267">
        <v>3136</v>
      </c>
      <c r="BZ134" s="267">
        <v>3328</v>
      </c>
      <c r="CA134" s="267">
        <v>3313</v>
      </c>
      <c r="CB134" s="267">
        <v>3322</v>
      </c>
      <c r="CC134" s="267">
        <v>3308</v>
      </c>
      <c r="CD134" s="267">
        <v>3297</v>
      </c>
      <c r="CE134" s="267">
        <v>3294</v>
      </c>
      <c r="CF134" s="267">
        <v>3284</v>
      </c>
      <c r="CG134" s="267">
        <v>3292</v>
      </c>
      <c r="CH134" s="267">
        <v>3264</v>
      </c>
      <c r="CI134" s="267">
        <v>3222</v>
      </c>
      <c r="CJ134" s="89">
        <v>3208</v>
      </c>
      <c r="CK134" s="89">
        <v>3212</v>
      </c>
      <c r="CL134" s="89">
        <v>3200</v>
      </c>
      <c r="CM134" s="89">
        <v>3208</v>
      </c>
      <c r="CN134" s="89">
        <v>3187</v>
      </c>
      <c r="CO134" s="89">
        <v>3181</v>
      </c>
      <c r="CP134" s="89">
        <v>3163</v>
      </c>
      <c r="CQ134" s="89">
        <v>3192</v>
      </c>
      <c r="CR134" s="89">
        <v>3197</v>
      </c>
      <c r="CS134" s="89">
        <v>3183</v>
      </c>
      <c r="CT134" s="89">
        <v>3184</v>
      </c>
      <c r="CU134" s="89">
        <v>3179</v>
      </c>
      <c r="CV134" s="267">
        <v>3158</v>
      </c>
      <c r="CW134" s="267">
        <v>3171</v>
      </c>
      <c r="CX134" s="267">
        <v>3175</v>
      </c>
      <c r="CY134" s="267">
        <v>3182</v>
      </c>
      <c r="CZ134" s="267">
        <v>3179</v>
      </c>
      <c r="DA134" s="267">
        <v>3182</v>
      </c>
      <c r="DB134" s="267">
        <v>3191</v>
      </c>
      <c r="DC134" s="267">
        <v>3179</v>
      </c>
      <c r="DD134" s="267">
        <v>3185</v>
      </c>
      <c r="DE134" s="267">
        <v>3191</v>
      </c>
      <c r="DF134" s="267">
        <v>3181</v>
      </c>
      <c r="DG134" s="267">
        <v>3135</v>
      </c>
      <c r="DH134" s="89">
        <v>3089</v>
      </c>
      <c r="DI134" s="89">
        <v>3132</v>
      </c>
      <c r="DJ134" s="89">
        <v>3111</v>
      </c>
      <c r="DK134" s="89">
        <v>3139</v>
      </c>
      <c r="DL134" s="89">
        <v>3156</v>
      </c>
      <c r="DM134" s="89">
        <v>3162</v>
      </c>
      <c r="DN134" s="89">
        <v>3175</v>
      </c>
      <c r="DO134" s="89">
        <v>3176</v>
      </c>
      <c r="DP134" s="89">
        <v>3184</v>
      </c>
      <c r="DQ134" s="89">
        <v>3176</v>
      </c>
      <c r="DR134" s="89">
        <v>3171</v>
      </c>
      <c r="DS134" s="89">
        <v>3171</v>
      </c>
      <c r="DT134" s="89">
        <v>3153</v>
      </c>
      <c r="DU134" s="89">
        <v>3149</v>
      </c>
      <c r="DV134" s="89">
        <v>3153</v>
      </c>
      <c r="DW134" s="89">
        <v>3153</v>
      </c>
      <c r="DX134" s="268">
        <v>3157</v>
      </c>
      <c r="DY134" s="269">
        <v>3160</v>
      </c>
      <c r="DZ134" s="269">
        <v>3169</v>
      </c>
      <c r="EA134" s="269">
        <v>3160</v>
      </c>
      <c r="EB134" s="269">
        <v>3163</v>
      </c>
      <c r="EC134" s="269">
        <v>3160</v>
      </c>
      <c r="ED134" s="269">
        <v>3154</v>
      </c>
      <c r="EE134" s="269">
        <v>3157</v>
      </c>
      <c r="EF134" s="269">
        <v>3144</v>
      </c>
      <c r="EG134" s="89">
        <v>3149</v>
      </c>
      <c r="EH134" s="89">
        <v>3142</v>
      </c>
      <c r="EI134" s="254">
        <v>-2</v>
      </c>
      <c r="EJ134" s="255">
        <v>99.936386768447832</v>
      </c>
      <c r="EK134" s="254">
        <v>-15</v>
      </c>
      <c r="EL134" s="255">
        <v>99.524865378523913</v>
      </c>
    </row>
    <row r="135" spans="1:142" ht="15" customHeight="1" outlineLevel="2">
      <c r="A135" s="264">
        <v>308</v>
      </c>
      <c r="B135" s="265" t="s">
        <v>818</v>
      </c>
      <c r="C135" s="266" t="s">
        <v>464</v>
      </c>
      <c r="D135" s="267">
        <v>298</v>
      </c>
      <c r="E135" s="267">
        <v>298</v>
      </c>
      <c r="F135" s="267">
        <v>298</v>
      </c>
      <c r="G135" s="267">
        <v>298</v>
      </c>
      <c r="H135" s="267">
        <v>298</v>
      </c>
      <c r="I135" s="267">
        <v>321</v>
      </c>
      <c r="J135" s="267">
        <v>320</v>
      </c>
      <c r="K135" s="267">
        <v>320</v>
      </c>
      <c r="L135" s="267">
        <v>320</v>
      </c>
      <c r="M135" s="267">
        <v>320</v>
      </c>
      <c r="N135" s="267">
        <v>319</v>
      </c>
      <c r="O135" s="267">
        <v>327</v>
      </c>
      <c r="P135" s="89">
        <v>325</v>
      </c>
      <c r="Q135" s="89">
        <v>289</v>
      </c>
      <c r="R135" s="89">
        <v>286</v>
      </c>
      <c r="S135" s="89">
        <v>430</v>
      </c>
      <c r="T135" s="89">
        <v>424</v>
      </c>
      <c r="U135" s="89">
        <v>430</v>
      </c>
      <c r="V135" s="89">
        <v>422</v>
      </c>
      <c r="W135" s="89">
        <v>424</v>
      </c>
      <c r="X135" s="89">
        <v>423</v>
      </c>
      <c r="Y135" s="89">
        <v>424</v>
      </c>
      <c r="Z135" s="89">
        <v>422</v>
      </c>
      <c r="AA135" s="89">
        <v>420</v>
      </c>
      <c r="AB135" s="267">
        <v>419</v>
      </c>
      <c r="AC135" s="267">
        <v>418</v>
      </c>
      <c r="AD135" s="267">
        <v>420</v>
      </c>
      <c r="AE135" s="267">
        <v>422</v>
      </c>
      <c r="AF135" s="267">
        <v>425</v>
      </c>
      <c r="AG135" s="267">
        <v>420</v>
      </c>
      <c r="AH135" s="267">
        <v>420</v>
      </c>
      <c r="AI135" s="267">
        <v>425</v>
      </c>
      <c r="AJ135" s="267">
        <v>425</v>
      </c>
      <c r="AK135" s="267">
        <v>426</v>
      </c>
      <c r="AL135" s="267">
        <v>426</v>
      </c>
      <c r="AM135" s="267">
        <v>426</v>
      </c>
      <c r="AN135" s="89">
        <v>425</v>
      </c>
      <c r="AO135" s="89">
        <v>428</v>
      </c>
      <c r="AP135" s="89">
        <v>428</v>
      </c>
      <c r="AQ135" s="89">
        <v>430</v>
      </c>
      <c r="AR135" s="89">
        <v>428</v>
      </c>
      <c r="AS135" s="89">
        <v>426</v>
      </c>
      <c r="AT135" s="89">
        <v>424</v>
      </c>
      <c r="AU135" s="89">
        <v>422</v>
      </c>
      <c r="AV135" s="89">
        <v>421</v>
      </c>
      <c r="AW135" s="89">
        <v>420</v>
      </c>
      <c r="AX135" s="89">
        <v>419</v>
      </c>
      <c r="AY135" s="89">
        <v>419</v>
      </c>
      <c r="AZ135" s="267">
        <v>419</v>
      </c>
      <c r="BA135" s="267">
        <v>417</v>
      </c>
      <c r="BB135" s="267">
        <v>414</v>
      </c>
      <c r="BC135" s="267">
        <v>412</v>
      </c>
      <c r="BD135" s="267">
        <v>411</v>
      </c>
      <c r="BE135" s="267">
        <v>410</v>
      </c>
      <c r="BF135" s="267">
        <v>405</v>
      </c>
      <c r="BG135" s="267">
        <v>406</v>
      </c>
      <c r="BH135" s="267">
        <v>406</v>
      </c>
      <c r="BI135" s="267">
        <v>404</v>
      </c>
      <c r="BJ135" s="267">
        <v>402</v>
      </c>
      <c r="BK135" s="267">
        <v>402</v>
      </c>
      <c r="BL135" s="89">
        <v>406</v>
      </c>
      <c r="BM135" s="89">
        <v>406</v>
      </c>
      <c r="BN135" s="89">
        <v>411</v>
      </c>
      <c r="BO135" s="89">
        <v>411</v>
      </c>
      <c r="BP135" s="89">
        <v>411</v>
      </c>
      <c r="BQ135" s="89">
        <v>413</v>
      </c>
      <c r="BR135" s="89">
        <v>412</v>
      </c>
      <c r="BS135" s="89">
        <v>412</v>
      </c>
      <c r="BT135" s="89">
        <v>411</v>
      </c>
      <c r="BU135" s="89">
        <v>411</v>
      </c>
      <c r="BV135" s="89">
        <v>408</v>
      </c>
      <c r="BW135" s="89">
        <v>407</v>
      </c>
      <c r="BX135" s="267">
        <v>408</v>
      </c>
      <c r="BY135" s="267">
        <v>405</v>
      </c>
      <c r="BZ135" s="267">
        <v>425</v>
      </c>
      <c r="CA135" s="267">
        <v>425</v>
      </c>
      <c r="CB135" s="267">
        <v>428</v>
      </c>
      <c r="CC135" s="267">
        <v>429</v>
      </c>
      <c r="CD135" s="267">
        <v>428</v>
      </c>
      <c r="CE135" s="267">
        <v>427</v>
      </c>
      <c r="CF135" s="267">
        <v>428</v>
      </c>
      <c r="CG135" s="267">
        <v>429</v>
      </c>
      <c r="CH135" s="267">
        <v>426</v>
      </c>
      <c r="CI135" s="267">
        <v>420</v>
      </c>
      <c r="CJ135" s="89">
        <v>416</v>
      </c>
      <c r="CK135" s="89">
        <v>414</v>
      </c>
      <c r="CL135" s="89">
        <v>414</v>
      </c>
      <c r="CM135" s="89">
        <v>417</v>
      </c>
      <c r="CN135" s="89">
        <v>419</v>
      </c>
      <c r="CO135" s="89">
        <v>418</v>
      </c>
      <c r="CP135" s="89">
        <v>416</v>
      </c>
      <c r="CQ135" s="89">
        <v>418</v>
      </c>
      <c r="CR135" s="89">
        <v>420</v>
      </c>
      <c r="CS135" s="89">
        <v>419</v>
      </c>
      <c r="CT135" s="89">
        <v>422</v>
      </c>
      <c r="CU135" s="89">
        <v>417</v>
      </c>
      <c r="CV135" s="267">
        <v>417</v>
      </c>
      <c r="CW135" s="267">
        <v>414</v>
      </c>
      <c r="CX135" s="267">
        <v>413</v>
      </c>
      <c r="CY135" s="267">
        <v>415</v>
      </c>
      <c r="CZ135" s="267">
        <v>414</v>
      </c>
      <c r="DA135" s="267">
        <v>413</v>
      </c>
      <c r="DB135" s="267">
        <v>412</v>
      </c>
      <c r="DC135" s="267">
        <v>410</v>
      </c>
      <c r="DD135" s="267">
        <v>410</v>
      </c>
      <c r="DE135" s="267">
        <v>409</v>
      </c>
      <c r="DF135" s="267">
        <v>406</v>
      </c>
      <c r="DG135" s="267">
        <v>406</v>
      </c>
      <c r="DH135" s="89">
        <v>406</v>
      </c>
      <c r="DI135" s="89">
        <v>405</v>
      </c>
      <c r="DJ135" s="89">
        <v>400</v>
      </c>
      <c r="DK135" s="89">
        <v>400</v>
      </c>
      <c r="DL135" s="89">
        <v>402</v>
      </c>
      <c r="DM135" s="89">
        <v>403</v>
      </c>
      <c r="DN135" s="89">
        <v>406</v>
      </c>
      <c r="DO135" s="89">
        <v>408</v>
      </c>
      <c r="DP135" s="89">
        <v>407</v>
      </c>
      <c r="DQ135" s="89">
        <v>406</v>
      </c>
      <c r="DR135" s="89">
        <v>410</v>
      </c>
      <c r="DS135" s="89">
        <v>410</v>
      </c>
      <c r="DT135" s="89">
        <v>409</v>
      </c>
      <c r="DU135" s="89">
        <v>406</v>
      </c>
      <c r="DV135" s="89">
        <v>409</v>
      </c>
      <c r="DW135" s="89">
        <v>409</v>
      </c>
      <c r="DX135" s="268">
        <v>406</v>
      </c>
      <c r="DY135" s="269">
        <v>407</v>
      </c>
      <c r="DZ135" s="269">
        <v>409</v>
      </c>
      <c r="EA135" s="269">
        <v>411</v>
      </c>
      <c r="EB135" s="269">
        <v>412</v>
      </c>
      <c r="EC135" s="269">
        <v>412</v>
      </c>
      <c r="ED135" s="269">
        <v>413</v>
      </c>
      <c r="EE135" s="269">
        <v>412</v>
      </c>
      <c r="EF135" s="269">
        <v>409</v>
      </c>
      <c r="EG135" s="89">
        <v>408</v>
      </c>
      <c r="EH135" s="89">
        <v>407</v>
      </c>
      <c r="EI135" s="254">
        <v>-2</v>
      </c>
      <c r="EJ135" s="255">
        <v>99.511002444987767</v>
      </c>
      <c r="EK135" s="254">
        <v>-5</v>
      </c>
      <c r="EL135" s="255">
        <v>98.786407766990294</v>
      </c>
    </row>
    <row r="136" spans="1:142" ht="15" customHeight="1" outlineLevel="2">
      <c r="A136" s="264">
        <v>360</v>
      </c>
      <c r="B136" s="265" t="s">
        <v>818</v>
      </c>
      <c r="C136" s="266" t="s">
        <v>465</v>
      </c>
      <c r="D136" s="267">
        <v>2939</v>
      </c>
      <c r="E136" s="267">
        <v>2939</v>
      </c>
      <c r="F136" s="267">
        <v>2939</v>
      </c>
      <c r="G136" s="267">
        <v>2943</v>
      </c>
      <c r="H136" s="267">
        <v>2935</v>
      </c>
      <c r="I136" s="267">
        <v>3032</v>
      </c>
      <c r="J136" s="267">
        <v>3028</v>
      </c>
      <c r="K136" s="267">
        <v>3032</v>
      </c>
      <c r="L136" s="267">
        <v>3031</v>
      </c>
      <c r="M136" s="267">
        <v>3031</v>
      </c>
      <c r="N136" s="267">
        <v>3022</v>
      </c>
      <c r="O136" s="267">
        <v>3106</v>
      </c>
      <c r="P136" s="89">
        <v>3094</v>
      </c>
      <c r="Q136" s="89">
        <v>2692</v>
      </c>
      <c r="R136" s="89">
        <v>2645</v>
      </c>
      <c r="S136" s="89">
        <v>3376</v>
      </c>
      <c r="T136" s="89">
        <v>3309</v>
      </c>
      <c r="U136" s="89">
        <v>3339</v>
      </c>
      <c r="V136" s="89">
        <v>3290</v>
      </c>
      <c r="W136" s="89">
        <v>3297</v>
      </c>
      <c r="X136" s="89">
        <v>3280</v>
      </c>
      <c r="Y136" s="89">
        <v>3310</v>
      </c>
      <c r="Z136" s="89">
        <v>3296</v>
      </c>
      <c r="AA136" s="89">
        <v>3309</v>
      </c>
      <c r="AB136" s="267">
        <v>3304</v>
      </c>
      <c r="AC136" s="267">
        <v>3296</v>
      </c>
      <c r="AD136" s="267">
        <v>3295</v>
      </c>
      <c r="AE136" s="267">
        <v>3293</v>
      </c>
      <c r="AF136" s="267">
        <v>3313</v>
      </c>
      <c r="AG136" s="267">
        <v>3304</v>
      </c>
      <c r="AH136" s="267">
        <v>3310</v>
      </c>
      <c r="AI136" s="267">
        <v>3309</v>
      </c>
      <c r="AJ136" s="267">
        <v>3304</v>
      </c>
      <c r="AK136" s="267">
        <v>3300</v>
      </c>
      <c r="AL136" s="267">
        <v>3297</v>
      </c>
      <c r="AM136" s="267">
        <v>3296</v>
      </c>
      <c r="AN136" s="89">
        <v>3292</v>
      </c>
      <c r="AO136" s="89">
        <v>3279</v>
      </c>
      <c r="AP136" s="89">
        <v>3275</v>
      </c>
      <c r="AQ136" s="89">
        <v>3266</v>
      </c>
      <c r="AR136" s="89">
        <v>3254</v>
      </c>
      <c r="AS136" s="89">
        <v>3247</v>
      </c>
      <c r="AT136" s="89">
        <v>3233</v>
      </c>
      <c r="AU136" s="89">
        <v>3222</v>
      </c>
      <c r="AV136" s="89">
        <v>3217</v>
      </c>
      <c r="AW136" s="89">
        <v>3213</v>
      </c>
      <c r="AX136" s="89">
        <v>3201</v>
      </c>
      <c r="AY136" s="89">
        <v>3195</v>
      </c>
      <c r="AZ136" s="267">
        <v>3183</v>
      </c>
      <c r="BA136" s="267">
        <v>3170</v>
      </c>
      <c r="BB136" s="267">
        <v>3145</v>
      </c>
      <c r="BC136" s="267">
        <v>3140</v>
      </c>
      <c r="BD136" s="267">
        <v>3135</v>
      </c>
      <c r="BE136" s="267">
        <v>3129</v>
      </c>
      <c r="BF136" s="267">
        <v>3072</v>
      </c>
      <c r="BG136" s="267">
        <v>3085</v>
      </c>
      <c r="BH136" s="267">
        <v>3080</v>
      </c>
      <c r="BI136" s="267">
        <v>3078</v>
      </c>
      <c r="BJ136" s="267">
        <v>3082</v>
      </c>
      <c r="BK136" s="267">
        <v>3080</v>
      </c>
      <c r="BL136" s="89">
        <v>3089</v>
      </c>
      <c r="BM136" s="89">
        <v>3085</v>
      </c>
      <c r="BN136" s="89">
        <v>3191</v>
      </c>
      <c r="BO136" s="89">
        <v>3190</v>
      </c>
      <c r="BP136" s="89">
        <v>3190</v>
      </c>
      <c r="BQ136" s="89">
        <v>3207</v>
      </c>
      <c r="BR136" s="89">
        <v>3157</v>
      </c>
      <c r="BS136" s="89">
        <v>3154</v>
      </c>
      <c r="BT136" s="89">
        <v>3144</v>
      </c>
      <c r="BU136" s="89">
        <v>3138</v>
      </c>
      <c r="BV136" s="89">
        <v>3111</v>
      </c>
      <c r="BW136" s="89">
        <v>3109</v>
      </c>
      <c r="BX136" s="267">
        <v>3123</v>
      </c>
      <c r="BY136" s="267">
        <v>3104</v>
      </c>
      <c r="BZ136" s="267">
        <v>3319</v>
      </c>
      <c r="CA136" s="267">
        <v>3317</v>
      </c>
      <c r="CB136" s="267">
        <v>3342</v>
      </c>
      <c r="CC136" s="267">
        <v>3327</v>
      </c>
      <c r="CD136" s="267">
        <v>3316</v>
      </c>
      <c r="CE136" s="267">
        <v>3302</v>
      </c>
      <c r="CF136" s="267">
        <v>3290</v>
      </c>
      <c r="CG136" s="267">
        <v>3286</v>
      </c>
      <c r="CH136" s="267">
        <v>3272</v>
      </c>
      <c r="CI136" s="267">
        <v>3215</v>
      </c>
      <c r="CJ136" s="89">
        <v>3194</v>
      </c>
      <c r="CK136" s="89">
        <v>3219</v>
      </c>
      <c r="CL136" s="89">
        <v>3229</v>
      </c>
      <c r="CM136" s="89">
        <v>3272</v>
      </c>
      <c r="CN136" s="89">
        <v>3258</v>
      </c>
      <c r="CO136" s="89">
        <v>3258</v>
      </c>
      <c r="CP136" s="89">
        <v>3260</v>
      </c>
      <c r="CQ136" s="89">
        <v>3289</v>
      </c>
      <c r="CR136" s="89">
        <v>3285</v>
      </c>
      <c r="CS136" s="89">
        <v>3271</v>
      </c>
      <c r="CT136" s="89">
        <v>3272</v>
      </c>
      <c r="CU136" s="89">
        <v>3257</v>
      </c>
      <c r="CV136" s="267">
        <v>3220</v>
      </c>
      <c r="CW136" s="267">
        <v>3236</v>
      </c>
      <c r="CX136" s="267">
        <v>3242</v>
      </c>
      <c r="CY136" s="267">
        <v>3259</v>
      </c>
      <c r="CZ136" s="267">
        <v>3257</v>
      </c>
      <c r="DA136" s="267">
        <v>3259</v>
      </c>
      <c r="DB136" s="267">
        <v>3273</v>
      </c>
      <c r="DC136" s="267">
        <v>3262</v>
      </c>
      <c r="DD136" s="267">
        <v>3263</v>
      </c>
      <c r="DE136" s="267">
        <v>3262</v>
      </c>
      <c r="DF136" s="267">
        <v>3259</v>
      </c>
      <c r="DG136" s="267">
        <v>3309</v>
      </c>
      <c r="DH136" s="89">
        <v>3207</v>
      </c>
      <c r="DI136" s="89">
        <v>3251</v>
      </c>
      <c r="DJ136" s="89">
        <v>3220</v>
      </c>
      <c r="DK136" s="89">
        <v>3287</v>
      </c>
      <c r="DL136" s="89">
        <v>3326</v>
      </c>
      <c r="DM136" s="89">
        <v>3337</v>
      </c>
      <c r="DN136" s="89">
        <v>3345</v>
      </c>
      <c r="DO136" s="89">
        <v>3354</v>
      </c>
      <c r="DP136" s="89">
        <v>3358</v>
      </c>
      <c r="DQ136" s="89">
        <v>3356</v>
      </c>
      <c r="DR136" s="89">
        <v>3373</v>
      </c>
      <c r="DS136" s="89">
        <v>3373</v>
      </c>
      <c r="DT136" s="89">
        <v>3386</v>
      </c>
      <c r="DU136" s="89">
        <v>3394</v>
      </c>
      <c r="DV136" s="89">
        <v>3416</v>
      </c>
      <c r="DW136" s="89">
        <v>3407</v>
      </c>
      <c r="DX136" s="268">
        <v>3411</v>
      </c>
      <c r="DY136" s="269">
        <v>3422</v>
      </c>
      <c r="DZ136" s="269">
        <v>3422</v>
      </c>
      <c r="EA136" s="269">
        <v>3418</v>
      </c>
      <c r="EB136" s="269">
        <v>3422</v>
      </c>
      <c r="EC136" s="269">
        <v>3423</v>
      </c>
      <c r="ED136" s="269">
        <v>3428</v>
      </c>
      <c r="EE136" s="269">
        <v>3440</v>
      </c>
      <c r="EF136" s="269">
        <v>3431</v>
      </c>
      <c r="EG136" s="89">
        <v>3425</v>
      </c>
      <c r="EH136" s="89">
        <v>3432</v>
      </c>
      <c r="EI136" s="254">
        <v>1</v>
      </c>
      <c r="EJ136" s="255">
        <v>100.02914602156805</v>
      </c>
      <c r="EK136" s="254">
        <v>-8</v>
      </c>
      <c r="EL136" s="255">
        <v>99.767441860465112</v>
      </c>
    </row>
    <row r="137" spans="1:142" ht="15" customHeight="1" outlineLevel="2">
      <c r="A137" s="264">
        <v>380</v>
      </c>
      <c r="B137" s="265" t="s">
        <v>818</v>
      </c>
      <c r="C137" s="266" t="s">
        <v>466</v>
      </c>
      <c r="D137" s="267">
        <v>239</v>
      </c>
      <c r="E137" s="267">
        <v>239</v>
      </c>
      <c r="F137" s="267">
        <v>239</v>
      </c>
      <c r="G137" s="267">
        <v>239</v>
      </c>
      <c r="H137" s="267">
        <v>236</v>
      </c>
      <c r="I137" s="267">
        <v>260</v>
      </c>
      <c r="J137" s="267">
        <v>260</v>
      </c>
      <c r="K137" s="267">
        <v>260</v>
      </c>
      <c r="L137" s="267">
        <v>260</v>
      </c>
      <c r="M137" s="267">
        <v>260</v>
      </c>
      <c r="N137" s="267">
        <v>260</v>
      </c>
      <c r="O137" s="267">
        <v>265</v>
      </c>
      <c r="P137" s="89">
        <v>265</v>
      </c>
      <c r="Q137" s="89">
        <v>245</v>
      </c>
      <c r="R137" s="89">
        <v>239</v>
      </c>
      <c r="S137" s="89">
        <v>343</v>
      </c>
      <c r="T137" s="89">
        <v>343</v>
      </c>
      <c r="U137" s="89">
        <v>352</v>
      </c>
      <c r="V137" s="89">
        <v>352</v>
      </c>
      <c r="W137" s="89">
        <v>352</v>
      </c>
      <c r="X137" s="89">
        <v>356</v>
      </c>
      <c r="Y137" s="89">
        <v>356</v>
      </c>
      <c r="Z137" s="89">
        <v>359</v>
      </c>
      <c r="AA137" s="89">
        <v>359</v>
      </c>
      <c r="AB137" s="267">
        <v>358</v>
      </c>
      <c r="AC137" s="267">
        <v>355</v>
      </c>
      <c r="AD137" s="267">
        <v>354</v>
      </c>
      <c r="AE137" s="267">
        <v>354</v>
      </c>
      <c r="AF137" s="267">
        <v>359</v>
      </c>
      <c r="AG137" s="267">
        <v>357</v>
      </c>
      <c r="AH137" s="267">
        <v>358</v>
      </c>
      <c r="AI137" s="267">
        <v>360</v>
      </c>
      <c r="AJ137" s="267">
        <v>358</v>
      </c>
      <c r="AK137" s="267">
        <v>359</v>
      </c>
      <c r="AL137" s="267">
        <v>359</v>
      </c>
      <c r="AM137" s="267">
        <v>359</v>
      </c>
      <c r="AN137" s="89">
        <v>358</v>
      </c>
      <c r="AO137" s="89">
        <v>357</v>
      </c>
      <c r="AP137" s="89">
        <v>355</v>
      </c>
      <c r="AQ137" s="89">
        <v>353</v>
      </c>
      <c r="AR137" s="89">
        <v>348</v>
      </c>
      <c r="AS137" s="89">
        <v>347</v>
      </c>
      <c r="AT137" s="89">
        <v>346</v>
      </c>
      <c r="AU137" s="89">
        <v>342</v>
      </c>
      <c r="AV137" s="89">
        <v>342</v>
      </c>
      <c r="AW137" s="89">
        <v>341</v>
      </c>
      <c r="AX137" s="89">
        <v>339</v>
      </c>
      <c r="AY137" s="89">
        <v>339</v>
      </c>
      <c r="AZ137" s="267">
        <v>339</v>
      </c>
      <c r="BA137" s="267">
        <v>339</v>
      </c>
      <c r="BB137" s="267">
        <v>338</v>
      </c>
      <c r="BC137" s="267">
        <v>339</v>
      </c>
      <c r="BD137" s="267">
        <v>339</v>
      </c>
      <c r="BE137" s="267">
        <v>339</v>
      </c>
      <c r="BF137" s="267">
        <v>339</v>
      </c>
      <c r="BG137" s="267">
        <v>338</v>
      </c>
      <c r="BH137" s="267">
        <v>337</v>
      </c>
      <c r="BI137" s="267">
        <v>337</v>
      </c>
      <c r="BJ137" s="267">
        <v>339</v>
      </c>
      <c r="BK137" s="267">
        <v>338</v>
      </c>
      <c r="BL137" s="89">
        <v>342</v>
      </c>
      <c r="BM137" s="89">
        <v>342</v>
      </c>
      <c r="BN137" s="89">
        <v>344</v>
      </c>
      <c r="BO137" s="89">
        <v>344</v>
      </c>
      <c r="BP137" s="89">
        <v>344</v>
      </c>
      <c r="BQ137" s="89">
        <v>345</v>
      </c>
      <c r="BR137" s="89">
        <v>341</v>
      </c>
      <c r="BS137" s="89">
        <v>340</v>
      </c>
      <c r="BT137" s="89">
        <v>338</v>
      </c>
      <c r="BU137" s="89">
        <v>338</v>
      </c>
      <c r="BV137" s="89">
        <v>334</v>
      </c>
      <c r="BW137" s="89">
        <v>333</v>
      </c>
      <c r="BX137" s="267">
        <v>335</v>
      </c>
      <c r="BY137" s="267">
        <v>334</v>
      </c>
      <c r="BZ137" s="267">
        <v>343</v>
      </c>
      <c r="CA137" s="267">
        <v>344</v>
      </c>
      <c r="CB137" s="267">
        <v>346</v>
      </c>
      <c r="CC137" s="267">
        <v>345</v>
      </c>
      <c r="CD137" s="267">
        <v>347</v>
      </c>
      <c r="CE137" s="267">
        <v>345</v>
      </c>
      <c r="CF137" s="267">
        <v>347</v>
      </c>
      <c r="CG137" s="267">
        <v>349</v>
      </c>
      <c r="CH137" s="267">
        <v>348</v>
      </c>
      <c r="CI137" s="267">
        <v>350</v>
      </c>
      <c r="CJ137" s="89">
        <v>351</v>
      </c>
      <c r="CK137" s="89">
        <v>347</v>
      </c>
      <c r="CL137" s="89">
        <v>346</v>
      </c>
      <c r="CM137" s="89">
        <v>347</v>
      </c>
      <c r="CN137" s="89">
        <v>346</v>
      </c>
      <c r="CO137" s="89">
        <v>346</v>
      </c>
      <c r="CP137" s="89">
        <v>345</v>
      </c>
      <c r="CQ137" s="89">
        <v>344</v>
      </c>
      <c r="CR137" s="89">
        <v>344</v>
      </c>
      <c r="CS137" s="89">
        <v>343</v>
      </c>
      <c r="CT137" s="89">
        <v>340</v>
      </c>
      <c r="CU137" s="89">
        <v>339</v>
      </c>
      <c r="CV137" s="267">
        <v>338</v>
      </c>
      <c r="CW137" s="267">
        <v>339</v>
      </c>
      <c r="CX137" s="267">
        <v>336</v>
      </c>
      <c r="CY137" s="267">
        <v>337</v>
      </c>
      <c r="CZ137" s="267">
        <v>335</v>
      </c>
      <c r="DA137" s="267">
        <v>339</v>
      </c>
      <c r="DB137" s="267">
        <v>342</v>
      </c>
      <c r="DC137" s="267">
        <v>342</v>
      </c>
      <c r="DD137" s="267">
        <v>342</v>
      </c>
      <c r="DE137" s="267">
        <v>344</v>
      </c>
      <c r="DF137" s="267">
        <v>343</v>
      </c>
      <c r="DG137" s="267">
        <v>340</v>
      </c>
      <c r="DH137" s="89">
        <v>342</v>
      </c>
      <c r="DI137" s="89">
        <v>339</v>
      </c>
      <c r="DJ137" s="89">
        <v>331</v>
      </c>
      <c r="DK137" s="89">
        <v>334</v>
      </c>
      <c r="DL137" s="89">
        <v>335</v>
      </c>
      <c r="DM137" s="89">
        <v>334</v>
      </c>
      <c r="DN137" s="89">
        <v>339</v>
      </c>
      <c r="DO137" s="89">
        <v>340</v>
      </c>
      <c r="DP137" s="89">
        <v>341</v>
      </c>
      <c r="DQ137" s="89">
        <v>349</v>
      </c>
      <c r="DR137" s="89">
        <v>349</v>
      </c>
      <c r="DS137" s="89">
        <v>349</v>
      </c>
      <c r="DT137" s="89">
        <v>348</v>
      </c>
      <c r="DU137" s="89">
        <v>348</v>
      </c>
      <c r="DV137" s="89">
        <v>349</v>
      </c>
      <c r="DW137" s="89">
        <v>350</v>
      </c>
      <c r="DX137" s="268">
        <v>352</v>
      </c>
      <c r="DY137" s="269">
        <v>351</v>
      </c>
      <c r="DZ137" s="269">
        <v>352</v>
      </c>
      <c r="EA137" s="269">
        <v>353</v>
      </c>
      <c r="EB137" s="269">
        <v>352</v>
      </c>
      <c r="EC137" s="269">
        <v>352</v>
      </c>
      <c r="ED137" s="269">
        <v>353</v>
      </c>
      <c r="EE137" s="269">
        <v>349</v>
      </c>
      <c r="EF137" s="269">
        <v>349</v>
      </c>
      <c r="EG137" s="89">
        <v>352</v>
      </c>
      <c r="EH137" s="89">
        <v>354</v>
      </c>
      <c r="EI137" s="254">
        <v>5</v>
      </c>
      <c r="EJ137" s="255">
        <v>101.43266475644698</v>
      </c>
      <c r="EK137" s="254">
        <v>5</v>
      </c>
      <c r="EL137" s="255">
        <v>101.43266475644698</v>
      </c>
    </row>
    <row r="138" spans="1:142" ht="15" customHeight="1" outlineLevel="2">
      <c r="A138" s="264">
        <v>631</v>
      </c>
      <c r="B138" s="265" t="s">
        <v>818</v>
      </c>
      <c r="C138" s="266" t="s">
        <v>467</v>
      </c>
      <c r="D138" s="267">
        <v>312</v>
      </c>
      <c r="E138" s="267">
        <v>311</v>
      </c>
      <c r="F138" s="267">
        <v>313</v>
      </c>
      <c r="G138" s="267">
        <v>313</v>
      </c>
      <c r="H138" s="267">
        <v>313</v>
      </c>
      <c r="I138" s="267">
        <v>341</v>
      </c>
      <c r="J138" s="267">
        <v>340</v>
      </c>
      <c r="K138" s="267">
        <v>339</v>
      </c>
      <c r="L138" s="267">
        <v>339</v>
      </c>
      <c r="M138" s="267">
        <v>338</v>
      </c>
      <c r="N138" s="267">
        <v>336</v>
      </c>
      <c r="O138" s="267">
        <v>343</v>
      </c>
      <c r="P138" s="89">
        <v>340</v>
      </c>
      <c r="Q138" s="89">
        <v>310</v>
      </c>
      <c r="R138" s="89">
        <v>306</v>
      </c>
      <c r="S138" s="89">
        <v>479</v>
      </c>
      <c r="T138" s="89">
        <v>476</v>
      </c>
      <c r="U138" s="89">
        <v>484</v>
      </c>
      <c r="V138" s="89">
        <v>484</v>
      </c>
      <c r="W138" s="89">
        <v>480</v>
      </c>
      <c r="X138" s="89">
        <v>480</v>
      </c>
      <c r="Y138" s="89">
        <v>485</v>
      </c>
      <c r="Z138" s="89">
        <v>482</v>
      </c>
      <c r="AA138" s="89">
        <v>481</v>
      </c>
      <c r="AB138" s="267">
        <v>481</v>
      </c>
      <c r="AC138" s="267">
        <v>481</v>
      </c>
      <c r="AD138" s="267">
        <v>481</v>
      </c>
      <c r="AE138" s="267">
        <v>481</v>
      </c>
      <c r="AF138" s="267">
        <v>482</v>
      </c>
      <c r="AG138" s="267">
        <v>482</v>
      </c>
      <c r="AH138" s="267">
        <v>480</v>
      </c>
      <c r="AI138" s="267">
        <v>481</v>
      </c>
      <c r="AJ138" s="267">
        <v>480</v>
      </c>
      <c r="AK138" s="267">
        <v>481</v>
      </c>
      <c r="AL138" s="267">
        <v>479</v>
      </c>
      <c r="AM138" s="267">
        <v>479</v>
      </c>
      <c r="AN138" s="89">
        <v>478</v>
      </c>
      <c r="AO138" s="89">
        <v>476</v>
      </c>
      <c r="AP138" s="89">
        <v>472</v>
      </c>
      <c r="AQ138" s="89">
        <v>472</v>
      </c>
      <c r="AR138" s="89">
        <v>475</v>
      </c>
      <c r="AS138" s="89">
        <v>474</v>
      </c>
      <c r="AT138" s="89">
        <v>472</v>
      </c>
      <c r="AU138" s="89">
        <v>468</v>
      </c>
      <c r="AV138" s="89">
        <v>467</v>
      </c>
      <c r="AW138" s="89">
        <v>467</v>
      </c>
      <c r="AX138" s="89">
        <v>465</v>
      </c>
      <c r="AY138" s="89">
        <v>464</v>
      </c>
      <c r="AZ138" s="267">
        <v>465</v>
      </c>
      <c r="BA138" s="267">
        <v>465</v>
      </c>
      <c r="BB138" s="267">
        <v>464</v>
      </c>
      <c r="BC138" s="267">
        <v>467</v>
      </c>
      <c r="BD138" s="267">
        <v>463</v>
      </c>
      <c r="BE138" s="267">
        <v>459</v>
      </c>
      <c r="BF138" s="267">
        <v>455</v>
      </c>
      <c r="BG138" s="267">
        <v>458</v>
      </c>
      <c r="BH138" s="267">
        <v>457</v>
      </c>
      <c r="BI138" s="267">
        <v>457</v>
      </c>
      <c r="BJ138" s="267">
        <v>459</v>
      </c>
      <c r="BK138" s="267">
        <v>460</v>
      </c>
      <c r="BL138" s="89">
        <v>483</v>
      </c>
      <c r="BM138" s="89">
        <v>483</v>
      </c>
      <c r="BN138" s="89">
        <v>492</v>
      </c>
      <c r="BO138" s="89">
        <v>493</v>
      </c>
      <c r="BP138" s="89">
        <v>493</v>
      </c>
      <c r="BQ138" s="89">
        <v>495</v>
      </c>
      <c r="BR138" s="89">
        <v>494</v>
      </c>
      <c r="BS138" s="89">
        <v>498</v>
      </c>
      <c r="BT138" s="89">
        <v>497</v>
      </c>
      <c r="BU138" s="89">
        <v>491</v>
      </c>
      <c r="BV138" s="89">
        <v>489</v>
      </c>
      <c r="BW138" s="89">
        <v>488</v>
      </c>
      <c r="BX138" s="267">
        <v>490</v>
      </c>
      <c r="BY138" s="267">
        <v>496</v>
      </c>
      <c r="BZ138" s="267">
        <v>521</v>
      </c>
      <c r="CA138" s="267">
        <v>519</v>
      </c>
      <c r="CB138" s="267">
        <v>517</v>
      </c>
      <c r="CC138" s="267">
        <v>517</v>
      </c>
      <c r="CD138" s="267">
        <v>517</v>
      </c>
      <c r="CE138" s="267">
        <v>517</v>
      </c>
      <c r="CF138" s="267">
        <v>519</v>
      </c>
      <c r="CG138" s="267">
        <v>523</v>
      </c>
      <c r="CH138" s="267">
        <v>519</v>
      </c>
      <c r="CI138" s="267">
        <v>516</v>
      </c>
      <c r="CJ138" s="89">
        <v>507</v>
      </c>
      <c r="CK138" s="89">
        <v>511</v>
      </c>
      <c r="CL138" s="89">
        <v>517</v>
      </c>
      <c r="CM138" s="89">
        <v>519</v>
      </c>
      <c r="CN138" s="89">
        <v>518</v>
      </c>
      <c r="CO138" s="89">
        <v>527</v>
      </c>
      <c r="CP138" s="89">
        <v>532</v>
      </c>
      <c r="CQ138" s="89">
        <v>540</v>
      </c>
      <c r="CR138" s="89">
        <v>543</v>
      </c>
      <c r="CS138" s="89">
        <v>540</v>
      </c>
      <c r="CT138" s="89">
        <v>540</v>
      </c>
      <c r="CU138" s="89">
        <v>536</v>
      </c>
      <c r="CV138" s="267">
        <v>531</v>
      </c>
      <c r="CW138" s="267">
        <v>535</v>
      </c>
      <c r="CX138" s="267">
        <v>542</v>
      </c>
      <c r="CY138" s="267">
        <v>546</v>
      </c>
      <c r="CZ138" s="267">
        <v>546</v>
      </c>
      <c r="DA138" s="267">
        <v>545</v>
      </c>
      <c r="DB138" s="267">
        <v>547</v>
      </c>
      <c r="DC138" s="267">
        <v>547</v>
      </c>
      <c r="DD138" s="267">
        <v>547</v>
      </c>
      <c r="DE138" s="267">
        <v>550</v>
      </c>
      <c r="DF138" s="267">
        <v>551</v>
      </c>
      <c r="DG138" s="267">
        <v>545</v>
      </c>
      <c r="DH138" s="89">
        <v>540</v>
      </c>
      <c r="DI138" s="89">
        <v>555</v>
      </c>
      <c r="DJ138" s="89">
        <v>550</v>
      </c>
      <c r="DK138" s="89">
        <v>559</v>
      </c>
      <c r="DL138" s="89">
        <v>558</v>
      </c>
      <c r="DM138" s="89">
        <v>560</v>
      </c>
      <c r="DN138" s="89">
        <v>560</v>
      </c>
      <c r="DO138" s="89">
        <v>562</v>
      </c>
      <c r="DP138" s="89">
        <v>565</v>
      </c>
      <c r="DQ138" s="89">
        <v>575</v>
      </c>
      <c r="DR138" s="89">
        <v>576</v>
      </c>
      <c r="DS138" s="89">
        <v>576</v>
      </c>
      <c r="DT138" s="89">
        <v>572</v>
      </c>
      <c r="DU138" s="89">
        <v>571</v>
      </c>
      <c r="DV138" s="89">
        <v>573</v>
      </c>
      <c r="DW138" s="89">
        <v>574</v>
      </c>
      <c r="DX138" s="268">
        <v>574</v>
      </c>
      <c r="DY138" s="269">
        <v>576</v>
      </c>
      <c r="DZ138" s="269">
        <v>574</v>
      </c>
      <c r="EA138" s="269">
        <v>577</v>
      </c>
      <c r="EB138" s="269">
        <v>577</v>
      </c>
      <c r="EC138" s="269">
        <v>576</v>
      </c>
      <c r="ED138" s="269">
        <v>577</v>
      </c>
      <c r="EE138" s="269">
        <v>577</v>
      </c>
      <c r="EF138" s="269">
        <v>575</v>
      </c>
      <c r="EG138" s="89">
        <v>575</v>
      </c>
      <c r="EH138" s="89">
        <v>578</v>
      </c>
      <c r="EI138" s="254">
        <v>3</v>
      </c>
      <c r="EJ138" s="255">
        <v>100.52173913043478</v>
      </c>
      <c r="EK138" s="254">
        <v>1</v>
      </c>
      <c r="EL138" s="255">
        <v>100.1733102253033</v>
      </c>
    </row>
    <row r="139" spans="1:142">
      <c r="C139" s="3"/>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v>4998</v>
      </c>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279"/>
      <c r="EJ139" s="280"/>
    </row>
    <row r="140" spans="1:142" ht="12.75" customHeight="1">
      <c r="DT140" s="281" t="s">
        <v>325</v>
      </c>
      <c r="DU140" s="725" t="s">
        <v>858</v>
      </c>
      <c r="DV140" s="725"/>
      <c r="DW140" s="725"/>
      <c r="DX140" s="725"/>
      <c r="DY140" s="282" t="s">
        <v>292</v>
      </c>
      <c r="DZ140" s="37"/>
      <c r="EA140" s="282"/>
      <c r="EB140" s="282"/>
      <c r="EC140" s="282"/>
      <c r="ED140" s="282"/>
      <c r="EE140" s="282"/>
      <c r="EF140" s="282"/>
      <c r="EG140" s="282"/>
      <c r="EH140" s="283"/>
    </row>
    <row r="141" spans="1:142">
      <c r="DT141" s="39" t="s">
        <v>330</v>
      </c>
      <c r="DU141" s="284" t="s">
        <v>331</v>
      </c>
      <c r="DV141" s="285"/>
      <c r="DW141" s="285"/>
      <c r="DX141" s="285"/>
      <c r="DY141" s="285"/>
      <c r="DZ141" s="37"/>
      <c r="EA141" s="282"/>
      <c r="EB141" s="282"/>
      <c r="EC141" s="282"/>
      <c r="ED141" s="282"/>
      <c r="EE141" s="282"/>
      <c r="EF141" s="282"/>
      <c r="EG141" s="282"/>
      <c r="EH141" s="283"/>
    </row>
    <row r="142" spans="1:142">
      <c r="DT142" s="40" t="s">
        <v>548</v>
      </c>
      <c r="DU142" s="123" t="s">
        <v>333</v>
      </c>
      <c r="DV142" s="124"/>
      <c r="DW142" s="124"/>
      <c r="DX142" s="124"/>
      <c r="DY142" s="124"/>
      <c r="DZ142" s="37"/>
      <c r="EA142" s="282"/>
      <c r="EB142" s="282"/>
      <c r="EC142" s="282"/>
      <c r="ED142" s="282"/>
      <c r="EE142" s="282"/>
      <c r="EF142" s="282"/>
      <c r="EG142" s="282"/>
      <c r="EH142" s="283"/>
    </row>
  </sheetData>
  <sheetProtection autoFilter="0"/>
  <autoFilter ref="EI2:EL141" xr:uid="{00000000-0009-0000-0000-00000F000000}"/>
  <mergeCells count="26">
    <mergeCell ref="EM2:EN2"/>
    <mergeCell ref="EM7:EN7"/>
    <mergeCell ref="DU140:DX140"/>
    <mergeCell ref="A2:A3"/>
    <mergeCell ref="B2:B3"/>
    <mergeCell ref="C2:C3"/>
    <mergeCell ref="EI2:EI3"/>
    <mergeCell ref="EJ2:EJ3"/>
    <mergeCell ref="EK2:EK3"/>
    <mergeCell ref="EL2:EL3"/>
    <mergeCell ref="DO1:DQ1"/>
    <mergeCell ref="DR1:EH1"/>
    <mergeCell ref="EI1:EJ1"/>
    <mergeCell ref="EK1:EL1"/>
    <mergeCell ref="D2:O2"/>
    <mergeCell ref="P2:AA2"/>
    <mergeCell ref="AB2:AM2"/>
    <mergeCell ref="AN2:AY2"/>
    <mergeCell ref="AZ2:BK2"/>
    <mergeCell ref="BL2:BW2"/>
    <mergeCell ref="BX2:CI2"/>
    <mergeCell ref="CJ2:CU2"/>
    <mergeCell ref="CV2:DG2"/>
    <mergeCell ref="DH2:DS2"/>
    <mergeCell ref="DT2:EE2"/>
    <mergeCell ref="EF2:EH2"/>
  </mergeCells>
  <conditionalFormatting sqref="EI139">
    <cfRule type="iconSet" priority="6">
      <iconSet iconSet="3Arrows">
        <cfvo type="percent" val="0"/>
        <cfvo type="num" val="0"/>
        <cfvo type="num" val="1"/>
      </iconSet>
    </cfRule>
  </conditionalFormatting>
  <conditionalFormatting sqref="EJ139">
    <cfRule type="iconSet" priority="5">
      <iconSet iconSet="3Symbols2">
        <cfvo type="percent" val="0"/>
        <cfvo type="num" val="0"/>
        <cfvo type="num" val="0.5"/>
      </iconSet>
    </cfRule>
  </conditionalFormatting>
  <conditionalFormatting sqref="EI4:EI138">
    <cfRule type="iconSet" priority="1">
      <iconSet iconSet="3Arrows">
        <cfvo type="percent" val="0"/>
        <cfvo type="num" val="0"/>
        <cfvo type="num" val="1"/>
      </iconSet>
    </cfRule>
  </conditionalFormatting>
  <conditionalFormatting sqref="EJ4:EJ138">
    <cfRule type="iconSet" priority="3">
      <iconSet iconSet="3Symbols2">
        <cfvo type="percent" val="0"/>
        <cfvo type="num" val="0.1"/>
        <cfvo type="num" val="0.5"/>
      </iconSet>
    </cfRule>
  </conditionalFormatting>
  <conditionalFormatting sqref="EK4:EK138">
    <cfRule type="iconSet" priority="4">
      <iconSet iconSet="3Arrows">
        <cfvo type="percent" val="0"/>
        <cfvo type="num" val="0"/>
        <cfvo type="num" val="1"/>
      </iconSet>
    </cfRule>
  </conditionalFormatting>
  <conditionalFormatting sqref="EL4:EL138">
    <cfRule type="iconSet" priority="2">
      <iconSet iconSet="3Symbols2">
        <cfvo type="percent" val="0"/>
        <cfvo type="num" val="0.1"/>
        <cfvo type="num" val="0.5"/>
      </iconSet>
    </cfRule>
  </conditionalFormatting>
  <hyperlinks>
    <hyperlink ref="EO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I527"/>
  <sheetViews>
    <sheetView showGridLines="0" zoomScale="70" zoomScaleNormal="70" workbookViewId="0">
      <pane xSplit="2" ySplit="7" topLeftCell="C8" activePane="bottomRight" state="frozen"/>
      <selection pane="topRight"/>
      <selection pane="bottomLeft"/>
      <selection pane="bottomRight" activeCell="C4" sqref="C4:AR4"/>
    </sheetView>
  </sheetViews>
  <sheetFormatPr baseColWidth="10" defaultColWidth="0" defaultRowHeight="12.75"/>
  <cols>
    <col min="1" max="1" width="9.7109375" customWidth="1"/>
    <col min="2" max="2" width="20.140625" style="67" customWidth="1"/>
    <col min="3" max="3" width="10.5703125" style="67" customWidth="1"/>
    <col min="4" max="4" width="9.42578125" style="179" customWidth="1"/>
    <col min="5" max="5" width="8.7109375" style="67" customWidth="1"/>
    <col min="6" max="6" width="7.7109375" style="179" customWidth="1"/>
    <col min="7" max="7" width="8.7109375" style="67" customWidth="1"/>
    <col min="8" max="8" width="8" style="179" customWidth="1"/>
    <col min="9" max="9" width="9.7109375" style="67" customWidth="1"/>
    <col min="10" max="10" width="8.85546875" style="179" customWidth="1"/>
    <col min="11" max="11" width="9.140625" style="67" customWidth="1"/>
    <col min="12" max="12" width="7.85546875" style="179" customWidth="1"/>
    <col min="13" max="13" width="8.7109375" style="180" customWidth="1"/>
    <col min="14" max="14" width="9.140625" style="67" customWidth="1"/>
    <col min="15" max="15" width="10.140625" style="67" customWidth="1"/>
    <col min="16" max="16" width="8.28515625" style="180" customWidth="1"/>
    <col min="17" max="17" width="10" style="67" customWidth="1"/>
    <col min="18" max="18" width="8.5703125" style="180" customWidth="1"/>
    <col min="19" max="19" width="11.140625" style="67" customWidth="1"/>
    <col min="20" max="20" width="6.85546875" style="180" customWidth="1"/>
    <col min="21" max="21" width="10.7109375" style="67" customWidth="1"/>
    <col min="22" max="22" width="6.85546875" style="180" customWidth="1"/>
    <col min="23" max="23" width="10" style="67" customWidth="1"/>
    <col min="24" max="24" width="6.85546875" style="180" customWidth="1"/>
    <col min="25" max="25" width="9.5703125" style="67" customWidth="1"/>
    <col min="26" max="26" width="7.7109375" style="180" customWidth="1"/>
    <col min="27" max="27" width="11" style="67" customWidth="1"/>
    <col min="28" max="28" width="6.85546875" style="180" customWidth="1"/>
    <col min="29" max="29" width="9.5703125" style="67" customWidth="1"/>
    <col min="30" max="30" width="8.5703125" style="180" customWidth="1"/>
    <col min="31" max="31" width="12" style="67" customWidth="1"/>
    <col min="32" max="32" width="6.85546875" style="180" customWidth="1"/>
    <col min="33" max="33" width="11.28515625" style="67" customWidth="1"/>
    <col min="34" max="34" width="6.85546875" style="180" customWidth="1"/>
    <col min="35" max="35" width="11.7109375" style="67" customWidth="1"/>
    <col min="36" max="36" width="7.7109375" style="180" customWidth="1"/>
    <col min="37" max="37" width="10.7109375" style="67" customWidth="1"/>
    <col min="38" max="38" width="6.85546875" style="180" customWidth="1"/>
    <col min="39" max="39" width="9.7109375" style="67" customWidth="1"/>
    <col min="40" max="40" width="6" style="180" customWidth="1"/>
    <col min="41" max="41" width="10.28515625" style="67" customWidth="1"/>
    <col min="42" max="42" width="6.28515625" style="180" customWidth="1"/>
    <col min="43" max="43" width="20.7109375" style="67" customWidth="1"/>
    <col min="44" max="44" width="23" style="67" customWidth="1"/>
    <col min="45" max="45" width="16" style="67" customWidth="1"/>
    <col min="46" max="46" width="13" style="67" customWidth="1"/>
    <col min="47" max="47" width="12.7109375" style="67" hidden="1"/>
    <col min="48" max="51" width="10.7109375" style="67" hidden="1"/>
    <col min="52" max="53" width="10.5703125" style="67" hidden="1"/>
    <col min="54" max="54" width="12.28515625" style="67" hidden="1"/>
    <col min="55" max="56" width="10.7109375" style="67" hidden="1"/>
    <col min="57" max="61" width="11.5703125" style="67" hidden="1"/>
    <col min="62" max="62" width="7.7109375" style="67" hidden="1"/>
    <col min="63" max="65" width="10.5703125" style="67" hidden="1"/>
    <col min="66" max="69" width="10.42578125" style="181" hidden="1"/>
    <col min="70" max="73" width="9.85546875" style="67" hidden="1"/>
    <col min="74" max="75" width="9.42578125" style="67" hidden="1"/>
    <col min="76" max="76" width="7.7109375" style="67" hidden="1"/>
    <col min="77" max="77" width="12.140625" style="67" hidden="1"/>
    <col min="78" max="78" width="9.7109375" style="67" hidden="1"/>
    <col min="79" max="79" width="13.85546875" style="67" hidden="1"/>
    <col min="80" max="80" width="7.7109375" style="67" hidden="1"/>
    <col min="81" max="81" width="11.85546875" style="67" hidden="1"/>
    <col min="82" max="82" width="8.7109375" style="67" hidden="1"/>
    <col min="83" max="83" width="13.85546875" style="67" hidden="1"/>
    <col min="84" max="84" width="5.85546875" style="67" hidden="1"/>
    <col min="85" max="85" width="9.5703125" style="67" hidden="1"/>
    <col min="86" max="86" width="7.5703125" style="67" hidden="1"/>
    <col min="87" max="87" width="11.42578125" hidden="1"/>
    <col min="88" max="273" width="11.42578125" style="67" hidden="1"/>
    <col min="274" max="274" width="20.140625" style="67" hidden="1"/>
    <col min="275" max="275" width="7.5703125" style="67" hidden="1"/>
    <col min="276" max="276" width="9.140625" style="67" hidden="1"/>
    <col min="277" max="278" width="7.5703125" style="67" hidden="1"/>
    <col min="279" max="279" width="12.140625" style="67" hidden="1"/>
    <col min="280" max="280" width="10.5703125" style="67" hidden="1"/>
    <col min="281" max="281" width="9.140625" style="67" hidden="1"/>
    <col min="282" max="282" width="7.5703125" style="67" hidden="1"/>
    <col min="283" max="283" width="11.5703125" style="67" hidden="1"/>
    <col min="284" max="529" width="11.42578125" style="67" hidden="1"/>
    <col min="530" max="530" width="20.140625" style="67" hidden="1"/>
    <col min="531" max="531" width="7.5703125" style="67" hidden="1"/>
    <col min="532" max="532" width="9.140625" style="67" hidden="1"/>
    <col min="533" max="534" width="7.5703125" style="67" hidden="1"/>
    <col min="535" max="535" width="12.140625" style="67" hidden="1"/>
    <col min="536" max="536" width="10.5703125" style="67" hidden="1"/>
    <col min="537" max="537" width="9.140625" style="67" hidden="1"/>
    <col min="538" max="538" width="7.5703125" style="67" hidden="1"/>
    <col min="539" max="539" width="11.5703125" style="67" hidden="1"/>
    <col min="540" max="785" width="11.42578125" style="67" hidden="1"/>
    <col min="786" max="786" width="20.140625" style="67" hidden="1"/>
    <col min="787" max="787" width="7.5703125" style="67" hidden="1"/>
    <col min="788" max="788" width="9.140625" style="67" hidden="1"/>
    <col min="789" max="790" width="7.5703125" style="67" hidden="1"/>
    <col min="791" max="791" width="12.140625" style="67" hidden="1"/>
    <col min="792" max="792" width="10.5703125" style="67" hidden="1"/>
    <col min="793" max="793" width="9.140625" style="67" hidden="1"/>
    <col min="794" max="794" width="7.5703125" style="67" hidden="1"/>
    <col min="795" max="795" width="11.5703125" style="67" hidden="1"/>
    <col min="796" max="1041" width="11.42578125" style="67" hidden="1"/>
    <col min="1042" max="1042" width="20.140625" style="67" hidden="1"/>
    <col min="1043" max="1043" width="7.5703125" style="67" hidden="1"/>
    <col min="1044" max="1044" width="9.140625" style="67" hidden="1"/>
    <col min="1045" max="1046" width="7.5703125" style="67" hidden="1"/>
    <col min="1047" max="1047" width="12.140625" style="67" hidden="1"/>
    <col min="1048" max="1048" width="10.5703125" style="67" hidden="1"/>
    <col min="1049" max="1049" width="9.140625" style="67" hidden="1"/>
    <col min="1050" max="1050" width="7.5703125" style="67" hidden="1"/>
    <col min="1051" max="1051" width="11.5703125" style="67" hidden="1"/>
    <col min="1052" max="1297" width="11.42578125" style="67" hidden="1"/>
    <col min="1298" max="1298" width="20.140625" style="67" hidden="1"/>
    <col min="1299" max="1299" width="7.5703125" style="67" hidden="1"/>
    <col min="1300" max="1300" width="9.140625" style="67" hidden="1"/>
    <col min="1301" max="1302" width="7.5703125" style="67" hidden="1"/>
    <col min="1303" max="1303" width="12.140625" style="67" hidden="1"/>
    <col min="1304" max="1304" width="10.5703125" style="67" hidden="1"/>
    <col min="1305" max="1305" width="9.140625" style="67" hidden="1"/>
    <col min="1306" max="1306" width="7.5703125" style="67" hidden="1"/>
    <col min="1307" max="1307" width="11.5703125" style="67" hidden="1"/>
    <col min="1308" max="1553" width="11.42578125" style="67" hidden="1"/>
    <col min="1554" max="1554" width="20.140625" style="67" hidden="1"/>
    <col min="1555" max="1555" width="7.5703125" style="67" hidden="1"/>
    <col min="1556" max="1556" width="9.140625" style="67" hidden="1"/>
    <col min="1557" max="1558" width="7.5703125" style="67" hidden="1"/>
    <col min="1559" max="1559" width="12.140625" style="67" hidden="1"/>
    <col min="1560" max="1560" width="10.5703125" style="67" hidden="1"/>
    <col min="1561" max="1561" width="9.140625" style="67" hidden="1"/>
    <col min="1562" max="1562" width="7.5703125" style="67" hidden="1"/>
    <col min="1563" max="1563" width="11.5703125" style="67" hidden="1"/>
    <col min="1564" max="1809" width="11.42578125" style="67" hidden="1"/>
    <col min="1810" max="1810" width="20.140625" style="67" hidden="1"/>
    <col min="1811" max="1811" width="7.5703125" style="67" hidden="1"/>
    <col min="1812" max="1812" width="9.140625" style="67" hidden="1"/>
    <col min="1813" max="1814" width="7.5703125" style="67" hidden="1"/>
    <col min="1815" max="1815" width="12.140625" style="67" hidden="1"/>
    <col min="1816" max="1816" width="10.5703125" style="67" hidden="1"/>
    <col min="1817" max="1817" width="9.140625" style="67" hidden="1"/>
    <col min="1818" max="1818" width="7.5703125" style="67" hidden="1"/>
    <col min="1819" max="1819" width="11.5703125" style="67" hidden="1"/>
    <col min="1820" max="2065" width="11.42578125" style="67" hidden="1"/>
    <col min="2066" max="2066" width="20.140625" style="67" hidden="1"/>
    <col min="2067" max="2067" width="7.5703125" style="67" hidden="1"/>
    <col min="2068" max="2068" width="9.140625" style="67" hidden="1"/>
    <col min="2069" max="2070" width="7.5703125" style="67" hidden="1"/>
    <col min="2071" max="2071" width="12.140625" style="67" hidden="1"/>
    <col min="2072" max="2072" width="10.5703125" style="67" hidden="1"/>
    <col min="2073" max="2073" width="9.140625" style="67" hidden="1"/>
    <col min="2074" max="2074" width="7.5703125" style="67" hidden="1"/>
    <col min="2075" max="2075" width="11.5703125" style="67" hidden="1"/>
    <col min="2076" max="2321" width="11.42578125" style="67" hidden="1"/>
    <col min="2322" max="2322" width="20.140625" style="67" hidden="1"/>
    <col min="2323" max="2323" width="7.5703125" style="67" hidden="1"/>
    <col min="2324" max="2324" width="9.140625" style="67" hidden="1"/>
    <col min="2325" max="2326" width="7.5703125" style="67" hidden="1"/>
    <col min="2327" max="2327" width="12.140625" style="67" hidden="1"/>
    <col min="2328" max="2328" width="10.5703125" style="67" hidden="1"/>
    <col min="2329" max="2329" width="9.140625" style="67" hidden="1"/>
    <col min="2330" max="2330" width="7.5703125" style="67" hidden="1"/>
    <col min="2331" max="2331" width="11.5703125" style="67" hidden="1"/>
    <col min="2332" max="2577" width="11.42578125" style="67" hidden="1"/>
    <col min="2578" max="2578" width="20.140625" style="67" hidden="1"/>
    <col min="2579" max="2579" width="7.5703125" style="67" hidden="1"/>
    <col min="2580" max="2580" width="9.140625" style="67" hidden="1"/>
    <col min="2581" max="2582" width="7.5703125" style="67" hidden="1"/>
    <col min="2583" max="2583" width="12.140625" style="67" hidden="1"/>
    <col min="2584" max="2584" width="10.5703125" style="67" hidden="1"/>
    <col min="2585" max="2585" width="9.140625" style="67" hidden="1"/>
    <col min="2586" max="2586" width="7.5703125" style="67" hidden="1"/>
    <col min="2587" max="2587" width="11.5703125" style="67" hidden="1"/>
    <col min="2588" max="2833" width="11.42578125" style="67" hidden="1"/>
    <col min="2834" max="2834" width="20.140625" style="67" hidden="1"/>
    <col min="2835" max="2835" width="7.5703125" style="67" hidden="1"/>
    <col min="2836" max="2836" width="9.140625" style="67" hidden="1"/>
    <col min="2837" max="2838" width="7.5703125" style="67" hidden="1"/>
    <col min="2839" max="2839" width="12.140625" style="67" hidden="1"/>
    <col min="2840" max="2840" width="10.5703125" style="67" hidden="1"/>
    <col min="2841" max="2841" width="9.140625" style="67" hidden="1"/>
    <col min="2842" max="2842" width="7.5703125" style="67" hidden="1"/>
    <col min="2843" max="2843" width="11.5703125" style="67" hidden="1"/>
    <col min="2844" max="3089" width="11.42578125" style="67" hidden="1"/>
    <col min="3090" max="3090" width="20.140625" style="67" hidden="1"/>
    <col min="3091" max="3091" width="7.5703125" style="67" hidden="1"/>
    <col min="3092" max="3092" width="9.140625" style="67" hidden="1"/>
    <col min="3093" max="3094" width="7.5703125" style="67" hidden="1"/>
    <col min="3095" max="3095" width="12.140625" style="67" hidden="1"/>
    <col min="3096" max="3096" width="10.5703125" style="67" hidden="1"/>
    <col min="3097" max="3097" width="9.140625" style="67" hidden="1"/>
    <col min="3098" max="3098" width="7.5703125" style="67" hidden="1"/>
    <col min="3099" max="3099" width="11.5703125" style="67" hidden="1"/>
    <col min="3100" max="3345" width="11.42578125" style="67" hidden="1"/>
    <col min="3346" max="3346" width="20.140625" style="67" hidden="1"/>
    <col min="3347" max="3347" width="7.5703125" style="67" hidden="1"/>
    <col min="3348" max="3348" width="9.140625" style="67" hidden="1"/>
    <col min="3349" max="3350" width="7.5703125" style="67" hidden="1"/>
    <col min="3351" max="3351" width="12.140625" style="67" hidden="1"/>
    <col min="3352" max="3352" width="10.5703125" style="67" hidden="1"/>
    <col min="3353" max="3353" width="9.140625" style="67" hidden="1"/>
    <col min="3354" max="3354" width="7.5703125" style="67" hidden="1"/>
    <col min="3355" max="3355" width="11.5703125" style="67" hidden="1"/>
    <col min="3356" max="3601" width="11.42578125" style="67" hidden="1"/>
    <col min="3602" max="3602" width="20.140625" style="67" hidden="1"/>
    <col min="3603" max="3603" width="7.5703125" style="67" hidden="1"/>
    <col min="3604" max="3604" width="9.140625" style="67" hidden="1"/>
    <col min="3605" max="3606" width="7.5703125" style="67" hidden="1"/>
    <col min="3607" max="3607" width="12.140625" style="67" hidden="1"/>
    <col min="3608" max="3608" width="10.5703125" style="67" hidden="1"/>
    <col min="3609" max="3609" width="9.140625" style="67" hidden="1"/>
    <col min="3610" max="3610" width="7.5703125" style="67" hidden="1"/>
    <col min="3611" max="3611" width="11.5703125" style="67" hidden="1"/>
    <col min="3612" max="3857" width="11.42578125" style="67" hidden="1"/>
    <col min="3858" max="3858" width="20.140625" style="67" hidden="1"/>
    <col min="3859" max="3859" width="7.5703125" style="67" hidden="1"/>
    <col min="3860" max="3860" width="9.140625" style="67" hidden="1"/>
    <col min="3861" max="3862" width="7.5703125" style="67" hidden="1"/>
    <col min="3863" max="3863" width="12.140625" style="67" hidden="1"/>
    <col min="3864" max="3864" width="10.5703125" style="67" hidden="1"/>
    <col min="3865" max="3865" width="9.140625" style="67" hidden="1"/>
    <col min="3866" max="3866" width="7.5703125" style="67" hidden="1"/>
    <col min="3867" max="3867" width="11.5703125" style="67" hidden="1"/>
    <col min="3868" max="4113" width="11.42578125" style="67" hidden="1"/>
    <col min="4114" max="4114" width="20.140625" style="67" hidden="1"/>
    <col min="4115" max="4115" width="7.5703125" style="67" hidden="1"/>
    <col min="4116" max="4116" width="9.140625" style="67" hidden="1"/>
    <col min="4117" max="4118" width="7.5703125" style="67" hidden="1"/>
    <col min="4119" max="4119" width="12.140625" style="67" hidden="1"/>
    <col min="4120" max="4120" width="10.5703125" style="67" hidden="1"/>
    <col min="4121" max="4121" width="9.140625" style="67" hidden="1"/>
    <col min="4122" max="4122" width="7.5703125" style="67" hidden="1"/>
    <col min="4123" max="4123" width="11.5703125" style="67" hidden="1"/>
    <col min="4124" max="4369" width="11.42578125" style="67" hidden="1"/>
    <col min="4370" max="4370" width="20.140625" style="67" hidden="1"/>
    <col min="4371" max="4371" width="7.5703125" style="67" hidden="1"/>
    <col min="4372" max="4372" width="9.140625" style="67" hidden="1"/>
    <col min="4373" max="4374" width="7.5703125" style="67" hidden="1"/>
    <col min="4375" max="4375" width="12.140625" style="67" hidden="1"/>
    <col min="4376" max="4376" width="10.5703125" style="67" hidden="1"/>
    <col min="4377" max="4377" width="9.140625" style="67" hidden="1"/>
    <col min="4378" max="4378" width="7.5703125" style="67" hidden="1"/>
    <col min="4379" max="4379" width="11.5703125" style="67" hidden="1"/>
    <col min="4380" max="4625" width="11.42578125" style="67" hidden="1"/>
    <col min="4626" max="4626" width="20.140625" style="67" hidden="1"/>
    <col min="4627" max="4627" width="7.5703125" style="67" hidden="1"/>
    <col min="4628" max="4628" width="9.140625" style="67" hidden="1"/>
    <col min="4629" max="4630" width="7.5703125" style="67" hidden="1"/>
    <col min="4631" max="4631" width="12.140625" style="67" hidden="1"/>
    <col min="4632" max="4632" width="10.5703125" style="67" hidden="1"/>
    <col min="4633" max="4633" width="9.140625" style="67" hidden="1"/>
    <col min="4634" max="4634" width="7.5703125" style="67" hidden="1"/>
    <col min="4635" max="4635" width="11.5703125" style="67" hidden="1"/>
    <col min="4636" max="4881" width="11.42578125" style="67" hidden="1"/>
    <col min="4882" max="4882" width="20.140625" style="67" hidden="1"/>
    <col min="4883" max="4883" width="7.5703125" style="67" hidden="1"/>
    <col min="4884" max="4884" width="9.140625" style="67" hidden="1"/>
    <col min="4885" max="4886" width="7.5703125" style="67" hidden="1"/>
    <col min="4887" max="4887" width="12.140625" style="67" hidden="1"/>
    <col min="4888" max="4888" width="10.5703125" style="67" hidden="1"/>
    <col min="4889" max="4889" width="9.140625" style="67" hidden="1"/>
    <col min="4890" max="4890" width="7.5703125" style="67" hidden="1"/>
    <col min="4891" max="4891" width="11.5703125" style="67" hidden="1"/>
    <col min="4892" max="5137" width="11.42578125" style="67" hidden="1"/>
    <col min="5138" max="5138" width="20.140625" style="67" hidden="1"/>
    <col min="5139" max="5139" width="7.5703125" style="67" hidden="1"/>
    <col min="5140" max="5140" width="9.140625" style="67" hidden="1"/>
    <col min="5141" max="5142" width="7.5703125" style="67" hidden="1"/>
    <col min="5143" max="5143" width="12.140625" style="67" hidden="1"/>
    <col min="5144" max="5144" width="10.5703125" style="67" hidden="1"/>
    <col min="5145" max="5145" width="9.140625" style="67" hidden="1"/>
    <col min="5146" max="5146" width="7.5703125" style="67" hidden="1"/>
    <col min="5147" max="5147" width="11.5703125" style="67" hidden="1"/>
    <col min="5148" max="5393" width="11.42578125" style="67" hidden="1"/>
    <col min="5394" max="5394" width="20.140625" style="67" hidden="1"/>
    <col min="5395" max="5395" width="7.5703125" style="67" hidden="1"/>
    <col min="5396" max="5396" width="9.140625" style="67" hidden="1"/>
    <col min="5397" max="5398" width="7.5703125" style="67" hidden="1"/>
    <col min="5399" max="5399" width="12.140625" style="67" hidden="1"/>
    <col min="5400" max="5400" width="10.5703125" style="67" hidden="1"/>
    <col min="5401" max="5401" width="9.140625" style="67" hidden="1"/>
    <col min="5402" max="5402" width="7.5703125" style="67" hidden="1"/>
    <col min="5403" max="5403" width="11.5703125" style="67" hidden="1"/>
    <col min="5404" max="5649" width="11.42578125" style="67" hidden="1"/>
    <col min="5650" max="5650" width="20.140625" style="67" hidden="1"/>
    <col min="5651" max="5651" width="7.5703125" style="67" hidden="1"/>
    <col min="5652" max="5652" width="9.140625" style="67" hidden="1"/>
    <col min="5653" max="5654" width="7.5703125" style="67" hidden="1"/>
    <col min="5655" max="5655" width="12.140625" style="67" hidden="1"/>
    <col min="5656" max="5656" width="10.5703125" style="67" hidden="1"/>
    <col min="5657" max="5657" width="9.140625" style="67" hidden="1"/>
    <col min="5658" max="5658" width="7.5703125" style="67" hidden="1"/>
    <col min="5659" max="5659" width="11.5703125" style="67" hidden="1"/>
    <col min="5660" max="5905" width="11.42578125" style="67" hidden="1"/>
    <col min="5906" max="5906" width="20.140625" style="67" hidden="1"/>
    <col min="5907" max="5907" width="7.5703125" style="67" hidden="1"/>
    <col min="5908" max="5908" width="9.140625" style="67" hidden="1"/>
    <col min="5909" max="5910" width="7.5703125" style="67" hidden="1"/>
    <col min="5911" max="5911" width="12.140625" style="67" hidden="1"/>
    <col min="5912" max="5912" width="10.5703125" style="67" hidden="1"/>
    <col min="5913" max="5913" width="9.140625" style="67" hidden="1"/>
    <col min="5914" max="5914" width="7.5703125" style="67" hidden="1"/>
    <col min="5915" max="5915" width="11.5703125" style="67" hidden="1"/>
    <col min="5916" max="6161" width="11.42578125" style="67" hidden="1"/>
    <col min="6162" max="6162" width="20.140625" style="67" hidden="1"/>
    <col min="6163" max="6163" width="7.5703125" style="67" hidden="1"/>
    <col min="6164" max="6164" width="9.140625" style="67" hidden="1"/>
    <col min="6165" max="6166" width="7.5703125" style="67" hidden="1"/>
    <col min="6167" max="6167" width="12.140625" style="67" hidden="1"/>
    <col min="6168" max="6168" width="10.5703125" style="67" hidden="1"/>
    <col min="6169" max="6169" width="9.140625" style="67" hidden="1"/>
    <col min="6170" max="6170" width="7.5703125" style="67" hidden="1"/>
    <col min="6171" max="6171" width="11.5703125" style="67" hidden="1"/>
    <col min="6172" max="6417" width="11.42578125" style="67" hidden="1"/>
    <col min="6418" max="6418" width="20.140625" style="67" hidden="1"/>
    <col min="6419" max="6419" width="7.5703125" style="67" hidden="1"/>
    <col min="6420" max="6420" width="9.140625" style="67" hidden="1"/>
    <col min="6421" max="6422" width="7.5703125" style="67" hidden="1"/>
    <col min="6423" max="6423" width="12.140625" style="67" hidden="1"/>
    <col min="6424" max="6424" width="10.5703125" style="67" hidden="1"/>
    <col min="6425" max="6425" width="9.140625" style="67" hidden="1"/>
    <col min="6426" max="6426" width="7.5703125" style="67" hidden="1"/>
    <col min="6427" max="6427" width="11.5703125" style="67" hidden="1"/>
    <col min="6428" max="6673" width="11.42578125" style="67" hidden="1"/>
    <col min="6674" max="6674" width="20.140625" style="67" hidden="1"/>
    <col min="6675" max="6675" width="7.5703125" style="67" hidden="1"/>
    <col min="6676" max="6676" width="9.140625" style="67" hidden="1"/>
    <col min="6677" max="6678" width="7.5703125" style="67" hidden="1"/>
    <col min="6679" max="6679" width="12.140625" style="67" hidden="1"/>
    <col min="6680" max="6680" width="10.5703125" style="67" hidden="1"/>
    <col min="6681" max="6681" width="9.140625" style="67" hidden="1"/>
    <col min="6682" max="6682" width="7.5703125" style="67" hidden="1"/>
    <col min="6683" max="6683" width="11.5703125" style="67" hidden="1"/>
    <col min="6684" max="6929" width="11.42578125" style="67" hidden="1"/>
    <col min="6930" max="6930" width="20.140625" style="67" hidden="1"/>
    <col min="6931" max="6931" width="7.5703125" style="67" hidden="1"/>
    <col min="6932" max="6932" width="9.140625" style="67" hidden="1"/>
    <col min="6933" max="6934" width="7.5703125" style="67" hidden="1"/>
    <col min="6935" max="6935" width="12.140625" style="67" hidden="1"/>
    <col min="6936" max="6936" width="10.5703125" style="67" hidden="1"/>
    <col min="6937" max="6937" width="9.140625" style="67" hidden="1"/>
    <col min="6938" max="6938" width="7.5703125" style="67" hidden="1"/>
    <col min="6939" max="6939" width="11.5703125" style="67" hidden="1"/>
    <col min="6940" max="7185" width="11.42578125" style="67" hidden="1"/>
    <col min="7186" max="7186" width="20.140625" style="67" hidden="1"/>
    <col min="7187" max="7187" width="7.5703125" style="67" hidden="1"/>
    <col min="7188" max="7188" width="9.140625" style="67" hidden="1"/>
    <col min="7189" max="7190" width="7.5703125" style="67" hidden="1"/>
    <col min="7191" max="7191" width="12.140625" style="67" hidden="1"/>
    <col min="7192" max="7192" width="10.5703125" style="67" hidden="1"/>
    <col min="7193" max="7193" width="9.140625" style="67" hidden="1"/>
    <col min="7194" max="7194" width="7.5703125" style="67" hidden="1"/>
    <col min="7195" max="7195" width="11.5703125" style="67" hidden="1"/>
    <col min="7196" max="7441" width="11.42578125" style="67" hidden="1"/>
    <col min="7442" max="7442" width="20.140625" style="67" hidden="1"/>
    <col min="7443" max="7443" width="7.5703125" style="67" hidden="1"/>
    <col min="7444" max="7444" width="9.140625" style="67" hidden="1"/>
    <col min="7445" max="7446" width="7.5703125" style="67" hidden="1"/>
    <col min="7447" max="7447" width="12.140625" style="67" hidden="1"/>
    <col min="7448" max="7448" width="10.5703125" style="67" hidden="1"/>
    <col min="7449" max="7449" width="9.140625" style="67" hidden="1"/>
    <col min="7450" max="7450" width="7.5703125" style="67" hidden="1"/>
    <col min="7451" max="7451" width="11.5703125" style="67" hidden="1"/>
    <col min="7452" max="7697" width="11.42578125" style="67" hidden="1"/>
    <col min="7698" max="7698" width="20.140625" style="67" hidden="1"/>
    <col min="7699" max="7699" width="7.5703125" style="67" hidden="1"/>
    <col min="7700" max="7700" width="9.140625" style="67" hidden="1"/>
    <col min="7701" max="7702" width="7.5703125" style="67" hidden="1"/>
    <col min="7703" max="7703" width="12.140625" style="67" hidden="1"/>
    <col min="7704" max="7704" width="10.5703125" style="67" hidden="1"/>
    <col min="7705" max="7705" width="9.140625" style="67" hidden="1"/>
    <col min="7706" max="7706" width="7.5703125" style="67" hidden="1"/>
    <col min="7707" max="7707" width="11.5703125" style="67" hidden="1"/>
    <col min="7708" max="7953" width="11.42578125" style="67" hidden="1"/>
    <col min="7954" max="7954" width="20.140625" style="67" hidden="1"/>
    <col min="7955" max="7955" width="7.5703125" style="67" hidden="1"/>
    <col min="7956" max="7956" width="9.140625" style="67" hidden="1"/>
    <col min="7957" max="7958" width="7.5703125" style="67" hidden="1"/>
    <col min="7959" max="7959" width="12.140625" style="67" hidden="1"/>
    <col min="7960" max="7960" width="10.5703125" style="67" hidden="1"/>
    <col min="7961" max="7961" width="9.140625" style="67" hidden="1"/>
    <col min="7962" max="7962" width="7.5703125" style="67" hidden="1"/>
    <col min="7963" max="7963" width="11.5703125" style="67" hidden="1"/>
    <col min="7964" max="8209" width="11.42578125" style="67" hidden="1"/>
    <col min="8210" max="8210" width="20.140625" style="67" hidden="1"/>
    <col min="8211" max="8211" width="7.5703125" style="67" hidden="1"/>
    <col min="8212" max="8212" width="9.140625" style="67" hidden="1"/>
    <col min="8213" max="8214" width="7.5703125" style="67" hidden="1"/>
    <col min="8215" max="8215" width="12.140625" style="67" hidden="1"/>
    <col min="8216" max="8216" width="10.5703125" style="67" hidden="1"/>
    <col min="8217" max="8217" width="9.140625" style="67" hidden="1"/>
    <col min="8218" max="8218" width="7.5703125" style="67" hidden="1"/>
    <col min="8219" max="8219" width="11.5703125" style="67" hidden="1"/>
    <col min="8220" max="8465" width="11.42578125" style="67" hidden="1"/>
    <col min="8466" max="8466" width="20.140625" style="67" hidden="1"/>
    <col min="8467" max="8467" width="7.5703125" style="67" hidden="1"/>
    <col min="8468" max="8468" width="9.140625" style="67" hidden="1"/>
    <col min="8469" max="8470" width="7.5703125" style="67" hidden="1"/>
    <col min="8471" max="8471" width="12.140625" style="67" hidden="1"/>
    <col min="8472" max="8472" width="10.5703125" style="67" hidden="1"/>
    <col min="8473" max="8473" width="9.140625" style="67" hidden="1"/>
    <col min="8474" max="8474" width="7.5703125" style="67" hidden="1"/>
    <col min="8475" max="8475" width="11.5703125" style="67" hidden="1"/>
    <col min="8476" max="8721" width="11.42578125" style="67" hidden="1"/>
    <col min="8722" max="8722" width="20.140625" style="67" hidden="1"/>
    <col min="8723" max="8723" width="7.5703125" style="67" hidden="1"/>
    <col min="8724" max="8724" width="9.140625" style="67" hidden="1"/>
    <col min="8725" max="8726" width="7.5703125" style="67" hidden="1"/>
    <col min="8727" max="8727" width="12.140625" style="67" hidden="1"/>
    <col min="8728" max="8728" width="10.5703125" style="67" hidden="1"/>
    <col min="8729" max="8729" width="9.140625" style="67" hidden="1"/>
    <col min="8730" max="8730" width="7.5703125" style="67" hidden="1"/>
    <col min="8731" max="8731" width="11.5703125" style="67" hidden="1"/>
    <col min="8732" max="8977" width="11.42578125" style="67" hidden="1"/>
    <col min="8978" max="8978" width="20.140625" style="67" hidden="1"/>
    <col min="8979" max="8979" width="7.5703125" style="67" hidden="1"/>
    <col min="8980" max="8980" width="9.140625" style="67" hidden="1"/>
    <col min="8981" max="8982" width="7.5703125" style="67" hidden="1"/>
    <col min="8983" max="8983" width="12.140625" style="67" hidden="1"/>
    <col min="8984" max="8984" width="10.5703125" style="67" hidden="1"/>
    <col min="8985" max="8985" width="9.140625" style="67" hidden="1"/>
    <col min="8986" max="8986" width="7.5703125" style="67" hidden="1"/>
    <col min="8987" max="8987" width="11.5703125" style="67" hidden="1"/>
    <col min="8988" max="9233" width="11.42578125" style="67" hidden="1"/>
    <col min="9234" max="9234" width="20.140625" style="67" hidden="1"/>
    <col min="9235" max="9235" width="7.5703125" style="67" hidden="1"/>
    <col min="9236" max="9236" width="9.140625" style="67" hidden="1"/>
    <col min="9237" max="9238" width="7.5703125" style="67" hidden="1"/>
    <col min="9239" max="9239" width="12.140625" style="67" hidden="1"/>
    <col min="9240" max="9240" width="10.5703125" style="67" hidden="1"/>
    <col min="9241" max="9241" width="9.140625" style="67" hidden="1"/>
    <col min="9242" max="9242" width="7.5703125" style="67" hidden="1"/>
    <col min="9243" max="9243" width="11.5703125" style="67" hidden="1"/>
    <col min="9244" max="9489" width="11.42578125" style="67" hidden="1"/>
    <col min="9490" max="9490" width="20.140625" style="67" hidden="1"/>
    <col min="9491" max="9491" width="7.5703125" style="67" hidden="1"/>
    <col min="9492" max="9492" width="9.140625" style="67" hidden="1"/>
    <col min="9493" max="9494" width="7.5703125" style="67" hidden="1"/>
    <col min="9495" max="9495" width="12.140625" style="67" hidden="1"/>
    <col min="9496" max="9496" width="10.5703125" style="67" hidden="1"/>
    <col min="9497" max="9497" width="9.140625" style="67" hidden="1"/>
    <col min="9498" max="9498" width="7.5703125" style="67" hidden="1"/>
    <col min="9499" max="9499" width="11.5703125" style="67" hidden="1"/>
    <col min="9500" max="9745" width="11.42578125" style="67" hidden="1"/>
    <col min="9746" max="9746" width="20.140625" style="67" hidden="1"/>
    <col min="9747" max="9747" width="7.5703125" style="67" hidden="1"/>
    <col min="9748" max="9748" width="9.140625" style="67" hidden="1"/>
    <col min="9749" max="9750" width="7.5703125" style="67" hidden="1"/>
    <col min="9751" max="9751" width="12.140625" style="67" hidden="1"/>
    <col min="9752" max="9752" width="10.5703125" style="67" hidden="1"/>
    <col min="9753" max="9753" width="9.140625" style="67" hidden="1"/>
    <col min="9754" max="9754" width="7.5703125" style="67" hidden="1"/>
    <col min="9755" max="9755" width="11.5703125" style="67" hidden="1"/>
    <col min="9756" max="10001" width="11.42578125" style="67" hidden="1"/>
    <col min="10002" max="10002" width="20.140625" style="67" hidden="1"/>
    <col min="10003" max="10003" width="7.5703125" style="67" hidden="1"/>
    <col min="10004" max="10004" width="9.140625" style="67" hidden="1"/>
    <col min="10005" max="10006" width="7.5703125" style="67" hidden="1"/>
    <col min="10007" max="10007" width="12.140625" style="67" hidden="1"/>
    <col min="10008" max="10008" width="10.5703125" style="67" hidden="1"/>
    <col min="10009" max="10009" width="9.140625" style="67" hidden="1"/>
    <col min="10010" max="10010" width="7.5703125" style="67" hidden="1"/>
    <col min="10011" max="10011" width="11.5703125" style="67" hidden="1"/>
    <col min="10012" max="10257" width="11.42578125" style="67" hidden="1"/>
    <col min="10258" max="10258" width="20.140625" style="67" hidden="1"/>
    <col min="10259" max="10259" width="7.5703125" style="67" hidden="1"/>
    <col min="10260" max="10260" width="9.140625" style="67" hidden="1"/>
    <col min="10261" max="10262" width="7.5703125" style="67" hidden="1"/>
    <col min="10263" max="10263" width="12.140625" style="67" hidden="1"/>
    <col min="10264" max="10264" width="10.5703125" style="67" hidden="1"/>
    <col min="10265" max="10265" width="9.140625" style="67" hidden="1"/>
    <col min="10266" max="10266" width="7.5703125" style="67" hidden="1"/>
    <col min="10267" max="10267" width="11.5703125" style="67" hidden="1"/>
    <col min="10268" max="10513" width="11.42578125" style="67" hidden="1"/>
    <col min="10514" max="10514" width="20.140625" style="67" hidden="1"/>
    <col min="10515" max="10515" width="7.5703125" style="67" hidden="1"/>
    <col min="10516" max="10516" width="9.140625" style="67" hidden="1"/>
    <col min="10517" max="10518" width="7.5703125" style="67" hidden="1"/>
    <col min="10519" max="10519" width="12.140625" style="67" hidden="1"/>
    <col min="10520" max="10520" width="10.5703125" style="67" hidden="1"/>
    <col min="10521" max="10521" width="9.140625" style="67" hidden="1"/>
    <col min="10522" max="10522" width="7.5703125" style="67" hidden="1"/>
    <col min="10523" max="10523" width="11.5703125" style="67" hidden="1"/>
    <col min="10524" max="10769" width="11.42578125" style="67" hidden="1"/>
    <col min="10770" max="10770" width="20.140625" style="67" hidden="1"/>
    <col min="10771" max="10771" width="7.5703125" style="67" hidden="1"/>
    <col min="10772" max="10772" width="9.140625" style="67" hidden="1"/>
    <col min="10773" max="10774" width="7.5703125" style="67" hidden="1"/>
    <col min="10775" max="10775" width="12.140625" style="67" hidden="1"/>
    <col min="10776" max="10776" width="10.5703125" style="67" hidden="1"/>
    <col min="10777" max="10777" width="9.140625" style="67" hidden="1"/>
    <col min="10778" max="10778" width="7.5703125" style="67" hidden="1"/>
    <col min="10779" max="10779" width="11.5703125" style="67" hidden="1"/>
    <col min="10780" max="11025" width="11.42578125" style="67" hidden="1"/>
    <col min="11026" max="11026" width="20.140625" style="67" hidden="1"/>
    <col min="11027" max="11027" width="7.5703125" style="67" hidden="1"/>
    <col min="11028" max="11028" width="9.140625" style="67" hidden="1"/>
    <col min="11029" max="11030" width="7.5703125" style="67" hidden="1"/>
    <col min="11031" max="11031" width="12.140625" style="67" hidden="1"/>
    <col min="11032" max="11032" width="10.5703125" style="67" hidden="1"/>
    <col min="11033" max="11033" width="9.140625" style="67" hidden="1"/>
    <col min="11034" max="11034" width="7.5703125" style="67" hidden="1"/>
    <col min="11035" max="11035" width="11.5703125" style="67" hidden="1"/>
    <col min="11036" max="11281" width="11.42578125" style="67" hidden="1"/>
    <col min="11282" max="11282" width="20.140625" style="67" hidden="1"/>
    <col min="11283" max="11283" width="7.5703125" style="67" hidden="1"/>
    <col min="11284" max="11284" width="9.140625" style="67" hidden="1"/>
    <col min="11285" max="11286" width="7.5703125" style="67" hidden="1"/>
    <col min="11287" max="11287" width="12.140625" style="67" hidden="1"/>
    <col min="11288" max="11288" width="10.5703125" style="67" hidden="1"/>
    <col min="11289" max="11289" width="9.140625" style="67" hidden="1"/>
    <col min="11290" max="11290" width="7.5703125" style="67" hidden="1"/>
    <col min="11291" max="11291" width="11.5703125" style="67" hidden="1"/>
    <col min="11292" max="11537" width="11.42578125" style="67" hidden="1"/>
    <col min="11538" max="11538" width="20.140625" style="67" hidden="1"/>
    <col min="11539" max="11539" width="7.5703125" style="67" hidden="1"/>
    <col min="11540" max="11540" width="9.140625" style="67" hidden="1"/>
    <col min="11541" max="11542" width="7.5703125" style="67" hidden="1"/>
    <col min="11543" max="11543" width="12.140625" style="67" hidden="1"/>
    <col min="11544" max="11544" width="10.5703125" style="67" hidden="1"/>
    <col min="11545" max="11545" width="9.140625" style="67" hidden="1"/>
    <col min="11546" max="11546" width="7.5703125" style="67" hidden="1"/>
    <col min="11547" max="11547" width="11.5703125" style="67" hidden="1"/>
    <col min="11548" max="11793" width="11.42578125" style="67" hidden="1"/>
    <col min="11794" max="11794" width="20.140625" style="67" hidden="1"/>
    <col min="11795" max="11795" width="7.5703125" style="67" hidden="1"/>
    <col min="11796" max="11796" width="9.140625" style="67" hidden="1"/>
    <col min="11797" max="11798" width="7.5703125" style="67" hidden="1"/>
    <col min="11799" max="11799" width="12.140625" style="67" hidden="1"/>
    <col min="11800" max="11800" width="10.5703125" style="67" hidden="1"/>
    <col min="11801" max="11801" width="9.140625" style="67" hidden="1"/>
    <col min="11802" max="11802" width="7.5703125" style="67" hidden="1"/>
    <col min="11803" max="11803" width="11.5703125" style="67" hidden="1"/>
    <col min="11804" max="12049" width="11.42578125" style="67" hidden="1"/>
    <col min="12050" max="12050" width="20.140625" style="67" hidden="1"/>
    <col min="12051" max="12051" width="7.5703125" style="67" hidden="1"/>
    <col min="12052" max="12052" width="9.140625" style="67" hidden="1"/>
    <col min="12053" max="12054" width="7.5703125" style="67" hidden="1"/>
    <col min="12055" max="12055" width="12.140625" style="67" hidden="1"/>
    <col min="12056" max="12056" width="10.5703125" style="67" hidden="1"/>
    <col min="12057" max="12057" width="9.140625" style="67" hidden="1"/>
    <col min="12058" max="12058" width="7.5703125" style="67" hidden="1"/>
    <col min="12059" max="12059" width="11.5703125" style="67" hidden="1"/>
    <col min="12060" max="12305" width="11.42578125" style="67" hidden="1"/>
    <col min="12306" max="12306" width="20.140625" style="67" hidden="1"/>
    <col min="12307" max="12307" width="7.5703125" style="67" hidden="1"/>
    <col min="12308" max="12308" width="9.140625" style="67" hidden="1"/>
    <col min="12309" max="12310" width="7.5703125" style="67" hidden="1"/>
    <col min="12311" max="12311" width="12.140625" style="67" hidden="1"/>
    <col min="12312" max="12312" width="10.5703125" style="67" hidden="1"/>
    <col min="12313" max="12313" width="9.140625" style="67" hidden="1"/>
    <col min="12314" max="12314" width="7.5703125" style="67" hidden="1"/>
    <col min="12315" max="12315" width="11.5703125" style="67" hidden="1"/>
    <col min="12316" max="12561" width="11.42578125" style="67" hidden="1"/>
    <col min="12562" max="12562" width="20.140625" style="67" hidden="1"/>
    <col min="12563" max="12563" width="7.5703125" style="67" hidden="1"/>
    <col min="12564" max="12564" width="9.140625" style="67" hidden="1"/>
    <col min="12565" max="12566" width="7.5703125" style="67" hidden="1"/>
    <col min="12567" max="12567" width="12.140625" style="67" hidden="1"/>
    <col min="12568" max="12568" width="10.5703125" style="67" hidden="1"/>
    <col min="12569" max="12569" width="9.140625" style="67" hidden="1"/>
    <col min="12570" max="12570" width="7.5703125" style="67" hidden="1"/>
    <col min="12571" max="12571" width="11.5703125" style="67" hidden="1"/>
    <col min="12572" max="12817" width="11.42578125" style="67" hidden="1"/>
    <col min="12818" max="12818" width="20.140625" style="67" hidden="1"/>
    <col min="12819" max="12819" width="7.5703125" style="67" hidden="1"/>
    <col min="12820" max="12820" width="9.140625" style="67" hidden="1"/>
    <col min="12821" max="12822" width="7.5703125" style="67" hidden="1"/>
    <col min="12823" max="12823" width="12.140625" style="67" hidden="1"/>
    <col min="12824" max="12824" width="10.5703125" style="67" hidden="1"/>
    <col min="12825" max="12825" width="9.140625" style="67" hidden="1"/>
    <col min="12826" max="12826" width="7.5703125" style="67" hidden="1"/>
    <col min="12827" max="12827" width="11.5703125" style="67" hidden="1"/>
    <col min="12828" max="13073" width="11.42578125" style="67" hidden="1"/>
    <col min="13074" max="13074" width="20.140625" style="67" hidden="1"/>
    <col min="13075" max="13075" width="7.5703125" style="67" hidden="1"/>
    <col min="13076" max="13076" width="9.140625" style="67" hidden="1"/>
    <col min="13077" max="13078" width="7.5703125" style="67" hidden="1"/>
    <col min="13079" max="13079" width="12.140625" style="67" hidden="1"/>
    <col min="13080" max="13080" width="10.5703125" style="67" hidden="1"/>
    <col min="13081" max="13081" width="9.140625" style="67" hidden="1"/>
    <col min="13082" max="13082" width="7.5703125" style="67" hidden="1"/>
    <col min="13083" max="13083" width="11.5703125" style="67" hidden="1"/>
    <col min="13084" max="13329" width="11.42578125" style="67" hidden="1"/>
    <col min="13330" max="13330" width="20.140625" style="67" hidden="1"/>
    <col min="13331" max="13331" width="7.5703125" style="67" hidden="1"/>
    <col min="13332" max="13332" width="9.140625" style="67" hidden="1"/>
    <col min="13333" max="13334" width="7.5703125" style="67" hidden="1"/>
    <col min="13335" max="13335" width="12.140625" style="67" hidden="1"/>
    <col min="13336" max="13336" width="10.5703125" style="67" hidden="1"/>
    <col min="13337" max="13337" width="9.140625" style="67" hidden="1"/>
    <col min="13338" max="13338" width="7.5703125" style="67" hidden="1"/>
    <col min="13339" max="13339" width="11.5703125" style="67" hidden="1"/>
    <col min="13340" max="13585" width="11.42578125" style="67" hidden="1"/>
    <col min="13586" max="13586" width="20.140625" style="67" hidden="1"/>
    <col min="13587" max="13587" width="7.5703125" style="67" hidden="1"/>
    <col min="13588" max="13588" width="9.140625" style="67" hidden="1"/>
    <col min="13589" max="13590" width="7.5703125" style="67" hidden="1"/>
    <col min="13591" max="13591" width="12.140625" style="67" hidden="1"/>
    <col min="13592" max="13592" width="10.5703125" style="67" hidden="1"/>
    <col min="13593" max="13593" width="9.140625" style="67" hidden="1"/>
    <col min="13594" max="13594" width="7.5703125" style="67" hidden="1"/>
    <col min="13595" max="13595" width="11.5703125" style="67" hidden="1"/>
    <col min="13596" max="13841" width="11.42578125" style="67" hidden="1"/>
    <col min="13842" max="13842" width="20.140625" style="67" hidden="1"/>
    <col min="13843" max="13843" width="7.5703125" style="67" hidden="1"/>
    <col min="13844" max="13844" width="9.140625" style="67" hidden="1"/>
    <col min="13845" max="13846" width="7.5703125" style="67" hidden="1"/>
    <col min="13847" max="13847" width="12.140625" style="67" hidden="1"/>
    <col min="13848" max="13848" width="10.5703125" style="67" hidden="1"/>
    <col min="13849" max="13849" width="9.140625" style="67" hidden="1"/>
    <col min="13850" max="13850" width="7.5703125" style="67" hidden="1"/>
    <col min="13851" max="13851" width="11.5703125" style="67" hidden="1"/>
    <col min="13852" max="14097" width="11.42578125" style="67" hidden="1"/>
    <col min="14098" max="14098" width="20.140625" style="67" hidden="1"/>
    <col min="14099" max="14099" width="7.5703125" style="67" hidden="1"/>
    <col min="14100" max="14100" width="9.140625" style="67" hidden="1"/>
    <col min="14101" max="14102" width="7.5703125" style="67" hidden="1"/>
    <col min="14103" max="14103" width="12.140625" style="67" hidden="1"/>
    <col min="14104" max="14104" width="10.5703125" style="67" hidden="1"/>
    <col min="14105" max="14105" width="9.140625" style="67" hidden="1"/>
    <col min="14106" max="14106" width="7.5703125" style="67" hidden="1"/>
    <col min="14107" max="14107" width="11.5703125" style="67" hidden="1"/>
    <col min="14108" max="14353" width="11.42578125" style="67" hidden="1"/>
    <col min="14354" max="14354" width="20.140625" style="67" hidden="1"/>
    <col min="14355" max="14355" width="7.5703125" style="67" hidden="1"/>
    <col min="14356" max="14356" width="9.140625" style="67" hidden="1"/>
    <col min="14357" max="14358" width="7.5703125" style="67" hidden="1"/>
    <col min="14359" max="14359" width="12.140625" style="67" hidden="1"/>
    <col min="14360" max="14360" width="10.5703125" style="67" hidden="1"/>
    <col min="14361" max="14361" width="9.140625" style="67" hidden="1"/>
    <col min="14362" max="14362" width="7.5703125" style="67" hidden="1"/>
    <col min="14363" max="14363" width="11.5703125" style="67" hidden="1"/>
    <col min="14364" max="14609" width="11.42578125" style="67" hidden="1"/>
    <col min="14610" max="14610" width="20.140625" style="67" hidden="1"/>
    <col min="14611" max="14611" width="7.5703125" style="67" hidden="1"/>
    <col min="14612" max="14612" width="9.140625" style="67" hidden="1"/>
    <col min="14613" max="14614" width="7.5703125" style="67" hidden="1"/>
    <col min="14615" max="14615" width="12.140625" style="67" hidden="1"/>
    <col min="14616" max="14616" width="10.5703125" style="67" hidden="1"/>
    <col min="14617" max="14617" width="9.140625" style="67" hidden="1"/>
    <col min="14618" max="14618" width="7.5703125" style="67" hidden="1"/>
    <col min="14619" max="14619" width="11.5703125" style="67" hidden="1"/>
    <col min="14620" max="14865" width="11.42578125" style="67" hidden="1"/>
    <col min="14866" max="14866" width="20.140625" style="67" hidden="1"/>
    <col min="14867" max="14867" width="7.5703125" style="67" hidden="1"/>
    <col min="14868" max="14868" width="9.140625" style="67" hidden="1"/>
    <col min="14869" max="14870" width="7.5703125" style="67" hidden="1"/>
    <col min="14871" max="14871" width="12.140625" style="67" hidden="1"/>
    <col min="14872" max="14872" width="10.5703125" style="67" hidden="1"/>
    <col min="14873" max="14873" width="9.140625" style="67" hidden="1"/>
    <col min="14874" max="14874" width="7.5703125" style="67" hidden="1"/>
    <col min="14875" max="14875" width="11.5703125" style="67" hidden="1"/>
    <col min="14876" max="15121" width="11.42578125" style="67" hidden="1"/>
    <col min="15122" max="15122" width="20.140625" style="67" hidden="1"/>
    <col min="15123" max="15123" width="7.5703125" style="67" hidden="1"/>
    <col min="15124" max="15124" width="9.140625" style="67" hidden="1"/>
    <col min="15125" max="15126" width="7.5703125" style="67" hidden="1"/>
    <col min="15127" max="15127" width="12.140625" style="67" hidden="1"/>
    <col min="15128" max="15128" width="10.5703125" style="67" hidden="1"/>
    <col min="15129" max="15129" width="9.140625" style="67" hidden="1"/>
    <col min="15130" max="15130" width="7.5703125" style="67" hidden="1"/>
    <col min="15131" max="15131" width="11.5703125" style="67" hidden="1"/>
    <col min="15132" max="15377" width="11.42578125" style="67" hidden="1"/>
    <col min="15378" max="15378" width="20.140625" style="67" hidden="1"/>
    <col min="15379" max="15379" width="7.5703125" style="67" hidden="1"/>
    <col min="15380" max="15380" width="9.140625" style="67" hidden="1"/>
    <col min="15381" max="15382" width="7.5703125" style="67" hidden="1"/>
    <col min="15383" max="15383" width="12.140625" style="67" hidden="1"/>
    <col min="15384" max="15384" width="10.5703125" style="67" hidden="1"/>
    <col min="15385" max="15385" width="9.140625" style="67" hidden="1"/>
    <col min="15386" max="15386" width="7.5703125" style="67" hidden="1"/>
    <col min="15387" max="15387" width="11.5703125" style="67" hidden="1"/>
    <col min="15388" max="15633" width="11.42578125" style="67" hidden="1"/>
    <col min="15634" max="15634" width="20.140625" style="67" hidden="1"/>
    <col min="15635" max="15635" width="7.5703125" style="67" hidden="1"/>
    <col min="15636" max="15636" width="9.140625" style="67" hidden="1"/>
    <col min="15637" max="15638" width="7.5703125" style="67" hidden="1"/>
    <col min="15639" max="15639" width="12.140625" style="67" hidden="1"/>
    <col min="15640" max="15640" width="10.5703125" style="67" hidden="1"/>
    <col min="15641" max="15641" width="9.140625" style="67" hidden="1"/>
    <col min="15642" max="15642" width="7.5703125" style="67" hidden="1"/>
    <col min="15643" max="15643" width="11.5703125" style="67" hidden="1"/>
    <col min="15644" max="15889" width="11.42578125" style="67" hidden="1"/>
    <col min="15890" max="15890" width="20.140625" style="67" hidden="1"/>
    <col min="15891" max="15891" width="7.5703125" style="67" hidden="1"/>
    <col min="15892" max="15892" width="9.140625" style="67" hidden="1"/>
    <col min="15893" max="15894" width="7.5703125" style="67" hidden="1"/>
    <col min="15895" max="15895" width="12.140625" style="67" hidden="1"/>
    <col min="15896" max="15896" width="10.5703125" style="67" hidden="1"/>
    <col min="15897" max="15897" width="9.140625" style="67" hidden="1"/>
    <col min="15898" max="15898" width="7.5703125" style="67" hidden="1"/>
    <col min="15899" max="15899" width="11.5703125" style="67" hidden="1"/>
    <col min="15900" max="16145" width="11.42578125" style="67" hidden="1"/>
    <col min="16146" max="16146" width="20.140625" style="67" hidden="1"/>
    <col min="16147" max="16147" width="7.5703125" style="67" hidden="1"/>
    <col min="16148" max="16148" width="9.140625" style="67" hidden="1"/>
    <col min="16149" max="16150" width="7.5703125" style="67" hidden="1"/>
    <col min="16151" max="16151" width="12.140625" style="67" hidden="1"/>
    <col min="16152" max="16152" width="10.5703125" style="67" hidden="1"/>
    <col min="16153" max="16153" width="9.140625" style="67" hidden="1"/>
    <col min="16154" max="16154" width="7.5703125" style="67" hidden="1"/>
    <col min="16155" max="16155" width="11.5703125" style="67" hidden="1"/>
    <col min="16156" max="16384" width="11.42578125" style="67" hidden="1"/>
  </cols>
  <sheetData>
    <row r="1" spans="1:89" ht="16.5" customHeight="1">
      <c r="A1" s="886"/>
      <c r="B1" s="887"/>
      <c r="C1" s="869"/>
      <c r="D1" s="869"/>
      <c r="E1" s="869"/>
      <c r="F1" s="869"/>
      <c r="G1" s="869"/>
      <c r="H1" s="869"/>
      <c r="I1" s="869"/>
      <c r="J1" s="869"/>
      <c r="K1" s="869"/>
      <c r="L1" s="869"/>
      <c r="M1" s="869"/>
      <c r="N1" s="869"/>
      <c r="O1" s="869"/>
      <c r="P1" s="869"/>
      <c r="Q1" s="869"/>
      <c r="R1" s="869"/>
      <c r="S1" s="869"/>
      <c r="T1" s="869"/>
      <c r="U1" s="869"/>
      <c r="V1" s="869"/>
      <c r="W1" s="869"/>
      <c r="X1" s="869"/>
      <c r="Y1" s="869"/>
      <c r="Z1" s="869"/>
      <c r="AA1" s="869"/>
      <c r="AB1" s="869"/>
      <c r="AC1" s="869"/>
      <c r="AD1" s="869"/>
      <c r="AE1" s="869"/>
      <c r="AF1" s="869"/>
      <c r="AG1" s="869"/>
      <c r="AH1" s="869"/>
      <c r="AI1" s="869"/>
      <c r="AJ1" s="869"/>
      <c r="AK1" s="869"/>
      <c r="AL1" s="869"/>
      <c r="AM1" s="869"/>
      <c r="AN1" s="869"/>
      <c r="AO1" s="869"/>
      <c r="AP1" s="869"/>
      <c r="AQ1" s="869"/>
      <c r="AR1" s="870"/>
      <c r="AS1" s="182" t="s">
        <v>292</v>
      </c>
    </row>
    <row r="2" spans="1:89" ht="19.5" customHeight="1">
      <c r="A2" s="888"/>
      <c r="B2" s="889"/>
      <c r="C2" s="871" t="s">
        <v>859</v>
      </c>
      <c r="D2" s="871"/>
      <c r="E2" s="871"/>
      <c r="F2" s="871"/>
      <c r="G2" s="871"/>
      <c r="H2" s="871"/>
      <c r="I2" s="871"/>
      <c r="J2" s="871"/>
      <c r="K2" s="871"/>
      <c r="L2" s="871"/>
      <c r="M2" s="871"/>
      <c r="N2" s="871"/>
      <c r="O2" s="871"/>
      <c r="P2" s="871"/>
      <c r="Q2" s="871"/>
      <c r="R2" s="871"/>
      <c r="S2" s="871"/>
      <c r="T2" s="871"/>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2"/>
      <c r="AS2" s="2" t="s">
        <v>314</v>
      </c>
    </row>
    <row r="3" spans="1:89" ht="18.75">
      <c r="A3" s="888"/>
      <c r="B3" s="889"/>
      <c r="C3" s="873" t="s">
        <v>860</v>
      </c>
      <c r="D3" s="873"/>
      <c r="E3" s="873"/>
      <c r="F3" s="873"/>
      <c r="G3" s="873"/>
      <c r="H3" s="873"/>
      <c r="I3" s="873"/>
      <c r="J3" s="873"/>
      <c r="K3" s="873"/>
      <c r="L3" s="873"/>
      <c r="M3" s="873"/>
      <c r="N3" s="873"/>
      <c r="O3" s="873"/>
      <c r="P3" s="873"/>
      <c r="Q3" s="873"/>
      <c r="R3" s="873"/>
      <c r="S3" s="873"/>
      <c r="T3" s="873"/>
      <c r="U3" s="873"/>
      <c r="V3" s="873"/>
      <c r="W3" s="873"/>
      <c r="X3" s="873"/>
      <c r="Y3" s="873"/>
      <c r="Z3" s="873"/>
      <c r="AA3" s="873"/>
      <c r="AB3" s="873"/>
      <c r="AC3" s="873"/>
      <c r="AD3" s="873"/>
      <c r="AE3" s="873"/>
      <c r="AF3" s="873"/>
      <c r="AG3" s="873"/>
      <c r="AH3" s="873"/>
      <c r="AI3" s="873"/>
      <c r="AJ3" s="873"/>
      <c r="AK3" s="873"/>
      <c r="AL3" s="873"/>
      <c r="AM3" s="873"/>
      <c r="AN3" s="873"/>
      <c r="AO3" s="873"/>
      <c r="AP3" s="873"/>
      <c r="AQ3" s="873"/>
      <c r="AR3" s="874"/>
    </row>
    <row r="4" spans="1:89" ht="24" customHeight="1">
      <c r="A4" s="888"/>
      <c r="B4" s="889"/>
      <c r="C4" s="875"/>
      <c r="D4" s="875"/>
      <c r="E4" s="875"/>
      <c r="F4" s="875"/>
      <c r="G4" s="875"/>
      <c r="H4" s="875"/>
      <c r="I4" s="875"/>
      <c r="J4" s="875"/>
      <c r="K4" s="875"/>
      <c r="L4" s="875"/>
      <c r="M4" s="875"/>
      <c r="N4" s="875"/>
      <c r="O4" s="875"/>
      <c r="P4" s="875"/>
      <c r="Q4" s="875"/>
      <c r="R4" s="875"/>
      <c r="S4" s="875"/>
      <c r="T4" s="875"/>
      <c r="U4" s="875"/>
      <c r="V4" s="875"/>
      <c r="W4" s="875"/>
      <c r="X4" s="875"/>
      <c r="Y4" s="875"/>
      <c r="Z4" s="875"/>
      <c r="AA4" s="875"/>
      <c r="AB4" s="875"/>
      <c r="AC4" s="875"/>
      <c r="AD4" s="875"/>
      <c r="AE4" s="875"/>
      <c r="AF4" s="875"/>
      <c r="AG4" s="875"/>
      <c r="AH4" s="875"/>
      <c r="AI4" s="875"/>
      <c r="AJ4" s="875"/>
      <c r="AK4" s="875"/>
      <c r="AL4" s="875"/>
      <c r="AM4" s="875"/>
      <c r="AN4" s="875"/>
      <c r="AO4" s="875"/>
      <c r="AP4" s="875"/>
      <c r="AQ4" s="875"/>
      <c r="AR4" s="876"/>
      <c r="AT4" s="183"/>
      <c r="AV4" s="184">
        <v>413758</v>
      </c>
      <c r="AZ4" s="67">
        <v>543672</v>
      </c>
      <c r="BB4" s="67">
        <v>49485</v>
      </c>
      <c r="BE4" s="67">
        <v>109330</v>
      </c>
      <c r="BJ4" s="67">
        <v>1335876</v>
      </c>
      <c r="BN4" s="67">
        <v>1941177</v>
      </c>
      <c r="BO4" s="67"/>
      <c r="BP4" s="67">
        <v>874720</v>
      </c>
      <c r="BQ4" s="67"/>
      <c r="BR4" s="67">
        <v>1841363</v>
      </c>
      <c r="BV4" s="67">
        <v>3790276</v>
      </c>
      <c r="BX4" s="67">
        <v>1344802</v>
      </c>
      <c r="BZ4" s="67">
        <v>1199748</v>
      </c>
      <c r="CB4" s="67">
        <v>587922</v>
      </c>
      <c r="CD4" s="67">
        <v>873064</v>
      </c>
      <c r="CF4" s="67">
        <v>8453</v>
      </c>
      <c r="CH4" s="67">
        <v>5078</v>
      </c>
      <c r="CI4" s="67"/>
    </row>
    <row r="5" spans="1:89" ht="18" customHeight="1">
      <c r="A5" s="885" t="s">
        <v>861</v>
      </c>
      <c r="B5" s="877" t="s">
        <v>862</v>
      </c>
      <c r="C5" s="877" t="s">
        <v>863</v>
      </c>
      <c r="D5" s="877"/>
      <c r="E5" s="877"/>
      <c r="F5" s="877"/>
      <c r="G5" s="877"/>
      <c r="H5" s="877"/>
      <c r="I5" s="877"/>
      <c r="J5" s="877"/>
      <c r="K5" s="877"/>
      <c r="L5" s="877"/>
      <c r="M5" s="877"/>
      <c r="N5" s="877"/>
      <c r="O5" s="877" t="s">
        <v>864</v>
      </c>
      <c r="P5" s="877"/>
      <c r="Q5" s="877"/>
      <c r="R5" s="877"/>
      <c r="S5" s="877" t="s">
        <v>865</v>
      </c>
      <c r="T5" s="877"/>
      <c r="U5" s="877"/>
      <c r="V5" s="877"/>
      <c r="W5" s="877" t="s">
        <v>866</v>
      </c>
      <c r="X5" s="877"/>
      <c r="Y5" s="877"/>
      <c r="Z5" s="877"/>
      <c r="AA5" s="877" t="s">
        <v>867</v>
      </c>
      <c r="AB5" s="877"/>
      <c r="AC5" s="877"/>
      <c r="AD5" s="877"/>
      <c r="AE5" s="877" t="s">
        <v>868</v>
      </c>
      <c r="AF5" s="877"/>
      <c r="AG5" s="877"/>
      <c r="AH5" s="877"/>
      <c r="AI5" s="877"/>
      <c r="AJ5" s="877"/>
      <c r="AK5" s="877"/>
      <c r="AL5" s="877"/>
      <c r="AM5" s="877"/>
      <c r="AN5" s="877"/>
      <c r="AO5" s="877"/>
      <c r="AP5" s="877"/>
      <c r="AQ5" s="877" t="s">
        <v>869</v>
      </c>
      <c r="AR5" s="877" t="s">
        <v>870</v>
      </c>
      <c r="AU5">
        <v>1</v>
      </c>
      <c r="AV5">
        <v>2</v>
      </c>
      <c r="AW5">
        <v>3</v>
      </c>
      <c r="AX5">
        <v>4</v>
      </c>
      <c r="AY5">
        <v>5</v>
      </c>
      <c r="AZ5">
        <v>6</v>
      </c>
      <c r="BA5">
        <v>7</v>
      </c>
      <c r="BB5">
        <v>8</v>
      </c>
      <c r="BC5">
        <v>9</v>
      </c>
      <c r="BD5">
        <v>10</v>
      </c>
      <c r="BE5">
        <v>11</v>
      </c>
      <c r="BF5">
        <v>12</v>
      </c>
      <c r="BG5">
        <v>13</v>
      </c>
      <c r="BH5">
        <v>14</v>
      </c>
      <c r="BI5"/>
      <c r="BJ5">
        <v>16</v>
      </c>
      <c r="BK5"/>
      <c r="BL5">
        <v>18</v>
      </c>
      <c r="BM5"/>
      <c r="BN5">
        <v>20</v>
      </c>
      <c r="BO5"/>
      <c r="BP5">
        <v>22</v>
      </c>
      <c r="BQ5"/>
      <c r="BR5">
        <v>24</v>
      </c>
      <c r="BS5"/>
      <c r="BT5">
        <v>26</v>
      </c>
      <c r="BU5"/>
      <c r="BV5">
        <v>28</v>
      </c>
      <c r="BW5"/>
      <c r="BX5">
        <v>30</v>
      </c>
      <c r="BY5"/>
      <c r="BZ5">
        <v>32</v>
      </c>
      <c r="CA5"/>
      <c r="CB5">
        <v>34</v>
      </c>
      <c r="CC5"/>
      <c r="CD5">
        <v>36</v>
      </c>
      <c r="CE5"/>
      <c r="CF5">
        <v>38</v>
      </c>
      <c r="CG5"/>
      <c r="CH5">
        <v>40</v>
      </c>
      <c r="CJ5" s="67">
        <v>42</v>
      </c>
      <c r="CK5" s="67">
        <v>43</v>
      </c>
    </row>
    <row r="6" spans="1:89" ht="41.25" customHeight="1">
      <c r="A6" s="885"/>
      <c r="B6" s="877"/>
      <c r="C6" s="132" t="s">
        <v>871</v>
      </c>
      <c r="D6" s="185" t="s">
        <v>872</v>
      </c>
      <c r="E6" s="74" t="s">
        <v>873</v>
      </c>
      <c r="F6" s="185" t="s">
        <v>874</v>
      </c>
      <c r="G6" s="74" t="s">
        <v>875</v>
      </c>
      <c r="H6" s="185" t="s">
        <v>876</v>
      </c>
      <c r="I6" s="132" t="s">
        <v>877</v>
      </c>
      <c r="J6" s="185" t="s">
        <v>552</v>
      </c>
      <c r="K6" s="132" t="s">
        <v>878</v>
      </c>
      <c r="L6" s="185" t="s">
        <v>552</v>
      </c>
      <c r="M6" s="132" t="s">
        <v>879</v>
      </c>
      <c r="N6" s="132" t="s">
        <v>880</v>
      </c>
      <c r="O6" s="74" t="s">
        <v>881</v>
      </c>
      <c r="P6" s="186" t="s">
        <v>552</v>
      </c>
      <c r="Q6" s="74" t="s">
        <v>882</v>
      </c>
      <c r="R6" s="186" t="s">
        <v>552</v>
      </c>
      <c r="S6" s="74" t="s">
        <v>881</v>
      </c>
      <c r="T6" s="186" t="s">
        <v>552</v>
      </c>
      <c r="U6" s="74" t="s">
        <v>882</v>
      </c>
      <c r="V6" s="186" t="s">
        <v>552</v>
      </c>
      <c r="W6" s="74" t="s">
        <v>883</v>
      </c>
      <c r="X6" s="186" t="s">
        <v>552</v>
      </c>
      <c r="Y6" s="74" t="s">
        <v>884</v>
      </c>
      <c r="Z6" s="186" t="s">
        <v>552</v>
      </c>
      <c r="AA6" s="74" t="s">
        <v>883</v>
      </c>
      <c r="AB6" s="186" t="s">
        <v>552</v>
      </c>
      <c r="AC6" s="74" t="s">
        <v>884</v>
      </c>
      <c r="AD6" s="186" t="s">
        <v>552</v>
      </c>
      <c r="AE6" s="107" t="s">
        <v>885</v>
      </c>
      <c r="AF6" s="186" t="s">
        <v>552</v>
      </c>
      <c r="AG6" s="107" t="s">
        <v>886</v>
      </c>
      <c r="AH6" s="186" t="s">
        <v>552</v>
      </c>
      <c r="AI6" s="107" t="s">
        <v>887</v>
      </c>
      <c r="AJ6" s="186" t="s">
        <v>552</v>
      </c>
      <c r="AK6" s="107" t="s">
        <v>888</v>
      </c>
      <c r="AL6" s="186" t="s">
        <v>552</v>
      </c>
      <c r="AM6" s="107" t="s">
        <v>889</v>
      </c>
      <c r="AN6" s="186" t="s">
        <v>552</v>
      </c>
      <c r="AO6" s="107" t="s">
        <v>890</v>
      </c>
      <c r="AP6" s="186" t="s">
        <v>552</v>
      </c>
      <c r="AQ6" s="877"/>
      <c r="AR6" s="877"/>
      <c r="AU6" s="187" t="s">
        <v>891</v>
      </c>
      <c r="AV6" s="187"/>
      <c r="AW6" s="187"/>
      <c r="AX6" s="187"/>
      <c r="AY6" s="187"/>
      <c r="AZ6" s="187"/>
      <c r="BA6" s="187"/>
      <c r="BB6" s="187"/>
      <c r="BC6" s="187"/>
      <c r="BD6" s="187"/>
      <c r="BE6" s="187"/>
      <c r="BF6" s="187"/>
      <c r="BG6" s="187"/>
      <c r="BH6" s="187"/>
      <c r="BI6" s="187"/>
      <c r="BJ6" s="878" t="s">
        <v>892</v>
      </c>
      <c r="BK6" s="878"/>
      <c r="BL6" s="188"/>
      <c r="BM6" s="188"/>
      <c r="BN6" s="879" t="s">
        <v>893</v>
      </c>
      <c r="BO6" s="879"/>
      <c r="BP6" s="880" t="s">
        <v>894</v>
      </c>
      <c r="BQ6" s="880"/>
      <c r="BR6" s="880"/>
      <c r="BS6" s="880"/>
      <c r="BT6" s="881" t="s">
        <v>895</v>
      </c>
      <c r="BU6" s="881"/>
      <c r="BV6" s="881"/>
      <c r="BW6" s="881"/>
      <c r="BX6" s="190"/>
      <c r="BY6" s="190"/>
      <c r="BZ6" s="190"/>
      <c r="CA6" s="190"/>
      <c r="CB6" s="190"/>
      <c r="CC6" s="190"/>
      <c r="CD6" s="190"/>
      <c r="CE6" s="189"/>
      <c r="CF6" s="191"/>
      <c r="CG6" s="191"/>
      <c r="CH6" s="191"/>
      <c r="CI6" s="192"/>
    </row>
    <row r="7" spans="1:89" ht="42" customHeight="1">
      <c r="A7" s="193"/>
      <c r="B7" s="193" t="s">
        <v>896</v>
      </c>
      <c r="C7" s="194">
        <v>413758</v>
      </c>
      <c r="D7" s="195">
        <v>15.23362872195</v>
      </c>
      <c r="E7" s="194">
        <v>621013</v>
      </c>
      <c r="F7" s="195">
        <v>22.8642865479442</v>
      </c>
      <c r="G7" s="196">
        <v>543672</v>
      </c>
      <c r="H7" s="195">
        <v>20.016766792472801</v>
      </c>
      <c r="I7" s="196">
        <v>243988</v>
      </c>
      <c r="J7" s="195">
        <v>8.9830833593818706</v>
      </c>
      <c r="K7" s="196">
        <v>49485</v>
      </c>
      <c r="L7" s="195">
        <v>1.8219251768079301</v>
      </c>
      <c r="M7" s="197">
        <v>734796</v>
      </c>
      <c r="N7" s="196">
        <v>109330</v>
      </c>
      <c r="O7" s="197">
        <v>1335876</v>
      </c>
      <c r="P7" s="198">
        <v>49.183916691794799</v>
      </c>
      <c r="Q7" s="197">
        <v>1380207</v>
      </c>
      <c r="R7" s="198">
        <v>50.816083308205201</v>
      </c>
      <c r="S7" s="197">
        <v>1941177</v>
      </c>
      <c r="T7" s="198">
        <v>48.299194813124501</v>
      </c>
      <c r="U7" s="197">
        <v>2077890</v>
      </c>
      <c r="V7" s="198">
        <v>51.700805186875499</v>
      </c>
      <c r="W7" s="197">
        <v>1841363</v>
      </c>
      <c r="X7" s="198">
        <v>67.794798612560797</v>
      </c>
      <c r="Y7" s="197">
        <v>874720</v>
      </c>
      <c r="Z7" s="198">
        <v>32.205201387439203</v>
      </c>
      <c r="AA7" s="197">
        <v>3790276</v>
      </c>
      <c r="AB7" s="198">
        <v>94.3073603898616</v>
      </c>
      <c r="AC7" s="197">
        <v>228791</v>
      </c>
      <c r="AD7" s="198">
        <v>5.6926396101383698</v>
      </c>
      <c r="AE7" s="197">
        <v>1344802</v>
      </c>
      <c r="AF7" s="198">
        <v>33.460551914163197</v>
      </c>
      <c r="AG7" s="197">
        <v>1199748</v>
      </c>
      <c r="AH7" s="198">
        <v>29.851405811348801</v>
      </c>
      <c r="AI7" s="197">
        <v>587922</v>
      </c>
      <c r="AJ7" s="198">
        <v>14.6283204534784</v>
      </c>
      <c r="AK7" s="197">
        <v>873064</v>
      </c>
      <c r="AL7" s="198">
        <v>21.723051643578</v>
      </c>
      <c r="AM7" s="197">
        <v>8453</v>
      </c>
      <c r="AN7" s="198">
        <v>0.210322445482994</v>
      </c>
      <c r="AO7" s="197">
        <v>5078</v>
      </c>
      <c r="AP7" s="198">
        <v>0.126347731948733</v>
      </c>
      <c r="AQ7" s="199">
        <v>2716083</v>
      </c>
      <c r="AR7" s="199">
        <v>4019067</v>
      </c>
      <c r="AU7" s="200" t="s">
        <v>771</v>
      </c>
      <c r="AV7" s="200" t="s">
        <v>871</v>
      </c>
      <c r="AW7" s="200" t="s">
        <v>897</v>
      </c>
      <c r="AX7" s="200" t="s">
        <v>873</v>
      </c>
      <c r="AY7" s="200" t="s">
        <v>898</v>
      </c>
      <c r="AZ7" s="200" t="s">
        <v>875</v>
      </c>
      <c r="BA7" s="200" t="s">
        <v>899</v>
      </c>
      <c r="BB7" s="200" t="s">
        <v>900</v>
      </c>
      <c r="BC7" s="200" t="s">
        <v>901</v>
      </c>
      <c r="BD7" s="200" t="s">
        <v>902</v>
      </c>
      <c r="BE7" s="200" t="s">
        <v>903</v>
      </c>
      <c r="BF7" s="200" t="s">
        <v>904</v>
      </c>
      <c r="BG7" s="200" t="s">
        <v>905</v>
      </c>
      <c r="BH7" s="200" t="s">
        <v>906</v>
      </c>
      <c r="BI7" s="200" t="s">
        <v>907</v>
      </c>
      <c r="BJ7" s="200" t="s">
        <v>908</v>
      </c>
      <c r="BK7" s="200" t="s">
        <v>909</v>
      </c>
      <c r="BL7" s="200" t="s">
        <v>910</v>
      </c>
      <c r="BM7" s="200" t="s">
        <v>911</v>
      </c>
      <c r="BN7" s="200" t="s">
        <v>912</v>
      </c>
      <c r="BO7" s="200" t="s">
        <v>913</v>
      </c>
      <c r="BP7" s="200" t="s">
        <v>914</v>
      </c>
      <c r="BQ7" s="200" t="s">
        <v>915</v>
      </c>
      <c r="BR7" s="200" t="s">
        <v>916</v>
      </c>
      <c r="BS7" s="200" t="s">
        <v>917</v>
      </c>
      <c r="BT7" s="200" t="s">
        <v>918</v>
      </c>
      <c r="BU7" s="200" t="s">
        <v>919</v>
      </c>
      <c r="BV7" s="200" t="s">
        <v>920</v>
      </c>
      <c r="BW7" s="200" t="s">
        <v>921</v>
      </c>
      <c r="BX7" s="200" t="s">
        <v>922</v>
      </c>
      <c r="BY7" s="200" t="s">
        <v>923</v>
      </c>
      <c r="BZ7" s="200" t="s">
        <v>924</v>
      </c>
      <c r="CA7" s="200" t="s">
        <v>925</v>
      </c>
      <c r="CB7" s="200" t="s">
        <v>926</v>
      </c>
      <c r="CC7" s="200" t="s">
        <v>927</v>
      </c>
      <c r="CD7" s="200" t="s">
        <v>928</v>
      </c>
      <c r="CE7" s="200" t="s">
        <v>929</v>
      </c>
      <c r="CF7" s="200" t="s">
        <v>930</v>
      </c>
      <c r="CG7" s="200" t="s">
        <v>931</v>
      </c>
      <c r="CH7" s="200" t="s">
        <v>932</v>
      </c>
      <c r="CI7" s="200" t="s">
        <v>933</v>
      </c>
      <c r="CJ7" s="201" t="s">
        <v>934</v>
      </c>
    </row>
    <row r="8" spans="1:89" ht="18" customHeight="1">
      <c r="A8" s="141">
        <v>1</v>
      </c>
      <c r="B8" s="83" t="s">
        <v>316</v>
      </c>
      <c r="C8" s="202">
        <v>14402</v>
      </c>
      <c r="D8" s="203">
        <v>24.656314735238201</v>
      </c>
      <c r="E8" s="202">
        <v>18017</v>
      </c>
      <c r="F8" s="203">
        <v>30.845217510400399</v>
      </c>
      <c r="G8" s="202">
        <v>7907</v>
      </c>
      <c r="H8" s="203">
        <v>13.5368338155484</v>
      </c>
      <c r="I8" s="202">
        <v>3915</v>
      </c>
      <c r="J8" s="203">
        <v>6.7025046652171696</v>
      </c>
      <c r="K8" s="202">
        <v>700</v>
      </c>
      <c r="L8" s="203">
        <v>1.1984044101282301</v>
      </c>
      <c r="M8" s="202">
        <v>12317</v>
      </c>
      <c r="N8" s="202">
        <v>1153</v>
      </c>
      <c r="O8" s="202">
        <v>28910</v>
      </c>
      <c r="P8" s="204">
        <v>49.494102138295901</v>
      </c>
      <c r="Q8" s="202">
        <v>29501</v>
      </c>
      <c r="R8" s="204">
        <v>50.505897861704099</v>
      </c>
      <c r="S8" s="202">
        <v>14472</v>
      </c>
      <c r="T8" s="204">
        <v>58.031919159515603</v>
      </c>
      <c r="U8" s="202">
        <v>10466</v>
      </c>
      <c r="V8" s="204">
        <v>41.968080840484397</v>
      </c>
      <c r="W8" s="202">
        <v>37596</v>
      </c>
      <c r="X8" s="204">
        <v>64.364588861686997</v>
      </c>
      <c r="Y8" s="202">
        <v>20815</v>
      </c>
      <c r="Z8" s="204">
        <v>35.635411138313003</v>
      </c>
      <c r="AA8" s="202">
        <v>19400</v>
      </c>
      <c r="AB8" s="204">
        <v>77.792926457614897</v>
      </c>
      <c r="AC8" s="202">
        <v>5538</v>
      </c>
      <c r="AD8" s="204">
        <v>22.2070735423851</v>
      </c>
      <c r="AE8" s="202">
        <v>11424</v>
      </c>
      <c r="AF8" s="204">
        <v>45.809607827412002</v>
      </c>
      <c r="AG8" s="202">
        <v>5345</v>
      </c>
      <c r="AH8" s="204">
        <v>21.4331542224717</v>
      </c>
      <c r="AI8" s="202">
        <v>3046</v>
      </c>
      <c r="AJ8" s="204">
        <v>12.2142914427781</v>
      </c>
      <c r="AK8" s="202">
        <v>5114</v>
      </c>
      <c r="AL8" s="204">
        <v>20.506857005373298</v>
      </c>
      <c r="AM8" s="202">
        <v>2</v>
      </c>
      <c r="AN8" s="204">
        <v>8.0198893255273105E-3</v>
      </c>
      <c r="AO8" s="202">
        <v>7</v>
      </c>
      <c r="AP8" s="204">
        <v>2.8069612639345601E-2</v>
      </c>
      <c r="AQ8" s="86">
        <v>58411</v>
      </c>
      <c r="AR8" s="86">
        <v>24938</v>
      </c>
      <c r="AT8" s="53"/>
      <c r="AU8" s="205">
        <v>142</v>
      </c>
      <c r="AV8" s="200">
        <v>711</v>
      </c>
      <c r="AW8" s="200">
        <v>0.241919020074855</v>
      </c>
      <c r="AX8" s="200">
        <v>1179</v>
      </c>
      <c r="AY8" s="200">
        <v>0.40115685607349399</v>
      </c>
      <c r="AZ8" s="200">
        <v>428</v>
      </c>
      <c r="BA8" s="200">
        <v>0.14562776454576401</v>
      </c>
      <c r="BB8" s="200">
        <v>36</v>
      </c>
      <c r="BC8" s="200">
        <v>1.22490643075876E-2</v>
      </c>
      <c r="BD8" s="200">
        <v>465</v>
      </c>
      <c r="BE8" s="200">
        <v>19</v>
      </c>
      <c r="BF8" s="200">
        <v>101</v>
      </c>
      <c r="BG8" s="200">
        <v>3.4365430418509701E-2</v>
      </c>
      <c r="BH8" s="200">
        <v>1436</v>
      </c>
      <c r="BI8" s="200">
        <v>0.48860156515821701</v>
      </c>
      <c r="BJ8" s="200">
        <v>1503</v>
      </c>
      <c r="BK8" s="200">
        <v>0.51139843484178305</v>
      </c>
      <c r="BL8" s="200">
        <v>336</v>
      </c>
      <c r="BM8" s="200">
        <v>0.44979919678714902</v>
      </c>
      <c r="BN8" s="200">
        <v>411</v>
      </c>
      <c r="BO8" s="200">
        <v>0.55020080321285103</v>
      </c>
      <c r="BP8" s="200">
        <v>1325</v>
      </c>
      <c r="BQ8" s="200">
        <v>0.45083361687648899</v>
      </c>
      <c r="BR8" s="200">
        <v>1614</v>
      </c>
      <c r="BS8" s="200">
        <v>0.54916638312351096</v>
      </c>
      <c r="BT8" s="200">
        <v>197</v>
      </c>
      <c r="BU8" s="200">
        <v>0.263721552878179</v>
      </c>
      <c r="BV8" s="200">
        <v>550</v>
      </c>
      <c r="BW8" s="200">
        <v>0.736278447121821</v>
      </c>
      <c r="BX8" s="200">
        <v>322</v>
      </c>
      <c r="BY8" s="200">
        <v>0.43105756358768399</v>
      </c>
      <c r="BZ8" s="200">
        <v>174</v>
      </c>
      <c r="CA8" s="200">
        <v>0.232931726907631</v>
      </c>
      <c r="CB8" s="200">
        <v>89</v>
      </c>
      <c r="CC8" s="200">
        <v>0.119143239625167</v>
      </c>
      <c r="CD8" s="200">
        <v>162</v>
      </c>
      <c r="CE8" s="200">
        <v>0.21686746987951799</v>
      </c>
      <c r="CF8" s="200">
        <v>0</v>
      </c>
      <c r="CG8" s="200">
        <v>0</v>
      </c>
      <c r="CH8" s="200">
        <v>0</v>
      </c>
      <c r="CI8" s="200">
        <v>0</v>
      </c>
      <c r="CJ8" s="206">
        <v>747</v>
      </c>
    </row>
    <row r="9" spans="1:89" ht="15">
      <c r="A9" s="88">
        <v>142</v>
      </c>
      <c r="B9" s="88" t="s">
        <v>67</v>
      </c>
      <c r="C9" s="90">
        <v>711</v>
      </c>
      <c r="D9" s="207">
        <v>0.241919020074855</v>
      </c>
      <c r="E9" s="90">
        <v>1179</v>
      </c>
      <c r="F9" s="207">
        <v>0.40115685607349399</v>
      </c>
      <c r="G9" s="90">
        <v>428</v>
      </c>
      <c r="H9" s="207">
        <v>0.14562776454576401</v>
      </c>
      <c r="I9" s="90">
        <v>101</v>
      </c>
      <c r="J9" s="207">
        <v>3.4365430418509701E-2</v>
      </c>
      <c r="K9" s="90">
        <v>36</v>
      </c>
      <c r="L9" s="207">
        <v>1.22490643075876E-2</v>
      </c>
      <c r="M9" s="90">
        <v>465</v>
      </c>
      <c r="N9" s="90">
        <v>19</v>
      </c>
      <c r="O9" s="90">
        <v>1503</v>
      </c>
      <c r="P9" s="208">
        <v>51.1398434841783</v>
      </c>
      <c r="Q9" s="90">
        <v>1436</v>
      </c>
      <c r="R9" s="208">
        <v>48.8601565158217</v>
      </c>
      <c r="S9" s="90">
        <v>411</v>
      </c>
      <c r="T9" s="208">
        <v>55.0200803212851</v>
      </c>
      <c r="U9" s="90">
        <v>336</v>
      </c>
      <c r="V9" s="208">
        <v>44.9799196787149</v>
      </c>
      <c r="W9" s="90">
        <v>1614</v>
      </c>
      <c r="X9" s="208">
        <v>54.916638312351097</v>
      </c>
      <c r="Y9" s="90">
        <v>1325</v>
      </c>
      <c r="Z9" s="208">
        <v>45.083361687648903</v>
      </c>
      <c r="AA9" s="90">
        <v>550</v>
      </c>
      <c r="AB9" s="208">
        <v>73.627844712182096</v>
      </c>
      <c r="AC9" s="90">
        <v>197</v>
      </c>
      <c r="AD9" s="208">
        <v>26.3721552878179</v>
      </c>
      <c r="AE9" s="90">
        <v>322</v>
      </c>
      <c r="AF9" s="208">
        <v>43.105756358768403</v>
      </c>
      <c r="AG9" s="90">
        <v>174</v>
      </c>
      <c r="AH9" s="208">
        <v>23.2931726907631</v>
      </c>
      <c r="AI9" s="90">
        <v>89</v>
      </c>
      <c r="AJ9" s="208">
        <v>11.914323962516701</v>
      </c>
      <c r="AK9" s="90">
        <v>162</v>
      </c>
      <c r="AL9" s="208">
        <v>21.6867469879518</v>
      </c>
      <c r="AM9" s="90">
        <v>0</v>
      </c>
      <c r="AN9" s="208">
        <v>0</v>
      </c>
      <c r="AO9" s="90">
        <v>0</v>
      </c>
      <c r="AP9" s="208">
        <v>0</v>
      </c>
      <c r="AQ9" s="90">
        <v>2939</v>
      </c>
      <c r="AR9" s="90">
        <v>747</v>
      </c>
      <c r="AT9" s="53"/>
      <c r="AU9" s="205">
        <v>425</v>
      </c>
      <c r="AV9" s="200">
        <v>1217</v>
      </c>
      <c r="AW9" s="200">
        <v>0.21666369948371</v>
      </c>
      <c r="AX9" s="200">
        <v>1642</v>
      </c>
      <c r="AY9" s="200">
        <v>0.292326864874488</v>
      </c>
      <c r="AZ9" s="200">
        <v>997</v>
      </c>
      <c r="BA9" s="200">
        <v>0.17749688445789599</v>
      </c>
      <c r="BB9" s="200">
        <v>90</v>
      </c>
      <c r="BC9" s="200">
        <v>1.6022787965105902E-2</v>
      </c>
      <c r="BD9" s="200">
        <v>1291</v>
      </c>
      <c r="BE9" s="200">
        <v>72</v>
      </c>
      <c r="BF9" s="200">
        <v>308</v>
      </c>
      <c r="BG9" s="200">
        <v>5.4833541036140299E-2</v>
      </c>
      <c r="BH9" s="200">
        <v>2786</v>
      </c>
      <c r="BI9" s="200">
        <v>0.49599430300872299</v>
      </c>
      <c r="BJ9" s="200">
        <v>2831</v>
      </c>
      <c r="BK9" s="200">
        <v>0.50400569699127695</v>
      </c>
      <c r="BL9" s="200">
        <v>857</v>
      </c>
      <c r="BM9" s="200">
        <v>0.41321118611378999</v>
      </c>
      <c r="BN9" s="200">
        <v>1217</v>
      </c>
      <c r="BO9" s="200">
        <v>0.58678881388620996</v>
      </c>
      <c r="BP9" s="200">
        <v>2723</v>
      </c>
      <c r="BQ9" s="200">
        <v>0.48477835143314901</v>
      </c>
      <c r="BR9" s="200">
        <v>2894</v>
      </c>
      <c r="BS9" s="200">
        <v>0.51522164856685104</v>
      </c>
      <c r="BT9" s="200">
        <v>777</v>
      </c>
      <c r="BU9" s="200">
        <v>0.374638379942141</v>
      </c>
      <c r="BV9" s="200">
        <v>1297</v>
      </c>
      <c r="BW9" s="200">
        <v>0.625361620057859</v>
      </c>
      <c r="BX9" s="200">
        <v>984</v>
      </c>
      <c r="BY9" s="200">
        <v>0.47444551591128298</v>
      </c>
      <c r="BZ9" s="200">
        <v>441</v>
      </c>
      <c r="CA9" s="200">
        <v>0.21263259402121501</v>
      </c>
      <c r="CB9" s="200">
        <v>232</v>
      </c>
      <c r="CC9" s="200">
        <v>0.111861137897782</v>
      </c>
      <c r="CD9" s="200">
        <v>416</v>
      </c>
      <c r="CE9" s="200">
        <v>0.200578592092575</v>
      </c>
      <c r="CF9" s="200">
        <v>1</v>
      </c>
      <c r="CG9" s="200">
        <v>4.8216007714561198E-4</v>
      </c>
      <c r="CH9" s="200">
        <v>0</v>
      </c>
      <c r="CI9" s="200">
        <v>0</v>
      </c>
      <c r="CJ9" s="209">
        <v>2074</v>
      </c>
    </row>
    <row r="10" spans="1:89" ht="15">
      <c r="A10" s="88">
        <v>425</v>
      </c>
      <c r="B10" s="88" t="s">
        <v>147</v>
      </c>
      <c r="C10" s="90">
        <v>1217</v>
      </c>
      <c r="D10" s="207">
        <v>0.21666369948371</v>
      </c>
      <c r="E10" s="90">
        <v>1642</v>
      </c>
      <c r="F10" s="207">
        <v>0.292326864874488</v>
      </c>
      <c r="G10" s="90">
        <v>997</v>
      </c>
      <c r="H10" s="207">
        <v>0.17749688445789599</v>
      </c>
      <c r="I10" s="90">
        <v>308</v>
      </c>
      <c r="J10" s="207">
        <v>5.4833541036140299E-2</v>
      </c>
      <c r="K10" s="90">
        <v>90</v>
      </c>
      <c r="L10" s="207">
        <v>1.6022787965105902E-2</v>
      </c>
      <c r="M10" s="90">
        <v>1291</v>
      </c>
      <c r="N10" s="90">
        <v>72</v>
      </c>
      <c r="O10" s="90">
        <v>2831</v>
      </c>
      <c r="P10" s="208">
        <v>50.400569699127701</v>
      </c>
      <c r="Q10" s="90">
        <v>2786</v>
      </c>
      <c r="R10" s="208">
        <v>49.599430300872299</v>
      </c>
      <c r="S10" s="90">
        <v>1217</v>
      </c>
      <c r="T10" s="208">
        <v>58.678881388621001</v>
      </c>
      <c r="U10" s="90">
        <v>857</v>
      </c>
      <c r="V10" s="208">
        <v>41.321118611378999</v>
      </c>
      <c r="W10" s="90">
        <v>2894</v>
      </c>
      <c r="X10" s="208">
        <v>51.522164856685102</v>
      </c>
      <c r="Y10" s="90">
        <v>2723</v>
      </c>
      <c r="Z10" s="208">
        <v>48.477835143314898</v>
      </c>
      <c r="AA10" s="90">
        <v>1297</v>
      </c>
      <c r="AB10" s="208">
        <v>62.536162005785897</v>
      </c>
      <c r="AC10" s="90">
        <v>777</v>
      </c>
      <c r="AD10" s="208">
        <v>37.463837994214103</v>
      </c>
      <c r="AE10" s="90">
        <v>984</v>
      </c>
      <c r="AF10" s="208">
        <v>47.444551591128302</v>
      </c>
      <c r="AG10" s="90">
        <v>441</v>
      </c>
      <c r="AH10" s="208">
        <v>21.263259402121498</v>
      </c>
      <c r="AI10" s="90">
        <v>232</v>
      </c>
      <c r="AJ10" s="208">
        <v>11.186113789778201</v>
      </c>
      <c r="AK10" s="90">
        <v>416</v>
      </c>
      <c r="AL10" s="208">
        <v>20.057859209257501</v>
      </c>
      <c r="AM10" s="90">
        <v>1</v>
      </c>
      <c r="AN10" s="208">
        <v>4.82160077145612E-2</v>
      </c>
      <c r="AO10" s="90">
        <v>0</v>
      </c>
      <c r="AP10" s="208">
        <v>0</v>
      </c>
      <c r="AQ10" s="90">
        <v>5617</v>
      </c>
      <c r="AR10" s="90">
        <v>2074</v>
      </c>
      <c r="AT10" s="53"/>
      <c r="AU10" s="205">
        <v>579</v>
      </c>
      <c r="AV10" s="200">
        <v>5737</v>
      </c>
      <c r="AW10" s="200">
        <v>0.22777623377139</v>
      </c>
      <c r="AX10" s="200">
        <v>8533</v>
      </c>
      <c r="AY10" s="200">
        <v>0.33878588160558998</v>
      </c>
      <c r="AZ10" s="200">
        <v>3759</v>
      </c>
      <c r="BA10" s="200">
        <v>0.14924365744233101</v>
      </c>
      <c r="BB10" s="200">
        <v>340</v>
      </c>
      <c r="BC10" s="200">
        <v>1.3499027275975699E-2</v>
      </c>
      <c r="BD10" s="200">
        <v>4348</v>
      </c>
      <c r="BE10" s="200">
        <v>572</v>
      </c>
      <c r="BF10" s="200">
        <v>1898</v>
      </c>
      <c r="BG10" s="200">
        <v>7.5356334617064397E-2</v>
      </c>
      <c r="BH10" s="200">
        <v>12768</v>
      </c>
      <c r="BI10" s="200">
        <v>0.50692817723428796</v>
      </c>
      <c r="BJ10" s="200">
        <v>12419</v>
      </c>
      <c r="BK10" s="200">
        <v>0.49307182276571199</v>
      </c>
      <c r="BL10" s="200">
        <v>6159</v>
      </c>
      <c r="BM10" s="200">
        <v>0.42678955027371601</v>
      </c>
      <c r="BN10" s="200">
        <v>8272</v>
      </c>
      <c r="BO10" s="200">
        <v>0.57321044972628399</v>
      </c>
      <c r="BP10" s="200">
        <v>6413</v>
      </c>
      <c r="BQ10" s="200">
        <v>0.254615476237742</v>
      </c>
      <c r="BR10" s="200">
        <v>18774</v>
      </c>
      <c r="BS10" s="200">
        <v>0.74538452376225794</v>
      </c>
      <c r="BT10" s="200">
        <v>2715</v>
      </c>
      <c r="BU10" s="200">
        <v>0.188136650266787</v>
      </c>
      <c r="BV10" s="200">
        <v>11716</v>
      </c>
      <c r="BW10" s="200">
        <v>0.81186334973321295</v>
      </c>
      <c r="BX10" s="200">
        <v>6465</v>
      </c>
      <c r="BY10" s="200">
        <v>0.44799390201649197</v>
      </c>
      <c r="BZ10" s="200">
        <v>3113</v>
      </c>
      <c r="CA10" s="200">
        <v>0.21571616658582199</v>
      </c>
      <c r="CB10" s="200">
        <v>1806</v>
      </c>
      <c r="CC10" s="200">
        <v>0.12514725244265801</v>
      </c>
      <c r="CD10" s="200">
        <v>3040</v>
      </c>
      <c r="CE10" s="200">
        <v>0.21065761208509501</v>
      </c>
      <c r="CF10" s="200">
        <v>1</v>
      </c>
      <c r="CG10" s="200">
        <v>6.92952671332548E-5</v>
      </c>
      <c r="CH10" s="200">
        <v>6</v>
      </c>
      <c r="CI10" s="200">
        <v>4.1577160279952899E-4</v>
      </c>
      <c r="CJ10" s="206">
        <v>14431</v>
      </c>
    </row>
    <row r="11" spans="1:89" ht="15">
      <c r="A11" s="88">
        <v>579</v>
      </c>
      <c r="B11" s="88" t="s">
        <v>171</v>
      </c>
      <c r="C11" s="90">
        <v>5737</v>
      </c>
      <c r="D11" s="207">
        <v>0.22777623377139</v>
      </c>
      <c r="E11" s="90">
        <v>8533</v>
      </c>
      <c r="F11" s="207">
        <v>0.33878588160558998</v>
      </c>
      <c r="G11" s="90">
        <v>3759</v>
      </c>
      <c r="H11" s="207">
        <v>0.14924365744233101</v>
      </c>
      <c r="I11" s="90">
        <v>1898</v>
      </c>
      <c r="J11" s="207">
        <v>7.5356334617064397E-2</v>
      </c>
      <c r="K11" s="90">
        <v>340</v>
      </c>
      <c r="L11" s="207">
        <v>1.3499027275975699E-2</v>
      </c>
      <c r="M11" s="90">
        <v>4348</v>
      </c>
      <c r="N11" s="90">
        <v>572</v>
      </c>
      <c r="O11" s="90">
        <v>12419</v>
      </c>
      <c r="P11" s="208">
        <v>49.307182276571197</v>
      </c>
      <c r="Q11" s="90">
        <v>12768</v>
      </c>
      <c r="R11" s="208">
        <v>50.692817723428803</v>
      </c>
      <c r="S11" s="90">
        <v>8272</v>
      </c>
      <c r="T11" s="208">
        <v>57.3210449726284</v>
      </c>
      <c r="U11" s="90">
        <v>6159</v>
      </c>
      <c r="V11" s="208">
        <v>42.6789550273716</v>
      </c>
      <c r="W11" s="90">
        <v>18774</v>
      </c>
      <c r="X11" s="208">
        <v>74.538452376225806</v>
      </c>
      <c r="Y11" s="90">
        <v>6413</v>
      </c>
      <c r="Z11" s="208">
        <v>25.461547623774202</v>
      </c>
      <c r="AA11" s="90">
        <v>11716</v>
      </c>
      <c r="AB11" s="208">
        <v>81.186334973321294</v>
      </c>
      <c r="AC11" s="90">
        <v>2715</v>
      </c>
      <c r="AD11" s="208">
        <v>18.813665026678699</v>
      </c>
      <c r="AE11" s="90">
        <v>6465</v>
      </c>
      <c r="AF11" s="208">
        <v>44.799390201649203</v>
      </c>
      <c r="AG11" s="90">
        <v>3113</v>
      </c>
      <c r="AH11" s="208">
        <v>21.571616658582201</v>
      </c>
      <c r="AI11" s="90">
        <v>1806</v>
      </c>
      <c r="AJ11" s="208">
        <v>12.514725244265801</v>
      </c>
      <c r="AK11" s="90">
        <v>3040</v>
      </c>
      <c r="AL11" s="208">
        <v>21.0657612085095</v>
      </c>
      <c r="AM11" s="90">
        <v>1</v>
      </c>
      <c r="AN11" s="208">
        <v>6.9295267133254804E-3</v>
      </c>
      <c r="AO11" s="90">
        <v>6</v>
      </c>
      <c r="AP11" s="208">
        <v>4.1577160279952903E-2</v>
      </c>
      <c r="AQ11" s="90">
        <v>25187</v>
      </c>
      <c r="AR11" s="90">
        <v>14431</v>
      </c>
      <c r="AT11" s="53"/>
      <c r="AU11" s="205">
        <v>585</v>
      </c>
      <c r="AV11" s="200">
        <v>1124</v>
      </c>
      <c r="AW11" s="200">
        <v>0.16791156259336701</v>
      </c>
      <c r="AX11" s="200">
        <v>2303</v>
      </c>
      <c r="AY11" s="200">
        <v>0.34403943830295802</v>
      </c>
      <c r="AZ11" s="200">
        <v>1497</v>
      </c>
      <c r="BA11" s="200">
        <v>0.22363310427248301</v>
      </c>
      <c r="BB11" s="200">
        <v>126</v>
      </c>
      <c r="BC11" s="200">
        <v>1.8822826411711999E-2</v>
      </c>
      <c r="BD11" s="200">
        <v>1110</v>
      </c>
      <c r="BE11" s="200">
        <v>78</v>
      </c>
      <c r="BF11" s="200">
        <v>456</v>
      </c>
      <c r="BG11" s="200">
        <v>6.8120705109052895E-2</v>
      </c>
      <c r="BH11" s="200">
        <v>3425</v>
      </c>
      <c r="BI11" s="200">
        <v>0.51165222587391701</v>
      </c>
      <c r="BJ11" s="200">
        <v>3269</v>
      </c>
      <c r="BK11" s="200">
        <v>0.48834777412608299</v>
      </c>
      <c r="BL11" s="200">
        <v>1074</v>
      </c>
      <c r="BM11" s="200">
        <v>0.42942822870851699</v>
      </c>
      <c r="BN11" s="200">
        <v>1427</v>
      </c>
      <c r="BO11" s="200">
        <v>0.57057177129148295</v>
      </c>
      <c r="BP11" s="200">
        <v>2212</v>
      </c>
      <c r="BQ11" s="200">
        <v>0.33044517478338797</v>
      </c>
      <c r="BR11" s="200">
        <v>4482</v>
      </c>
      <c r="BS11" s="200">
        <v>0.66955482521661203</v>
      </c>
      <c r="BT11" s="200">
        <v>488</v>
      </c>
      <c r="BU11" s="200">
        <v>0.19512195121951201</v>
      </c>
      <c r="BV11" s="200">
        <v>2013</v>
      </c>
      <c r="BW11" s="200">
        <v>0.80487804878048796</v>
      </c>
      <c r="BX11" s="200">
        <v>1143</v>
      </c>
      <c r="BY11" s="200">
        <v>0.45701719312275102</v>
      </c>
      <c r="BZ11" s="200">
        <v>553</v>
      </c>
      <c r="CA11" s="200">
        <v>0.22111155537784899</v>
      </c>
      <c r="CB11" s="200">
        <v>284</v>
      </c>
      <c r="CC11" s="200">
        <v>0.113554578168733</v>
      </c>
      <c r="CD11" s="200">
        <v>521</v>
      </c>
      <c r="CE11" s="200">
        <v>0.208316673330668</v>
      </c>
      <c r="CF11" s="200">
        <v>0</v>
      </c>
      <c r="CG11" s="200">
        <v>0</v>
      </c>
      <c r="CH11" s="200">
        <v>0</v>
      </c>
      <c r="CI11" s="200">
        <v>0</v>
      </c>
      <c r="CJ11" s="209">
        <v>2501</v>
      </c>
    </row>
    <row r="12" spans="1:89" ht="15">
      <c r="A12" s="88">
        <v>585</v>
      </c>
      <c r="B12" s="88" t="s">
        <v>173</v>
      </c>
      <c r="C12" s="90">
        <v>1124</v>
      </c>
      <c r="D12" s="207">
        <v>0.16791156259336701</v>
      </c>
      <c r="E12" s="90">
        <v>2303</v>
      </c>
      <c r="F12" s="207">
        <v>0.34403943830295802</v>
      </c>
      <c r="G12" s="90">
        <v>1497</v>
      </c>
      <c r="H12" s="207">
        <v>0.22363310427248301</v>
      </c>
      <c r="I12" s="90">
        <v>456</v>
      </c>
      <c r="J12" s="207">
        <v>6.8120705109052895E-2</v>
      </c>
      <c r="K12" s="90">
        <v>126</v>
      </c>
      <c r="L12" s="207">
        <v>1.8822826411711999E-2</v>
      </c>
      <c r="M12" s="90">
        <v>1110</v>
      </c>
      <c r="N12" s="90">
        <v>78</v>
      </c>
      <c r="O12" s="90">
        <v>3269</v>
      </c>
      <c r="P12" s="208">
        <v>48.834777412608297</v>
      </c>
      <c r="Q12" s="90">
        <v>3425</v>
      </c>
      <c r="R12" s="208">
        <v>51.165222587391703</v>
      </c>
      <c r="S12" s="90">
        <v>1427</v>
      </c>
      <c r="T12" s="208">
        <v>57.0571771291483</v>
      </c>
      <c r="U12" s="90">
        <v>1074</v>
      </c>
      <c r="V12" s="208">
        <v>42.9428228708517</v>
      </c>
      <c r="W12" s="90">
        <v>4482</v>
      </c>
      <c r="X12" s="208">
        <v>66.955482521661196</v>
      </c>
      <c r="Y12" s="90">
        <v>2212</v>
      </c>
      <c r="Z12" s="208">
        <v>33.044517478338797</v>
      </c>
      <c r="AA12" s="90">
        <v>2013</v>
      </c>
      <c r="AB12" s="208">
        <v>80.487804878048806</v>
      </c>
      <c r="AC12" s="90">
        <v>488</v>
      </c>
      <c r="AD12" s="208">
        <v>19.512195121951201</v>
      </c>
      <c r="AE12" s="90">
        <v>1143</v>
      </c>
      <c r="AF12" s="208">
        <v>45.701719312275102</v>
      </c>
      <c r="AG12" s="90">
        <v>553</v>
      </c>
      <c r="AH12" s="208">
        <v>22.111155537784899</v>
      </c>
      <c r="AI12" s="90">
        <v>284</v>
      </c>
      <c r="AJ12" s="208">
        <v>11.355457816873299</v>
      </c>
      <c r="AK12" s="90">
        <v>521</v>
      </c>
      <c r="AL12" s="208">
        <v>20.8316673330668</v>
      </c>
      <c r="AM12" s="90">
        <v>0</v>
      </c>
      <c r="AN12" s="208">
        <v>0</v>
      </c>
      <c r="AO12" s="90">
        <v>0</v>
      </c>
      <c r="AP12" s="208">
        <v>0</v>
      </c>
      <c r="AQ12" s="90">
        <v>6694</v>
      </c>
      <c r="AR12" s="90">
        <v>2501</v>
      </c>
      <c r="AT12" s="53"/>
      <c r="AU12" s="205">
        <v>591</v>
      </c>
      <c r="AV12" s="200">
        <v>3487</v>
      </c>
      <c r="AW12" s="200">
        <v>0.36052522746071097</v>
      </c>
      <c r="AX12" s="200">
        <v>2267</v>
      </c>
      <c r="AY12" s="200">
        <v>0.234387923904053</v>
      </c>
      <c r="AZ12" s="200">
        <v>501</v>
      </c>
      <c r="BA12" s="200">
        <v>5.1799007444168703E-2</v>
      </c>
      <c r="BB12" s="200">
        <v>25</v>
      </c>
      <c r="BC12" s="200">
        <v>2.5847808105872601E-3</v>
      </c>
      <c r="BD12" s="200">
        <v>2558</v>
      </c>
      <c r="BE12" s="200">
        <v>201</v>
      </c>
      <c r="BF12" s="200">
        <v>633</v>
      </c>
      <c r="BG12" s="200">
        <v>6.54466501240695E-2</v>
      </c>
      <c r="BH12" s="200">
        <v>4955</v>
      </c>
      <c r="BI12" s="200">
        <v>0.512303556658395</v>
      </c>
      <c r="BJ12" s="200">
        <v>4717</v>
      </c>
      <c r="BK12" s="200">
        <v>0.487696443341605</v>
      </c>
      <c r="BL12" s="200">
        <v>1620</v>
      </c>
      <c r="BM12" s="200">
        <v>0.40500000000000003</v>
      </c>
      <c r="BN12" s="200">
        <v>2380</v>
      </c>
      <c r="BO12" s="200">
        <v>0.59499999999999997</v>
      </c>
      <c r="BP12" s="200">
        <v>4196</v>
      </c>
      <c r="BQ12" s="200">
        <v>0.43382961124896602</v>
      </c>
      <c r="BR12" s="200">
        <v>5476</v>
      </c>
      <c r="BS12" s="200">
        <v>0.56617038875103398</v>
      </c>
      <c r="BT12" s="200">
        <v>968</v>
      </c>
      <c r="BU12" s="200">
        <v>0.24199999999999999</v>
      </c>
      <c r="BV12" s="200">
        <v>3032</v>
      </c>
      <c r="BW12" s="200">
        <v>0.75800000000000001</v>
      </c>
      <c r="BX12" s="200">
        <v>1851</v>
      </c>
      <c r="BY12" s="200">
        <v>0.46274999999999999</v>
      </c>
      <c r="BZ12" s="200">
        <v>806</v>
      </c>
      <c r="CA12" s="200">
        <v>0.20150000000000001</v>
      </c>
      <c r="CB12" s="200">
        <v>529</v>
      </c>
      <c r="CC12" s="200">
        <v>0.13225000000000001</v>
      </c>
      <c r="CD12" s="200">
        <v>813</v>
      </c>
      <c r="CE12" s="200">
        <v>0.20324999999999999</v>
      </c>
      <c r="CF12" s="200">
        <v>0</v>
      </c>
      <c r="CG12" s="200">
        <v>0</v>
      </c>
      <c r="CH12" s="200">
        <v>1</v>
      </c>
      <c r="CI12" s="200">
        <v>2.5000000000000001E-4</v>
      </c>
      <c r="CJ12" s="206">
        <v>4000</v>
      </c>
    </row>
    <row r="13" spans="1:89" ht="15">
      <c r="A13" s="88">
        <v>591</v>
      </c>
      <c r="B13" s="88" t="s">
        <v>175</v>
      </c>
      <c r="C13" s="90">
        <v>3487</v>
      </c>
      <c r="D13" s="207">
        <v>0.36052522746071097</v>
      </c>
      <c r="E13" s="90">
        <v>2267</v>
      </c>
      <c r="F13" s="207">
        <v>0.234387923904053</v>
      </c>
      <c r="G13" s="90">
        <v>501</v>
      </c>
      <c r="H13" s="207">
        <v>5.1799007444168703E-2</v>
      </c>
      <c r="I13" s="90">
        <v>633</v>
      </c>
      <c r="J13" s="207">
        <v>6.54466501240695E-2</v>
      </c>
      <c r="K13" s="90">
        <v>25</v>
      </c>
      <c r="L13" s="207">
        <v>2.5847808105872601E-3</v>
      </c>
      <c r="M13" s="90">
        <v>2558</v>
      </c>
      <c r="N13" s="90">
        <v>201</v>
      </c>
      <c r="O13" s="90">
        <v>4717</v>
      </c>
      <c r="P13" s="208">
        <v>48.769644334160503</v>
      </c>
      <c r="Q13" s="90">
        <v>4955</v>
      </c>
      <c r="R13" s="208">
        <v>51.230355665839497</v>
      </c>
      <c r="S13" s="90">
        <v>2380</v>
      </c>
      <c r="T13" s="208">
        <v>59.5</v>
      </c>
      <c r="U13" s="90">
        <v>1620</v>
      </c>
      <c r="V13" s="208">
        <v>40.5</v>
      </c>
      <c r="W13" s="90">
        <v>5476</v>
      </c>
      <c r="X13" s="208">
        <v>56.617038875103397</v>
      </c>
      <c r="Y13" s="90">
        <v>4196</v>
      </c>
      <c r="Z13" s="208">
        <v>43.382961124896603</v>
      </c>
      <c r="AA13" s="90">
        <v>3032</v>
      </c>
      <c r="AB13" s="208">
        <v>75.8</v>
      </c>
      <c r="AC13" s="90">
        <v>968</v>
      </c>
      <c r="AD13" s="208">
        <v>24.2</v>
      </c>
      <c r="AE13" s="90">
        <v>1851</v>
      </c>
      <c r="AF13" s="208">
        <v>46.274999999999999</v>
      </c>
      <c r="AG13" s="90">
        <v>806</v>
      </c>
      <c r="AH13" s="208">
        <v>20.149999999999999</v>
      </c>
      <c r="AI13" s="90">
        <v>529</v>
      </c>
      <c r="AJ13" s="208">
        <v>13.225</v>
      </c>
      <c r="AK13" s="90">
        <v>813</v>
      </c>
      <c r="AL13" s="208">
        <v>20.324999999999999</v>
      </c>
      <c r="AM13" s="90">
        <v>0</v>
      </c>
      <c r="AN13" s="208">
        <v>0</v>
      </c>
      <c r="AO13" s="90">
        <v>1</v>
      </c>
      <c r="AP13" s="208">
        <v>2.5000000000000001E-2</v>
      </c>
      <c r="AQ13" s="90">
        <v>9672</v>
      </c>
      <c r="AR13" s="90">
        <v>4000</v>
      </c>
      <c r="AT13" s="53"/>
      <c r="AU13" s="205">
        <v>893</v>
      </c>
      <c r="AV13" s="200">
        <v>2126</v>
      </c>
      <c r="AW13" s="200">
        <v>0.256082871597205</v>
      </c>
      <c r="AX13" s="200">
        <v>2093</v>
      </c>
      <c r="AY13" s="200">
        <v>0.25210792580101199</v>
      </c>
      <c r="AZ13" s="200">
        <v>725</v>
      </c>
      <c r="BA13" s="200">
        <v>8.7328354613346204E-2</v>
      </c>
      <c r="BB13" s="200">
        <v>83</v>
      </c>
      <c r="BC13" s="200">
        <v>9.9975909419417006E-3</v>
      </c>
      <c r="BD13" s="200">
        <v>2545</v>
      </c>
      <c r="BE13" s="200">
        <v>211</v>
      </c>
      <c r="BF13" s="200">
        <v>519</v>
      </c>
      <c r="BG13" s="200">
        <v>6.2515056612864398E-2</v>
      </c>
      <c r="BH13" s="200">
        <v>4131</v>
      </c>
      <c r="BI13" s="200">
        <v>0.497590941941701</v>
      </c>
      <c r="BJ13" s="200">
        <v>4171</v>
      </c>
      <c r="BK13" s="200">
        <v>0.50240905805829905</v>
      </c>
      <c r="BL13" s="200">
        <v>420</v>
      </c>
      <c r="BM13" s="200">
        <v>0.354430379746835</v>
      </c>
      <c r="BN13" s="200">
        <v>765</v>
      </c>
      <c r="BO13" s="200">
        <v>0.645569620253165</v>
      </c>
      <c r="BP13" s="200">
        <v>3946</v>
      </c>
      <c r="BQ13" s="200">
        <v>0.47530715490243303</v>
      </c>
      <c r="BR13" s="200">
        <v>4356</v>
      </c>
      <c r="BS13" s="200">
        <v>0.52469284509756697</v>
      </c>
      <c r="BT13" s="200">
        <v>393</v>
      </c>
      <c r="BU13" s="200">
        <v>0.33164556962025299</v>
      </c>
      <c r="BV13" s="200">
        <v>792</v>
      </c>
      <c r="BW13" s="200">
        <v>0.66835443037974696</v>
      </c>
      <c r="BX13" s="200">
        <v>659</v>
      </c>
      <c r="BY13" s="200">
        <v>0.55611814345991595</v>
      </c>
      <c r="BZ13" s="200">
        <v>258</v>
      </c>
      <c r="CA13" s="200">
        <v>0.21772151898734199</v>
      </c>
      <c r="CB13" s="200">
        <v>106</v>
      </c>
      <c r="CC13" s="200">
        <v>8.9451476793248899E-2</v>
      </c>
      <c r="CD13" s="200">
        <v>162</v>
      </c>
      <c r="CE13" s="200">
        <v>0.13670886075949401</v>
      </c>
      <c r="CF13" s="200">
        <v>0</v>
      </c>
      <c r="CG13" s="200">
        <v>0</v>
      </c>
      <c r="CH13" s="200">
        <v>0</v>
      </c>
      <c r="CI13" s="200">
        <v>0</v>
      </c>
      <c r="CJ13" s="209">
        <v>1185</v>
      </c>
    </row>
    <row r="14" spans="1:89" ht="15">
      <c r="A14" s="88">
        <v>893</v>
      </c>
      <c r="B14" s="88" t="s">
        <v>265</v>
      </c>
      <c r="C14" s="90">
        <v>2126</v>
      </c>
      <c r="D14" s="207">
        <v>0.256082871597205</v>
      </c>
      <c r="E14" s="90">
        <v>2093</v>
      </c>
      <c r="F14" s="207">
        <v>0.25210792580101199</v>
      </c>
      <c r="G14" s="90">
        <v>725</v>
      </c>
      <c r="H14" s="207">
        <v>8.7328354613346204E-2</v>
      </c>
      <c r="I14" s="90">
        <v>519</v>
      </c>
      <c r="J14" s="207">
        <v>6.2515056612864398E-2</v>
      </c>
      <c r="K14" s="90">
        <v>83</v>
      </c>
      <c r="L14" s="207">
        <v>9.9975909419417006E-3</v>
      </c>
      <c r="M14" s="90">
        <v>2545</v>
      </c>
      <c r="N14" s="90">
        <v>211</v>
      </c>
      <c r="O14" s="90">
        <v>4171</v>
      </c>
      <c r="P14" s="208">
        <v>50.240905805829897</v>
      </c>
      <c r="Q14" s="90">
        <v>4131</v>
      </c>
      <c r="R14" s="208">
        <v>49.759094194170103</v>
      </c>
      <c r="S14" s="90">
        <v>765</v>
      </c>
      <c r="T14" s="208">
        <v>64.556962025316494</v>
      </c>
      <c r="U14" s="90">
        <v>420</v>
      </c>
      <c r="V14" s="208">
        <v>35.443037974683499</v>
      </c>
      <c r="W14" s="90">
        <v>4356</v>
      </c>
      <c r="X14" s="208">
        <v>52.469284509756697</v>
      </c>
      <c r="Y14" s="90">
        <v>3946</v>
      </c>
      <c r="Z14" s="208">
        <v>47.530715490243303</v>
      </c>
      <c r="AA14" s="90">
        <v>792</v>
      </c>
      <c r="AB14" s="208">
        <v>66.835443037974699</v>
      </c>
      <c r="AC14" s="90">
        <v>393</v>
      </c>
      <c r="AD14" s="208">
        <v>33.164556962025301</v>
      </c>
      <c r="AE14" s="90">
        <v>659</v>
      </c>
      <c r="AF14" s="208">
        <v>55.611814345991597</v>
      </c>
      <c r="AG14" s="90">
        <v>258</v>
      </c>
      <c r="AH14" s="208">
        <v>21.772151898734201</v>
      </c>
      <c r="AI14" s="90">
        <v>106</v>
      </c>
      <c r="AJ14" s="208">
        <v>8.9451476793248901</v>
      </c>
      <c r="AK14" s="90">
        <v>162</v>
      </c>
      <c r="AL14" s="208">
        <v>13.670886075949401</v>
      </c>
      <c r="AM14" s="90">
        <v>0</v>
      </c>
      <c r="AN14" s="208">
        <v>0</v>
      </c>
      <c r="AO14" s="90">
        <v>0</v>
      </c>
      <c r="AP14" s="208">
        <v>0</v>
      </c>
      <c r="AQ14" s="90">
        <v>8302</v>
      </c>
      <c r="AR14" s="90">
        <v>1185</v>
      </c>
      <c r="AT14" s="53"/>
      <c r="AU14" s="205">
        <v>120</v>
      </c>
      <c r="AV14" s="200">
        <v>5532</v>
      </c>
      <c r="AW14" s="200">
        <v>0.24050082601512901</v>
      </c>
      <c r="AX14" s="200">
        <v>5059</v>
      </c>
      <c r="AY14" s="200">
        <v>0.219937396748109</v>
      </c>
      <c r="AZ14" s="200">
        <v>1007</v>
      </c>
      <c r="BA14" s="200">
        <v>4.3778801843317998E-2</v>
      </c>
      <c r="BB14" s="200">
        <v>122</v>
      </c>
      <c r="BC14" s="200">
        <v>5.3038866185549103E-3</v>
      </c>
      <c r="BD14" s="200">
        <v>9331</v>
      </c>
      <c r="BE14" s="200">
        <v>601</v>
      </c>
      <c r="BF14" s="200">
        <v>1350</v>
      </c>
      <c r="BG14" s="200">
        <v>5.8690548647943701E-2</v>
      </c>
      <c r="BH14" s="200">
        <v>11132</v>
      </c>
      <c r="BI14" s="200">
        <v>0.48395791670289501</v>
      </c>
      <c r="BJ14" s="200">
        <v>11870</v>
      </c>
      <c r="BK14" s="200">
        <v>0.51604208329710499</v>
      </c>
      <c r="BL14" s="200">
        <v>577</v>
      </c>
      <c r="BM14" s="200">
        <v>0.43878326996197697</v>
      </c>
      <c r="BN14" s="200">
        <v>738</v>
      </c>
      <c r="BO14" s="200">
        <v>0.56121673003802297</v>
      </c>
      <c r="BP14" s="200">
        <v>11560</v>
      </c>
      <c r="BQ14" s="200">
        <v>0.50256499434831803</v>
      </c>
      <c r="BR14" s="200">
        <v>11442</v>
      </c>
      <c r="BS14" s="200">
        <v>0.49743500565168203</v>
      </c>
      <c r="BT14" s="200">
        <v>567</v>
      </c>
      <c r="BU14" s="200">
        <v>0.43117870722433499</v>
      </c>
      <c r="BV14" s="200">
        <v>748</v>
      </c>
      <c r="BW14" s="200">
        <v>0.56882129277566496</v>
      </c>
      <c r="BX14" s="200">
        <v>610</v>
      </c>
      <c r="BY14" s="200">
        <v>0.46387832699619802</v>
      </c>
      <c r="BZ14" s="200">
        <v>410</v>
      </c>
      <c r="CA14" s="200">
        <v>0.31178707224334601</v>
      </c>
      <c r="CB14" s="200">
        <v>128</v>
      </c>
      <c r="CC14" s="200">
        <v>9.7338403041825103E-2</v>
      </c>
      <c r="CD14" s="200">
        <v>167</v>
      </c>
      <c r="CE14" s="200">
        <v>0.12699619771863099</v>
      </c>
      <c r="CF14" s="200">
        <v>0</v>
      </c>
      <c r="CG14" s="200">
        <v>0</v>
      </c>
      <c r="CH14" s="200">
        <v>0</v>
      </c>
      <c r="CI14" s="200">
        <v>0</v>
      </c>
      <c r="CJ14" s="206">
        <v>1315</v>
      </c>
    </row>
    <row r="15" spans="1:89" ht="16.5" customHeight="1">
      <c r="A15" s="141">
        <v>2</v>
      </c>
      <c r="B15" s="83" t="s">
        <v>317</v>
      </c>
      <c r="C15" s="202">
        <v>58428</v>
      </c>
      <c r="D15" s="210">
        <v>50.5703751146809</v>
      </c>
      <c r="E15" s="202">
        <v>57110</v>
      </c>
      <c r="F15" s="203">
        <v>24.894294058672202</v>
      </c>
      <c r="G15" s="202">
        <v>15096</v>
      </c>
      <c r="H15" s="203">
        <v>6.5803583104485401</v>
      </c>
      <c r="I15" s="202">
        <v>16252</v>
      </c>
      <c r="J15" s="203">
        <v>7.0842596225099204</v>
      </c>
      <c r="K15" s="202">
        <v>1504</v>
      </c>
      <c r="L15" s="203">
        <v>0.65559478662656401</v>
      </c>
      <c r="M15" s="202">
        <v>75717</v>
      </c>
      <c r="N15" s="202">
        <v>5303</v>
      </c>
      <c r="O15" s="202">
        <v>113809</v>
      </c>
      <c r="P15" s="211">
        <v>49.609432893073503</v>
      </c>
      <c r="Q15" s="202">
        <v>115601</v>
      </c>
      <c r="R15" s="211">
        <v>50.390567106926497</v>
      </c>
      <c r="S15" s="202">
        <v>18092</v>
      </c>
      <c r="T15" s="211">
        <v>53.094644167278098</v>
      </c>
      <c r="U15" s="202">
        <v>15983</v>
      </c>
      <c r="V15" s="211">
        <v>46.905355832721902</v>
      </c>
      <c r="W15" s="202">
        <v>140414</v>
      </c>
      <c r="X15" s="211">
        <v>61.206573383897798</v>
      </c>
      <c r="Y15" s="202">
        <v>88996</v>
      </c>
      <c r="Z15" s="211">
        <v>38.793426616102202</v>
      </c>
      <c r="AA15" s="212">
        <v>25073</v>
      </c>
      <c r="AB15" s="211">
        <v>73.5818048422597</v>
      </c>
      <c r="AC15" s="212">
        <v>9002</v>
      </c>
      <c r="AD15" s="211">
        <v>26.4181951577403</v>
      </c>
      <c r="AE15" s="212">
        <v>13405</v>
      </c>
      <c r="AF15" s="211">
        <v>39.3396918561996</v>
      </c>
      <c r="AG15" s="212">
        <v>9202</v>
      </c>
      <c r="AH15" s="211">
        <v>27.0051357300073</v>
      </c>
      <c r="AI15" s="212">
        <v>4675</v>
      </c>
      <c r="AJ15" s="211">
        <v>13.719735876742501</v>
      </c>
      <c r="AK15" s="212">
        <v>6775</v>
      </c>
      <c r="AL15" s="211">
        <v>19.882611885546599</v>
      </c>
      <c r="AM15" s="212">
        <v>12</v>
      </c>
      <c r="AN15" s="204">
        <v>3.5216434336023499E-2</v>
      </c>
      <c r="AO15" s="212">
        <v>6</v>
      </c>
      <c r="AP15" s="204">
        <v>1.7608217168011701E-2</v>
      </c>
      <c r="AQ15" s="212">
        <v>229410</v>
      </c>
      <c r="AR15" s="212">
        <v>34075</v>
      </c>
      <c r="AT15" s="53"/>
      <c r="AU15" s="205">
        <v>154</v>
      </c>
      <c r="AV15" s="200">
        <v>20643</v>
      </c>
      <c r="AW15" s="200">
        <v>0.25654632448890802</v>
      </c>
      <c r="AX15" s="200">
        <v>22618</v>
      </c>
      <c r="AY15" s="200">
        <v>0.28109115764618198</v>
      </c>
      <c r="AZ15" s="200">
        <v>5333</v>
      </c>
      <c r="BA15" s="200">
        <v>6.6277263406450002E-2</v>
      </c>
      <c r="BB15" s="200">
        <v>562</v>
      </c>
      <c r="BC15" s="200">
        <v>6.9844031566519598E-3</v>
      </c>
      <c r="BD15" s="200">
        <v>24469</v>
      </c>
      <c r="BE15" s="200">
        <v>1604</v>
      </c>
      <c r="BF15" s="200">
        <v>5236</v>
      </c>
      <c r="BG15" s="200">
        <v>6.5071770334928197E-2</v>
      </c>
      <c r="BH15" s="200">
        <v>41960</v>
      </c>
      <c r="BI15" s="200">
        <v>0.52146896166034895</v>
      </c>
      <c r="BJ15" s="200">
        <v>38505</v>
      </c>
      <c r="BK15" s="200">
        <v>0.47853103833965099</v>
      </c>
      <c r="BL15" s="200">
        <v>9209</v>
      </c>
      <c r="BM15" s="200">
        <v>0.474079794079794</v>
      </c>
      <c r="BN15" s="200">
        <v>10216</v>
      </c>
      <c r="BO15" s="200">
        <v>0.52592020592020605</v>
      </c>
      <c r="BP15" s="200">
        <v>22142</v>
      </c>
      <c r="BQ15" s="200">
        <v>0.275175542161188</v>
      </c>
      <c r="BR15" s="200">
        <v>58323</v>
      </c>
      <c r="BS15" s="200">
        <v>0.724824457838812</v>
      </c>
      <c r="BT15" s="200">
        <v>4892</v>
      </c>
      <c r="BU15" s="200">
        <v>0.251840411840412</v>
      </c>
      <c r="BV15" s="200">
        <v>14533</v>
      </c>
      <c r="BW15" s="200">
        <v>0.74815958815958805</v>
      </c>
      <c r="BX15" s="200">
        <v>7365</v>
      </c>
      <c r="BY15" s="200">
        <v>0.37915057915057898</v>
      </c>
      <c r="BZ15" s="200">
        <v>5314</v>
      </c>
      <c r="CA15" s="200">
        <v>0.27356499356499397</v>
      </c>
      <c r="CB15" s="200">
        <v>2844</v>
      </c>
      <c r="CC15" s="200">
        <v>0.14640926640926599</v>
      </c>
      <c r="CD15" s="200">
        <v>3891</v>
      </c>
      <c r="CE15" s="200">
        <v>0.20030888030888</v>
      </c>
      <c r="CF15" s="200">
        <v>7</v>
      </c>
      <c r="CG15" s="200">
        <v>3.6036036036035999E-4</v>
      </c>
      <c r="CH15" s="200">
        <v>4</v>
      </c>
      <c r="CI15" s="200">
        <v>2.05920205920206E-4</v>
      </c>
      <c r="CJ15" s="209">
        <v>19425</v>
      </c>
    </row>
    <row r="16" spans="1:89" ht="15">
      <c r="A16" s="88">
        <v>120</v>
      </c>
      <c r="B16" s="88" t="s">
        <v>57</v>
      </c>
      <c r="C16" s="90">
        <v>5532</v>
      </c>
      <c r="D16" s="207">
        <v>0.24050082601512901</v>
      </c>
      <c r="E16" s="90">
        <v>5059</v>
      </c>
      <c r="F16" s="207">
        <v>0.219937396748109</v>
      </c>
      <c r="G16" s="90">
        <v>1007</v>
      </c>
      <c r="H16" s="207">
        <v>4.3778801843317998E-2</v>
      </c>
      <c r="I16" s="90">
        <v>1350</v>
      </c>
      <c r="J16" s="207">
        <v>5.8690548647943701E-2</v>
      </c>
      <c r="K16" s="90">
        <v>122</v>
      </c>
      <c r="L16" s="207">
        <v>5.3038866185549103E-3</v>
      </c>
      <c r="M16" s="90">
        <v>9331</v>
      </c>
      <c r="N16" s="90">
        <v>601</v>
      </c>
      <c r="O16" s="90">
        <v>11870</v>
      </c>
      <c r="P16" s="208">
        <v>51.604208329710502</v>
      </c>
      <c r="Q16" s="90">
        <v>11132</v>
      </c>
      <c r="R16" s="208">
        <v>48.395791670289498</v>
      </c>
      <c r="S16" s="90">
        <v>738</v>
      </c>
      <c r="T16" s="208">
        <v>56.1216730038023</v>
      </c>
      <c r="U16" s="90">
        <v>577</v>
      </c>
      <c r="V16" s="208">
        <v>43.8783269961977</v>
      </c>
      <c r="W16" s="90">
        <v>11442</v>
      </c>
      <c r="X16" s="208">
        <v>49.743500565168198</v>
      </c>
      <c r="Y16" s="90">
        <v>11560</v>
      </c>
      <c r="Z16" s="208">
        <v>50.256499434831802</v>
      </c>
      <c r="AA16" s="90">
        <v>748</v>
      </c>
      <c r="AB16" s="208">
        <v>56.882129277566499</v>
      </c>
      <c r="AC16" s="90">
        <v>567</v>
      </c>
      <c r="AD16" s="208">
        <v>43.117870722433501</v>
      </c>
      <c r="AE16" s="90">
        <v>610</v>
      </c>
      <c r="AF16" s="208">
        <v>46.3878326996198</v>
      </c>
      <c r="AG16" s="90">
        <v>410</v>
      </c>
      <c r="AH16" s="208">
        <v>31.178707224334602</v>
      </c>
      <c r="AI16" s="90">
        <v>128</v>
      </c>
      <c r="AJ16" s="208">
        <v>9.7338403041825092</v>
      </c>
      <c r="AK16" s="90">
        <v>167</v>
      </c>
      <c r="AL16" s="208">
        <v>12.6996197718631</v>
      </c>
      <c r="AM16" s="90">
        <v>0</v>
      </c>
      <c r="AN16" s="208">
        <v>0</v>
      </c>
      <c r="AO16" s="90">
        <v>0</v>
      </c>
      <c r="AP16" s="208">
        <v>0</v>
      </c>
      <c r="AQ16" s="90">
        <v>23002</v>
      </c>
      <c r="AR16" s="90">
        <v>1315</v>
      </c>
      <c r="AT16" s="53"/>
      <c r="AU16" s="205">
        <v>250</v>
      </c>
      <c r="AV16" s="200">
        <v>8977</v>
      </c>
      <c r="AW16" s="200">
        <v>0.18268956815499199</v>
      </c>
      <c r="AX16" s="200">
        <v>12658</v>
      </c>
      <c r="AY16" s="200">
        <v>0.25760104196345002</v>
      </c>
      <c r="AZ16" s="200">
        <v>4998</v>
      </c>
      <c r="BA16" s="200">
        <v>0.10171354145467899</v>
      </c>
      <c r="BB16" s="200">
        <v>386</v>
      </c>
      <c r="BC16" s="200">
        <v>7.8554275713297195E-3</v>
      </c>
      <c r="BD16" s="200">
        <v>15565</v>
      </c>
      <c r="BE16" s="200">
        <v>1522</v>
      </c>
      <c r="BF16" s="200">
        <v>5032</v>
      </c>
      <c r="BG16" s="200">
        <v>0.10240547030811201</v>
      </c>
      <c r="BH16" s="200">
        <v>24631</v>
      </c>
      <c r="BI16" s="200">
        <v>0.50126175261508399</v>
      </c>
      <c r="BJ16" s="200">
        <v>24507</v>
      </c>
      <c r="BK16" s="200">
        <v>0.49873824738491601</v>
      </c>
      <c r="BL16" s="200">
        <v>3950</v>
      </c>
      <c r="BM16" s="200">
        <v>0.46717918391484298</v>
      </c>
      <c r="BN16" s="200">
        <v>4505</v>
      </c>
      <c r="BO16" s="200">
        <v>0.53282081608515697</v>
      </c>
      <c r="BP16" s="200">
        <v>18409</v>
      </c>
      <c r="BQ16" s="200">
        <v>0.37463877243681099</v>
      </c>
      <c r="BR16" s="200">
        <v>30729</v>
      </c>
      <c r="BS16" s="200">
        <v>0.62536122756318901</v>
      </c>
      <c r="BT16" s="200">
        <v>1681</v>
      </c>
      <c r="BU16" s="200">
        <v>0.19881726788882301</v>
      </c>
      <c r="BV16" s="200">
        <v>6774</v>
      </c>
      <c r="BW16" s="200">
        <v>0.80118273211117697</v>
      </c>
      <c r="BX16" s="200">
        <v>3248</v>
      </c>
      <c r="BY16" s="200">
        <v>0.38415138971023099</v>
      </c>
      <c r="BZ16" s="200">
        <v>1822</v>
      </c>
      <c r="CA16" s="200">
        <v>0.215493790656416</v>
      </c>
      <c r="CB16" s="200">
        <v>1252</v>
      </c>
      <c r="CC16" s="200">
        <v>0.14807806031933801</v>
      </c>
      <c r="CD16" s="200">
        <v>2128</v>
      </c>
      <c r="CE16" s="200">
        <v>0.25168539325842698</v>
      </c>
      <c r="CF16" s="200">
        <v>5</v>
      </c>
      <c r="CG16" s="200">
        <v>5.9136605558840895E-4</v>
      </c>
      <c r="CH16" s="200">
        <v>0</v>
      </c>
      <c r="CI16" s="200">
        <v>0</v>
      </c>
      <c r="CJ16" s="206">
        <v>8455</v>
      </c>
    </row>
    <row r="17" spans="1:88" ht="15">
      <c r="A17" s="88">
        <v>154</v>
      </c>
      <c r="B17" s="88" t="s">
        <v>77</v>
      </c>
      <c r="C17" s="90">
        <v>20643</v>
      </c>
      <c r="D17" s="207">
        <v>0.25654632448890802</v>
      </c>
      <c r="E17" s="90">
        <v>22618</v>
      </c>
      <c r="F17" s="207">
        <v>0.28109115764618198</v>
      </c>
      <c r="G17" s="90">
        <v>5333</v>
      </c>
      <c r="H17" s="207">
        <v>6.6277263406450002E-2</v>
      </c>
      <c r="I17" s="90">
        <v>5236</v>
      </c>
      <c r="J17" s="207">
        <v>6.5071770334928197E-2</v>
      </c>
      <c r="K17" s="90">
        <v>562</v>
      </c>
      <c r="L17" s="207">
        <v>6.9844031566519598E-3</v>
      </c>
      <c r="M17" s="90">
        <v>24469</v>
      </c>
      <c r="N17" s="90">
        <v>1604</v>
      </c>
      <c r="O17" s="90">
        <v>38505</v>
      </c>
      <c r="P17" s="208">
        <v>47.8531038339651</v>
      </c>
      <c r="Q17" s="90">
        <v>41960</v>
      </c>
      <c r="R17" s="208">
        <v>52.1468961660349</v>
      </c>
      <c r="S17" s="90">
        <v>10216</v>
      </c>
      <c r="T17" s="208">
        <v>52.592020592020603</v>
      </c>
      <c r="U17" s="90">
        <v>9209</v>
      </c>
      <c r="V17" s="208">
        <v>47.407979407979397</v>
      </c>
      <c r="W17" s="90">
        <v>58323</v>
      </c>
      <c r="X17" s="208">
        <v>72.482445783881204</v>
      </c>
      <c r="Y17" s="90">
        <v>22142</v>
      </c>
      <c r="Z17" s="208">
        <v>27.5175542161188</v>
      </c>
      <c r="AA17" s="90">
        <v>14533</v>
      </c>
      <c r="AB17" s="208">
        <v>74.815958815958794</v>
      </c>
      <c r="AC17" s="90">
        <v>4892</v>
      </c>
      <c r="AD17" s="208">
        <v>25.184041184041199</v>
      </c>
      <c r="AE17" s="90">
        <v>7365</v>
      </c>
      <c r="AF17" s="208">
        <v>37.915057915057901</v>
      </c>
      <c r="AG17" s="90">
        <v>5314</v>
      </c>
      <c r="AH17" s="208">
        <v>27.356499356499398</v>
      </c>
      <c r="AI17" s="90">
        <v>2844</v>
      </c>
      <c r="AJ17" s="208">
        <v>14.640926640926599</v>
      </c>
      <c r="AK17" s="90">
        <v>3891</v>
      </c>
      <c r="AL17" s="208">
        <v>20.030888030888001</v>
      </c>
      <c r="AM17" s="90">
        <v>7</v>
      </c>
      <c r="AN17" s="208">
        <v>3.6036036036036001E-2</v>
      </c>
      <c r="AO17" s="90">
        <v>4</v>
      </c>
      <c r="AP17" s="208">
        <v>2.0592020592020598E-2</v>
      </c>
      <c r="AQ17" s="90">
        <v>80465</v>
      </c>
      <c r="AR17" s="90">
        <v>19425</v>
      </c>
      <c r="AT17" s="53"/>
      <c r="AU17" s="205">
        <v>495</v>
      </c>
      <c r="AV17" s="200">
        <v>8892</v>
      </c>
      <c r="AW17" s="200">
        <v>0.33239878883032398</v>
      </c>
      <c r="AX17" s="200">
        <v>6136</v>
      </c>
      <c r="AY17" s="200">
        <v>0.22937460281858599</v>
      </c>
      <c r="AZ17" s="200">
        <v>1119</v>
      </c>
      <c r="BA17" s="200">
        <v>4.1830211954693303E-2</v>
      </c>
      <c r="BB17" s="200">
        <v>119</v>
      </c>
      <c r="BC17" s="200">
        <v>4.4484318343239503E-3</v>
      </c>
      <c r="BD17" s="200">
        <v>8218</v>
      </c>
      <c r="BE17" s="200">
        <v>464</v>
      </c>
      <c r="BF17" s="200">
        <v>1803</v>
      </c>
      <c r="BG17" s="200">
        <v>6.7399349557025895E-2</v>
      </c>
      <c r="BH17" s="200">
        <v>13033</v>
      </c>
      <c r="BI17" s="200">
        <v>0.48719674030877402</v>
      </c>
      <c r="BJ17" s="200">
        <v>13718</v>
      </c>
      <c r="BK17" s="200">
        <v>0.51280325969122698</v>
      </c>
      <c r="BL17" s="200">
        <v>591</v>
      </c>
      <c r="BM17" s="200">
        <v>0.49414715719063501</v>
      </c>
      <c r="BN17" s="200">
        <v>605</v>
      </c>
      <c r="BO17" s="200">
        <v>0.50585284280936504</v>
      </c>
      <c r="BP17" s="200">
        <v>12045</v>
      </c>
      <c r="BQ17" s="200">
        <v>0.45026354154984899</v>
      </c>
      <c r="BR17" s="200">
        <v>14706</v>
      </c>
      <c r="BS17" s="200">
        <v>0.54973645845015096</v>
      </c>
      <c r="BT17" s="200">
        <v>452</v>
      </c>
      <c r="BU17" s="200">
        <v>0.37792642140468202</v>
      </c>
      <c r="BV17" s="200">
        <v>744</v>
      </c>
      <c r="BW17" s="200">
        <v>0.62207357859531798</v>
      </c>
      <c r="BX17" s="200">
        <v>495</v>
      </c>
      <c r="BY17" s="200">
        <v>0.41387959866220703</v>
      </c>
      <c r="BZ17" s="200">
        <v>452</v>
      </c>
      <c r="CA17" s="200">
        <v>0.37792642140468202</v>
      </c>
      <c r="CB17" s="200">
        <v>110</v>
      </c>
      <c r="CC17" s="200">
        <v>9.1973244147157199E-2</v>
      </c>
      <c r="CD17" s="200">
        <v>139</v>
      </c>
      <c r="CE17" s="200">
        <v>0.116220735785953</v>
      </c>
      <c r="CF17" s="200">
        <v>0</v>
      </c>
      <c r="CG17" s="200">
        <v>0</v>
      </c>
      <c r="CH17" s="200">
        <v>0</v>
      </c>
      <c r="CI17" s="200">
        <v>0</v>
      </c>
      <c r="CJ17" s="209">
        <v>1196</v>
      </c>
    </row>
    <row r="18" spans="1:88" ht="15">
      <c r="A18" s="88">
        <v>250</v>
      </c>
      <c r="B18" s="88" t="s">
        <v>99</v>
      </c>
      <c r="C18" s="90">
        <v>8977</v>
      </c>
      <c r="D18" s="207">
        <v>0.18268956815499199</v>
      </c>
      <c r="E18" s="90">
        <v>12658</v>
      </c>
      <c r="F18" s="207">
        <v>0.25760104196345002</v>
      </c>
      <c r="G18" s="90">
        <v>4998</v>
      </c>
      <c r="H18" s="207">
        <v>0.10171354145467899</v>
      </c>
      <c r="I18" s="90">
        <v>5032</v>
      </c>
      <c r="J18" s="207">
        <v>0.10240547030811201</v>
      </c>
      <c r="K18" s="90">
        <v>386</v>
      </c>
      <c r="L18" s="207">
        <v>7.8554275713297195E-3</v>
      </c>
      <c r="M18" s="90">
        <v>15565</v>
      </c>
      <c r="N18" s="90">
        <v>1522</v>
      </c>
      <c r="O18" s="90">
        <v>24507</v>
      </c>
      <c r="P18" s="208">
        <v>49.873824738491599</v>
      </c>
      <c r="Q18" s="90">
        <v>24631</v>
      </c>
      <c r="R18" s="208">
        <v>50.126175261508401</v>
      </c>
      <c r="S18" s="90">
        <v>4505</v>
      </c>
      <c r="T18" s="208">
        <v>53.282081608515703</v>
      </c>
      <c r="U18" s="90">
        <v>3950</v>
      </c>
      <c r="V18" s="208">
        <v>46.717918391484297</v>
      </c>
      <c r="W18" s="90">
        <v>30729</v>
      </c>
      <c r="X18" s="208">
        <v>62.536122756318903</v>
      </c>
      <c r="Y18" s="90">
        <v>18409</v>
      </c>
      <c r="Z18" s="208">
        <v>37.463877243681097</v>
      </c>
      <c r="AA18" s="90">
        <v>6774</v>
      </c>
      <c r="AB18" s="208">
        <v>80.118273211117696</v>
      </c>
      <c r="AC18" s="90">
        <v>1681</v>
      </c>
      <c r="AD18" s="208">
        <v>19.8817267888823</v>
      </c>
      <c r="AE18" s="90">
        <v>3248</v>
      </c>
      <c r="AF18" s="208">
        <v>38.415138971023097</v>
      </c>
      <c r="AG18" s="90">
        <v>1822</v>
      </c>
      <c r="AH18" s="208">
        <v>21.549379065641599</v>
      </c>
      <c r="AI18" s="90">
        <v>1252</v>
      </c>
      <c r="AJ18" s="208">
        <v>14.807806031933801</v>
      </c>
      <c r="AK18" s="90">
        <v>2128</v>
      </c>
      <c r="AL18" s="208">
        <v>25.168539325842701</v>
      </c>
      <c r="AM18" s="90">
        <v>5</v>
      </c>
      <c r="AN18" s="208">
        <v>5.9136605558840899E-2</v>
      </c>
      <c r="AO18" s="90">
        <v>0</v>
      </c>
      <c r="AP18" s="208">
        <v>0</v>
      </c>
      <c r="AQ18" s="90">
        <v>49138</v>
      </c>
      <c r="AR18" s="90">
        <v>8455</v>
      </c>
      <c r="AT18" s="53"/>
      <c r="AU18" s="205">
        <v>790</v>
      </c>
      <c r="AV18" s="200">
        <v>6362</v>
      </c>
      <c r="AW18" s="200">
        <v>0.25089718815317302</v>
      </c>
      <c r="AX18" s="200">
        <v>3925</v>
      </c>
      <c r="AY18" s="200">
        <v>0.154789604448476</v>
      </c>
      <c r="AZ18" s="200">
        <v>863</v>
      </c>
      <c r="BA18" s="200">
        <v>3.4033994557715802E-2</v>
      </c>
      <c r="BB18" s="200">
        <v>126</v>
      </c>
      <c r="BC18" s="200">
        <v>4.9690420791103102E-3</v>
      </c>
      <c r="BD18" s="200">
        <v>11665</v>
      </c>
      <c r="BE18" s="200">
        <v>833</v>
      </c>
      <c r="BF18" s="200">
        <v>1583</v>
      </c>
      <c r="BG18" s="200">
        <v>6.2428520724060403E-2</v>
      </c>
      <c r="BH18" s="200">
        <v>12601</v>
      </c>
      <c r="BI18" s="200">
        <v>0.49694364475292802</v>
      </c>
      <c r="BJ18" s="200">
        <v>12756</v>
      </c>
      <c r="BK18" s="200">
        <v>0.50305635524707204</v>
      </c>
      <c r="BL18" s="200">
        <v>825</v>
      </c>
      <c r="BM18" s="200">
        <v>0.41540785498489402</v>
      </c>
      <c r="BN18" s="200">
        <v>1161</v>
      </c>
      <c r="BO18" s="200">
        <v>0.58459214501510604</v>
      </c>
      <c r="BP18" s="200">
        <v>11395</v>
      </c>
      <c r="BQ18" s="200">
        <v>0.44938281342430098</v>
      </c>
      <c r="BR18" s="200">
        <v>13962</v>
      </c>
      <c r="BS18" s="200">
        <v>0.55061718657569902</v>
      </c>
      <c r="BT18" s="200">
        <v>670</v>
      </c>
      <c r="BU18" s="200">
        <v>0.33736153071500502</v>
      </c>
      <c r="BV18" s="200">
        <v>1316</v>
      </c>
      <c r="BW18" s="200">
        <v>0.66263846928499504</v>
      </c>
      <c r="BX18" s="200">
        <v>993</v>
      </c>
      <c r="BY18" s="200">
        <v>0.5</v>
      </c>
      <c r="BZ18" s="200">
        <v>589</v>
      </c>
      <c r="CA18" s="200">
        <v>0.29657603222557899</v>
      </c>
      <c r="CB18" s="200">
        <v>168</v>
      </c>
      <c r="CC18" s="200">
        <v>8.4592145015105702E-2</v>
      </c>
      <c r="CD18" s="200">
        <v>235</v>
      </c>
      <c r="CE18" s="200">
        <v>0.118328298086606</v>
      </c>
      <c r="CF18" s="200">
        <v>0</v>
      </c>
      <c r="CG18" s="200">
        <v>0</v>
      </c>
      <c r="CH18" s="200">
        <v>1</v>
      </c>
      <c r="CI18" s="200">
        <v>5.0352467270896296E-4</v>
      </c>
      <c r="CJ18" s="206">
        <v>1986</v>
      </c>
    </row>
    <row r="19" spans="1:88" ht="15">
      <c r="A19" s="88">
        <v>495</v>
      </c>
      <c r="B19" s="88" t="s">
        <v>161</v>
      </c>
      <c r="C19" s="90">
        <v>8892</v>
      </c>
      <c r="D19" s="207">
        <v>0.33239878883032398</v>
      </c>
      <c r="E19" s="90">
        <v>6136</v>
      </c>
      <c r="F19" s="207">
        <v>0.22937460281858599</v>
      </c>
      <c r="G19" s="90">
        <v>1119</v>
      </c>
      <c r="H19" s="207">
        <v>4.1830211954693303E-2</v>
      </c>
      <c r="I19" s="90">
        <v>1803</v>
      </c>
      <c r="J19" s="207">
        <v>6.7399349557025895E-2</v>
      </c>
      <c r="K19" s="90">
        <v>119</v>
      </c>
      <c r="L19" s="207">
        <v>4.4484318343239503E-3</v>
      </c>
      <c r="M19" s="90">
        <v>8218</v>
      </c>
      <c r="N19" s="90">
        <v>464</v>
      </c>
      <c r="O19" s="90">
        <v>13718</v>
      </c>
      <c r="P19" s="208">
        <v>51.2803259691227</v>
      </c>
      <c r="Q19" s="90">
        <v>13033</v>
      </c>
      <c r="R19" s="208">
        <v>48.7196740308773</v>
      </c>
      <c r="S19" s="90">
        <v>605</v>
      </c>
      <c r="T19" s="208">
        <v>50.585284280936499</v>
      </c>
      <c r="U19" s="90">
        <v>591</v>
      </c>
      <c r="V19" s="208">
        <v>49.414715719063501</v>
      </c>
      <c r="W19" s="90">
        <v>14706</v>
      </c>
      <c r="X19" s="208">
        <v>54.973645845015099</v>
      </c>
      <c r="Y19" s="90">
        <v>12045</v>
      </c>
      <c r="Z19" s="208">
        <v>45.026354154984901</v>
      </c>
      <c r="AA19" s="90">
        <v>744</v>
      </c>
      <c r="AB19" s="208">
        <v>62.207357859531797</v>
      </c>
      <c r="AC19" s="90">
        <v>452</v>
      </c>
      <c r="AD19" s="208">
        <v>37.792642140468203</v>
      </c>
      <c r="AE19" s="90">
        <v>495</v>
      </c>
      <c r="AF19" s="208">
        <v>41.387959866220697</v>
      </c>
      <c r="AG19" s="90">
        <v>452</v>
      </c>
      <c r="AH19" s="208">
        <v>37.792642140468203</v>
      </c>
      <c r="AI19" s="90">
        <v>110</v>
      </c>
      <c r="AJ19" s="208">
        <v>9.1973244147157196</v>
      </c>
      <c r="AK19" s="90">
        <v>139</v>
      </c>
      <c r="AL19" s="208">
        <v>11.6220735785953</v>
      </c>
      <c r="AM19" s="90">
        <v>0</v>
      </c>
      <c r="AN19" s="208">
        <v>0</v>
      </c>
      <c r="AO19" s="90">
        <v>0</v>
      </c>
      <c r="AP19" s="208">
        <v>0</v>
      </c>
      <c r="AQ19" s="90">
        <v>26751</v>
      </c>
      <c r="AR19" s="90">
        <v>1196</v>
      </c>
      <c r="AT19" s="53"/>
      <c r="AU19" s="205">
        <v>895</v>
      </c>
      <c r="AV19" s="200">
        <v>8022</v>
      </c>
      <c r="AW19" s="200">
        <v>0.32481677936591502</v>
      </c>
      <c r="AX19" s="200">
        <v>6714</v>
      </c>
      <c r="AY19" s="200">
        <v>0.271854881159655</v>
      </c>
      <c r="AZ19" s="200">
        <v>1776</v>
      </c>
      <c r="BA19" s="200">
        <v>7.1911568206664805E-2</v>
      </c>
      <c r="BB19" s="200">
        <v>189</v>
      </c>
      <c r="BC19" s="200">
        <v>7.6527513463173699E-3</v>
      </c>
      <c r="BD19" s="200">
        <v>6469</v>
      </c>
      <c r="BE19" s="200">
        <v>279</v>
      </c>
      <c r="BF19" s="200">
        <v>1248</v>
      </c>
      <c r="BG19" s="200">
        <v>5.0532453334413099E-2</v>
      </c>
      <c r="BH19" s="200">
        <v>12244</v>
      </c>
      <c r="BI19" s="200">
        <v>0.49576871684820001</v>
      </c>
      <c r="BJ19" s="200">
        <v>12453</v>
      </c>
      <c r="BK19" s="200">
        <v>0.50423128315179999</v>
      </c>
      <c r="BL19" s="200">
        <v>831</v>
      </c>
      <c r="BM19" s="200">
        <v>0.48939929328621901</v>
      </c>
      <c r="BN19" s="200">
        <v>867</v>
      </c>
      <c r="BO19" s="200">
        <v>0.51060070671378099</v>
      </c>
      <c r="BP19" s="200">
        <v>13445</v>
      </c>
      <c r="BQ19" s="200">
        <v>0.54439810503300001</v>
      </c>
      <c r="BR19" s="200">
        <v>11252</v>
      </c>
      <c r="BS19" s="200">
        <v>0.45560189496699999</v>
      </c>
      <c r="BT19" s="200">
        <v>740</v>
      </c>
      <c r="BU19" s="200">
        <v>0.43580683156654898</v>
      </c>
      <c r="BV19" s="200">
        <v>958</v>
      </c>
      <c r="BW19" s="200">
        <v>0.56419316843345102</v>
      </c>
      <c r="BX19" s="200">
        <v>694</v>
      </c>
      <c r="BY19" s="200">
        <v>0.408716136631331</v>
      </c>
      <c r="BZ19" s="200">
        <v>615</v>
      </c>
      <c r="CA19" s="200">
        <v>0.36219081272084802</v>
      </c>
      <c r="CB19" s="200">
        <v>173</v>
      </c>
      <c r="CC19" s="200">
        <v>0.10188457008245</v>
      </c>
      <c r="CD19" s="200">
        <v>215</v>
      </c>
      <c r="CE19" s="200">
        <v>0.12661955241460501</v>
      </c>
      <c r="CF19" s="200">
        <v>0</v>
      </c>
      <c r="CG19" s="200">
        <v>0</v>
      </c>
      <c r="CH19" s="200">
        <v>1</v>
      </c>
      <c r="CI19" s="200">
        <v>5.8892815076560699E-4</v>
      </c>
      <c r="CJ19" s="209">
        <v>1698</v>
      </c>
    </row>
    <row r="20" spans="1:88" ht="15">
      <c r="A20" s="88">
        <v>790</v>
      </c>
      <c r="B20" s="88" t="s">
        <v>234</v>
      </c>
      <c r="C20" s="90">
        <v>6362</v>
      </c>
      <c r="D20" s="207">
        <v>0.25089718815317302</v>
      </c>
      <c r="E20" s="90">
        <v>3925</v>
      </c>
      <c r="F20" s="207">
        <v>0.154789604448476</v>
      </c>
      <c r="G20" s="90">
        <v>863</v>
      </c>
      <c r="H20" s="207">
        <v>3.4033994557715802E-2</v>
      </c>
      <c r="I20" s="90">
        <v>1583</v>
      </c>
      <c r="J20" s="207">
        <v>6.2428520724060403E-2</v>
      </c>
      <c r="K20" s="90">
        <v>126</v>
      </c>
      <c r="L20" s="207">
        <v>4.9690420791103102E-3</v>
      </c>
      <c r="M20" s="90">
        <v>11665</v>
      </c>
      <c r="N20" s="90">
        <v>833</v>
      </c>
      <c r="O20" s="90">
        <v>12756</v>
      </c>
      <c r="P20" s="208">
        <v>50.305635524707199</v>
      </c>
      <c r="Q20" s="90">
        <v>12601</v>
      </c>
      <c r="R20" s="208">
        <v>49.694364475292801</v>
      </c>
      <c r="S20" s="90">
        <v>1161</v>
      </c>
      <c r="T20" s="208">
        <v>58.459214501510601</v>
      </c>
      <c r="U20" s="90">
        <v>825</v>
      </c>
      <c r="V20" s="208">
        <v>41.540785498489399</v>
      </c>
      <c r="W20" s="90">
        <v>13962</v>
      </c>
      <c r="X20" s="208">
        <v>55.061718657569898</v>
      </c>
      <c r="Y20" s="90">
        <v>11395</v>
      </c>
      <c r="Z20" s="208">
        <v>44.938281342430102</v>
      </c>
      <c r="AA20" s="90">
        <v>1316</v>
      </c>
      <c r="AB20" s="208">
        <v>66.263846928499504</v>
      </c>
      <c r="AC20" s="90">
        <v>670</v>
      </c>
      <c r="AD20" s="208">
        <v>33.736153071500503</v>
      </c>
      <c r="AE20" s="90">
        <v>993</v>
      </c>
      <c r="AF20" s="208">
        <v>50</v>
      </c>
      <c r="AG20" s="90">
        <v>589</v>
      </c>
      <c r="AH20" s="208">
        <v>29.657603222557899</v>
      </c>
      <c r="AI20" s="90">
        <v>168</v>
      </c>
      <c r="AJ20" s="208">
        <v>8.4592145015105693</v>
      </c>
      <c r="AK20" s="90">
        <v>235</v>
      </c>
      <c r="AL20" s="208">
        <v>11.8328298086606</v>
      </c>
      <c r="AM20" s="90">
        <v>0</v>
      </c>
      <c r="AN20" s="208">
        <v>0</v>
      </c>
      <c r="AO20" s="90">
        <v>1</v>
      </c>
      <c r="AP20" s="208">
        <v>5.0352467270896303E-2</v>
      </c>
      <c r="AQ20" s="90">
        <v>25357</v>
      </c>
      <c r="AR20" s="90">
        <v>1986</v>
      </c>
      <c r="AT20" s="53"/>
      <c r="AU20" s="205">
        <v>45</v>
      </c>
      <c r="AV20" s="200">
        <v>9155</v>
      </c>
      <c r="AW20" s="200">
        <v>0.13723579673212399</v>
      </c>
      <c r="AX20" s="200">
        <v>10580</v>
      </c>
      <c r="AY20" s="200">
        <v>0.158596912007195</v>
      </c>
      <c r="AZ20" s="200">
        <v>6242</v>
      </c>
      <c r="BA20" s="200">
        <v>9.3569180032978594E-2</v>
      </c>
      <c r="BB20" s="200">
        <v>560</v>
      </c>
      <c r="BC20" s="200">
        <v>8.3945435466946505E-3</v>
      </c>
      <c r="BD20" s="200">
        <v>30788</v>
      </c>
      <c r="BE20" s="200">
        <v>4117</v>
      </c>
      <c r="BF20" s="200">
        <v>5268</v>
      </c>
      <c r="BG20" s="200">
        <v>7.8968670364263194E-2</v>
      </c>
      <c r="BH20" s="200">
        <v>35284</v>
      </c>
      <c r="BI20" s="200">
        <v>0.52891620446709597</v>
      </c>
      <c r="BJ20" s="200">
        <v>31426</v>
      </c>
      <c r="BK20" s="200">
        <v>0.47108379553290403</v>
      </c>
      <c r="BL20" s="200">
        <v>38715</v>
      </c>
      <c r="BM20" s="200">
        <v>0.48383468512941002</v>
      </c>
      <c r="BN20" s="200">
        <v>41302</v>
      </c>
      <c r="BO20" s="200">
        <v>0.51616531487059003</v>
      </c>
      <c r="BP20" s="200">
        <v>16143</v>
      </c>
      <c r="BQ20" s="200">
        <v>0.24198770798980701</v>
      </c>
      <c r="BR20" s="200">
        <v>50567</v>
      </c>
      <c r="BS20" s="200">
        <v>0.75801229201019305</v>
      </c>
      <c r="BT20" s="200">
        <v>7758</v>
      </c>
      <c r="BU20" s="200">
        <v>9.6954397190596994E-2</v>
      </c>
      <c r="BV20" s="200">
        <v>72259</v>
      </c>
      <c r="BW20" s="200">
        <v>0.90304560280940305</v>
      </c>
      <c r="BX20" s="200">
        <v>27202</v>
      </c>
      <c r="BY20" s="200">
        <v>0.33995276003849201</v>
      </c>
      <c r="BZ20" s="200">
        <v>16662</v>
      </c>
      <c r="CA20" s="200">
        <v>0.20823075096541999</v>
      </c>
      <c r="CB20" s="200">
        <v>14054</v>
      </c>
      <c r="CC20" s="200">
        <v>0.175637676993639</v>
      </c>
      <c r="CD20" s="200">
        <v>22016</v>
      </c>
      <c r="CE20" s="200">
        <v>0.27514153242436001</v>
      </c>
      <c r="CF20" s="200">
        <v>46</v>
      </c>
      <c r="CG20" s="200">
        <v>5.7487783845932704E-4</v>
      </c>
      <c r="CH20" s="200">
        <v>37</v>
      </c>
      <c r="CI20" s="200">
        <v>4.6240173963032902E-4</v>
      </c>
      <c r="CJ20" s="206">
        <v>80017</v>
      </c>
    </row>
    <row r="21" spans="1:88" ht="15">
      <c r="A21" s="88">
        <v>895</v>
      </c>
      <c r="B21" s="88" t="s">
        <v>267</v>
      </c>
      <c r="C21" s="90">
        <v>8022</v>
      </c>
      <c r="D21" s="207">
        <v>0.32481677936591502</v>
      </c>
      <c r="E21" s="90">
        <v>6714</v>
      </c>
      <c r="F21" s="207">
        <v>0.271854881159655</v>
      </c>
      <c r="G21" s="90">
        <v>1776</v>
      </c>
      <c r="H21" s="207">
        <v>7.1911568206664805E-2</v>
      </c>
      <c r="I21" s="90">
        <v>1248</v>
      </c>
      <c r="J21" s="207">
        <v>5.0532453334413099E-2</v>
      </c>
      <c r="K21" s="90">
        <v>189</v>
      </c>
      <c r="L21" s="207">
        <v>7.6527513463173699E-3</v>
      </c>
      <c r="M21" s="90">
        <v>6469</v>
      </c>
      <c r="N21" s="90">
        <v>279</v>
      </c>
      <c r="O21" s="90">
        <v>12453</v>
      </c>
      <c r="P21" s="208">
        <v>50.423128315180001</v>
      </c>
      <c r="Q21" s="90">
        <v>12244</v>
      </c>
      <c r="R21" s="208">
        <v>49.576871684819999</v>
      </c>
      <c r="S21" s="90">
        <v>867</v>
      </c>
      <c r="T21" s="208">
        <v>51.060070671378099</v>
      </c>
      <c r="U21" s="90">
        <v>831</v>
      </c>
      <c r="V21" s="208">
        <v>48.939929328621901</v>
      </c>
      <c r="W21" s="90">
        <v>11252</v>
      </c>
      <c r="X21" s="208">
        <v>45.560189496699998</v>
      </c>
      <c r="Y21" s="90">
        <v>13445</v>
      </c>
      <c r="Z21" s="208">
        <v>54.439810503300002</v>
      </c>
      <c r="AA21" s="90">
        <v>958</v>
      </c>
      <c r="AB21" s="208">
        <v>56.419316843345101</v>
      </c>
      <c r="AC21" s="90">
        <v>740</v>
      </c>
      <c r="AD21" s="208">
        <v>43.580683156654899</v>
      </c>
      <c r="AE21" s="90">
        <v>694</v>
      </c>
      <c r="AF21" s="208">
        <v>40.871613663133097</v>
      </c>
      <c r="AG21" s="90">
        <v>615</v>
      </c>
      <c r="AH21" s="208">
        <v>36.2190812720848</v>
      </c>
      <c r="AI21" s="90">
        <v>173</v>
      </c>
      <c r="AJ21" s="208">
        <v>10.188457008245001</v>
      </c>
      <c r="AK21" s="90">
        <v>215</v>
      </c>
      <c r="AL21" s="208">
        <v>12.6619552414605</v>
      </c>
      <c r="AM21" s="90">
        <v>0</v>
      </c>
      <c r="AN21" s="208">
        <v>0</v>
      </c>
      <c r="AO21" s="90">
        <v>1</v>
      </c>
      <c r="AP21" s="208">
        <v>5.8892815076560703E-2</v>
      </c>
      <c r="AQ21" s="90">
        <v>24697</v>
      </c>
      <c r="AR21" s="90">
        <v>1698</v>
      </c>
      <c r="AT21" s="53"/>
      <c r="AU21" s="205">
        <v>51</v>
      </c>
      <c r="AV21" s="200">
        <v>5444</v>
      </c>
      <c r="AW21" s="200">
        <v>0.22300507946911399</v>
      </c>
      <c r="AX21" s="200">
        <v>4766</v>
      </c>
      <c r="AY21" s="200">
        <v>0.19523185318695699</v>
      </c>
      <c r="AZ21" s="200">
        <v>1429</v>
      </c>
      <c r="BA21" s="200">
        <v>5.85367851876126E-2</v>
      </c>
      <c r="BB21" s="200">
        <v>117</v>
      </c>
      <c r="BC21" s="200">
        <v>4.7927248893986597E-3</v>
      </c>
      <c r="BD21" s="200">
        <v>10418</v>
      </c>
      <c r="BE21" s="200">
        <v>810</v>
      </c>
      <c r="BF21" s="200">
        <v>1428</v>
      </c>
      <c r="BG21" s="200">
        <v>5.8495821727019497E-2</v>
      </c>
      <c r="BH21" s="200">
        <v>12508</v>
      </c>
      <c r="BI21" s="200">
        <v>0.51237096509913205</v>
      </c>
      <c r="BJ21" s="200">
        <v>11904</v>
      </c>
      <c r="BK21" s="200">
        <v>0.48762903490086801</v>
      </c>
      <c r="BL21" s="200">
        <v>1882</v>
      </c>
      <c r="BM21" s="200">
        <v>0.47120681021532301</v>
      </c>
      <c r="BN21" s="200">
        <v>2112</v>
      </c>
      <c r="BO21" s="200">
        <v>0.52879318978467704</v>
      </c>
      <c r="BP21" s="200">
        <v>13864</v>
      </c>
      <c r="BQ21" s="200">
        <v>0.56791741766344395</v>
      </c>
      <c r="BR21" s="200">
        <v>10548</v>
      </c>
      <c r="BS21" s="200">
        <v>0.432082582336556</v>
      </c>
      <c r="BT21" s="200">
        <v>1005</v>
      </c>
      <c r="BU21" s="200">
        <v>0.25162744116174302</v>
      </c>
      <c r="BV21" s="200">
        <v>2989</v>
      </c>
      <c r="BW21" s="200">
        <v>0.74837255883825704</v>
      </c>
      <c r="BX21" s="200">
        <v>1427</v>
      </c>
      <c r="BY21" s="200">
        <v>0.35728592889333999</v>
      </c>
      <c r="BZ21" s="200">
        <v>979</v>
      </c>
      <c r="CA21" s="200">
        <v>0.24511767651477201</v>
      </c>
      <c r="CB21" s="200">
        <v>685</v>
      </c>
      <c r="CC21" s="200">
        <v>0.171507260891337</v>
      </c>
      <c r="CD21" s="200">
        <v>902</v>
      </c>
      <c r="CE21" s="200">
        <v>0.225838758137206</v>
      </c>
      <c r="CF21" s="200">
        <v>0</v>
      </c>
      <c r="CG21" s="200">
        <v>0</v>
      </c>
      <c r="CH21" s="200">
        <v>1</v>
      </c>
      <c r="CI21" s="200">
        <v>2.5037556334501701E-4</v>
      </c>
      <c r="CJ21" s="209">
        <v>3994</v>
      </c>
    </row>
    <row r="22" spans="1:88" ht="17.25" customHeight="1">
      <c r="A22" s="141">
        <v>3</v>
      </c>
      <c r="B22" s="83" t="s">
        <v>563</v>
      </c>
      <c r="C22" s="202">
        <v>79943</v>
      </c>
      <c r="D22" s="210">
        <v>58.000319229206603</v>
      </c>
      <c r="E22" s="202">
        <v>57889</v>
      </c>
      <c r="F22" s="203">
        <v>14.566018745675301</v>
      </c>
      <c r="G22" s="202">
        <v>21933</v>
      </c>
      <c r="H22" s="203">
        <v>5.5187771277599502</v>
      </c>
      <c r="I22" s="202">
        <v>29038</v>
      </c>
      <c r="J22" s="203">
        <v>7.3065358243693801</v>
      </c>
      <c r="K22" s="202">
        <v>1737</v>
      </c>
      <c r="L22" s="203">
        <v>0.43706359690507601</v>
      </c>
      <c r="M22" s="202">
        <v>184211</v>
      </c>
      <c r="N22" s="202">
        <v>22674</v>
      </c>
      <c r="O22" s="202">
        <v>190773</v>
      </c>
      <c r="P22" s="211">
        <v>48.002264578222302</v>
      </c>
      <c r="Q22" s="202">
        <v>206652</v>
      </c>
      <c r="R22" s="211">
        <v>51.997735421777698</v>
      </c>
      <c r="S22" s="202">
        <v>102591</v>
      </c>
      <c r="T22" s="211">
        <v>52.366125434508497</v>
      </c>
      <c r="U22" s="202">
        <v>93320</v>
      </c>
      <c r="V22" s="211">
        <v>47.633874565491503</v>
      </c>
      <c r="W22" s="202">
        <v>228470</v>
      </c>
      <c r="X22" s="211">
        <v>57.487576272252603</v>
      </c>
      <c r="Y22" s="202">
        <v>168955</v>
      </c>
      <c r="Z22" s="211">
        <v>42.512423727747397</v>
      </c>
      <c r="AA22" s="212">
        <v>165457</v>
      </c>
      <c r="AB22" s="211">
        <v>84.4551862835675</v>
      </c>
      <c r="AC22" s="212">
        <v>30454</v>
      </c>
      <c r="AD22" s="211">
        <v>15.5448137164325</v>
      </c>
      <c r="AE22" s="212">
        <v>67837</v>
      </c>
      <c r="AF22" s="211">
        <v>34.626437514994102</v>
      </c>
      <c r="AG22" s="212">
        <v>37640</v>
      </c>
      <c r="AH22" s="211">
        <v>19.2128058148853</v>
      </c>
      <c r="AI22" s="212">
        <v>34645</v>
      </c>
      <c r="AJ22" s="211">
        <v>17.6840504106456</v>
      </c>
      <c r="AK22" s="212">
        <v>55569</v>
      </c>
      <c r="AL22" s="211">
        <v>28.364410370015001</v>
      </c>
      <c r="AM22" s="212">
        <v>109</v>
      </c>
      <c r="AN22" s="204">
        <v>5.5637508868823099E-2</v>
      </c>
      <c r="AO22" s="212">
        <v>111</v>
      </c>
      <c r="AP22" s="204">
        <v>5.6658380591186802E-2</v>
      </c>
      <c r="AQ22" s="212">
        <v>397425</v>
      </c>
      <c r="AR22" s="212">
        <v>195911</v>
      </c>
      <c r="AT22" s="53"/>
      <c r="AU22" s="205">
        <v>147</v>
      </c>
      <c r="AV22" s="200">
        <v>7571</v>
      </c>
      <c r="AW22" s="200">
        <v>0.235489891135303</v>
      </c>
      <c r="AX22" s="200">
        <v>4104</v>
      </c>
      <c r="AY22" s="200">
        <v>0.12765163297045101</v>
      </c>
      <c r="AZ22" s="200">
        <v>1234</v>
      </c>
      <c r="BA22" s="200">
        <v>3.8382581648522499E-2</v>
      </c>
      <c r="BB22" s="200">
        <v>59</v>
      </c>
      <c r="BC22" s="200">
        <v>1.8351477449455699E-3</v>
      </c>
      <c r="BD22" s="200">
        <v>15944</v>
      </c>
      <c r="BE22" s="200">
        <v>1392</v>
      </c>
      <c r="BF22" s="200">
        <v>1846</v>
      </c>
      <c r="BG22" s="200">
        <v>5.7418351477449503E-2</v>
      </c>
      <c r="BH22" s="200">
        <v>16973</v>
      </c>
      <c r="BI22" s="200">
        <v>0.52793157076205299</v>
      </c>
      <c r="BJ22" s="200">
        <v>15177</v>
      </c>
      <c r="BK22" s="200">
        <v>0.47206842923794701</v>
      </c>
      <c r="BL22" s="200">
        <v>12406</v>
      </c>
      <c r="BM22" s="200">
        <v>0.46926655823278002</v>
      </c>
      <c r="BN22" s="200">
        <v>14031</v>
      </c>
      <c r="BO22" s="200">
        <v>0.53073344176722004</v>
      </c>
      <c r="BP22" s="200">
        <v>9901</v>
      </c>
      <c r="BQ22" s="200">
        <v>0.30796267496112001</v>
      </c>
      <c r="BR22" s="200">
        <v>22249</v>
      </c>
      <c r="BS22" s="200">
        <v>0.69203732503888005</v>
      </c>
      <c r="BT22" s="200">
        <v>3881</v>
      </c>
      <c r="BU22" s="200">
        <v>0.14680183076748499</v>
      </c>
      <c r="BV22" s="200">
        <v>22556</v>
      </c>
      <c r="BW22" s="200">
        <v>0.85319816923251501</v>
      </c>
      <c r="BX22" s="200">
        <v>9417</v>
      </c>
      <c r="BY22" s="200">
        <v>0.35620531830389202</v>
      </c>
      <c r="BZ22" s="200">
        <v>4202</v>
      </c>
      <c r="CA22" s="200">
        <v>0.15894390437644201</v>
      </c>
      <c r="CB22" s="200">
        <v>4597</v>
      </c>
      <c r="CC22" s="200">
        <v>0.17388508529712099</v>
      </c>
      <c r="CD22" s="200">
        <v>8192</v>
      </c>
      <c r="CE22" s="200">
        <v>0.30986874456254498</v>
      </c>
      <c r="CF22" s="200">
        <v>17</v>
      </c>
      <c r="CG22" s="200">
        <v>6.4303816620645297E-4</v>
      </c>
      <c r="CH22" s="200">
        <v>12</v>
      </c>
      <c r="CI22" s="200">
        <v>4.5390929379279002E-4</v>
      </c>
      <c r="CJ22" s="206">
        <v>26437</v>
      </c>
    </row>
    <row r="23" spans="1:88" ht="15">
      <c r="A23" s="88">
        <v>45</v>
      </c>
      <c r="B23" s="88" t="s">
        <v>32</v>
      </c>
      <c r="C23" s="90">
        <v>9155</v>
      </c>
      <c r="D23" s="207">
        <v>0.13723579673212399</v>
      </c>
      <c r="E23" s="90">
        <v>10580</v>
      </c>
      <c r="F23" s="207">
        <v>0.158596912007195</v>
      </c>
      <c r="G23" s="90">
        <v>6242</v>
      </c>
      <c r="H23" s="207">
        <v>9.3569180032978594E-2</v>
      </c>
      <c r="I23" s="90">
        <v>5268</v>
      </c>
      <c r="J23" s="207">
        <v>7.8968670364263194E-2</v>
      </c>
      <c r="K23" s="90">
        <v>560</v>
      </c>
      <c r="L23" s="207">
        <v>8.3945435466946505E-3</v>
      </c>
      <c r="M23" s="90">
        <v>30788</v>
      </c>
      <c r="N23" s="90">
        <v>4117</v>
      </c>
      <c r="O23" s="90">
        <v>31426</v>
      </c>
      <c r="P23" s="208">
        <v>47.108379553290398</v>
      </c>
      <c r="Q23" s="90">
        <v>35284</v>
      </c>
      <c r="R23" s="208">
        <v>52.891620446709602</v>
      </c>
      <c r="S23" s="90">
        <v>41302</v>
      </c>
      <c r="T23" s="208">
        <v>51.616531487059</v>
      </c>
      <c r="U23" s="90">
        <v>38715</v>
      </c>
      <c r="V23" s="208">
        <v>48.383468512941</v>
      </c>
      <c r="W23" s="90">
        <v>50567</v>
      </c>
      <c r="X23" s="208">
        <v>75.801229201019297</v>
      </c>
      <c r="Y23" s="90">
        <v>16143</v>
      </c>
      <c r="Z23" s="208">
        <v>24.1987707989807</v>
      </c>
      <c r="AA23" s="90">
        <v>72259</v>
      </c>
      <c r="AB23" s="208">
        <v>90.304560280940294</v>
      </c>
      <c r="AC23" s="90">
        <v>7758</v>
      </c>
      <c r="AD23" s="208">
        <v>9.6954397190596993</v>
      </c>
      <c r="AE23" s="90">
        <v>27202</v>
      </c>
      <c r="AF23" s="208">
        <v>33.995276003849199</v>
      </c>
      <c r="AG23" s="90">
        <v>16662</v>
      </c>
      <c r="AH23" s="208">
        <v>20.823075096541999</v>
      </c>
      <c r="AI23" s="90">
        <v>14054</v>
      </c>
      <c r="AJ23" s="208">
        <v>17.5637676993639</v>
      </c>
      <c r="AK23" s="90">
        <v>22016</v>
      </c>
      <c r="AL23" s="208">
        <v>27.514153242435999</v>
      </c>
      <c r="AM23" s="90">
        <v>46</v>
      </c>
      <c r="AN23" s="208">
        <v>5.74877838459327E-2</v>
      </c>
      <c r="AO23" s="90">
        <v>37</v>
      </c>
      <c r="AP23" s="208">
        <v>4.6240173963032899E-2</v>
      </c>
      <c r="AQ23" s="90">
        <v>66710</v>
      </c>
      <c r="AR23" s="90">
        <v>80017</v>
      </c>
      <c r="AT23" s="53"/>
      <c r="AU23" s="205">
        <v>172</v>
      </c>
      <c r="AV23" s="200">
        <v>8002</v>
      </c>
      <c r="AW23" s="200">
        <v>0.18386103579798699</v>
      </c>
      <c r="AX23" s="200">
        <v>6465</v>
      </c>
      <c r="AY23" s="200">
        <v>0.14854556316345799</v>
      </c>
      <c r="AZ23" s="200">
        <v>2881</v>
      </c>
      <c r="BA23" s="200">
        <v>6.6196406415146403E-2</v>
      </c>
      <c r="BB23" s="200">
        <v>218</v>
      </c>
      <c r="BC23" s="200">
        <v>5.0089609852488398E-3</v>
      </c>
      <c r="BD23" s="200">
        <v>20366</v>
      </c>
      <c r="BE23" s="200">
        <v>2552</v>
      </c>
      <c r="BF23" s="200">
        <v>3038</v>
      </c>
      <c r="BG23" s="200">
        <v>6.9803777399935693E-2</v>
      </c>
      <c r="BH23" s="200">
        <v>23029</v>
      </c>
      <c r="BI23" s="200">
        <v>0.52913469050135598</v>
      </c>
      <c r="BJ23" s="200">
        <v>20493</v>
      </c>
      <c r="BK23" s="200">
        <v>0.47086530949864402</v>
      </c>
      <c r="BL23" s="200">
        <v>14589</v>
      </c>
      <c r="BM23" s="200">
        <v>0.47053701015965199</v>
      </c>
      <c r="BN23" s="200">
        <v>16416</v>
      </c>
      <c r="BO23" s="200">
        <v>0.52946298984034801</v>
      </c>
      <c r="BP23" s="200">
        <v>14206</v>
      </c>
      <c r="BQ23" s="200">
        <v>0.32640963191029798</v>
      </c>
      <c r="BR23" s="200">
        <v>29316</v>
      </c>
      <c r="BS23" s="200">
        <v>0.67359036808970196</v>
      </c>
      <c r="BT23" s="200">
        <v>5005</v>
      </c>
      <c r="BU23" s="200">
        <v>0.16142557651991599</v>
      </c>
      <c r="BV23" s="200">
        <v>26000</v>
      </c>
      <c r="BW23" s="200">
        <v>0.83857442348008404</v>
      </c>
      <c r="BX23" s="200">
        <v>10789</v>
      </c>
      <c r="BY23" s="200">
        <v>0.34797613288179302</v>
      </c>
      <c r="BZ23" s="200">
        <v>4752</v>
      </c>
      <c r="CA23" s="200">
        <v>0.15326560232220601</v>
      </c>
      <c r="CB23" s="200">
        <v>5603</v>
      </c>
      <c r="CC23" s="200">
        <v>0.18071278825995801</v>
      </c>
      <c r="CD23" s="200">
        <v>9812</v>
      </c>
      <c r="CE23" s="200">
        <v>0.31646508627640701</v>
      </c>
      <c r="CF23" s="200">
        <v>24</v>
      </c>
      <c r="CG23" s="200">
        <v>7.7406869859699995E-4</v>
      </c>
      <c r="CH23" s="200">
        <v>25</v>
      </c>
      <c r="CI23" s="200">
        <v>8.0632156103854205E-4</v>
      </c>
      <c r="CJ23" s="209">
        <v>31005</v>
      </c>
    </row>
    <row r="24" spans="1:88" ht="15">
      <c r="A24" s="88">
        <v>51</v>
      </c>
      <c r="B24" s="88" t="s">
        <v>35</v>
      </c>
      <c r="C24" s="90">
        <v>5444</v>
      </c>
      <c r="D24" s="207">
        <v>0.22300507946911399</v>
      </c>
      <c r="E24" s="90">
        <v>4766</v>
      </c>
      <c r="F24" s="207">
        <v>0.19523185318695699</v>
      </c>
      <c r="G24" s="90">
        <v>1429</v>
      </c>
      <c r="H24" s="207">
        <v>5.85367851876126E-2</v>
      </c>
      <c r="I24" s="90">
        <v>1428</v>
      </c>
      <c r="J24" s="207">
        <v>5.8495821727019497E-2</v>
      </c>
      <c r="K24" s="90">
        <v>117</v>
      </c>
      <c r="L24" s="207">
        <v>4.7927248893986597E-3</v>
      </c>
      <c r="M24" s="90">
        <v>10418</v>
      </c>
      <c r="N24" s="90">
        <v>810</v>
      </c>
      <c r="O24" s="90">
        <v>11904</v>
      </c>
      <c r="P24" s="208">
        <v>48.762903490086799</v>
      </c>
      <c r="Q24" s="90">
        <v>12508</v>
      </c>
      <c r="R24" s="208">
        <v>51.237096509913201</v>
      </c>
      <c r="S24" s="90">
        <v>2112</v>
      </c>
      <c r="T24" s="208">
        <v>52.879318978467701</v>
      </c>
      <c r="U24" s="90">
        <v>1882</v>
      </c>
      <c r="V24" s="208">
        <v>47.120681021532299</v>
      </c>
      <c r="W24" s="90">
        <v>10548</v>
      </c>
      <c r="X24" s="208">
        <v>43.208258233655599</v>
      </c>
      <c r="Y24" s="90">
        <v>13864</v>
      </c>
      <c r="Z24" s="208">
        <v>56.791741766344401</v>
      </c>
      <c r="AA24" s="90">
        <v>2989</v>
      </c>
      <c r="AB24" s="208">
        <v>74.837255883825705</v>
      </c>
      <c r="AC24" s="90">
        <v>1005</v>
      </c>
      <c r="AD24" s="208">
        <v>25.162744116174299</v>
      </c>
      <c r="AE24" s="90">
        <v>1427</v>
      </c>
      <c r="AF24" s="208">
        <v>35.728592889334003</v>
      </c>
      <c r="AG24" s="90">
        <v>979</v>
      </c>
      <c r="AH24" s="208">
        <v>24.5117676514772</v>
      </c>
      <c r="AI24" s="90">
        <v>685</v>
      </c>
      <c r="AJ24" s="208">
        <v>17.150726089133698</v>
      </c>
      <c r="AK24" s="90">
        <v>902</v>
      </c>
      <c r="AL24" s="208">
        <v>22.583875813720599</v>
      </c>
      <c r="AM24" s="90">
        <v>0</v>
      </c>
      <c r="AN24" s="208">
        <v>0</v>
      </c>
      <c r="AO24" s="90">
        <v>1</v>
      </c>
      <c r="AP24" s="208">
        <v>2.50375563345017E-2</v>
      </c>
      <c r="AQ24" s="90">
        <v>24412</v>
      </c>
      <c r="AR24" s="90">
        <v>3994</v>
      </c>
      <c r="AT24" s="53"/>
      <c r="AU24" s="205">
        <v>475</v>
      </c>
      <c r="AV24" s="200">
        <v>907</v>
      </c>
      <c r="AW24" s="200">
        <v>0.18860469952173001</v>
      </c>
      <c r="AX24" s="200">
        <v>356</v>
      </c>
      <c r="AY24" s="200">
        <v>7.4027864420877498E-2</v>
      </c>
      <c r="AZ24" s="200">
        <v>114</v>
      </c>
      <c r="BA24" s="200">
        <v>2.3705552089831598E-2</v>
      </c>
      <c r="BB24" s="200">
        <v>6</v>
      </c>
      <c r="BC24" s="200">
        <v>1.24766063630692E-3</v>
      </c>
      <c r="BD24" s="200">
        <v>2895</v>
      </c>
      <c r="BE24" s="200">
        <v>258</v>
      </c>
      <c r="BF24" s="200">
        <v>273</v>
      </c>
      <c r="BG24" s="200">
        <v>5.6768558951965101E-2</v>
      </c>
      <c r="BH24" s="200">
        <v>2357</v>
      </c>
      <c r="BI24" s="200">
        <v>0.49012268662923703</v>
      </c>
      <c r="BJ24" s="200">
        <v>2452</v>
      </c>
      <c r="BK24" s="200">
        <v>0.50987731337076303</v>
      </c>
      <c r="BL24" s="200">
        <v>188</v>
      </c>
      <c r="BM24" s="200">
        <v>0.47837150127226502</v>
      </c>
      <c r="BN24" s="200">
        <v>205</v>
      </c>
      <c r="BO24" s="200">
        <v>0.52162849872773498</v>
      </c>
      <c r="BP24" s="200">
        <v>3701</v>
      </c>
      <c r="BQ24" s="200">
        <v>0.76959866916198805</v>
      </c>
      <c r="BR24" s="200">
        <v>1108</v>
      </c>
      <c r="BS24" s="200">
        <v>0.23040133083801201</v>
      </c>
      <c r="BT24" s="200">
        <v>151</v>
      </c>
      <c r="BU24" s="200">
        <v>0.38422391857506399</v>
      </c>
      <c r="BV24" s="200">
        <v>242</v>
      </c>
      <c r="BW24" s="200">
        <v>0.61577608142493601</v>
      </c>
      <c r="BX24" s="200">
        <v>175</v>
      </c>
      <c r="BY24" s="200">
        <v>0.44529262086513999</v>
      </c>
      <c r="BZ24" s="200">
        <v>159</v>
      </c>
      <c r="CA24" s="200">
        <v>0.40458015267175601</v>
      </c>
      <c r="CB24" s="200">
        <v>30</v>
      </c>
      <c r="CC24" s="200">
        <v>7.6335877862595394E-2</v>
      </c>
      <c r="CD24" s="200">
        <v>29</v>
      </c>
      <c r="CE24" s="200">
        <v>7.3791348600508899E-2</v>
      </c>
      <c r="CF24" s="200">
        <v>0</v>
      </c>
      <c r="CG24" s="200">
        <v>0</v>
      </c>
      <c r="CH24" s="200">
        <v>0</v>
      </c>
      <c r="CI24" s="200">
        <v>0</v>
      </c>
      <c r="CJ24" s="206">
        <v>393</v>
      </c>
    </row>
    <row r="25" spans="1:88" ht="15">
      <c r="A25" s="88">
        <v>147</v>
      </c>
      <c r="B25" s="88" t="s">
        <v>71</v>
      </c>
      <c r="C25" s="90">
        <v>7571</v>
      </c>
      <c r="D25" s="207">
        <v>0.235489891135303</v>
      </c>
      <c r="E25" s="90">
        <v>4104</v>
      </c>
      <c r="F25" s="207">
        <v>0.12765163297045101</v>
      </c>
      <c r="G25" s="90">
        <v>1234</v>
      </c>
      <c r="H25" s="207">
        <v>3.8382581648522499E-2</v>
      </c>
      <c r="I25" s="90">
        <v>1846</v>
      </c>
      <c r="J25" s="207">
        <v>5.7418351477449503E-2</v>
      </c>
      <c r="K25" s="90">
        <v>59</v>
      </c>
      <c r="L25" s="207">
        <v>1.8351477449455699E-3</v>
      </c>
      <c r="M25" s="90">
        <v>15944</v>
      </c>
      <c r="N25" s="90">
        <v>1392</v>
      </c>
      <c r="O25" s="90">
        <v>15177</v>
      </c>
      <c r="P25" s="208">
        <v>47.206842923794703</v>
      </c>
      <c r="Q25" s="90">
        <v>16973</v>
      </c>
      <c r="R25" s="208">
        <v>52.793157076205297</v>
      </c>
      <c r="S25" s="90">
        <v>14031</v>
      </c>
      <c r="T25" s="208">
        <v>53.073344176722003</v>
      </c>
      <c r="U25" s="90">
        <v>12406</v>
      </c>
      <c r="V25" s="208">
        <v>46.926655823277997</v>
      </c>
      <c r="W25" s="90">
        <v>22249</v>
      </c>
      <c r="X25" s="208">
        <v>69.203732503888006</v>
      </c>
      <c r="Y25" s="90">
        <v>9901</v>
      </c>
      <c r="Z25" s="208">
        <v>30.796267496112002</v>
      </c>
      <c r="AA25" s="90">
        <v>22556</v>
      </c>
      <c r="AB25" s="208">
        <v>85.319816923251494</v>
      </c>
      <c r="AC25" s="90">
        <v>3881</v>
      </c>
      <c r="AD25" s="208">
        <v>14.6801830767485</v>
      </c>
      <c r="AE25" s="90">
        <v>9417</v>
      </c>
      <c r="AF25" s="208">
        <v>35.620531830389197</v>
      </c>
      <c r="AG25" s="90">
        <v>4202</v>
      </c>
      <c r="AH25" s="208">
        <v>15.8943904376442</v>
      </c>
      <c r="AI25" s="90">
        <v>4597</v>
      </c>
      <c r="AJ25" s="208">
        <v>17.388508529712102</v>
      </c>
      <c r="AK25" s="90">
        <v>8192</v>
      </c>
      <c r="AL25" s="208">
        <v>30.986874456254501</v>
      </c>
      <c r="AM25" s="90">
        <v>17</v>
      </c>
      <c r="AN25" s="208">
        <v>6.4303816620645299E-2</v>
      </c>
      <c r="AO25" s="90">
        <v>12</v>
      </c>
      <c r="AP25" s="208">
        <v>4.5390929379279001E-2</v>
      </c>
      <c r="AQ25" s="90">
        <v>32150</v>
      </c>
      <c r="AR25" s="90">
        <v>26437</v>
      </c>
      <c r="AT25" s="53"/>
      <c r="AU25" s="205">
        <v>480</v>
      </c>
      <c r="AV25" s="200">
        <v>4851</v>
      </c>
      <c r="AW25" s="200">
        <v>0.24233190128884</v>
      </c>
      <c r="AX25" s="200">
        <v>1736</v>
      </c>
      <c r="AY25" s="200">
        <v>8.6721950244779702E-2</v>
      </c>
      <c r="AZ25" s="200">
        <v>355</v>
      </c>
      <c r="BA25" s="200">
        <v>1.77340393645719E-2</v>
      </c>
      <c r="BB25" s="200">
        <v>39</v>
      </c>
      <c r="BC25" s="200">
        <v>1.94824657807973E-3</v>
      </c>
      <c r="BD25" s="200">
        <v>9857</v>
      </c>
      <c r="BE25" s="200">
        <v>1328</v>
      </c>
      <c r="BF25" s="200">
        <v>1852</v>
      </c>
      <c r="BG25" s="200">
        <v>9.2516734938555306E-2</v>
      </c>
      <c r="BH25" s="200">
        <v>10241</v>
      </c>
      <c r="BI25" s="200">
        <v>0.51158956938755096</v>
      </c>
      <c r="BJ25" s="200">
        <v>9777</v>
      </c>
      <c r="BK25" s="200">
        <v>0.48841043061244899</v>
      </c>
      <c r="BL25" s="200">
        <v>924</v>
      </c>
      <c r="BM25" s="200">
        <v>0.40939299955693398</v>
      </c>
      <c r="BN25" s="200">
        <v>1333</v>
      </c>
      <c r="BO25" s="200">
        <v>0.59060700044306602</v>
      </c>
      <c r="BP25" s="200">
        <v>10655</v>
      </c>
      <c r="BQ25" s="200">
        <v>0.53227095613947495</v>
      </c>
      <c r="BR25" s="200">
        <v>9363</v>
      </c>
      <c r="BS25" s="200">
        <v>0.46772904386052599</v>
      </c>
      <c r="BT25" s="200">
        <v>1128</v>
      </c>
      <c r="BU25" s="200">
        <v>0.49977846699158202</v>
      </c>
      <c r="BV25" s="200">
        <v>1129</v>
      </c>
      <c r="BW25" s="200">
        <v>0.50022153300841798</v>
      </c>
      <c r="BX25" s="200">
        <v>1012</v>
      </c>
      <c r="BY25" s="200">
        <v>0.44838280903854699</v>
      </c>
      <c r="BZ25" s="200">
        <v>511</v>
      </c>
      <c r="CA25" s="200">
        <v>0.22640673460345601</v>
      </c>
      <c r="CB25" s="200">
        <v>321</v>
      </c>
      <c r="CC25" s="200">
        <v>0.142224191404519</v>
      </c>
      <c r="CD25" s="200">
        <v>413</v>
      </c>
      <c r="CE25" s="200">
        <v>0.182986264953478</v>
      </c>
      <c r="CF25" s="200">
        <v>0</v>
      </c>
      <c r="CG25" s="200">
        <v>0</v>
      </c>
      <c r="CH25" s="200">
        <v>0</v>
      </c>
      <c r="CI25" s="200">
        <v>0</v>
      </c>
      <c r="CJ25" s="209">
        <v>2257</v>
      </c>
    </row>
    <row r="26" spans="1:88" ht="15">
      <c r="A26" s="88">
        <v>172</v>
      </c>
      <c r="B26" s="88" t="s">
        <v>79</v>
      </c>
      <c r="C26" s="90">
        <v>8002</v>
      </c>
      <c r="D26" s="207">
        <v>0.18386103579798699</v>
      </c>
      <c r="E26" s="90">
        <v>6465</v>
      </c>
      <c r="F26" s="207">
        <v>0.14854556316345799</v>
      </c>
      <c r="G26" s="90">
        <v>2881</v>
      </c>
      <c r="H26" s="207">
        <v>6.6196406415146403E-2</v>
      </c>
      <c r="I26" s="90">
        <v>3038</v>
      </c>
      <c r="J26" s="207">
        <v>6.9803777399935693E-2</v>
      </c>
      <c r="K26" s="90">
        <v>218</v>
      </c>
      <c r="L26" s="207">
        <v>5.0089609852488398E-3</v>
      </c>
      <c r="M26" s="90">
        <v>20366</v>
      </c>
      <c r="N26" s="90">
        <v>2552</v>
      </c>
      <c r="O26" s="90">
        <v>20493</v>
      </c>
      <c r="P26" s="208">
        <v>47.086530949864397</v>
      </c>
      <c r="Q26" s="90">
        <v>23029</v>
      </c>
      <c r="R26" s="208">
        <v>52.913469050135603</v>
      </c>
      <c r="S26" s="90">
        <v>16416</v>
      </c>
      <c r="T26" s="208">
        <v>52.946298984034797</v>
      </c>
      <c r="U26" s="90">
        <v>14589</v>
      </c>
      <c r="V26" s="208">
        <v>47.053701015965203</v>
      </c>
      <c r="W26" s="90">
        <v>29316</v>
      </c>
      <c r="X26" s="208">
        <v>67.359036808970203</v>
      </c>
      <c r="Y26" s="90">
        <v>14206</v>
      </c>
      <c r="Z26" s="208">
        <v>32.640963191029797</v>
      </c>
      <c r="AA26" s="90">
        <v>26000</v>
      </c>
      <c r="AB26" s="208">
        <v>83.857442348008405</v>
      </c>
      <c r="AC26" s="90">
        <v>5005</v>
      </c>
      <c r="AD26" s="208">
        <v>16.142557651991599</v>
      </c>
      <c r="AE26" s="90">
        <v>10789</v>
      </c>
      <c r="AF26" s="208">
        <v>34.797613288179299</v>
      </c>
      <c r="AG26" s="90">
        <v>4752</v>
      </c>
      <c r="AH26" s="208">
        <v>15.326560232220601</v>
      </c>
      <c r="AI26" s="90">
        <v>5603</v>
      </c>
      <c r="AJ26" s="208">
        <v>18.071278825995801</v>
      </c>
      <c r="AK26" s="90">
        <v>9812</v>
      </c>
      <c r="AL26" s="208">
        <v>31.646508627640699</v>
      </c>
      <c r="AM26" s="90">
        <v>24</v>
      </c>
      <c r="AN26" s="208">
        <v>7.7406869859700106E-2</v>
      </c>
      <c r="AO26" s="90">
        <v>25</v>
      </c>
      <c r="AP26" s="208">
        <v>8.06321561038542E-2</v>
      </c>
      <c r="AQ26" s="90">
        <v>43522</v>
      </c>
      <c r="AR26" s="90">
        <v>31005</v>
      </c>
      <c r="AT26" s="53"/>
      <c r="AU26" s="205">
        <v>490</v>
      </c>
      <c r="AV26" s="200">
        <v>13043</v>
      </c>
      <c r="AW26" s="200">
        <v>0.26676074774000902</v>
      </c>
      <c r="AX26" s="200">
        <v>5869</v>
      </c>
      <c r="AY26" s="200">
        <v>0.12003517814046701</v>
      </c>
      <c r="AZ26" s="200">
        <v>1334</v>
      </c>
      <c r="BA26" s="200">
        <v>2.72835112692764E-2</v>
      </c>
      <c r="BB26" s="200">
        <v>63</v>
      </c>
      <c r="BC26" s="200">
        <v>1.28850165664499E-3</v>
      </c>
      <c r="BD26" s="200">
        <v>20388</v>
      </c>
      <c r="BE26" s="200">
        <v>4389</v>
      </c>
      <c r="BF26" s="200">
        <v>3808</v>
      </c>
      <c r="BG26" s="200">
        <v>7.7882766801652598E-2</v>
      </c>
      <c r="BH26" s="200">
        <v>24904</v>
      </c>
      <c r="BI26" s="200">
        <v>0.50934675011248798</v>
      </c>
      <c r="BJ26" s="200">
        <v>23990</v>
      </c>
      <c r="BK26" s="200">
        <v>0.49065324988751202</v>
      </c>
      <c r="BL26" s="200">
        <v>2699</v>
      </c>
      <c r="BM26" s="200">
        <v>0.46318860477089402</v>
      </c>
      <c r="BN26" s="200">
        <v>3128</v>
      </c>
      <c r="BO26" s="200">
        <v>0.53681139522910604</v>
      </c>
      <c r="BP26" s="200">
        <v>33110</v>
      </c>
      <c r="BQ26" s="200">
        <v>0.67717920399231002</v>
      </c>
      <c r="BR26" s="200">
        <v>15784</v>
      </c>
      <c r="BS26" s="200">
        <v>0.32282079600768998</v>
      </c>
      <c r="BT26" s="200">
        <v>2577</v>
      </c>
      <c r="BU26" s="200">
        <v>0.44225158743778997</v>
      </c>
      <c r="BV26" s="200">
        <v>3250</v>
      </c>
      <c r="BW26" s="200">
        <v>0.55774841256220997</v>
      </c>
      <c r="BX26" s="200">
        <v>2155</v>
      </c>
      <c r="BY26" s="200">
        <v>0.36983010125278898</v>
      </c>
      <c r="BZ26" s="200">
        <v>1443</v>
      </c>
      <c r="CA26" s="200">
        <v>0.24764029517762101</v>
      </c>
      <c r="CB26" s="200">
        <v>971</v>
      </c>
      <c r="CC26" s="200">
        <v>0.16663806418397101</v>
      </c>
      <c r="CD26" s="200">
        <v>1256</v>
      </c>
      <c r="CE26" s="200">
        <v>0.21554830959327301</v>
      </c>
      <c r="CF26" s="200">
        <v>2</v>
      </c>
      <c r="CG26" s="200">
        <v>3.4322979234597601E-4</v>
      </c>
      <c r="CH26" s="200">
        <v>0</v>
      </c>
      <c r="CI26" s="200">
        <v>0</v>
      </c>
      <c r="CJ26" s="206">
        <v>5827</v>
      </c>
    </row>
    <row r="27" spans="1:88" ht="15">
      <c r="A27" s="88">
        <v>475</v>
      </c>
      <c r="B27" s="88" t="s">
        <v>153</v>
      </c>
      <c r="C27" s="90">
        <v>907</v>
      </c>
      <c r="D27" s="207">
        <v>0.18860469952173001</v>
      </c>
      <c r="E27" s="90">
        <v>356</v>
      </c>
      <c r="F27" s="207">
        <v>7.4027864420877498E-2</v>
      </c>
      <c r="G27" s="90">
        <v>114</v>
      </c>
      <c r="H27" s="207">
        <v>2.3705552089831598E-2</v>
      </c>
      <c r="I27" s="90">
        <v>273</v>
      </c>
      <c r="J27" s="207">
        <v>5.6768558951965101E-2</v>
      </c>
      <c r="K27" s="90">
        <v>6</v>
      </c>
      <c r="L27" s="207">
        <v>1.24766063630692E-3</v>
      </c>
      <c r="M27" s="90">
        <v>2895</v>
      </c>
      <c r="N27" s="90">
        <v>258</v>
      </c>
      <c r="O27" s="90">
        <v>2452</v>
      </c>
      <c r="P27" s="208">
        <v>50.987731337076298</v>
      </c>
      <c r="Q27" s="90">
        <v>2357</v>
      </c>
      <c r="R27" s="208">
        <v>49.012268662923702</v>
      </c>
      <c r="S27" s="90">
        <v>205</v>
      </c>
      <c r="T27" s="208">
        <v>52.162849872773499</v>
      </c>
      <c r="U27" s="90">
        <v>188</v>
      </c>
      <c r="V27" s="208">
        <v>47.837150127226501</v>
      </c>
      <c r="W27" s="90">
        <v>1108</v>
      </c>
      <c r="X27" s="208">
        <v>23.040133083801202</v>
      </c>
      <c r="Y27" s="90">
        <v>3701</v>
      </c>
      <c r="Z27" s="208">
        <v>76.959866916198806</v>
      </c>
      <c r="AA27" s="90">
        <v>242</v>
      </c>
      <c r="AB27" s="208">
        <v>61.577608142493602</v>
      </c>
      <c r="AC27" s="90">
        <v>151</v>
      </c>
      <c r="AD27" s="208">
        <v>38.422391857506398</v>
      </c>
      <c r="AE27" s="90">
        <v>175</v>
      </c>
      <c r="AF27" s="208">
        <v>44.529262086514002</v>
      </c>
      <c r="AG27" s="90">
        <v>159</v>
      </c>
      <c r="AH27" s="208">
        <v>40.458015267175597</v>
      </c>
      <c r="AI27" s="90">
        <v>30</v>
      </c>
      <c r="AJ27" s="208">
        <v>7.6335877862595396</v>
      </c>
      <c r="AK27" s="90">
        <v>29</v>
      </c>
      <c r="AL27" s="208">
        <v>7.3791348600508897</v>
      </c>
      <c r="AM27" s="90">
        <v>0</v>
      </c>
      <c r="AN27" s="208">
        <v>0</v>
      </c>
      <c r="AO27" s="90">
        <v>0</v>
      </c>
      <c r="AP27" s="208">
        <v>0</v>
      </c>
      <c r="AQ27" s="90">
        <v>4809</v>
      </c>
      <c r="AR27" s="90">
        <v>393</v>
      </c>
      <c r="AT27" s="53"/>
      <c r="AU27" s="205">
        <v>659</v>
      </c>
      <c r="AV27" s="200">
        <v>5946</v>
      </c>
      <c r="AW27" s="200">
        <v>0.280922233771142</v>
      </c>
      <c r="AX27" s="200">
        <v>3990</v>
      </c>
      <c r="AY27" s="200">
        <v>0.18850987432675001</v>
      </c>
      <c r="AZ27" s="200">
        <v>1076</v>
      </c>
      <c r="BA27" s="200">
        <v>5.0836246810923198E-2</v>
      </c>
      <c r="BB27" s="200">
        <v>96</v>
      </c>
      <c r="BC27" s="200">
        <v>4.53557592365114E-3</v>
      </c>
      <c r="BD27" s="200">
        <v>8470</v>
      </c>
      <c r="BE27" s="200">
        <v>449</v>
      </c>
      <c r="BF27" s="200">
        <v>1139</v>
      </c>
      <c r="BG27" s="200">
        <v>5.3812718510819202E-2</v>
      </c>
      <c r="BH27" s="200">
        <v>10970</v>
      </c>
      <c r="BI27" s="200">
        <v>0.51828404044221899</v>
      </c>
      <c r="BJ27" s="200">
        <v>10196</v>
      </c>
      <c r="BK27" s="200">
        <v>0.48171595955778101</v>
      </c>
      <c r="BL27" s="200">
        <v>878</v>
      </c>
      <c r="BM27" s="200">
        <v>0.435299950421418</v>
      </c>
      <c r="BN27" s="200">
        <v>1139</v>
      </c>
      <c r="BO27" s="200">
        <v>0.564700049578582</v>
      </c>
      <c r="BP27" s="200">
        <v>11711</v>
      </c>
      <c r="BQ27" s="200">
        <v>0.55329301710290102</v>
      </c>
      <c r="BR27" s="200">
        <v>9455</v>
      </c>
      <c r="BS27" s="200">
        <v>0.44670698289709898</v>
      </c>
      <c r="BT27" s="200">
        <v>869</v>
      </c>
      <c r="BU27" s="200">
        <v>0.43083787803668799</v>
      </c>
      <c r="BV27" s="200">
        <v>1148</v>
      </c>
      <c r="BW27" s="200">
        <v>0.56916212196331195</v>
      </c>
      <c r="BX27" s="200">
        <v>839</v>
      </c>
      <c r="BY27" s="200">
        <v>0.415964303420922</v>
      </c>
      <c r="BZ27" s="200">
        <v>468</v>
      </c>
      <c r="CA27" s="200">
        <v>0.23202776400594899</v>
      </c>
      <c r="CB27" s="200">
        <v>299</v>
      </c>
      <c r="CC27" s="200">
        <v>0.14823996033713399</v>
      </c>
      <c r="CD27" s="200">
        <v>410</v>
      </c>
      <c r="CE27" s="200">
        <v>0.20327218641546899</v>
      </c>
      <c r="CF27" s="200">
        <v>1</v>
      </c>
      <c r="CG27" s="200">
        <v>4.9578582052553304E-4</v>
      </c>
      <c r="CH27" s="200">
        <v>0</v>
      </c>
      <c r="CI27" s="200">
        <v>0</v>
      </c>
      <c r="CJ27" s="209">
        <v>2017</v>
      </c>
    </row>
    <row r="28" spans="1:88" ht="15">
      <c r="A28" s="88">
        <v>480</v>
      </c>
      <c r="B28" s="88" t="s">
        <v>155</v>
      </c>
      <c r="C28" s="90">
        <v>4851</v>
      </c>
      <c r="D28" s="207">
        <v>0.24233190128884</v>
      </c>
      <c r="E28" s="90">
        <v>1736</v>
      </c>
      <c r="F28" s="207">
        <v>8.6721950244779702E-2</v>
      </c>
      <c r="G28" s="90">
        <v>355</v>
      </c>
      <c r="H28" s="207">
        <v>1.77340393645719E-2</v>
      </c>
      <c r="I28" s="90">
        <v>1852</v>
      </c>
      <c r="J28" s="207">
        <v>9.2516734938555306E-2</v>
      </c>
      <c r="K28" s="90">
        <v>39</v>
      </c>
      <c r="L28" s="207">
        <v>1.94824657807973E-3</v>
      </c>
      <c r="M28" s="90">
        <v>9857</v>
      </c>
      <c r="N28" s="90">
        <v>1328</v>
      </c>
      <c r="O28" s="90">
        <v>9777</v>
      </c>
      <c r="P28" s="208">
        <v>48.841043061244903</v>
      </c>
      <c r="Q28" s="90">
        <v>10241</v>
      </c>
      <c r="R28" s="208">
        <v>51.158956938755097</v>
      </c>
      <c r="S28" s="90">
        <v>1333</v>
      </c>
      <c r="T28" s="208">
        <v>59.0607000443066</v>
      </c>
      <c r="U28" s="90">
        <v>924</v>
      </c>
      <c r="V28" s="208">
        <v>40.9392999556934</v>
      </c>
      <c r="W28" s="90">
        <v>9363</v>
      </c>
      <c r="X28" s="208">
        <v>46.772904386052602</v>
      </c>
      <c r="Y28" s="90">
        <v>10655</v>
      </c>
      <c r="Z28" s="208">
        <v>53.227095613947398</v>
      </c>
      <c r="AA28" s="90">
        <v>1129</v>
      </c>
      <c r="AB28" s="208">
        <v>50.022153300841801</v>
      </c>
      <c r="AC28" s="90">
        <v>1128</v>
      </c>
      <c r="AD28" s="208">
        <v>49.977846699158199</v>
      </c>
      <c r="AE28" s="90">
        <v>1012</v>
      </c>
      <c r="AF28" s="208">
        <v>44.838280903854702</v>
      </c>
      <c r="AG28" s="90">
        <v>511</v>
      </c>
      <c r="AH28" s="208">
        <v>22.640673460345599</v>
      </c>
      <c r="AI28" s="90">
        <v>321</v>
      </c>
      <c r="AJ28" s="208">
        <v>14.222419140451899</v>
      </c>
      <c r="AK28" s="90">
        <v>413</v>
      </c>
      <c r="AL28" s="208">
        <v>18.298626495347801</v>
      </c>
      <c r="AM28" s="90">
        <v>0</v>
      </c>
      <c r="AN28" s="208">
        <v>0</v>
      </c>
      <c r="AO28" s="90">
        <v>0</v>
      </c>
      <c r="AP28" s="208">
        <v>0</v>
      </c>
      <c r="AQ28" s="90">
        <v>20018</v>
      </c>
      <c r="AR28" s="90">
        <v>2257</v>
      </c>
      <c r="AT28" s="53"/>
      <c r="AU28" s="205">
        <v>665</v>
      </c>
      <c r="AV28" s="200">
        <v>5865</v>
      </c>
      <c r="AW28" s="200">
        <v>0.19498005319148901</v>
      </c>
      <c r="AX28" s="200">
        <v>4267</v>
      </c>
      <c r="AY28" s="200">
        <v>0.141855053191489</v>
      </c>
      <c r="AZ28" s="200">
        <v>1139</v>
      </c>
      <c r="BA28" s="200">
        <v>3.7865691489361697E-2</v>
      </c>
      <c r="BB28" s="200">
        <v>112</v>
      </c>
      <c r="BC28" s="200">
        <v>3.72340425531915E-3</v>
      </c>
      <c r="BD28" s="200">
        <v>15794</v>
      </c>
      <c r="BE28" s="200">
        <v>1091</v>
      </c>
      <c r="BF28" s="200">
        <v>1812</v>
      </c>
      <c r="BG28" s="200">
        <v>6.0239361702127701E-2</v>
      </c>
      <c r="BH28" s="200">
        <v>15405</v>
      </c>
      <c r="BI28" s="200">
        <v>0.51213430851063801</v>
      </c>
      <c r="BJ28" s="200">
        <v>14675</v>
      </c>
      <c r="BK28" s="200">
        <v>0.48786569148936199</v>
      </c>
      <c r="BL28" s="200">
        <v>1292</v>
      </c>
      <c r="BM28" s="200">
        <v>0.46879535558780799</v>
      </c>
      <c r="BN28" s="200">
        <v>1464</v>
      </c>
      <c r="BO28" s="200">
        <v>0.53120464441219195</v>
      </c>
      <c r="BP28" s="200">
        <v>17703</v>
      </c>
      <c r="BQ28" s="200">
        <v>0.58853058510638301</v>
      </c>
      <c r="BR28" s="200">
        <v>12377</v>
      </c>
      <c r="BS28" s="200">
        <v>0.41146941489361699</v>
      </c>
      <c r="BT28" s="200">
        <v>1066</v>
      </c>
      <c r="BU28" s="200">
        <v>0.38679245283018898</v>
      </c>
      <c r="BV28" s="200">
        <v>1690</v>
      </c>
      <c r="BW28" s="200">
        <v>0.61320754716981096</v>
      </c>
      <c r="BX28" s="200">
        <v>1071</v>
      </c>
      <c r="BY28" s="200">
        <v>0.38860667634252499</v>
      </c>
      <c r="BZ28" s="200">
        <v>791</v>
      </c>
      <c r="CA28" s="200">
        <v>0.28701015965166898</v>
      </c>
      <c r="CB28" s="200">
        <v>393</v>
      </c>
      <c r="CC28" s="200">
        <v>0.14259796806966599</v>
      </c>
      <c r="CD28" s="200">
        <v>500</v>
      </c>
      <c r="CE28" s="200">
        <v>0.18142235123367201</v>
      </c>
      <c r="CF28" s="200">
        <v>0</v>
      </c>
      <c r="CG28" s="200">
        <v>0</v>
      </c>
      <c r="CH28" s="200">
        <v>1</v>
      </c>
      <c r="CI28" s="200">
        <v>3.6284470246734398E-4</v>
      </c>
      <c r="CJ28" s="206">
        <v>2756</v>
      </c>
    </row>
    <row r="29" spans="1:88" ht="15">
      <c r="A29" s="88">
        <v>490</v>
      </c>
      <c r="B29" s="88" t="s">
        <v>159</v>
      </c>
      <c r="C29" s="90">
        <v>13043</v>
      </c>
      <c r="D29" s="207">
        <v>0.26676074774000902</v>
      </c>
      <c r="E29" s="90">
        <v>5869</v>
      </c>
      <c r="F29" s="207">
        <v>0.12003517814046701</v>
      </c>
      <c r="G29" s="90">
        <v>1334</v>
      </c>
      <c r="H29" s="207">
        <v>2.72835112692764E-2</v>
      </c>
      <c r="I29" s="90">
        <v>3808</v>
      </c>
      <c r="J29" s="207">
        <v>7.7882766801652598E-2</v>
      </c>
      <c r="K29" s="90">
        <v>63</v>
      </c>
      <c r="L29" s="207">
        <v>1.28850165664499E-3</v>
      </c>
      <c r="M29" s="90">
        <v>20388</v>
      </c>
      <c r="N29" s="90">
        <v>4389</v>
      </c>
      <c r="O29" s="90">
        <v>23990</v>
      </c>
      <c r="P29" s="208">
        <v>49.0653249887512</v>
      </c>
      <c r="Q29" s="90">
        <v>24904</v>
      </c>
      <c r="R29" s="208">
        <v>50.9346750112488</v>
      </c>
      <c r="S29" s="90">
        <v>3128</v>
      </c>
      <c r="T29" s="208">
        <v>53.681139522910598</v>
      </c>
      <c r="U29" s="90">
        <v>2699</v>
      </c>
      <c r="V29" s="208">
        <v>46.318860477089402</v>
      </c>
      <c r="W29" s="90">
        <v>15784</v>
      </c>
      <c r="X29" s="208">
        <v>32.282079600769002</v>
      </c>
      <c r="Y29" s="90">
        <v>33110</v>
      </c>
      <c r="Z29" s="208">
        <v>67.717920399231005</v>
      </c>
      <c r="AA29" s="90">
        <v>3250</v>
      </c>
      <c r="AB29" s="208">
        <v>55.774841256221002</v>
      </c>
      <c r="AC29" s="90">
        <v>2577</v>
      </c>
      <c r="AD29" s="208">
        <v>44.225158743778998</v>
      </c>
      <c r="AE29" s="90">
        <v>2155</v>
      </c>
      <c r="AF29" s="208">
        <v>36.983010125278902</v>
      </c>
      <c r="AG29" s="90">
        <v>1443</v>
      </c>
      <c r="AH29" s="208">
        <v>24.764029517762101</v>
      </c>
      <c r="AI29" s="90">
        <v>971</v>
      </c>
      <c r="AJ29" s="208">
        <v>16.663806418397101</v>
      </c>
      <c r="AK29" s="90">
        <v>1256</v>
      </c>
      <c r="AL29" s="208">
        <v>21.554830959327301</v>
      </c>
      <c r="AM29" s="90">
        <v>2</v>
      </c>
      <c r="AN29" s="208">
        <v>3.4322979234597602E-2</v>
      </c>
      <c r="AO29" s="90">
        <v>0</v>
      </c>
      <c r="AP29" s="208">
        <v>0</v>
      </c>
      <c r="AQ29" s="90">
        <v>48894</v>
      </c>
      <c r="AR29" s="90">
        <v>5827</v>
      </c>
      <c r="AT29" s="53"/>
      <c r="AU29" s="205">
        <v>837</v>
      </c>
      <c r="AV29" s="200">
        <v>17346</v>
      </c>
      <c r="AW29" s="200">
        <v>0.17620527823490001</v>
      </c>
      <c r="AX29" s="200">
        <v>15162</v>
      </c>
      <c r="AY29" s="200">
        <v>0.15401962576948899</v>
      </c>
      <c r="AZ29" s="200">
        <v>6000</v>
      </c>
      <c r="BA29" s="200">
        <v>6.0949594685195299E-2</v>
      </c>
      <c r="BB29" s="200">
        <v>457</v>
      </c>
      <c r="BC29" s="200">
        <v>4.6423274618557098E-3</v>
      </c>
      <c r="BD29" s="200">
        <v>45164</v>
      </c>
      <c r="BE29" s="200">
        <v>6058</v>
      </c>
      <c r="BF29" s="200">
        <v>8255</v>
      </c>
      <c r="BG29" s="200">
        <v>8.3856484021047895E-2</v>
      </c>
      <c r="BH29" s="200">
        <v>51294</v>
      </c>
      <c r="BI29" s="200">
        <v>0.52105808496373496</v>
      </c>
      <c r="BJ29" s="200">
        <v>47148</v>
      </c>
      <c r="BK29" s="200">
        <v>0.47894191503626499</v>
      </c>
      <c r="BL29" s="200">
        <v>19612</v>
      </c>
      <c r="BM29" s="200">
        <v>0.47942894859070601</v>
      </c>
      <c r="BN29" s="200">
        <v>21295</v>
      </c>
      <c r="BO29" s="200">
        <v>0.52057105140929405</v>
      </c>
      <c r="BP29" s="200">
        <v>35228</v>
      </c>
      <c r="BQ29" s="200">
        <v>0.35785538692834401</v>
      </c>
      <c r="BR29" s="200">
        <v>63214</v>
      </c>
      <c r="BS29" s="200">
        <v>0.64214461307165605</v>
      </c>
      <c r="BT29" s="200">
        <v>6919</v>
      </c>
      <c r="BU29" s="200">
        <v>0.16913975603197501</v>
      </c>
      <c r="BV29" s="200">
        <v>33988</v>
      </c>
      <c r="BW29" s="200">
        <v>0.83086024396802505</v>
      </c>
      <c r="BX29" s="200">
        <v>13601</v>
      </c>
      <c r="BY29" s="200">
        <v>0.33248588261177803</v>
      </c>
      <c r="BZ29" s="200">
        <v>7555</v>
      </c>
      <c r="CA29" s="200">
        <v>0.18468721734666399</v>
      </c>
      <c r="CB29" s="200">
        <v>7675</v>
      </c>
      <c r="CC29" s="200">
        <v>0.18762070061358699</v>
      </c>
      <c r="CD29" s="200">
        <v>12022</v>
      </c>
      <c r="CE29" s="200">
        <v>0.29388613195785601</v>
      </c>
      <c r="CF29" s="200">
        <v>19</v>
      </c>
      <c r="CG29" s="200">
        <v>4.6446818392940101E-4</v>
      </c>
      <c r="CH29" s="200">
        <v>35</v>
      </c>
      <c r="CI29" s="200">
        <v>8.5559928618573805E-4</v>
      </c>
      <c r="CJ29" s="209">
        <v>40907</v>
      </c>
    </row>
    <row r="30" spans="1:88" ht="15">
      <c r="A30" s="88">
        <v>659</v>
      </c>
      <c r="B30" s="88" t="s">
        <v>199</v>
      </c>
      <c r="C30" s="90">
        <v>5946</v>
      </c>
      <c r="D30" s="207">
        <v>0.280922233771142</v>
      </c>
      <c r="E30" s="90">
        <v>3990</v>
      </c>
      <c r="F30" s="207">
        <v>0.18850987432675001</v>
      </c>
      <c r="G30" s="90">
        <v>1076</v>
      </c>
      <c r="H30" s="207">
        <v>5.0836246810923198E-2</v>
      </c>
      <c r="I30" s="90">
        <v>1139</v>
      </c>
      <c r="J30" s="207">
        <v>5.3812718510819202E-2</v>
      </c>
      <c r="K30" s="90">
        <v>96</v>
      </c>
      <c r="L30" s="207">
        <v>4.53557592365114E-3</v>
      </c>
      <c r="M30" s="90">
        <v>8470</v>
      </c>
      <c r="N30" s="90">
        <v>449</v>
      </c>
      <c r="O30" s="90">
        <v>10196</v>
      </c>
      <c r="P30" s="208">
        <v>48.171595955778102</v>
      </c>
      <c r="Q30" s="90">
        <v>10970</v>
      </c>
      <c r="R30" s="208">
        <v>51.828404044221898</v>
      </c>
      <c r="S30" s="90">
        <v>1139</v>
      </c>
      <c r="T30" s="208">
        <v>56.470004957858201</v>
      </c>
      <c r="U30" s="90">
        <v>878</v>
      </c>
      <c r="V30" s="208">
        <v>43.529995042141799</v>
      </c>
      <c r="W30" s="90">
        <v>9455</v>
      </c>
      <c r="X30" s="208">
        <v>44.670698289709897</v>
      </c>
      <c r="Y30" s="90">
        <v>11711</v>
      </c>
      <c r="Z30" s="208">
        <v>55.329301710290103</v>
      </c>
      <c r="AA30" s="90">
        <v>1148</v>
      </c>
      <c r="AB30" s="208">
        <v>56.916212196331202</v>
      </c>
      <c r="AC30" s="90">
        <v>869</v>
      </c>
      <c r="AD30" s="208">
        <v>43.083787803668798</v>
      </c>
      <c r="AE30" s="90">
        <v>839</v>
      </c>
      <c r="AF30" s="208">
        <v>41.596430342092198</v>
      </c>
      <c r="AG30" s="90">
        <v>468</v>
      </c>
      <c r="AH30" s="208">
        <v>23.2027764005949</v>
      </c>
      <c r="AI30" s="90">
        <v>299</v>
      </c>
      <c r="AJ30" s="208">
        <v>14.823996033713399</v>
      </c>
      <c r="AK30" s="90">
        <v>410</v>
      </c>
      <c r="AL30" s="208">
        <v>20.3272186415468</v>
      </c>
      <c r="AM30" s="90">
        <v>1</v>
      </c>
      <c r="AN30" s="208">
        <v>4.9578582052553298E-2</v>
      </c>
      <c r="AO30" s="90">
        <v>0</v>
      </c>
      <c r="AP30" s="208">
        <v>0</v>
      </c>
      <c r="AQ30" s="90">
        <v>21166</v>
      </c>
      <c r="AR30" s="90">
        <v>2017</v>
      </c>
      <c r="AT30" s="53"/>
      <c r="AU30" s="205">
        <v>873</v>
      </c>
      <c r="AV30" s="200">
        <v>1813</v>
      </c>
      <c r="AW30" s="200">
        <v>0.251038493492107</v>
      </c>
      <c r="AX30" s="200">
        <v>594</v>
      </c>
      <c r="AY30" s="200">
        <v>8.2248684574909997E-2</v>
      </c>
      <c r="AZ30" s="200">
        <v>129</v>
      </c>
      <c r="BA30" s="200">
        <v>1.7862088064248102E-2</v>
      </c>
      <c r="BB30" s="200">
        <v>10</v>
      </c>
      <c r="BC30" s="200">
        <v>1.3846579894765999E-3</v>
      </c>
      <c r="BD30" s="200">
        <v>4127</v>
      </c>
      <c r="BE30" s="200">
        <v>230</v>
      </c>
      <c r="BF30" s="200">
        <v>319</v>
      </c>
      <c r="BG30" s="200">
        <v>4.41705898643035E-2</v>
      </c>
      <c r="BH30" s="200">
        <v>3687</v>
      </c>
      <c r="BI30" s="200">
        <v>0.510523400720022</v>
      </c>
      <c r="BJ30" s="200">
        <v>3535</v>
      </c>
      <c r="BK30" s="200">
        <v>0.489476599279978</v>
      </c>
      <c r="BL30" s="200">
        <v>135</v>
      </c>
      <c r="BM30" s="200">
        <v>0.44850498338870398</v>
      </c>
      <c r="BN30" s="200">
        <v>166</v>
      </c>
      <c r="BO30" s="200">
        <v>0.55149501661129596</v>
      </c>
      <c r="BP30" s="200">
        <v>2733</v>
      </c>
      <c r="BQ30" s="200">
        <v>0.37842702852395499</v>
      </c>
      <c r="BR30" s="200">
        <v>4489</v>
      </c>
      <c r="BS30" s="200">
        <v>0.62157297147604496</v>
      </c>
      <c r="BT30" s="200">
        <v>95</v>
      </c>
      <c r="BU30" s="200">
        <v>0.31561461794019902</v>
      </c>
      <c r="BV30" s="200">
        <v>206</v>
      </c>
      <c r="BW30" s="200">
        <v>0.68438538205980104</v>
      </c>
      <c r="BX30" s="200">
        <v>149</v>
      </c>
      <c r="BY30" s="200">
        <v>0.49501661129568097</v>
      </c>
      <c r="BZ30" s="200">
        <v>118</v>
      </c>
      <c r="CA30" s="200">
        <v>0.39202657807308999</v>
      </c>
      <c r="CB30" s="200">
        <v>17</v>
      </c>
      <c r="CC30" s="200">
        <v>5.6478405315614599E-2</v>
      </c>
      <c r="CD30" s="200">
        <v>17</v>
      </c>
      <c r="CE30" s="200">
        <v>5.6478405315614599E-2</v>
      </c>
      <c r="CF30" s="200">
        <v>0</v>
      </c>
      <c r="CG30" s="200">
        <v>0</v>
      </c>
      <c r="CH30" s="200">
        <v>0</v>
      </c>
      <c r="CI30" s="200">
        <v>0</v>
      </c>
      <c r="CJ30" s="206">
        <v>301</v>
      </c>
    </row>
    <row r="31" spans="1:88" ht="15">
      <c r="A31" s="88">
        <v>665</v>
      </c>
      <c r="B31" s="88" t="s">
        <v>207</v>
      </c>
      <c r="C31" s="90">
        <v>5865</v>
      </c>
      <c r="D31" s="207">
        <v>0.19498005319148901</v>
      </c>
      <c r="E31" s="90">
        <v>4267</v>
      </c>
      <c r="F31" s="207">
        <v>0.141855053191489</v>
      </c>
      <c r="G31" s="90">
        <v>1139</v>
      </c>
      <c r="H31" s="207">
        <v>3.7865691489361697E-2</v>
      </c>
      <c r="I31" s="90">
        <v>1812</v>
      </c>
      <c r="J31" s="207">
        <v>6.0239361702127701E-2</v>
      </c>
      <c r="K31" s="90">
        <v>112</v>
      </c>
      <c r="L31" s="207">
        <v>3.72340425531915E-3</v>
      </c>
      <c r="M31" s="90">
        <v>15794</v>
      </c>
      <c r="N31" s="90">
        <v>1091</v>
      </c>
      <c r="O31" s="90">
        <v>14675</v>
      </c>
      <c r="P31" s="208">
        <v>48.786569148936202</v>
      </c>
      <c r="Q31" s="90">
        <v>15405</v>
      </c>
      <c r="R31" s="208">
        <v>51.213430851063798</v>
      </c>
      <c r="S31" s="90">
        <v>1464</v>
      </c>
      <c r="T31" s="208">
        <v>53.120464441219198</v>
      </c>
      <c r="U31" s="90">
        <v>1292</v>
      </c>
      <c r="V31" s="208">
        <v>46.879535558780802</v>
      </c>
      <c r="W31" s="90">
        <v>12377</v>
      </c>
      <c r="X31" s="208">
        <v>41.146941489361701</v>
      </c>
      <c r="Y31" s="90">
        <v>17703</v>
      </c>
      <c r="Z31" s="208">
        <v>58.853058510638299</v>
      </c>
      <c r="AA31" s="90">
        <v>1690</v>
      </c>
      <c r="AB31" s="208">
        <v>61.320754716981099</v>
      </c>
      <c r="AC31" s="90">
        <v>1066</v>
      </c>
      <c r="AD31" s="208">
        <v>38.679245283018901</v>
      </c>
      <c r="AE31" s="90">
        <v>1071</v>
      </c>
      <c r="AF31" s="208">
        <v>38.860667634252501</v>
      </c>
      <c r="AG31" s="90">
        <v>791</v>
      </c>
      <c r="AH31" s="208">
        <v>28.701015965166899</v>
      </c>
      <c r="AI31" s="90">
        <v>393</v>
      </c>
      <c r="AJ31" s="208">
        <v>14.2597968069666</v>
      </c>
      <c r="AK31" s="90">
        <v>500</v>
      </c>
      <c r="AL31" s="208">
        <v>18.1422351233672</v>
      </c>
      <c r="AM31" s="90">
        <v>0</v>
      </c>
      <c r="AN31" s="208">
        <v>0</v>
      </c>
      <c r="AO31" s="90">
        <v>1</v>
      </c>
      <c r="AP31" s="208">
        <v>3.6284470246734403E-2</v>
      </c>
      <c r="AQ31" s="90">
        <v>30080</v>
      </c>
      <c r="AR31" s="90">
        <v>2756</v>
      </c>
      <c r="AT31" s="53"/>
      <c r="AU31" s="205">
        <v>31</v>
      </c>
      <c r="AV31" s="200">
        <v>4043</v>
      </c>
      <c r="AW31" s="200">
        <v>0.221631400065782</v>
      </c>
      <c r="AX31" s="200">
        <v>6005</v>
      </c>
      <c r="AY31" s="200">
        <v>0.32918539633812099</v>
      </c>
      <c r="AZ31" s="200">
        <v>2416</v>
      </c>
      <c r="BA31" s="200">
        <v>0.132441618243614</v>
      </c>
      <c r="BB31" s="200">
        <v>146</v>
      </c>
      <c r="BC31" s="200">
        <v>8.0035083872382392E-3</v>
      </c>
      <c r="BD31" s="200">
        <v>3978</v>
      </c>
      <c r="BE31" s="200">
        <v>359</v>
      </c>
      <c r="BF31" s="200">
        <v>1295</v>
      </c>
      <c r="BG31" s="200">
        <v>7.0990023023791204E-2</v>
      </c>
      <c r="BH31" s="200">
        <v>8966</v>
      </c>
      <c r="BI31" s="200">
        <v>0.49150312465738399</v>
      </c>
      <c r="BJ31" s="200">
        <v>9276</v>
      </c>
      <c r="BK31" s="200">
        <v>0.50849687534261601</v>
      </c>
      <c r="BL31" s="200">
        <v>1395</v>
      </c>
      <c r="BM31" s="200">
        <v>0.45087265675500998</v>
      </c>
      <c r="BN31" s="200">
        <v>1699</v>
      </c>
      <c r="BO31" s="200">
        <v>0.54912734324499002</v>
      </c>
      <c r="BP31" s="200">
        <v>10951</v>
      </c>
      <c r="BQ31" s="200">
        <v>0.60031794759346602</v>
      </c>
      <c r="BR31" s="200">
        <v>7291</v>
      </c>
      <c r="BS31" s="200">
        <v>0.39968205240653398</v>
      </c>
      <c r="BT31" s="200">
        <v>1004</v>
      </c>
      <c r="BU31" s="200">
        <v>0.324499030381383</v>
      </c>
      <c r="BV31" s="200">
        <v>2090</v>
      </c>
      <c r="BW31" s="200">
        <v>0.67550096961861705</v>
      </c>
      <c r="BX31" s="200">
        <v>1327</v>
      </c>
      <c r="BY31" s="200">
        <v>0.42889463477698803</v>
      </c>
      <c r="BZ31" s="200">
        <v>821</v>
      </c>
      <c r="CA31" s="200">
        <v>0.26535229476405903</v>
      </c>
      <c r="CB31" s="200">
        <v>370</v>
      </c>
      <c r="CC31" s="200">
        <v>0.11958629605688401</v>
      </c>
      <c r="CD31" s="200">
        <v>573</v>
      </c>
      <c r="CE31" s="200">
        <v>0.185197155785391</v>
      </c>
      <c r="CF31" s="200">
        <v>2</v>
      </c>
      <c r="CG31" s="200">
        <v>6.4641241111829302E-4</v>
      </c>
      <c r="CH31" s="200">
        <v>1</v>
      </c>
      <c r="CI31" s="200">
        <v>3.23206205559147E-4</v>
      </c>
      <c r="CJ31" s="209">
        <v>3094</v>
      </c>
    </row>
    <row r="32" spans="1:88" ht="15">
      <c r="A32" s="88">
        <v>837</v>
      </c>
      <c r="B32" s="88" t="s">
        <v>242</v>
      </c>
      <c r="C32" s="90">
        <v>17346</v>
      </c>
      <c r="D32" s="207">
        <v>0.17620527823490001</v>
      </c>
      <c r="E32" s="90">
        <v>15162</v>
      </c>
      <c r="F32" s="207">
        <v>0.15401962576948899</v>
      </c>
      <c r="G32" s="90">
        <v>6000</v>
      </c>
      <c r="H32" s="207">
        <v>6.0949594685195299E-2</v>
      </c>
      <c r="I32" s="90">
        <v>8255</v>
      </c>
      <c r="J32" s="207">
        <v>8.3856484021047895E-2</v>
      </c>
      <c r="K32" s="90">
        <v>457</v>
      </c>
      <c r="L32" s="207">
        <v>4.6423274618557098E-3</v>
      </c>
      <c r="M32" s="90">
        <v>45164</v>
      </c>
      <c r="N32" s="90">
        <v>6058</v>
      </c>
      <c r="O32" s="90">
        <v>47148</v>
      </c>
      <c r="P32" s="208">
        <v>47.894191503626502</v>
      </c>
      <c r="Q32" s="90">
        <v>51294</v>
      </c>
      <c r="R32" s="208">
        <v>52.105808496373498</v>
      </c>
      <c r="S32" s="90">
        <v>21295</v>
      </c>
      <c r="T32" s="208">
        <v>52.057105140929401</v>
      </c>
      <c r="U32" s="90">
        <v>19612</v>
      </c>
      <c r="V32" s="208">
        <v>47.942894859070599</v>
      </c>
      <c r="W32" s="90">
        <v>63214</v>
      </c>
      <c r="X32" s="208">
        <v>64.214461307165607</v>
      </c>
      <c r="Y32" s="90">
        <v>35228</v>
      </c>
      <c r="Z32" s="208">
        <v>35.7855386928344</v>
      </c>
      <c r="AA32" s="90">
        <v>33988</v>
      </c>
      <c r="AB32" s="208">
        <v>83.0860243968025</v>
      </c>
      <c r="AC32" s="90">
        <v>6919</v>
      </c>
      <c r="AD32" s="208">
        <v>16.9139756031975</v>
      </c>
      <c r="AE32" s="90">
        <v>13601</v>
      </c>
      <c r="AF32" s="208">
        <v>33.248588261177801</v>
      </c>
      <c r="AG32" s="90">
        <v>7555</v>
      </c>
      <c r="AH32" s="208">
        <v>18.468721734666399</v>
      </c>
      <c r="AI32" s="90">
        <v>7675</v>
      </c>
      <c r="AJ32" s="208">
        <v>18.762070061358699</v>
      </c>
      <c r="AK32" s="90">
        <v>12022</v>
      </c>
      <c r="AL32" s="208">
        <v>29.388613195785599</v>
      </c>
      <c r="AM32" s="90">
        <v>19</v>
      </c>
      <c r="AN32" s="208">
        <v>4.6446818392940098E-2</v>
      </c>
      <c r="AO32" s="90">
        <v>35</v>
      </c>
      <c r="AP32" s="208">
        <v>8.5559928618573797E-2</v>
      </c>
      <c r="AQ32" s="90">
        <v>98442</v>
      </c>
      <c r="AR32" s="90">
        <v>40907</v>
      </c>
      <c r="AT32" s="53"/>
      <c r="AU32" s="205">
        <v>40</v>
      </c>
      <c r="AV32" s="200">
        <v>3672</v>
      </c>
      <c r="AW32" s="200">
        <v>0.23699496579321</v>
      </c>
      <c r="AX32" s="200">
        <v>4394</v>
      </c>
      <c r="AY32" s="200">
        <v>0.28359364915451102</v>
      </c>
      <c r="AZ32" s="200">
        <v>1074</v>
      </c>
      <c r="BA32" s="200">
        <v>6.9317155027752694E-2</v>
      </c>
      <c r="BB32" s="200">
        <v>163</v>
      </c>
      <c r="BC32" s="200">
        <v>1.0520201368271601E-2</v>
      </c>
      <c r="BD32" s="200">
        <v>5266</v>
      </c>
      <c r="BE32" s="200">
        <v>245</v>
      </c>
      <c r="BF32" s="200">
        <v>680</v>
      </c>
      <c r="BG32" s="200">
        <v>4.3887956628372297E-2</v>
      </c>
      <c r="BH32" s="200">
        <v>7317</v>
      </c>
      <c r="BI32" s="200">
        <v>0.47224732154382298</v>
      </c>
      <c r="BJ32" s="200">
        <v>8177</v>
      </c>
      <c r="BK32" s="200">
        <v>0.52775267845617702</v>
      </c>
      <c r="BL32" s="200">
        <v>691</v>
      </c>
      <c r="BM32" s="200">
        <v>0.46500672947510102</v>
      </c>
      <c r="BN32" s="200">
        <v>795</v>
      </c>
      <c r="BO32" s="200">
        <v>0.53499327052489898</v>
      </c>
      <c r="BP32" s="200">
        <v>10876</v>
      </c>
      <c r="BQ32" s="200">
        <v>0.70194914160320099</v>
      </c>
      <c r="BR32" s="200">
        <v>4618</v>
      </c>
      <c r="BS32" s="200">
        <v>0.29805085839679901</v>
      </c>
      <c r="BT32" s="200">
        <v>788</v>
      </c>
      <c r="BU32" s="200">
        <v>0.53028263795424002</v>
      </c>
      <c r="BV32" s="200">
        <v>698</v>
      </c>
      <c r="BW32" s="200">
        <v>0.46971736204575998</v>
      </c>
      <c r="BX32" s="200">
        <v>633</v>
      </c>
      <c r="BY32" s="200">
        <v>0.42597577388963698</v>
      </c>
      <c r="BZ32" s="200">
        <v>494</v>
      </c>
      <c r="CA32" s="200">
        <v>0.33243606998654102</v>
      </c>
      <c r="CB32" s="200">
        <v>162</v>
      </c>
      <c r="CC32" s="200">
        <v>0.109017496635262</v>
      </c>
      <c r="CD32" s="200">
        <v>197</v>
      </c>
      <c r="CE32" s="200">
        <v>0.13257065948856001</v>
      </c>
      <c r="CF32" s="200">
        <v>0</v>
      </c>
      <c r="CG32" s="200">
        <v>0</v>
      </c>
      <c r="CH32" s="200">
        <v>0</v>
      </c>
      <c r="CI32" s="200">
        <v>0</v>
      </c>
      <c r="CJ32" s="206">
        <v>1486</v>
      </c>
    </row>
    <row r="33" spans="1:88" ht="15">
      <c r="A33" s="88">
        <v>873</v>
      </c>
      <c r="B33" s="88" t="s">
        <v>935</v>
      </c>
      <c r="C33" s="90">
        <v>1813</v>
      </c>
      <c r="D33" s="207">
        <v>0.251038493492107</v>
      </c>
      <c r="E33" s="90">
        <v>594</v>
      </c>
      <c r="F33" s="207">
        <v>8.2248684574909997E-2</v>
      </c>
      <c r="G33" s="90">
        <v>129</v>
      </c>
      <c r="H33" s="207">
        <v>1.7862088064248102E-2</v>
      </c>
      <c r="I33" s="90">
        <v>319</v>
      </c>
      <c r="J33" s="207">
        <v>4.41705898643035E-2</v>
      </c>
      <c r="K33" s="90">
        <v>10</v>
      </c>
      <c r="L33" s="207">
        <v>1.3846579894765999E-3</v>
      </c>
      <c r="M33" s="90">
        <v>4127</v>
      </c>
      <c r="N33" s="90">
        <v>230</v>
      </c>
      <c r="O33" s="90">
        <v>3535</v>
      </c>
      <c r="P33" s="208">
        <v>48.947659927997798</v>
      </c>
      <c r="Q33" s="90">
        <v>3687</v>
      </c>
      <c r="R33" s="208">
        <v>51.052340072002202</v>
      </c>
      <c r="S33" s="90">
        <v>166</v>
      </c>
      <c r="T33" s="208">
        <v>55.149501661129598</v>
      </c>
      <c r="U33" s="90">
        <v>135</v>
      </c>
      <c r="V33" s="208">
        <v>44.850498338870402</v>
      </c>
      <c r="W33" s="90">
        <v>4489</v>
      </c>
      <c r="X33" s="208">
        <v>62.157297147604503</v>
      </c>
      <c r="Y33" s="90">
        <v>2733</v>
      </c>
      <c r="Z33" s="208">
        <v>37.842702852395497</v>
      </c>
      <c r="AA33" s="90">
        <v>206</v>
      </c>
      <c r="AB33" s="208">
        <v>68.438538205980095</v>
      </c>
      <c r="AC33" s="90">
        <v>95</v>
      </c>
      <c r="AD33" s="208">
        <v>31.561461794019898</v>
      </c>
      <c r="AE33" s="90">
        <v>149</v>
      </c>
      <c r="AF33" s="208">
        <v>49.501661129568099</v>
      </c>
      <c r="AG33" s="90">
        <v>118</v>
      </c>
      <c r="AH33" s="208">
        <v>39.202657807309002</v>
      </c>
      <c r="AI33" s="90">
        <v>17</v>
      </c>
      <c r="AJ33" s="208">
        <v>5.6478405315614602</v>
      </c>
      <c r="AK33" s="90">
        <v>17</v>
      </c>
      <c r="AL33" s="208">
        <v>5.6478405315614602</v>
      </c>
      <c r="AM33" s="90">
        <v>0</v>
      </c>
      <c r="AN33" s="208">
        <v>0</v>
      </c>
      <c r="AO33" s="90">
        <v>0</v>
      </c>
      <c r="AP33" s="208">
        <v>0</v>
      </c>
      <c r="AQ33" s="90">
        <v>7222</v>
      </c>
      <c r="AR33" s="90">
        <v>301</v>
      </c>
      <c r="AT33" s="53"/>
      <c r="AU33" s="205">
        <v>190</v>
      </c>
      <c r="AV33" s="200">
        <v>1213</v>
      </c>
      <c r="AW33" s="200">
        <v>0.187770897832817</v>
      </c>
      <c r="AX33" s="200">
        <v>2537</v>
      </c>
      <c r="AY33" s="200">
        <v>0.39272445820433399</v>
      </c>
      <c r="AZ33" s="200">
        <v>1184</v>
      </c>
      <c r="BA33" s="200">
        <v>0.18328173374612999</v>
      </c>
      <c r="BB33" s="200">
        <v>33</v>
      </c>
      <c r="BC33" s="200">
        <v>5.1083591331269303E-3</v>
      </c>
      <c r="BD33" s="200">
        <v>1201</v>
      </c>
      <c r="BE33" s="200">
        <v>56</v>
      </c>
      <c r="BF33" s="200">
        <v>236</v>
      </c>
      <c r="BG33" s="200">
        <v>3.6532507739938103E-2</v>
      </c>
      <c r="BH33" s="200">
        <v>3420</v>
      </c>
      <c r="BI33" s="200">
        <v>0.52941176470588203</v>
      </c>
      <c r="BJ33" s="200">
        <v>3040</v>
      </c>
      <c r="BK33" s="200">
        <v>0.47058823529411797</v>
      </c>
      <c r="BL33" s="200">
        <v>1395</v>
      </c>
      <c r="BM33" s="200">
        <v>0.44942010309278402</v>
      </c>
      <c r="BN33" s="200">
        <v>1709</v>
      </c>
      <c r="BO33" s="200">
        <v>0.55057989690721698</v>
      </c>
      <c r="BP33" s="200">
        <v>1722</v>
      </c>
      <c r="BQ33" s="200">
        <v>0.26656346749226001</v>
      </c>
      <c r="BR33" s="200">
        <v>4738</v>
      </c>
      <c r="BS33" s="200">
        <v>0.73343653250773999</v>
      </c>
      <c r="BT33" s="200">
        <v>590</v>
      </c>
      <c r="BU33" s="200">
        <v>0.190077319587629</v>
      </c>
      <c r="BV33" s="200">
        <v>2514</v>
      </c>
      <c r="BW33" s="200">
        <v>0.80992268041237103</v>
      </c>
      <c r="BX33" s="200">
        <v>1343</v>
      </c>
      <c r="BY33" s="200">
        <v>0.432667525773196</v>
      </c>
      <c r="BZ33" s="200">
        <v>745</v>
      </c>
      <c r="CA33" s="200">
        <v>0.24001288659793801</v>
      </c>
      <c r="CB33" s="200">
        <v>365</v>
      </c>
      <c r="CC33" s="200">
        <v>0.117590206185567</v>
      </c>
      <c r="CD33" s="200">
        <v>648</v>
      </c>
      <c r="CE33" s="200">
        <v>0.20876288659793801</v>
      </c>
      <c r="CF33" s="200">
        <v>1</v>
      </c>
      <c r="CG33" s="200">
        <v>3.2216494845360802E-4</v>
      </c>
      <c r="CH33" s="200">
        <v>2</v>
      </c>
      <c r="CI33" s="200">
        <v>6.4432989690721605E-4</v>
      </c>
      <c r="CJ33" s="209">
        <v>3104</v>
      </c>
    </row>
    <row r="34" spans="1:88" ht="17.25" customHeight="1">
      <c r="A34" s="141">
        <v>4</v>
      </c>
      <c r="B34" s="83" t="s">
        <v>319</v>
      </c>
      <c r="C34" s="202">
        <v>30495</v>
      </c>
      <c r="D34" s="210">
        <v>40.4652273722483</v>
      </c>
      <c r="E34" s="202">
        <v>44866</v>
      </c>
      <c r="F34" s="203">
        <v>30.8879617773005</v>
      </c>
      <c r="G34" s="202">
        <v>23680</v>
      </c>
      <c r="H34" s="203">
        <v>16.302477040219198</v>
      </c>
      <c r="I34" s="202">
        <v>7108</v>
      </c>
      <c r="J34" s="203">
        <v>4.8934969088630904</v>
      </c>
      <c r="K34" s="202">
        <v>2037</v>
      </c>
      <c r="L34" s="203">
        <v>1.4023710190425001</v>
      </c>
      <c r="M34" s="202">
        <v>34758</v>
      </c>
      <c r="N34" s="202">
        <v>2310</v>
      </c>
      <c r="O34" s="202">
        <v>73082</v>
      </c>
      <c r="P34" s="211">
        <v>50.313244385696798</v>
      </c>
      <c r="Q34" s="202">
        <v>72172</v>
      </c>
      <c r="R34" s="211">
        <v>49.686755614303202</v>
      </c>
      <c r="S34" s="202">
        <v>23413</v>
      </c>
      <c r="T34" s="211">
        <v>57.854159974301297</v>
      </c>
      <c r="U34" s="202">
        <v>17056</v>
      </c>
      <c r="V34" s="211">
        <v>42.145840025698703</v>
      </c>
      <c r="W34" s="202">
        <v>71815</v>
      </c>
      <c r="X34" s="211">
        <v>49.440979250141098</v>
      </c>
      <c r="Y34" s="202">
        <v>73439</v>
      </c>
      <c r="Z34" s="211">
        <v>50.559020749858902</v>
      </c>
      <c r="AA34" s="212">
        <v>29607</v>
      </c>
      <c r="AB34" s="211">
        <v>73.159702488324399</v>
      </c>
      <c r="AC34" s="212">
        <v>10862</v>
      </c>
      <c r="AD34" s="211">
        <v>26.840297511675601</v>
      </c>
      <c r="AE34" s="212">
        <v>18672</v>
      </c>
      <c r="AF34" s="211">
        <v>46.139019990610102</v>
      </c>
      <c r="AG34" s="212">
        <v>9291</v>
      </c>
      <c r="AH34" s="211">
        <v>22.9583137710346</v>
      </c>
      <c r="AI34" s="212">
        <v>4735</v>
      </c>
      <c r="AJ34" s="211">
        <v>11.7003138204552</v>
      </c>
      <c r="AK34" s="212">
        <v>7760</v>
      </c>
      <c r="AL34" s="211">
        <v>19.175171118634001</v>
      </c>
      <c r="AM34" s="212">
        <v>6</v>
      </c>
      <c r="AN34" s="204">
        <v>1.48261632360572E-2</v>
      </c>
      <c r="AO34" s="212">
        <v>5</v>
      </c>
      <c r="AP34" s="204">
        <v>1.23551360300477E-2</v>
      </c>
      <c r="AQ34" s="212">
        <v>145254</v>
      </c>
      <c r="AR34" s="212">
        <v>40469</v>
      </c>
      <c r="AT34" s="53"/>
      <c r="AU34" s="205">
        <v>604</v>
      </c>
      <c r="AV34" s="200">
        <v>4783</v>
      </c>
      <c r="AW34" s="200">
        <v>0.19501753241458</v>
      </c>
      <c r="AX34" s="200">
        <v>7685</v>
      </c>
      <c r="AY34" s="200">
        <v>0.313340944304004</v>
      </c>
      <c r="AZ34" s="200">
        <v>4464</v>
      </c>
      <c r="BA34" s="200">
        <v>0.18201092717931999</v>
      </c>
      <c r="BB34" s="200">
        <v>504</v>
      </c>
      <c r="BC34" s="200">
        <v>2.0549620810568402E-2</v>
      </c>
      <c r="BD34" s="200">
        <v>5314</v>
      </c>
      <c r="BE34" s="200">
        <v>332</v>
      </c>
      <c r="BF34" s="200">
        <v>1444</v>
      </c>
      <c r="BG34" s="200">
        <v>5.8876294544565E-2</v>
      </c>
      <c r="BH34" s="200">
        <v>12434</v>
      </c>
      <c r="BI34" s="200">
        <v>0.50697219277501404</v>
      </c>
      <c r="BJ34" s="200">
        <v>12092</v>
      </c>
      <c r="BK34" s="200">
        <v>0.49302780722498601</v>
      </c>
      <c r="BL34" s="200">
        <v>2388</v>
      </c>
      <c r="BM34" s="200">
        <v>0.39953153756064902</v>
      </c>
      <c r="BN34" s="200">
        <v>3589</v>
      </c>
      <c r="BO34" s="200">
        <v>0.60046846243935104</v>
      </c>
      <c r="BP34" s="200">
        <v>12811</v>
      </c>
      <c r="BQ34" s="200">
        <v>0.52234363532577699</v>
      </c>
      <c r="BR34" s="200">
        <v>11715</v>
      </c>
      <c r="BS34" s="200">
        <v>0.47765636467422301</v>
      </c>
      <c r="BT34" s="200">
        <v>2057</v>
      </c>
      <c r="BU34" s="200">
        <v>0.34415258490881701</v>
      </c>
      <c r="BV34" s="200">
        <v>3920</v>
      </c>
      <c r="BW34" s="200">
        <v>0.65584741509118305</v>
      </c>
      <c r="BX34" s="200">
        <v>3007</v>
      </c>
      <c r="BY34" s="200">
        <v>0.50309519825999705</v>
      </c>
      <c r="BZ34" s="200">
        <v>1428</v>
      </c>
      <c r="CA34" s="200">
        <v>0.23891584406893099</v>
      </c>
      <c r="CB34" s="200">
        <v>582</v>
      </c>
      <c r="CC34" s="200">
        <v>9.7373264179354199E-2</v>
      </c>
      <c r="CD34" s="200">
        <v>960</v>
      </c>
      <c r="CE34" s="200">
        <v>0.160615693491718</v>
      </c>
      <c r="CF34" s="200">
        <v>0</v>
      </c>
      <c r="CG34" s="200">
        <v>0</v>
      </c>
      <c r="CH34" s="200">
        <v>0</v>
      </c>
      <c r="CI34" s="200">
        <v>0</v>
      </c>
      <c r="CJ34" s="206">
        <v>5977</v>
      </c>
    </row>
    <row r="35" spans="1:88" ht="15">
      <c r="A35" s="88">
        <v>31</v>
      </c>
      <c r="B35" s="88" t="s">
        <v>16</v>
      </c>
      <c r="C35" s="90">
        <v>4043</v>
      </c>
      <c r="D35" s="207">
        <v>0.221631400065782</v>
      </c>
      <c r="E35" s="90">
        <v>6005</v>
      </c>
      <c r="F35" s="207">
        <v>0.32918539633812099</v>
      </c>
      <c r="G35" s="90">
        <v>2416</v>
      </c>
      <c r="H35" s="207">
        <v>0.132441618243614</v>
      </c>
      <c r="I35" s="90">
        <v>1295</v>
      </c>
      <c r="J35" s="207">
        <v>7.0990023023791204E-2</v>
      </c>
      <c r="K35" s="90">
        <v>146</v>
      </c>
      <c r="L35" s="207">
        <v>8.0035083872382392E-3</v>
      </c>
      <c r="M35" s="90">
        <v>3978</v>
      </c>
      <c r="N35" s="90">
        <v>359</v>
      </c>
      <c r="O35" s="90">
        <v>9276</v>
      </c>
      <c r="P35" s="208">
        <v>50.849687534261598</v>
      </c>
      <c r="Q35" s="90">
        <v>8966</v>
      </c>
      <c r="R35" s="208">
        <v>49.150312465738402</v>
      </c>
      <c r="S35" s="90">
        <v>1699</v>
      </c>
      <c r="T35" s="208">
        <v>54.912734324498999</v>
      </c>
      <c r="U35" s="90">
        <v>1395</v>
      </c>
      <c r="V35" s="208">
        <v>45.087265675501001</v>
      </c>
      <c r="W35" s="90">
        <v>7291</v>
      </c>
      <c r="X35" s="208">
        <v>39.968205240653397</v>
      </c>
      <c r="Y35" s="90">
        <v>10951</v>
      </c>
      <c r="Z35" s="208">
        <v>60.031794759346603</v>
      </c>
      <c r="AA35" s="90">
        <v>2090</v>
      </c>
      <c r="AB35" s="208">
        <v>67.550096961861698</v>
      </c>
      <c r="AC35" s="90">
        <v>1004</v>
      </c>
      <c r="AD35" s="208">
        <v>32.449903038138302</v>
      </c>
      <c r="AE35" s="90">
        <v>1327</v>
      </c>
      <c r="AF35" s="208">
        <v>42.889463477698797</v>
      </c>
      <c r="AG35" s="90">
        <v>821</v>
      </c>
      <c r="AH35" s="208">
        <v>26.535229476405899</v>
      </c>
      <c r="AI35" s="90">
        <v>370</v>
      </c>
      <c r="AJ35" s="208">
        <v>11.958629605688399</v>
      </c>
      <c r="AK35" s="90">
        <v>573</v>
      </c>
      <c r="AL35" s="208">
        <v>18.519715578539099</v>
      </c>
      <c r="AM35" s="90">
        <v>2</v>
      </c>
      <c r="AN35" s="208">
        <v>6.4641241111829298E-2</v>
      </c>
      <c r="AO35" s="90">
        <v>1</v>
      </c>
      <c r="AP35" s="208">
        <v>3.2320620555914698E-2</v>
      </c>
      <c r="AQ35" s="90">
        <v>18242</v>
      </c>
      <c r="AR35" s="90">
        <v>3094</v>
      </c>
      <c r="AT35" s="53"/>
      <c r="AU35" s="205">
        <v>670</v>
      </c>
      <c r="AV35" s="200">
        <v>3061</v>
      </c>
      <c r="AW35" s="200">
        <v>0.22274778052685201</v>
      </c>
      <c r="AX35" s="200">
        <v>3868</v>
      </c>
      <c r="AY35" s="200">
        <v>0.281472856934944</v>
      </c>
      <c r="AZ35" s="200">
        <v>1561</v>
      </c>
      <c r="BA35" s="200">
        <v>0.113593363411439</v>
      </c>
      <c r="BB35" s="200">
        <v>92</v>
      </c>
      <c r="BC35" s="200">
        <v>6.6948042497453099E-3</v>
      </c>
      <c r="BD35" s="200">
        <v>4478</v>
      </c>
      <c r="BE35" s="200">
        <v>196</v>
      </c>
      <c r="BF35" s="200">
        <v>486</v>
      </c>
      <c r="BG35" s="200">
        <v>3.5366031145393703E-2</v>
      </c>
      <c r="BH35" s="200">
        <v>6882</v>
      </c>
      <c r="BI35" s="200">
        <v>0.50080046572551296</v>
      </c>
      <c r="BJ35" s="200">
        <v>6860</v>
      </c>
      <c r="BK35" s="200">
        <v>0.49919953427448699</v>
      </c>
      <c r="BL35" s="200">
        <v>1552</v>
      </c>
      <c r="BM35" s="200">
        <v>0.41475146980224498</v>
      </c>
      <c r="BN35" s="200">
        <v>2190</v>
      </c>
      <c r="BO35" s="200">
        <v>0.58524853019775502</v>
      </c>
      <c r="BP35" s="200">
        <v>7601</v>
      </c>
      <c r="BQ35" s="200">
        <v>0.55312181632950097</v>
      </c>
      <c r="BR35" s="200">
        <v>6141</v>
      </c>
      <c r="BS35" s="200">
        <v>0.44687818367049897</v>
      </c>
      <c r="BT35" s="200">
        <v>1261</v>
      </c>
      <c r="BU35" s="200">
        <v>0.33698556921432399</v>
      </c>
      <c r="BV35" s="200">
        <v>2481</v>
      </c>
      <c r="BW35" s="200">
        <v>0.66301443078567601</v>
      </c>
      <c r="BX35" s="200">
        <v>1724</v>
      </c>
      <c r="BY35" s="200">
        <v>0.46071619454836998</v>
      </c>
      <c r="BZ35" s="200">
        <v>815</v>
      </c>
      <c r="CA35" s="200">
        <v>0.217797969000534</v>
      </c>
      <c r="CB35" s="200">
        <v>466</v>
      </c>
      <c r="CC35" s="200">
        <v>0.124532335649385</v>
      </c>
      <c r="CD35" s="200">
        <v>737</v>
      </c>
      <c r="CE35" s="200">
        <v>0.19695350080171001</v>
      </c>
      <c r="CF35" s="200">
        <v>0</v>
      </c>
      <c r="CG35" s="200">
        <v>0</v>
      </c>
      <c r="CH35" s="200">
        <v>0</v>
      </c>
      <c r="CI35" s="200">
        <v>0</v>
      </c>
      <c r="CJ35" s="209">
        <v>3742</v>
      </c>
    </row>
    <row r="36" spans="1:88" ht="15">
      <c r="A36" s="88">
        <v>40</v>
      </c>
      <c r="B36" s="88" t="s">
        <v>24</v>
      </c>
      <c r="C36" s="90">
        <v>3672</v>
      </c>
      <c r="D36" s="207">
        <v>0.23699496579321</v>
      </c>
      <c r="E36" s="90">
        <v>4394</v>
      </c>
      <c r="F36" s="207">
        <v>0.28359364915451102</v>
      </c>
      <c r="G36" s="90">
        <v>1074</v>
      </c>
      <c r="H36" s="207">
        <v>6.9317155027752694E-2</v>
      </c>
      <c r="I36" s="90">
        <v>680</v>
      </c>
      <c r="J36" s="207">
        <v>4.3887956628372297E-2</v>
      </c>
      <c r="K36" s="90">
        <v>163</v>
      </c>
      <c r="L36" s="207">
        <v>1.0520201368271601E-2</v>
      </c>
      <c r="M36" s="90">
        <v>5266</v>
      </c>
      <c r="N36" s="90">
        <v>245</v>
      </c>
      <c r="O36" s="90">
        <v>8177</v>
      </c>
      <c r="P36" s="208">
        <v>52.775267845617698</v>
      </c>
      <c r="Q36" s="90">
        <v>7317</v>
      </c>
      <c r="R36" s="208">
        <v>47.224732154382302</v>
      </c>
      <c r="S36" s="90">
        <v>795</v>
      </c>
      <c r="T36" s="208">
        <v>53.499327052489903</v>
      </c>
      <c r="U36" s="90">
        <v>691</v>
      </c>
      <c r="V36" s="208">
        <v>46.500672947510097</v>
      </c>
      <c r="W36" s="90">
        <v>4618</v>
      </c>
      <c r="X36" s="208">
        <v>29.805085839679901</v>
      </c>
      <c r="Y36" s="90">
        <v>10876</v>
      </c>
      <c r="Z36" s="208">
        <v>70.194914160320096</v>
      </c>
      <c r="AA36" s="90">
        <v>698</v>
      </c>
      <c r="AB36" s="208">
        <v>46.971736204575997</v>
      </c>
      <c r="AC36" s="90">
        <v>788</v>
      </c>
      <c r="AD36" s="208">
        <v>53.028263795424003</v>
      </c>
      <c r="AE36" s="90">
        <v>633</v>
      </c>
      <c r="AF36" s="208">
        <v>42.5975773889637</v>
      </c>
      <c r="AG36" s="90">
        <v>494</v>
      </c>
      <c r="AH36" s="208">
        <v>33.243606998654101</v>
      </c>
      <c r="AI36" s="90">
        <v>162</v>
      </c>
      <c r="AJ36" s="208">
        <v>10.9017496635262</v>
      </c>
      <c r="AK36" s="90">
        <v>197</v>
      </c>
      <c r="AL36" s="208">
        <v>13.257065948856001</v>
      </c>
      <c r="AM36" s="90">
        <v>0</v>
      </c>
      <c r="AN36" s="208">
        <v>0</v>
      </c>
      <c r="AO36" s="90">
        <v>0</v>
      </c>
      <c r="AP36" s="208">
        <v>0</v>
      </c>
      <c r="AQ36" s="90">
        <v>15494</v>
      </c>
      <c r="AR36" s="90">
        <v>1486</v>
      </c>
      <c r="AT36" s="53"/>
      <c r="AU36" s="205">
        <v>690</v>
      </c>
      <c r="AV36" s="200">
        <v>1360</v>
      </c>
      <c r="AW36" s="200">
        <v>0.226101413133832</v>
      </c>
      <c r="AX36" s="200">
        <v>1970</v>
      </c>
      <c r="AY36" s="200">
        <v>0.32751454696591897</v>
      </c>
      <c r="AZ36" s="200">
        <v>896</v>
      </c>
      <c r="BA36" s="200">
        <v>0.148960931005819</v>
      </c>
      <c r="BB36" s="200">
        <v>79</v>
      </c>
      <c r="BC36" s="200">
        <v>1.3133832086450499E-2</v>
      </c>
      <c r="BD36" s="200">
        <v>1513</v>
      </c>
      <c r="BE36" s="200">
        <v>48</v>
      </c>
      <c r="BF36" s="200">
        <v>149</v>
      </c>
      <c r="BG36" s="200">
        <v>2.47714048212801E-2</v>
      </c>
      <c r="BH36" s="200">
        <v>2897</v>
      </c>
      <c r="BI36" s="200">
        <v>0.481629260182876</v>
      </c>
      <c r="BJ36" s="200">
        <v>3118</v>
      </c>
      <c r="BK36" s="200">
        <v>0.518370739817124</v>
      </c>
      <c r="BL36" s="200">
        <v>702</v>
      </c>
      <c r="BM36" s="200">
        <v>0.419605499103407</v>
      </c>
      <c r="BN36" s="200">
        <v>971</v>
      </c>
      <c r="BO36" s="200">
        <v>0.58039450089659295</v>
      </c>
      <c r="BP36" s="200">
        <v>3279</v>
      </c>
      <c r="BQ36" s="200">
        <v>0.54513715710723198</v>
      </c>
      <c r="BR36" s="200">
        <v>2736</v>
      </c>
      <c r="BS36" s="200">
        <v>0.45486284289276802</v>
      </c>
      <c r="BT36" s="200">
        <v>606</v>
      </c>
      <c r="BU36" s="200">
        <v>0.36222355050806898</v>
      </c>
      <c r="BV36" s="200">
        <v>1067</v>
      </c>
      <c r="BW36" s="200">
        <v>0.63777644949193102</v>
      </c>
      <c r="BX36" s="200">
        <v>757</v>
      </c>
      <c r="BY36" s="200">
        <v>0.45248057381948598</v>
      </c>
      <c r="BZ36" s="200">
        <v>368</v>
      </c>
      <c r="CA36" s="200">
        <v>0.21996413628212799</v>
      </c>
      <c r="CB36" s="200">
        <v>214</v>
      </c>
      <c r="CC36" s="200">
        <v>0.127913927077107</v>
      </c>
      <c r="CD36" s="200">
        <v>334</v>
      </c>
      <c r="CE36" s="200">
        <v>0.19964136282127901</v>
      </c>
      <c r="CF36" s="200">
        <v>0</v>
      </c>
      <c r="CG36" s="200">
        <v>0</v>
      </c>
      <c r="CH36" s="200">
        <v>0</v>
      </c>
      <c r="CI36" s="200">
        <v>0</v>
      </c>
      <c r="CJ36" s="206">
        <v>1673</v>
      </c>
    </row>
    <row r="37" spans="1:88" ht="15">
      <c r="A37" s="88">
        <v>190</v>
      </c>
      <c r="B37" s="88" t="s">
        <v>81</v>
      </c>
      <c r="C37" s="90">
        <v>1213</v>
      </c>
      <c r="D37" s="207">
        <v>0.187770897832817</v>
      </c>
      <c r="E37" s="90">
        <v>2537</v>
      </c>
      <c r="F37" s="207">
        <v>0.39272445820433399</v>
      </c>
      <c r="G37" s="90">
        <v>1184</v>
      </c>
      <c r="H37" s="207">
        <v>0.18328173374612999</v>
      </c>
      <c r="I37" s="90">
        <v>236</v>
      </c>
      <c r="J37" s="207">
        <v>3.6532507739938103E-2</v>
      </c>
      <c r="K37" s="90">
        <v>33</v>
      </c>
      <c r="L37" s="207">
        <v>5.1083591331269303E-3</v>
      </c>
      <c r="M37" s="90">
        <v>1201</v>
      </c>
      <c r="N37" s="90">
        <v>56</v>
      </c>
      <c r="O37" s="90">
        <v>3040</v>
      </c>
      <c r="P37" s="208">
        <v>47.058823529411796</v>
      </c>
      <c r="Q37" s="90">
        <v>3420</v>
      </c>
      <c r="R37" s="208">
        <v>52.941176470588204</v>
      </c>
      <c r="S37" s="90">
        <v>1709</v>
      </c>
      <c r="T37" s="208">
        <v>55.057989690721698</v>
      </c>
      <c r="U37" s="90">
        <v>1395</v>
      </c>
      <c r="V37" s="208">
        <v>44.942010309278402</v>
      </c>
      <c r="W37" s="90">
        <v>4738</v>
      </c>
      <c r="X37" s="208">
        <v>73.343653250773997</v>
      </c>
      <c r="Y37" s="90">
        <v>1722</v>
      </c>
      <c r="Z37" s="208">
        <v>26.656346749226</v>
      </c>
      <c r="AA37" s="90">
        <v>2514</v>
      </c>
      <c r="AB37" s="208">
        <v>80.992268041237097</v>
      </c>
      <c r="AC37" s="90">
        <v>590</v>
      </c>
      <c r="AD37" s="208">
        <v>19.0077319587629</v>
      </c>
      <c r="AE37" s="90">
        <v>1343</v>
      </c>
      <c r="AF37" s="208">
        <v>43.2667525773196</v>
      </c>
      <c r="AG37" s="90">
        <v>745</v>
      </c>
      <c r="AH37" s="208">
        <v>24.001288659793801</v>
      </c>
      <c r="AI37" s="90">
        <v>365</v>
      </c>
      <c r="AJ37" s="208">
        <v>11.759020618556701</v>
      </c>
      <c r="AK37" s="90">
        <v>648</v>
      </c>
      <c r="AL37" s="208">
        <v>20.876288659793801</v>
      </c>
      <c r="AM37" s="90">
        <v>1</v>
      </c>
      <c r="AN37" s="208">
        <v>3.22164948453608E-2</v>
      </c>
      <c r="AO37" s="90">
        <v>2</v>
      </c>
      <c r="AP37" s="208">
        <v>6.4432989690721601E-2</v>
      </c>
      <c r="AQ37" s="90">
        <v>6460</v>
      </c>
      <c r="AR37" s="90">
        <v>3104</v>
      </c>
      <c r="AT37" s="53"/>
      <c r="AU37" s="205">
        <v>736</v>
      </c>
      <c r="AV37" s="200">
        <v>6007</v>
      </c>
      <c r="AW37" s="200">
        <v>0.209661093853618</v>
      </c>
      <c r="AX37" s="200">
        <v>8644</v>
      </c>
      <c r="AY37" s="200">
        <v>0.30169976615126898</v>
      </c>
      <c r="AZ37" s="200">
        <v>5362</v>
      </c>
      <c r="BA37" s="200">
        <v>0.187148790618129</v>
      </c>
      <c r="BB37" s="200">
        <v>301</v>
      </c>
      <c r="BC37" s="200">
        <v>1.05057415098949E-2</v>
      </c>
      <c r="BD37" s="200">
        <v>5909</v>
      </c>
      <c r="BE37" s="200">
        <v>711</v>
      </c>
      <c r="BF37" s="200">
        <v>1717</v>
      </c>
      <c r="BG37" s="200">
        <v>5.9928100240829299E-2</v>
      </c>
      <c r="BH37" s="200">
        <v>14807</v>
      </c>
      <c r="BI37" s="200">
        <v>0.51680569613626004</v>
      </c>
      <c r="BJ37" s="200">
        <v>13844</v>
      </c>
      <c r="BK37" s="200">
        <v>0.48319430386373902</v>
      </c>
      <c r="BL37" s="200">
        <v>5703</v>
      </c>
      <c r="BM37" s="200">
        <v>0.405791945353636</v>
      </c>
      <c r="BN37" s="200">
        <v>8351</v>
      </c>
      <c r="BO37" s="200">
        <v>0.59420805464636395</v>
      </c>
      <c r="BP37" s="200">
        <v>8937</v>
      </c>
      <c r="BQ37" s="200">
        <v>0.31192628529545202</v>
      </c>
      <c r="BR37" s="200">
        <v>19714</v>
      </c>
      <c r="BS37" s="200">
        <v>0.68807371470454803</v>
      </c>
      <c r="BT37" s="200">
        <v>2244</v>
      </c>
      <c r="BU37" s="200">
        <v>0.159669844884019</v>
      </c>
      <c r="BV37" s="200">
        <v>11810</v>
      </c>
      <c r="BW37" s="200">
        <v>0.84033015511598097</v>
      </c>
      <c r="BX37" s="200">
        <v>6694</v>
      </c>
      <c r="BY37" s="200">
        <v>0.47630567809876201</v>
      </c>
      <c r="BZ37" s="200">
        <v>2774</v>
      </c>
      <c r="CA37" s="200">
        <v>0.197381528390494</v>
      </c>
      <c r="CB37" s="200">
        <v>1656</v>
      </c>
      <c r="CC37" s="200">
        <v>0.11783122242777901</v>
      </c>
      <c r="CD37" s="200">
        <v>2927</v>
      </c>
      <c r="CE37" s="200">
        <v>0.20826810872349499</v>
      </c>
      <c r="CF37" s="200">
        <v>1</v>
      </c>
      <c r="CG37" s="200">
        <v>7.1154119823537801E-5</v>
      </c>
      <c r="CH37" s="200">
        <v>2</v>
      </c>
      <c r="CI37" s="200">
        <v>1.4230823964707601E-4</v>
      </c>
      <c r="CJ37" s="209">
        <v>14054</v>
      </c>
    </row>
    <row r="38" spans="1:88" ht="15">
      <c r="A38" s="88">
        <v>604</v>
      </c>
      <c r="B38" s="88" t="s">
        <v>177</v>
      </c>
      <c r="C38" s="90">
        <v>4783</v>
      </c>
      <c r="D38" s="207">
        <v>0.19501753241458</v>
      </c>
      <c r="E38" s="90">
        <v>7685</v>
      </c>
      <c r="F38" s="207">
        <v>0.313340944304004</v>
      </c>
      <c r="G38" s="90">
        <v>4464</v>
      </c>
      <c r="H38" s="207">
        <v>0.18201092717931999</v>
      </c>
      <c r="I38" s="90">
        <v>1444</v>
      </c>
      <c r="J38" s="207">
        <v>5.8876294544565E-2</v>
      </c>
      <c r="K38" s="90">
        <v>504</v>
      </c>
      <c r="L38" s="207">
        <v>2.0549620810568402E-2</v>
      </c>
      <c r="M38" s="90">
        <v>5314</v>
      </c>
      <c r="N38" s="90">
        <v>332</v>
      </c>
      <c r="O38" s="90">
        <v>12092</v>
      </c>
      <c r="P38" s="208">
        <v>49.302780722498603</v>
      </c>
      <c r="Q38" s="90">
        <v>12434</v>
      </c>
      <c r="R38" s="208">
        <v>50.697219277501397</v>
      </c>
      <c r="S38" s="90">
        <v>3589</v>
      </c>
      <c r="T38" s="208">
        <v>60.0468462439351</v>
      </c>
      <c r="U38" s="90">
        <v>2388</v>
      </c>
      <c r="V38" s="208">
        <v>39.9531537560649</v>
      </c>
      <c r="W38" s="90">
        <v>11715</v>
      </c>
      <c r="X38" s="208">
        <v>47.765636467422297</v>
      </c>
      <c r="Y38" s="90">
        <v>12811</v>
      </c>
      <c r="Z38" s="208">
        <v>52.234363532577703</v>
      </c>
      <c r="AA38" s="90">
        <v>3920</v>
      </c>
      <c r="AB38" s="208">
        <v>65.584741509118302</v>
      </c>
      <c r="AC38" s="90">
        <v>2057</v>
      </c>
      <c r="AD38" s="208">
        <v>34.415258490881698</v>
      </c>
      <c r="AE38" s="90">
        <v>3007</v>
      </c>
      <c r="AF38" s="208">
        <v>50.309519825999701</v>
      </c>
      <c r="AG38" s="90">
        <v>1428</v>
      </c>
      <c r="AH38" s="208">
        <v>23.891584406893099</v>
      </c>
      <c r="AI38" s="90">
        <v>582</v>
      </c>
      <c r="AJ38" s="208">
        <v>9.7373264179354209</v>
      </c>
      <c r="AK38" s="90">
        <v>960</v>
      </c>
      <c r="AL38" s="208">
        <v>16.061569349171801</v>
      </c>
      <c r="AM38" s="90">
        <v>0</v>
      </c>
      <c r="AN38" s="208">
        <v>0</v>
      </c>
      <c r="AO38" s="90">
        <v>0</v>
      </c>
      <c r="AP38" s="208">
        <v>0</v>
      </c>
      <c r="AQ38" s="90">
        <v>24526</v>
      </c>
      <c r="AR38" s="90">
        <v>5977</v>
      </c>
      <c r="AT38" s="53"/>
      <c r="AU38" s="205">
        <v>858</v>
      </c>
      <c r="AV38" s="200">
        <v>4037</v>
      </c>
      <c r="AW38" s="200">
        <v>0.35455822940453202</v>
      </c>
      <c r="AX38" s="200">
        <v>3209</v>
      </c>
      <c r="AY38" s="200">
        <v>0.281837344106798</v>
      </c>
      <c r="AZ38" s="200">
        <v>982</v>
      </c>
      <c r="BA38" s="200">
        <v>8.6246267345863298E-2</v>
      </c>
      <c r="BB38" s="200">
        <v>30</v>
      </c>
      <c r="BC38" s="200">
        <v>2.6348146847005099E-3</v>
      </c>
      <c r="BD38" s="200">
        <v>2707</v>
      </c>
      <c r="BE38" s="200">
        <v>128</v>
      </c>
      <c r="BF38" s="200">
        <v>293</v>
      </c>
      <c r="BG38" s="200">
        <v>2.5733356753908299E-2</v>
      </c>
      <c r="BH38" s="200">
        <v>5563</v>
      </c>
      <c r="BI38" s="200">
        <v>0.48858246969963098</v>
      </c>
      <c r="BJ38" s="200">
        <v>5823</v>
      </c>
      <c r="BK38" s="200">
        <v>0.51141753030036896</v>
      </c>
      <c r="BL38" s="200">
        <v>984</v>
      </c>
      <c r="BM38" s="200">
        <v>0.425421530479896</v>
      </c>
      <c r="BN38" s="200">
        <v>1329</v>
      </c>
      <c r="BO38" s="200">
        <v>0.57457846952010405</v>
      </c>
      <c r="BP38" s="200">
        <v>4856</v>
      </c>
      <c r="BQ38" s="200">
        <v>0.426488670296856</v>
      </c>
      <c r="BR38" s="200">
        <v>6530</v>
      </c>
      <c r="BS38" s="200">
        <v>0.573511329703144</v>
      </c>
      <c r="BT38" s="200">
        <v>498</v>
      </c>
      <c r="BU38" s="200">
        <v>0.215304798962387</v>
      </c>
      <c r="BV38" s="200">
        <v>1815</v>
      </c>
      <c r="BW38" s="200">
        <v>0.78469520103761303</v>
      </c>
      <c r="BX38" s="200">
        <v>1036</v>
      </c>
      <c r="BY38" s="200">
        <v>0.44790315607436199</v>
      </c>
      <c r="BZ38" s="200">
        <v>551</v>
      </c>
      <c r="CA38" s="200">
        <v>0.23821876351059201</v>
      </c>
      <c r="CB38" s="200">
        <v>292</v>
      </c>
      <c r="CC38" s="200">
        <v>0.126242974492002</v>
      </c>
      <c r="CD38" s="200">
        <v>433</v>
      </c>
      <c r="CE38" s="200">
        <v>0.18720276696930399</v>
      </c>
      <c r="CF38" s="200">
        <v>1</v>
      </c>
      <c r="CG38" s="200">
        <v>4.3233895373973199E-4</v>
      </c>
      <c r="CH38" s="200">
        <v>0</v>
      </c>
      <c r="CI38" s="200">
        <v>0</v>
      </c>
      <c r="CJ38" s="206">
        <v>2313</v>
      </c>
    </row>
    <row r="39" spans="1:88" ht="15">
      <c r="A39" s="88">
        <v>670</v>
      </c>
      <c r="B39" s="88" t="s">
        <v>211</v>
      </c>
      <c r="C39" s="90">
        <v>3061</v>
      </c>
      <c r="D39" s="207">
        <v>0.22274778052685201</v>
      </c>
      <c r="E39" s="90">
        <v>3868</v>
      </c>
      <c r="F39" s="207">
        <v>0.281472856934944</v>
      </c>
      <c r="G39" s="90">
        <v>1561</v>
      </c>
      <c r="H39" s="207">
        <v>0.113593363411439</v>
      </c>
      <c r="I39" s="90">
        <v>486</v>
      </c>
      <c r="J39" s="207">
        <v>3.5366031145393703E-2</v>
      </c>
      <c r="K39" s="90">
        <v>92</v>
      </c>
      <c r="L39" s="207">
        <v>6.6948042497453099E-3</v>
      </c>
      <c r="M39" s="90">
        <v>4478</v>
      </c>
      <c r="N39" s="90">
        <v>196</v>
      </c>
      <c r="O39" s="90">
        <v>6860</v>
      </c>
      <c r="P39" s="208">
        <v>49.919953427448696</v>
      </c>
      <c r="Q39" s="90">
        <v>6882</v>
      </c>
      <c r="R39" s="208">
        <v>50.080046572551304</v>
      </c>
      <c r="S39" s="90">
        <v>2190</v>
      </c>
      <c r="T39" s="208">
        <v>58.524853019775499</v>
      </c>
      <c r="U39" s="90">
        <v>1552</v>
      </c>
      <c r="V39" s="208">
        <v>41.475146980224501</v>
      </c>
      <c r="W39" s="90">
        <v>6141</v>
      </c>
      <c r="X39" s="208">
        <v>44.6878183670499</v>
      </c>
      <c r="Y39" s="90">
        <v>7601</v>
      </c>
      <c r="Z39" s="208">
        <v>55.3121816329501</v>
      </c>
      <c r="AA39" s="90">
        <v>2481</v>
      </c>
      <c r="AB39" s="208">
        <v>66.301443078567601</v>
      </c>
      <c r="AC39" s="90">
        <v>1261</v>
      </c>
      <c r="AD39" s="208">
        <v>33.698556921432399</v>
      </c>
      <c r="AE39" s="90">
        <v>1724</v>
      </c>
      <c r="AF39" s="208">
        <v>46.071619454836998</v>
      </c>
      <c r="AG39" s="90">
        <v>815</v>
      </c>
      <c r="AH39" s="208">
        <v>21.779796900053402</v>
      </c>
      <c r="AI39" s="90">
        <v>466</v>
      </c>
      <c r="AJ39" s="208">
        <v>12.4532335649385</v>
      </c>
      <c r="AK39" s="90">
        <v>737</v>
      </c>
      <c r="AL39" s="208">
        <v>19.695350080171</v>
      </c>
      <c r="AM39" s="90">
        <v>0</v>
      </c>
      <c r="AN39" s="208">
        <v>0</v>
      </c>
      <c r="AO39" s="90">
        <v>0</v>
      </c>
      <c r="AP39" s="208">
        <v>0</v>
      </c>
      <c r="AQ39" s="90">
        <v>13742</v>
      </c>
      <c r="AR39" s="90">
        <v>3742</v>
      </c>
      <c r="AT39" s="53"/>
      <c r="AU39" s="205">
        <v>885</v>
      </c>
      <c r="AV39" s="200">
        <v>951</v>
      </c>
      <c r="AW39" s="200">
        <v>0.173857404021938</v>
      </c>
      <c r="AX39" s="200">
        <v>2135</v>
      </c>
      <c r="AY39" s="200">
        <v>0.39031078610603298</v>
      </c>
      <c r="AZ39" s="200">
        <v>1070</v>
      </c>
      <c r="BA39" s="200">
        <v>0.19561243144424101</v>
      </c>
      <c r="BB39" s="200">
        <v>74</v>
      </c>
      <c r="BC39" s="200">
        <v>1.35283363802559E-2</v>
      </c>
      <c r="BD39" s="200">
        <v>991</v>
      </c>
      <c r="BE39" s="200">
        <v>44</v>
      </c>
      <c r="BF39" s="200">
        <v>205</v>
      </c>
      <c r="BG39" s="200">
        <v>3.7477148080438803E-2</v>
      </c>
      <c r="BH39" s="200">
        <v>2619</v>
      </c>
      <c r="BI39" s="200">
        <v>0.47879341864716601</v>
      </c>
      <c r="BJ39" s="200">
        <v>2851</v>
      </c>
      <c r="BK39" s="200">
        <v>0.52120658135283404</v>
      </c>
      <c r="BL39" s="200">
        <v>450</v>
      </c>
      <c r="BM39" s="200">
        <v>0.45454545454545497</v>
      </c>
      <c r="BN39" s="200">
        <v>540</v>
      </c>
      <c r="BO39" s="200">
        <v>0.54545454545454497</v>
      </c>
      <c r="BP39" s="200">
        <v>3085</v>
      </c>
      <c r="BQ39" s="200">
        <v>0.56398537477148103</v>
      </c>
      <c r="BR39" s="200">
        <v>2385</v>
      </c>
      <c r="BS39" s="200">
        <v>0.43601462522851903</v>
      </c>
      <c r="BT39" s="200">
        <v>300</v>
      </c>
      <c r="BU39" s="200">
        <v>0.30303030303030298</v>
      </c>
      <c r="BV39" s="200">
        <v>690</v>
      </c>
      <c r="BW39" s="200">
        <v>0.69696969696969702</v>
      </c>
      <c r="BX39" s="200">
        <v>429</v>
      </c>
      <c r="BY39" s="200">
        <v>0.43333333333333302</v>
      </c>
      <c r="BZ39" s="200">
        <v>258</v>
      </c>
      <c r="CA39" s="200">
        <v>0.26060606060606101</v>
      </c>
      <c r="CB39" s="200">
        <v>111</v>
      </c>
      <c r="CC39" s="200">
        <v>0.112121212121212</v>
      </c>
      <c r="CD39" s="200">
        <v>192</v>
      </c>
      <c r="CE39" s="200">
        <v>0.19393939393939399</v>
      </c>
      <c r="CF39" s="200">
        <v>0</v>
      </c>
      <c r="CG39" s="200">
        <v>0</v>
      </c>
      <c r="CH39" s="200">
        <v>0</v>
      </c>
      <c r="CI39" s="200">
        <v>0</v>
      </c>
      <c r="CJ39" s="209">
        <v>990</v>
      </c>
    </row>
    <row r="40" spans="1:88" ht="15">
      <c r="A40" s="88">
        <v>690</v>
      </c>
      <c r="B40" s="88" t="s">
        <v>221</v>
      </c>
      <c r="C40" s="90">
        <v>1360</v>
      </c>
      <c r="D40" s="207">
        <v>0.226101413133832</v>
      </c>
      <c r="E40" s="90">
        <v>1970</v>
      </c>
      <c r="F40" s="207">
        <v>0.32751454696591897</v>
      </c>
      <c r="G40" s="90">
        <v>896</v>
      </c>
      <c r="H40" s="207">
        <v>0.148960931005819</v>
      </c>
      <c r="I40" s="90">
        <v>149</v>
      </c>
      <c r="J40" s="207">
        <v>2.47714048212801E-2</v>
      </c>
      <c r="K40" s="90">
        <v>79</v>
      </c>
      <c r="L40" s="207">
        <v>1.3133832086450499E-2</v>
      </c>
      <c r="M40" s="90">
        <v>1513</v>
      </c>
      <c r="N40" s="90">
        <v>48</v>
      </c>
      <c r="O40" s="90">
        <v>3118</v>
      </c>
      <c r="P40" s="208">
        <v>51.8370739817124</v>
      </c>
      <c r="Q40" s="90">
        <v>2897</v>
      </c>
      <c r="R40" s="208">
        <v>48.1629260182876</v>
      </c>
      <c r="S40" s="90">
        <v>971</v>
      </c>
      <c r="T40" s="208">
        <v>58.039450089659297</v>
      </c>
      <c r="U40" s="90">
        <v>702</v>
      </c>
      <c r="V40" s="208">
        <v>41.960549910340703</v>
      </c>
      <c r="W40" s="90">
        <v>2736</v>
      </c>
      <c r="X40" s="208">
        <v>45.486284289276803</v>
      </c>
      <c r="Y40" s="90">
        <v>3279</v>
      </c>
      <c r="Z40" s="208">
        <v>54.513715710723197</v>
      </c>
      <c r="AA40" s="90">
        <v>1067</v>
      </c>
      <c r="AB40" s="208">
        <v>63.777644949193103</v>
      </c>
      <c r="AC40" s="90">
        <v>606</v>
      </c>
      <c r="AD40" s="208">
        <v>36.222355050806897</v>
      </c>
      <c r="AE40" s="90">
        <v>757</v>
      </c>
      <c r="AF40" s="208">
        <v>45.248057381948598</v>
      </c>
      <c r="AG40" s="90">
        <v>368</v>
      </c>
      <c r="AH40" s="208">
        <v>21.9964136282128</v>
      </c>
      <c r="AI40" s="90">
        <v>214</v>
      </c>
      <c r="AJ40" s="208">
        <v>12.791392707710701</v>
      </c>
      <c r="AK40" s="90">
        <v>334</v>
      </c>
      <c r="AL40" s="208">
        <v>19.9641362821279</v>
      </c>
      <c r="AM40" s="90">
        <v>0</v>
      </c>
      <c r="AN40" s="208">
        <v>0</v>
      </c>
      <c r="AO40" s="90">
        <v>0</v>
      </c>
      <c r="AP40" s="208">
        <v>0</v>
      </c>
      <c r="AQ40" s="90">
        <v>6015</v>
      </c>
      <c r="AR40" s="90">
        <v>1673</v>
      </c>
      <c r="AT40" s="53"/>
      <c r="AU40" s="205">
        <v>890</v>
      </c>
      <c r="AV40" s="200">
        <v>1368</v>
      </c>
      <c r="AW40" s="200">
        <v>8.9599161645271194E-2</v>
      </c>
      <c r="AX40" s="200">
        <v>4419</v>
      </c>
      <c r="AY40" s="200">
        <v>0.28942887084097502</v>
      </c>
      <c r="AZ40" s="200">
        <v>4671</v>
      </c>
      <c r="BA40" s="200">
        <v>0.30593397956510299</v>
      </c>
      <c r="BB40" s="200">
        <v>615</v>
      </c>
      <c r="BC40" s="200">
        <v>4.0280324862457403E-2</v>
      </c>
      <c r="BD40" s="200">
        <v>3401</v>
      </c>
      <c r="BE40" s="200">
        <v>191</v>
      </c>
      <c r="BF40" s="200">
        <v>603</v>
      </c>
      <c r="BG40" s="200">
        <v>3.9494367304165598E-2</v>
      </c>
      <c r="BH40" s="200">
        <v>7267</v>
      </c>
      <c r="BI40" s="200">
        <v>0.47596279800890801</v>
      </c>
      <c r="BJ40" s="200">
        <v>8001</v>
      </c>
      <c r="BK40" s="200">
        <v>0.52403720199109205</v>
      </c>
      <c r="BL40" s="200">
        <v>1796</v>
      </c>
      <c r="BM40" s="200">
        <v>0.444995044598612</v>
      </c>
      <c r="BN40" s="200">
        <v>2240</v>
      </c>
      <c r="BO40" s="200">
        <v>0.55500495540138794</v>
      </c>
      <c r="BP40" s="200">
        <v>9321</v>
      </c>
      <c r="BQ40" s="200">
        <v>0.61049253340319598</v>
      </c>
      <c r="BR40" s="200">
        <v>5947</v>
      </c>
      <c r="BS40" s="200">
        <v>0.38950746659680402</v>
      </c>
      <c r="BT40" s="200">
        <v>1514</v>
      </c>
      <c r="BU40" s="200">
        <v>0.37512388503468802</v>
      </c>
      <c r="BV40" s="200">
        <v>2522</v>
      </c>
      <c r="BW40" s="200">
        <v>0.62487611496531204</v>
      </c>
      <c r="BX40" s="200">
        <v>1722</v>
      </c>
      <c r="BY40" s="200">
        <v>0.426660059464817</v>
      </c>
      <c r="BZ40" s="200">
        <v>1037</v>
      </c>
      <c r="CA40" s="200">
        <v>0.25693756194251699</v>
      </c>
      <c r="CB40" s="200">
        <v>517</v>
      </c>
      <c r="CC40" s="200">
        <v>0.12809712586719499</v>
      </c>
      <c r="CD40" s="200">
        <v>759</v>
      </c>
      <c r="CE40" s="200">
        <v>0.18805748265609501</v>
      </c>
      <c r="CF40" s="200">
        <v>1</v>
      </c>
      <c r="CG40" s="200">
        <v>2.4777006937561899E-4</v>
      </c>
      <c r="CH40" s="200">
        <v>0</v>
      </c>
      <c r="CI40" s="200">
        <v>0</v>
      </c>
      <c r="CJ40" s="206">
        <v>4036</v>
      </c>
    </row>
    <row r="41" spans="1:88" ht="15">
      <c r="A41" s="88">
        <v>736</v>
      </c>
      <c r="B41" s="88" t="s">
        <v>225</v>
      </c>
      <c r="C41" s="90">
        <v>6007</v>
      </c>
      <c r="D41" s="207">
        <v>0.209661093853618</v>
      </c>
      <c r="E41" s="90">
        <v>8644</v>
      </c>
      <c r="F41" s="207">
        <v>0.30169976615126898</v>
      </c>
      <c r="G41" s="90">
        <v>5362</v>
      </c>
      <c r="H41" s="207">
        <v>0.187148790618129</v>
      </c>
      <c r="I41" s="90">
        <v>1717</v>
      </c>
      <c r="J41" s="207">
        <v>5.9928100240829299E-2</v>
      </c>
      <c r="K41" s="90">
        <v>301</v>
      </c>
      <c r="L41" s="207">
        <v>1.05057415098949E-2</v>
      </c>
      <c r="M41" s="90">
        <v>5909</v>
      </c>
      <c r="N41" s="90">
        <v>711</v>
      </c>
      <c r="O41" s="90">
        <v>13844</v>
      </c>
      <c r="P41" s="208">
        <v>48.319430386373902</v>
      </c>
      <c r="Q41" s="90">
        <v>14807</v>
      </c>
      <c r="R41" s="208">
        <v>51.680569613625998</v>
      </c>
      <c r="S41" s="90">
        <v>8351</v>
      </c>
      <c r="T41" s="208">
        <v>59.420805464636402</v>
      </c>
      <c r="U41" s="90">
        <v>5703</v>
      </c>
      <c r="V41" s="208">
        <v>40.579194535363598</v>
      </c>
      <c r="W41" s="90">
        <v>19714</v>
      </c>
      <c r="X41" s="208">
        <v>68.807371470454797</v>
      </c>
      <c r="Y41" s="90">
        <v>8937</v>
      </c>
      <c r="Z41" s="208">
        <v>31.1926285295452</v>
      </c>
      <c r="AA41" s="90">
        <v>11810</v>
      </c>
      <c r="AB41" s="208">
        <v>84.033015511598094</v>
      </c>
      <c r="AC41" s="90">
        <v>2244</v>
      </c>
      <c r="AD41" s="208">
        <v>15.9669844884019</v>
      </c>
      <c r="AE41" s="90">
        <v>6694</v>
      </c>
      <c r="AF41" s="208">
        <v>47.630567809876197</v>
      </c>
      <c r="AG41" s="90">
        <v>2774</v>
      </c>
      <c r="AH41" s="208">
        <v>19.738152839049398</v>
      </c>
      <c r="AI41" s="90">
        <v>1656</v>
      </c>
      <c r="AJ41" s="208">
        <v>11.7831222427779</v>
      </c>
      <c r="AK41" s="90">
        <v>2927</v>
      </c>
      <c r="AL41" s="208">
        <v>20.826810872349501</v>
      </c>
      <c r="AM41" s="90">
        <v>1</v>
      </c>
      <c r="AN41" s="208">
        <v>7.1154119823537802E-3</v>
      </c>
      <c r="AO41" s="90">
        <v>2</v>
      </c>
      <c r="AP41" s="208">
        <v>1.42308239647076E-2</v>
      </c>
      <c r="AQ41" s="90">
        <v>28651</v>
      </c>
      <c r="AR41" s="90">
        <v>14054</v>
      </c>
      <c r="AT41" s="53"/>
      <c r="AU41" s="205">
        <v>4</v>
      </c>
      <c r="AV41" s="200">
        <v>155</v>
      </c>
      <c r="AW41" s="200">
        <v>0.11380323054331901</v>
      </c>
      <c r="AX41" s="200">
        <v>232</v>
      </c>
      <c r="AY41" s="200">
        <v>0.17033773861967699</v>
      </c>
      <c r="AZ41" s="200">
        <v>229</v>
      </c>
      <c r="BA41" s="200">
        <v>0.168135095447871</v>
      </c>
      <c r="BB41" s="200">
        <v>25</v>
      </c>
      <c r="BC41" s="200">
        <v>1.8355359765051399E-2</v>
      </c>
      <c r="BD41" s="200">
        <v>679</v>
      </c>
      <c r="BE41" s="200">
        <v>14</v>
      </c>
      <c r="BF41" s="200">
        <v>28</v>
      </c>
      <c r="BG41" s="200">
        <v>2.0558002936857601E-2</v>
      </c>
      <c r="BH41" s="200">
        <v>643</v>
      </c>
      <c r="BI41" s="200">
        <v>0.472099853157122</v>
      </c>
      <c r="BJ41" s="200">
        <v>719</v>
      </c>
      <c r="BK41" s="200">
        <v>0.527900146842878</v>
      </c>
      <c r="BL41" s="200">
        <v>137</v>
      </c>
      <c r="BM41" s="200">
        <v>0.42546583850931702</v>
      </c>
      <c r="BN41" s="200">
        <v>185</v>
      </c>
      <c r="BO41" s="200">
        <v>0.57453416149068304</v>
      </c>
      <c r="BP41" s="200">
        <v>920</v>
      </c>
      <c r="BQ41" s="200">
        <v>0.67547723935389103</v>
      </c>
      <c r="BR41" s="200">
        <v>442</v>
      </c>
      <c r="BS41" s="200">
        <v>0.32452276064610902</v>
      </c>
      <c r="BT41" s="200">
        <v>138</v>
      </c>
      <c r="BU41" s="200">
        <v>0.42857142857142899</v>
      </c>
      <c r="BV41" s="200">
        <v>184</v>
      </c>
      <c r="BW41" s="200">
        <v>0.57142857142857095</v>
      </c>
      <c r="BX41" s="200">
        <v>148</v>
      </c>
      <c r="BY41" s="200">
        <v>0.45962732919254701</v>
      </c>
      <c r="BZ41" s="200">
        <v>90</v>
      </c>
      <c r="CA41" s="200">
        <v>0.27950310559006197</v>
      </c>
      <c r="CB41" s="200">
        <v>37</v>
      </c>
      <c r="CC41" s="200">
        <v>0.114906832298137</v>
      </c>
      <c r="CD41" s="200">
        <v>47</v>
      </c>
      <c r="CE41" s="200">
        <v>0.14596273291925499</v>
      </c>
      <c r="CF41" s="200">
        <v>0</v>
      </c>
      <c r="CG41" s="200">
        <v>0</v>
      </c>
      <c r="CH41" s="200">
        <v>0</v>
      </c>
      <c r="CI41" s="200">
        <v>0</v>
      </c>
      <c r="CJ41" s="209">
        <v>322</v>
      </c>
    </row>
    <row r="42" spans="1:88" ht="15">
      <c r="A42" s="88">
        <v>858</v>
      </c>
      <c r="B42" s="88" t="s">
        <v>253</v>
      </c>
      <c r="C42" s="90">
        <v>4037</v>
      </c>
      <c r="D42" s="207">
        <v>0.35455822940453202</v>
      </c>
      <c r="E42" s="90">
        <v>3209</v>
      </c>
      <c r="F42" s="207">
        <v>0.281837344106798</v>
      </c>
      <c r="G42" s="90">
        <v>982</v>
      </c>
      <c r="H42" s="207">
        <v>8.6246267345863298E-2</v>
      </c>
      <c r="I42" s="90">
        <v>293</v>
      </c>
      <c r="J42" s="207">
        <v>2.5733356753908299E-2</v>
      </c>
      <c r="K42" s="90">
        <v>30</v>
      </c>
      <c r="L42" s="207">
        <v>2.6348146847005099E-3</v>
      </c>
      <c r="M42" s="90">
        <v>2707</v>
      </c>
      <c r="N42" s="90">
        <v>128</v>
      </c>
      <c r="O42" s="90">
        <v>5823</v>
      </c>
      <c r="P42" s="208">
        <v>51.141753030036902</v>
      </c>
      <c r="Q42" s="90">
        <v>5563</v>
      </c>
      <c r="R42" s="208">
        <v>48.858246969963098</v>
      </c>
      <c r="S42" s="90">
        <v>1329</v>
      </c>
      <c r="T42" s="208">
        <v>57.457846952010399</v>
      </c>
      <c r="U42" s="90">
        <v>984</v>
      </c>
      <c r="V42" s="208">
        <v>42.542153047989601</v>
      </c>
      <c r="W42" s="90">
        <v>6530</v>
      </c>
      <c r="X42" s="208">
        <v>57.351132970314403</v>
      </c>
      <c r="Y42" s="90">
        <v>4856</v>
      </c>
      <c r="Z42" s="208">
        <v>42.648867029685597</v>
      </c>
      <c r="AA42" s="90">
        <v>1815</v>
      </c>
      <c r="AB42" s="208">
        <v>78.469520103761397</v>
      </c>
      <c r="AC42" s="90">
        <v>498</v>
      </c>
      <c r="AD42" s="208">
        <v>21.530479896238699</v>
      </c>
      <c r="AE42" s="90">
        <v>1036</v>
      </c>
      <c r="AF42" s="208">
        <v>44.790315607436199</v>
      </c>
      <c r="AG42" s="90">
        <v>551</v>
      </c>
      <c r="AH42" s="208">
        <v>23.821876351059199</v>
      </c>
      <c r="AI42" s="90">
        <v>292</v>
      </c>
      <c r="AJ42" s="208">
        <v>12.624297449200199</v>
      </c>
      <c r="AK42" s="90">
        <v>433</v>
      </c>
      <c r="AL42" s="208">
        <v>18.720276696930402</v>
      </c>
      <c r="AM42" s="90">
        <v>1</v>
      </c>
      <c r="AN42" s="208">
        <v>4.3233895373973201E-2</v>
      </c>
      <c r="AO42" s="90">
        <v>0</v>
      </c>
      <c r="AP42" s="208">
        <v>0</v>
      </c>
      <c r="AQ42" s="90">
        <v>11386</v>
      </c>
      <c r="AR42" s="90">
        <v>2313</v>
      </c>
      <c r="AT42" s="53"/>
      <c r="AU42" s="205">
        <v>42</v>
      </c>
      <c r="AV42" s="200">
        <v>4286</v>
      </c>
      <c r="AW42" s="200">
        <v>0.22636526882856201</v>
      </c>
      <c r="AX42" s="200">
        <v>6407</v>
      </c>
      <c r="AY42" s="200">
        <v>0.33838597232491802</v>
      </c>
      <c r="AZ42" s="200">
        <v>3421</v>
      </c>
      <c r="BA42" s="200">
        <v>0.18068025773740401</v>
      </c>
      <c r="BB42" s="200">
        <v>181</v>
      </c>
      <c r="BC42" s="200">
        <v>9.5595225520228207E-3</v>
      </c>
      <c r="BD42" s="200">
        <v>2662</v>
      </c>
      <c r="BE42" s="200">
        <v>343</v>
      </c>
      <c r="BF42" s="200">
        <v>1634</v>
      </c>
      <c r="BG42" s="200">
        <v>8.6299778176824798E-2</v>
      </c>
      <c r="BH42" s="200">
        <v>9222</v>
      </c>
      <c r="BI42" s="200">
        <v>0.48706031477764899</v>
      </c>
      <c r="BJ42" s="200">
        <v>9712</v>
      </c>
      <c r="BK42" s="200">
        <v>0.51293968522235101</v>
      </c>
      <c r="BL42" s="200">
        <v>4404</v>
      </c>
      <c r="BM42" s="200">
        <v>0.49892375665571498</v>
      </c>
      <c r="BN42" s="200">
        <v>4423</v>
      </c>
      <c r="BO42" s="200">
        <v>0.50107624334428502</v>
      </c>
      <c r="BP42" s="200">
        <v>8640</v>
      </c>
      <c r="BQ42" s="200">
        <v>0.45632196049434898</v>
      </c>
      <c r="BR42" s="200">
        <v>10294</v>
      </c>
      <c r="BS42" s="200">
        <v>0.54367803950565097</v>
      </c>
      <c r="BT42" s="200">
        <v>2287</v>
      </c>
      <c r="BU42" s="200">
        <v>0.259091424039878</v>
      </c>
      <c r="BV42" s="200">
        <v>6540</v>
      </c>
      <c r="BW42" s="200">
        <v>0.74090857596012205</v>
      </c>
      <c r="BX42" s="200">
        <v>3232</v>
      </c>
      <c r="BY42" s="200">
        <v>0.36614931460292299</v>
      </c>
      <c r="BZ42" s="200">
        <v>2659</v>
      </c>
      <c r="CA42" s="200">
        <v>0.30123484762660002</v>
      </c>
      <c r="CB42" s="200">
        <v>1188</v>
      </c>
      <c r="CC42" s="200">
        <v>0.13458706242211399</v>
      </c>
      <c r="CD42" s="200">
        <v>1740</v>
      </c>
      <c r="CE42" s="200">
        <v>0.19712246516370199</v>
      </c>
      <c r="CF42" s="200">
        <v>3</v>
      </c>
      <c r="CG42" s="200">
        <v>3.3986631924776302E-4</v>
      </c>
      <c r="CH42" s="200">
        <v>5</v>
      </c>
      <c r="CI42" s="200">
        <v>5.6644386541293795E-4</v>
      </c>
      <c r="CJ42" s="206">
        <v>8827</v>
      </c>
    </row>
    <row r="43" spans="1:88" ht="15">
      <c r="A43" s="88">
        <v>885</v>
      </c>
      <c r="B43" s="88" t="s">
        <v>259</v>
      </c>
      <c r="C43" s="90">
        <v>951</v>
      </c>
      <c r="D43" s="207">
        <v>0.173857404021938</v>
      </c>
      <c r="E43" s="90">
        <v>2135</v>
      </c>
      <c r="F43" s="207">
        <v>0.39031078610603298</v>
      </c>
      <c r="G43" s="90">
        <v>1070</v>
      </c>
      <c r="H43" s="207">
        <v>0.19561243144424101</v>
      </c>
      <c r="I43" s="90">
        <v>205</v>
      </c>
      <c r="J43" s="207">
        <v>3.7477148080438803E-2</v>
      </c>
      <c r="K43" s="90">
        <v>74</v>
      </c>
      <c r="L43" s="207">
        <v>1.35283363802559E-2</v>
      </c>
      <c r="M43" s="90">
        <v>991</v>
      </c>
      <c r="N43" s="90">
        <v>44</v>
      </c>
      <c r="O43" s="90">
        <v>2851</v>
      </c>
      <c r="P43" s="208">
        <v>52.120658135283399</v>
      </c>
      <c r="Q43" s="90">
        <v>2619</v>
      </c>
      <c r="R43" s="208">
        <v>47.879341864716601</v>
      </c>
      <c r="S43" s="90">
        <v>540</v>
      </c>
      <c r="T43" s="208">
        <v>54.545454545454497</v>
      </c>
      <c r="U43" s="90">
        <v>450</v>
      </c>
      <c r="V43" s="208">
        <v>45.454545454545503</v>
      </c>
      <c r="W43" s="90">
        <v>2385</v>
      </c>
      <c r="X43" s="208">
        <v>43.601462522851897</v>
      </c>
      <c r="Y43" s="90">
        <v>3085</v>
      </c>
      <c r="Z43" s="208">
        <v>56.398537477148103</v>
      </c>
      <c r="AA43" s="90">
        <v>690</v>
      </c>
      <c r="AB43" s="208">
        <v>69.696969696969703</v>
      </c>
      <c r="AC43" s="90">
        <v>300</v>
      </c>
      <c r="AD43" s="208">
        <v>30.303030303030301</v>
      </c>
      <c r="AE43" s="90">
        <v>429</v>
      </c>
      <c r="AF43" s="208">
        <v>43.3333333333333</v>
      </c>
      <c r="AG43" s="90">
        <v>258</v>
      </c>
      <c r="AH43" s="208">
        <v>26.060606060606101</v>
      </c>
      <c r="AI43" s="90">
        <v>111</v>
      </c>
      <c r="AJ43" s="208">
        <v>11.2121212121212</v>
      </c>
      <c r="AK43" s="90">
        <v>192</v>
      </c>
      <c r="AL43" s="208">
        <v>19.393939393939402</v>
      </c>
      <c r="AM43" s="90">
        <v>0</v>
      </c>
      <c r="AN43" s="208">
        <v>0</v>
      </c>
      <c r="AO43" s="90">
        <v>0</v>
      </c>
      <c r="AP43" s="208">
        <v>0</v>
      </c>
      <c r="AQ43" s="90">
        <v>5470</v>
      </c>
      <c r="AR43" s="90">
        <v>990</v>
      </c>
      <c r="AT43" s="53"/>
      <c r="AU43" s="205">
        <v>44</v>
      </c>
      <c r="AV43" s="200">
        <v>1508</v>
      </c>
      <c r="AW43" s="200">
        <v>0.26619593998234797</v>
      </c>
      <c r="AX43" s="200">
        <v>1486</v>
      </c>
      <c r="AY43" s="200">
        <v>0.26231244483671701</v>
      </c>
      <c r="AZ43" s="200">
        <v>537</v>
      </c>
      <c r="BA43" s="200">
        <v>9.4792586054722003E-2</v>
      </c>
      <c r="BB43" s="200">
        <v>29</v>
      </c>
      <c r="BC43" s="200">
        <v>5.1191526919682302E-3</v>
      </c>
      <c r="BD43" s="200">
        <v>1943</v>
      </c>
      <c r="BE43" s="200">
        <v>52</v>
      </c>
      <c r="BF43" s="200">
        <v>110</v>
      </c>
      <c r="BG43" s="200">
        <v>1.94174757281553E-2</v>
      </c>
      <c r="BH43" s="200">
        <v>2673</v>
      </c>
      <c r="BI43" s="200">
        <v>0.47184466019417498</v>
      </c>
      <c r="BJ43" s="200">
        <v>2992</v>
      </c>
      <c r="BK43" s="200">
        <v>0.52815533980582496</v>
      </c>
      <c r="BL43" s="200">
        <v>513</v>
      </c>
      <c r="BM43" s="200">
        <v>0.43585386576040802</v>
      </c>
      <c r="BN43" s="200">
        <v>664</v>
      </c>
      <c r="BO43" s="200">
        <v>0.56414613423959203</v>
      </c>
      <c r="BP43" s="200">
        <v>4172</v>
      </c>
      <c r="BQ43" s="200">
        <v>0.73645189761694596</v>
      </c>
      <c r="BR43" s="200">
        <v>1493</v>
      </c>
      <c r="BS43" s="200">
        <v>0.26354810238305398</v>
      </c>
      <c r="BT43" s="200">
        <v>633</v>
      </c>
      <c r="BU43" s="200">
        <v>0.53780798640611704</v>
      </c>
      <c r="BV43" s="200">
        <v>544</v>
      </c>
      <c r="BW43" s="200">
        <v>0.46219201359388301</v>
      </c>
      <c r="BX43" s="200">
        <v>506</v>
      </c>
      <c r="BY43" s="200">
        <v>0.42990654205607498</v>
      </c>
      <c r="BZ43" s="200">
        <v>234</v>
      </c>
      <c r="CA43" s="200">
        <v>0.198810535259133</v>
      </c>
      <c r="CB43" s="200">
        <v>157</v>
      </c>
      <c r="CC43" s="200">
        <v>0.13338997451147</v>
      </c>
      <c r="CD43" s="200">
        <v>279</v>
      </c>
      <c r="CE43" s="200">
        <v>0.23704333050127399</v>
      </c>
      <c r="CF43" s="200">
        <v>1</v>
      </c>
      <c r="CG43" s="200">
        <v>8.4961767204757904E-4</v>
      </c>
      <c r="CH43" s="200">
        <v>0</v>
      </c>
      <c r="CI43" s="200">
        <v>0</v>
      </c>
      <c r="CJ43" s="209">
        <v>1177</v>
      </c>
    </row>
    <row r="44" spans="1:88" ht="15">
      <c r="A44" s="88">
        <v>890</v>
      </c>
      <c r="B44" s="88" t="s">
        <v>263</v>
      </c>
      <c r="C44" s="90">
        <v>1368</v>
      </c>
      <c r="D44" s="207">
        <v>8.9599161645271194E-2</v>
      </c>
      <c r="E44" s="90">
        <v>4419</v>
      </c>
      <c r="F44" s="207">
        <v>0.28942887084097502</v>
      </c>
      <c r="G44" s="90">
        <v>4671</v>
      </c>
      <c r="H44" s="207">
        <v>0.30593397956510299</v>
      </c>
      <c r="I44" s="90">
        <v>603</v>
      </c>
      <c r="J44" s="207">
        <v>3.9494367304165598E-2</v>
      </c>
      <c r="K44" s="90">
        <v>615</v>
      </c>
      <c r="L44" s="207">
        <v>4.0280324862457403E-2</v>
      </c>
      <c r="M44" s="90">
        <v>3401</v>
      </c>
      <c r="N44" s="90">
        <v>191</v>
      </c>
      <c r="O44" s="90">
        <v>8001</v>
      </c>
      <c r="P44" s="208">
        <v>52.403720199109301</v>
      </c>
      <c r="Q44" s="90">
        <v>7267</v>
      </c>
      <c r="R44" s="208">
        <v>47.596279800890699</v>
      </c>
      <c r="S44" s="90">
        <v>2240</v>
      </c>
      <c r="T44" s="208">
        <v>55.5004955401388</v>
      </c>
      <c r="U44" s="90">
        <v>1796</v>
      </c>
      <c r="V44" s="208">
        <v>44.4995044598612</v>
      </c>
      <c r="W44" s="90">
        <v>5947</v>
      </c>
      <c r="X44" s="208">
        <v>38.950746659680398</v>
      </c>
      <c r="Y44" s="90">
        <v>9321</v>
      </c>
      <c r="Z44" s="208">
        <v>61.049253340319602</v>
      </c>
      <c r="AA44" s="90">
        <v>2522</v>
      </c>
      <c r="AB44" s="208">
        <v>62.487611496531201</v>
      </c>
      <c r="AC44" s="90">
        <v>1514</v>
      </c>
      <c r="AD44" s="208">
        <v>37.512388503468799</v>
      </c>
      <c r="AE44" s="90">
        <v>1722</v>
      </c>
      <c r="AF44" s="208">
        <v>42.666005946481697</v>
      </c>
      <c r="AG44" s="90">
        <v>1037</v>
      </c>
      <c r="AH44" s="208">
        <v>25.693756194251701</v>
      </c>
      <c r="AI44" s="90">
        <v>517</v>
      </c>
      <c r="AJ44" s="208">
        <v>12.809712586719501</v>
      </c>
      <c r="AK44" s="90">
        <v>759</v>
      </c>
      <c r="AL44" s="208">
        <v>18.805748265609498</v>
      </c>
      <c r="AM44" s="90">
        <v>1</v>
      </c>
      <c r="AN44" s="208">
        <v>2.47770069375619E-2</v>
      </c>
      <c r="AO44" s="90">
        <v>0</v>
      </c>
      <c r="AP44" s="208">
        <v>0</v>
      </c>
      <c r="AQ44" s="90">
        <v>15268</v>
      </c>
      <c r="AR44" s="90">
        <v>4036</v>
      </c>
      <c r="AT44" s="53"/>
      <c r="AU44" s="205">
        <v>59</v>
      </c>
      <c r="AV44" s="200">
        <v>1203</v>
      </c>
      <c r="AW44" s="200">
        <v>0.49526554137505102</v>
      </c>
      <c r="AX44" s="200">
        <v>597</v>
      </c>
      <c r="AY44" s="200">
        <v>0.24578015644298101</v>
      </c>
      <c r="AZ44" s="200">
        <v>185</v>
      </c>
      <c r="BA44" s="200">
        <v>7.6163030053520001E-2</v>
      </c>
      <c r="BB44" s="200">
        <v>11</v>
      </c>
      <c r="BC44" s="200">
        <v>4.5286125977768597E-3</v>
      </c>
      <c r="BD44" s="200">
        <v>270</v>
      </c>
      <c r="BE44" s="200">
        <v>26</v>
      </c>
      <c r="BF44" s="200">
        <v>137</v>
      </c>
      <c r="BG44" s="200">
        <v>5.6401811445039099E-2</v>
      </c>
      <c r="BH44" s="200">
        <v>1219</v>
      </c>
      <c r="BI44" s="200">
        <v>0.50185261424454497</v>
      </c>
      <c r="BJ44" s="200">
        <v>1210</v>
      </c>
      <c r="BK44" s="200">
        <v>0.49814738575545497</v>
      </c>
      <c r="BL44" s="200">
        <v>287</v>
      </c>
      <c r="BM44" s="200">
        <v>0.42835820895522397</v>
      </c>
      <c r="BN44" s="200">
        <v>383</v>
      </c>
      <c r="BO44" s="200">
        <v>0.57164179104477597</v>
      </c>
      <c r="BP44" s="200">
        <v>1591</v>
      </c>
      <c r="BQ44" s="200">
        <v>0.65500205846027204</v>
      </c>
      <c r="BR44" s="200">
        <v>838</v>
      </c>
      <c r="BS44" s="200">
        <v>0.34499794153972801</v>
      </c>
      <c r="BT44" s="200">
        <v>253</v>
      </c>
      <c r="BU44" s="200">
        <v>0.37761194029850698</v>
      </c>
      <c r="BV44" s="200">
        <v>417</v>
      </c>
      <c r="BW44" s="200">
        <v>0.62238805970149302</v>
      </c>
      <c r="BX44" s="200">
        <v>311</v>
      </c>
      <c r="BY44" s="200">
        <v>0.46417910447761201</v>
      </c>
      <c r="BZ44" s="200">
        <v>150</v>
      </c>
      <c r="CA44" s="200">
        <v>0.22388059701492499</v>
      </c>
      <c r="CB44" s="200">
        <v>72</v>
      </c>
      <c r="CC44" s="200">
        <v>0.107462686567164</v>
      </c>
      <c r="CD44" s="200">
        <v>137</v>
      </c>
      <c r="CE44" s="200">
        <v>0.20447761194029901</v>
      </c>
      <c r="CF44" s="200">
        <v>0</v>
      </c>
      <c r="CG44" s="200">
        <v>0</v>
      </c>
      <c r="CH44" s="200">
        <v>0</v>
      </c>
      <c r="CI44" s="200">
        <v>0</v>
      </c>
      <c r="CJ44" s="206">
        <v>670</v>
      </c>
    </row>
    <row r="45" spans="1:88" ht="17.25" customHeight="1">
      <c r="A45" s="141">
        <v>5</v>
      </c>
      <c r="B45" s="83" t="s">
        <v>320</v>
      </c>
      <c r="C45" s="212">
        <v>36091</v>
      </c>
      <c r="D45" s="210">
        <v>49.217908330946798</v>
      </c>
      <c r="E45" s="212">
        <v>37238</v>
      </c>
      <c r="F45" s="203">
        <v>24.9231984258187</v>
      </c>
      <c r="G45" s="212">
        <v>13890</v>
      </c>
      <c r="H45" s="203">
        <v>9.29650427344707</v>
      </c>
      <c r="I45" s="212">
        <v>6194</v>
      </c>
      <c r="J45" s="203">
        <v>4.1456117688791299</v>
      </c>
      <c r="K45" s="212">
        <v>882</v>
      </c>
      <c r="L45" s="203">
        <v>0.59031798194242702</v>
      </c>
      <c r="M45" s="212">
        <v>44366</v>
      </c>
      <c r="N45" s="212">
        <v>10750</v>
      </c>
      <c r="O45" s="212">
        <v>76945</v>
      </c>
      <c r="P45" s="211">
        <v>51.498885624217799</v>
      </c>
      <c r="Q45" s="212">
        <v>72466</v>
      </c>
      <c r="R45" s="211">
        <v>48.501114375782201</v>
      </c>
      <c r="S45" s="212">
        <v>18127</v>
      </c>
      <c r="T45" s="211">
        <v>52.958018054865803</v>
      </c>
      <c r="U45" s="212">
        <v>16102</v>
      </c>
      <c r="V45" s="211">
        <v>47.041981945134197</v>
      </c>
      <c r="W45" s="212">
        <v>52157</v>
      </c>
      <c r="X45" s="211">
        <v>34.908407011531899</v>
      </c>
      <c r="Y45" s="212">
        <v>97254</v>
      </c>
      <c r="Z45" s="211">
        <v>65.091592988468093</v>
      </c>
      <c r="AA45" s="212">
        <v>21400</v>
      </c>
      <c r="AB45" s="211">
        <v>62.520085307780001</v>
      </c>
      <c r="AC45" s="212">
        <v>12829</v>
      </c>
      <c r="AD45" s="211">
        <v>37.479914692219999</v>
      </c>
      <c r="AE45" s="212">
        <v>13827</v>
      </c>
      <c r="AF45" s="211">
        <v>40.3955710070408</v>
      </c>
      <c r="AG45" s="212">
        <v>9496</v>
      </c>
      <c r="AH45" s="211">
        <v>27.742557480498999</v>
      </c>
      <c r="AI45" s="212">
        <v>4293</v>
      </c>
      <c r="AJ45" s="211">
        <v>12.541996552630801</v>
      </c>
      <c r="AK45" s="212">
        <v>6593</v>
      </c>
      <c r="AL45" s="211">
        <v>19.261444973560401</v>
      </c>
      <c r="AM45" s="212">
        <v>7</v>
      </c>
      <c r="AN45" s="204">
        <v>2.0450495194133601E-2</v>
      </c>
      <c r="AO45" s="212">
        <v>13</v>
      </c>
      <c r="AP45" s="204">
        <v>3.7979491074819599E-2</v>
      </c>
      <c r="AQ45" s="212">
        <v>149411</v>
      </c>
      <c r="AR45" s="212">
        <v>34229</v>
      </c>
      <c r="AT45" s="53"/>
      <c r="AU45" s="205">
        <v>113</v>
      </c>
      <c r="AV45" s="200">
        <v>1380</v>
      </c>
      <c r="AW45" s="200">
        <v>0.216572504708098</v>
      </c>
      <c r="AX45" s="200">
        <v>1507</v>
      </c>
      <c r="AY45" s="200">
        <v>0.23650345260514799</v>
      </c>
      <c r="AZ45" s="200">
        <v>627</v>
      </c>
      <c r="BA45" s="200">
        <v>9.8399246704331395E-2</v>
      </c>
      <c r="BB45" s="200">
        <v>42</v>
      </c>
      <c r="BC45" s="200">
        <v>6.5913370998116798E-3</v>
      </c>
      <c r="BD45" s="200">
        <v>2380</v>
      </c>
      <c r="BE45" s="200">
        <v>130</v>
      </c>
      <c r="BF45" s="200">
        <v>306</v>
      </c>
      <c r="BG45" s="200">
        <v>4.8022598870056499E-2</v>
      </c>
      <c r="BH45" s="200">
        <v>2900</v>
      </c>
      <c r="BI45" s="200">
        <v>0.45511613308223497</v>
      </c>
      <c r="BJ45" s="200">
        <v>3472</v>
      </c>
      <c r="BK45" s="200">
        <v>0.54488386691776503</v>
      </c>
      <c r="BL45" s="200">
        <v>888</v>
      </c>
      <c r="BM45" s="200">
        <v>0.499437570303712</v>
      </c>
      <c r="BN45" s="200">
        <v>890</v>
      </c>
      <c r="BO45" s="200">
        <v>0.50056242969628795</v>
      </c>
      <c r="BP45" s="200">
        <v>3987</v>
      </c>
      <c r="BQ45" s="200">
        <v>0.62570621468926602</v>
      </c>
      <c r="BR45" s="200">
        <v>2385</v>
      </c>
      <c r="BS45" s="200">
        <v>0.37429378531073398</v>
      </c>
      <c r="BT45" s="200">
        <v>913</v>
      </c>
      <c r="BU45" s="200">
        <v>0.51349831271091095</v>
      </c>
      <c r="BV45" s="200">
        <v>865</v>
      </c>
      <c r="BW45" s="200">
        <v>0.48650168728908899</v>
      </c>
      <c r="BX45" s="200">
        <v>681</v>
      </c>
      <c r="BY45" s="200">
        <v>0.383014623172103</v>
      </c>
      <c r="BZ45" s="200">
        <v>543</v>
      </c>
      <c r="CA45" s="200">
        <v>0.30539932508436402</v>
      </c>
      <c r="CB45" s="200">
        <v>208</v>
      </c>
      <c r="CC45" s="200">
        <v>0.116985376827897</v>
      </c>
      <c r="CD45" s="200">
        <v>343</v>
      </c>
      <c r="CE45" s="200">
        <v>0.192913385826772</v>
      </c>
      <c r="CF45" s="200">
        <v>1</v>
      </c>
      <c r="CG45" s="200">
        <v>5.6242969628796395E-4</v>
      </c>
      <c r="CH45" s="200">
        <v>2</v>
      </c>
      <c r="CI45" s="200">
        <v>1.1248593925759301E-3</v>
      </c>
      <c r="CJ45" s="209">
        <v>1778</v>
      </c>
    </row>
    <row r="46" spans="1:88" ht="15">
      <c r="A46" s="88">
        <v>4</v>
      </c>
      <c r="B46" s="88" t="s">
        <v>10</v>
      </c>
      <c r="C46" s="90">
        <v>155</v>
      </c>
      <c r="D46" s="207">
        <v>0.11380323054331901</v>
      </c>
      <c r="E46" s="90">
        <v>232</v>
      </c>
      <c r="F46" s="207">
        <v>0.17033773861967699</v>
      </c>
      <c r="G46" s="90">
        <v>229</v>
      </c>
      <c r="H46" s="207">
        <v>0.168135095447871</v>
      </c>
      <c r="I46" s="90">
        <v>28</v>
      </c>
      <c r="J46" s="207">
        <v>2.0558002936857601E-2</v>
      </c>
      <c r="K46" s="90">
        <v>25</v>
      </c>
      <c r="L46" s="207">
        <v>1.8355359765051399E-2</v>
      </c>
      <c r="M46" s="90">
        <v>679</v>
      </c>
      <c r="N46" s="90">
        <v>14</v>
      </c>
      <c r="O46" s="90">
        <v>719</v>
      </c>
      <c r="P46" s="208">
        <v>52.790014684287797</v>
      </c>
      <c r="Q46" s="90">
        <v>643</v>
      </c>
      <c r="R46" s="208">
        <v>47.209985315712203</v>
      </c>
      <c r="S46" s="90">
        <v>185</v>
      </c>
      <c r="T46" s="208">
        <v>57.453416149068303</v>
      </c>
      <c r="U46" s="90">
        <v>137</v>
      </c>
      <c r="V46" s="208">
        <v>42.546583850931697</v>
      </c>
      <c r="W46" s="90">
        <v>442</v>
      </c>
      <c r="X46" s="208">
        <v>32.452276064610899</v>
      </c>
      <c r="Y46" s="90">
        <v>920</v>
      </c>
      <c r="Z46" s="208">
        <v>67.547723935389101</v>
      </c>
      <c r="AA46" s="90">
        <v>184</v>
      </c>
      <c r="AB46" s="208">
        <v>57.142857142857103</v>
      </c>
      <c r="AC46" s="90">
        <v>138</v>
      </c>
      <c r="AD46" s="208">
        <v>42.857142857142897</v>
      </c>
      <c r="AE46" s="90">
        <v>148</v>
      </c>
      <c r="AF46" s="208">
        <v>45.962732919254698</v>
      </c>
      <c r="AG46" s="90">
        <v>90</v>
      </c>
      <c r="AH46" s="208">
        <v>27.950310559006201</v>
      </c>
      <c r="AI46" s="90">
        <v>37</v>
      </c>
      <c r="AJ46" s="208">
        <v>11.490683229813699</v>
      </c>
      <c r="AK46" s="90">
        <v>47</v>
      </c>
      <c r="AL46" s="208">
        <v>14.596273291925501</v>
      </c>
      <c r="AM46" s="90">
        <v>0</v>
      </c>
      <c r="AN46" s="208">
        <v>0</v>
      </c>
      <c r="AO46" s="90">
        <v>0</v>
      </c>
      <c r="AP46" s="208">
        <v>0</v>
      </c>
      <c r="AQ46" s="90">
        <v>1362</v>
      </c>
      <c r="AR46" s="90">
        <v>322</v>
      </c>
      <c r="AT46" s="53"/>
      <c r="AU46" s="205">
        <v>125</v>
      </c>
      <c r="AV46" s="200">
        <v>1765</v>
      </c>
      <c r="AW46" s="200">
        <v>0.26210276210276201</v>
      </c>
      <c r="AX46" s="200">
        <v>2818</v>
      </c>
      <c r="AY46" s="200">
        <v>0.41847341847341801</v>
      </c>
      <c r="AZ46" s="200">
        <v>819</v>
      </c>
      <c r="BA46" s="200">
        <v>0.121621621621622</v>
      </c>
      <c r="BB46" s="200">
        <v>36</v>
      </c>
      <c r="BC46" s="200">
        <v>5.3460053460053503E-3</v>
      </c>
      <c r="BD46" s="200">
        <v>1159</v>
      </c>
      <c r="BE46" s="200">
        <v>26</v>
      </c>
      <c r="BF46" s="200">
        <v>111</v>
      </c>
      <c r="BG46" s="200">
        <v>1.6483516483516501E-2</v>
      </c>
      <c r="BH46" s="200">
        <v>3219</v>
      </c>
      <c r="BI46" s="200">
        <v>0.47802197802197799</v>
      </c>
      <c r="BJ46" s="200">
        <v>3515</v>
      </c>
      <c r="BK46" s="200">
        <v>0.52197802197802201</v>
      </c>
      <c r="BL46" s="200">
        <v>293</v>
      </c>
      <c r="BM46" s="200">
        <v>0.51584507042253502</v>
      </c>
      <c r="BN46" s="200">
        <v>275</v>
      </c>
      <c r="BO46" s="200">
        <v>0.48415492957746498</v>
      </c>
      <c r="BP46" s="200">
        <v>5450</v>
      </c>
      <c r="BQ46" s="200">
        <v>0.809325809325809</v>
      </c>
      <c r="BR46" s="200">
        <v>1284</v>
      </c>
      <c r="BS46" s="200">
        <v>0.190674190674191</v>
      </c>
      <c r="BT46" s="200">
        <v>260</v>
      </c>
      <c r="BU46" s="200">
        <v>0.45774647887323899</v>
      </c>
      <c r="BV46" s="200">
        <v>308</v>
      </c>
      <c r="BW46" s="200">
        <v>0.54225352112676095</v>
      </c>
      <c r="BX46" s="200">
        <v>199</v>
      </c>
      <c r="BY46" s="200">
        <v>0.35035211267605598</v>
      </c>
      <c r="BZ46" s="200">
        <v>198</v>
      </c>
      <c r="CA46" s="200">
        <v>0.34859154929577502</v>
      </c>
      <c r="CB46" s="200">
        <v>76</v>
      </c>
      <c r="CC46" s="200">
        <v>0.13380281690140799</v>
      </c>
      <c r="CD46" s="200">
        <v>95</v>
      </c>
      <c r="CE46" s="200">
        <v>0.16725352112676101</v>
      </c>
      <c r="CF46" s="200">
        <v>0</v>
      </c>
      <c r="CG46" s="200">
        <v>0</v>
      </c>
      <c r="CH46" s="200">
        <v>0</v>
      </c>
      <c r="CI46" s="200">
        <v>0</v>
      </c>
      <c r="CJ46" s="206">
        <v>568</v>
      </c>
    </row>
    <row r="47" spans="1:88" ht="15">
      <c r="A47" s="88">
        <v>42</v>
      </c>
      <c r="B47" s="88" t="s">
        <v>471</v>
      </c>
      <c r="C47" s="90">
        <v>4286</v>
      </c>
      <c r="D47" s="207">
        <v>0.22636526882856201</v>
      </c>
      <c r="E47" s="90">
        <v>6407</v>
      </c>
      <c r="F47" s="207">
        <v>0.33838597232491802</v>
      </c>
      <c r="G47" s="90">
        <v>3421</v>
      </c>
      <c r="H47" s="207">
        <v>0.18068025773740401</v>
      </c>
      <c r="I47" s="90">
        <v>1634</v>
      </c>
      <c r="J47" s="207">
        <v>8.6299778176824798E-2</v>
      </c>
      <c r="K47" s="90">
        <v>181</v>
      </c>
      <c r="L47" s="207">
        <v>9.5595225520228207E-3</v>
      </c>
      <c r="M47" s="90">
        <v>2662</v>
      </c>
      <c r="N47" s="90">
        <v>343</v>
      </c>
      <c r="O47" s="90">
        <v>9712</v>
      </c>
      <c r="P47" s="208">
        <v>51.293968522235097</v>
      </c>
      <c r="Q47" s="90">
        <v>9222</v>
      </c>
      <c r="R47" s="208">
        <v>48.706031477764903</v>
      </c>
      <c r="S47" s="90">
        <v>4423</v>
      </c>
      <c r="T47" s="208">
        <v>50.1076243344285</v>
      </c>
      <c r="U47" s="90">
        <v>4404</v>
      </c>
      <c r="V47" s="208">
        <v>49.8923756655715</v>
      </c>
      <c r="W47" s="90">
        <v>10294</v>
      </c>
      <c r="X47" s="208">
        <v>54.367803950565097</v>
      </c>
      <c r="Y47" s="90">
        <v>8640</v>
      </c>
      <c r="Z47" s="208">
        <v>45.632196049434903</v>
      </c>
      <c r="AA47" s="90">
        <v>6540</v>
      </c>
      <c r="AB47" s="208">
        <v>74.090857596012199</v>
      </c>
      <c r="AC47" s="90">
        <v>2287</v>
      </c>
      <c r="AD47" s="208">
        <v>25.909142403987801</v>
      </c>
      <c r="AE47" s="90">
        <v>3232</v>
      </c>
      <c r="AF47" s="208">
        <v>36.614931460292297</v>
      </c>
      <c r="AG47" s="90">
        <v>2659</v>
      </c>
      <c r="AH47" s="208">
        <v>30.123484762659999</v>
      </c>
      <c r="AI47" s="90">
        <v>1188</v>
      </c>
      <c r="AJ47" s="208">
        <v>13.458706242211401</v>
      </c>
      <c r="AK47" s="90">
        <v>1740</v>
      </c>
      <c r="AL47" s="208">
        <v>19.7122465163702</v>
      </c>
      <c r="AM47" s="90">
        <v>3</v>
      </c>
      <c r="AN47" s="208">
        <v>3.39866319247763E-2</v>
      </c>
      <c r="AO47" s="90">
        <v>5</v>
      </c>
      <c r="AP47" s="208">
        <v>5.6644386541293799E-2</v>
      </c>
      <c r="AQ47" s="90">
        <v>18934</v>
      </c>
      <c r="AR47" s="90">
        <v>8827</v>
      </c>
      <c r="AT47" s="53"/>
      <c r="AU47" s="205">
        <v>138</v>
      </c>
      <c r="AV47" s="200">
        <v>3589</v>
      </c>
      <c r="AW47" s="200">
        <v>0.32205671213208897</v>
      </c>
      <c r="AX47" s="200">
        <v>3293</v>
      </c>
      <c r="AY47" s="200">
        <v>0.295495333811917</v>
      </c>
      <c r="AZ47" s="200">
        <v>817</v>
      </c>
      <c r="BA47" s="200">
        <v>7.3312993539124197E-2</v>
      </c>
      <c r="BB47" s="200">
        <v>62</v>
      </c>
      <c r="BC47" s="200">
        <v>5.5635319454414899E-3</v>
      </c>
      <c r="BD47" s="200">
        <v>2955</v>
      </c>
      <c r="BE47" s="200">
        <v>99</v>
      </c>
      <c r="BF47" s="200">
        <v>329</v>
      </c>
      <c r="BG47" s="200">
        <v>2.9522613065326601E-2</v>
      </c>
      <c r="BH47" s="200">
        <v>5473</v>
      </c>
      <c r="BI47" s="200">
        <v>0.49111629576453703</v>
      </c>
      <c r="BJ47" s="200">
        <v>5671</v>
      </c>
      <c r="BK47" s="200">
        <v>0.50888370423546303</v>
      </c>
      <c r="BL47" s="200">
        <v>999</v>
      </c>
      <c r="BM47" s="200">
        <v>0.46079335793357901</v>
      </c>
      <c r="BN47" s="200">
        <v>1169</v>
      </c>
      <c r="BO47" s="200">
        <v>0.53920664206642099</v>
      </c>
      <c r="BP47" s="200">
        <v>7099</v>
      </c>
      <c r="BQ47" s="200">
        <v>0.63702440775305103</v>
      </c>
      <c r="BR47" s="200">
        <v>4045</v>
      </c>
      <c r="BS47" s="200">
        <v>0.36297559224694897</v>
      </c>
      <c r="BT47" s="200">
        <v>879</v>
      </c>
      <c r="BU47" s="200">
        <v>0.40544280442804398</v>
      </c>
      <c r="BV47" s="200">
        <v>1289</v>
      </c>
      <c r="BW47" s="200">
        <v>0.59455719557195597</v>
      </c>
      <c r="BX47" s="200">
        <v>895</v>
      </c>
      <c r="BY47" s="200">
        <v>0.412822878228782</v>
      </c>
      <c r="BZ47" s="200">
        <v>629</v>
      </c>
      <c r="CA47" s="200">
        <v>0.29012915129151301</v>
      </c>
      <c r="CB47" s="200">
        <v>274</v>
      </c>
      <c r="CC47" s="200">
        <v>0.126383763837638</v>
      </c>
      <c r="CD47" s="200">
        <v>370</v>
      </c>
      <c r="CE47" s="200">
        <v>0.170664206642066</v>
      </c>
      <c r="CF47" s="200">
        <v>0</v>
      </c>
      <c r="CG47" s="200">
        <v>0</v>
      </c>
      <c r="CH47" s="200">
        <v>0</v>
      </c>
      <c r="CI47" s="200">
        <v>0</v>
      </c>
      <c r="CJ47" s="209">
        <v>2168</v>
      </c>
    </row>
    <row r="48" spans="1:88" ht="15">
      <c r="A48" s="88">
        <v>44</v>
      </c>
      <c r="B48" s="88" t="s">
        <v>30</v>
      </c>
      <c r="C48" s="90">
        <v>1508</v>
      </c>
      <c r="D48" s="207">
        <v>0.26619593998234797</v>
      </c>
      <c r="E48" s="90">
        <v>1486</v>
      </c>
      <c r="F48" s="207">
        <v>0.26231244483671701</v>
      </c>
      <c r="G48" s="90">
        <v>537</v>
      </c>
      <c r="H48" s="207">
        <v>9.4792586054722003E-2</v>
      </c>
      <c r="I48" s="90">
        <v>110</v>
      </c>
      <c r="J48" s="207">
        <v>1.94174757281553E-2</v>
      </c>
      <c r="K48" s="90">
        <v>29</v>
      </c>
      <c r="L48" s="207">
        <v>5.1191526919682302E-3</v>
      </c>
      <c r="M48" s="90">
        <v>1943</v>
      </c>
      <c r="N48" s="90">
        <v>52</v>
      </c>
      <c r="O48" s="90">
        <v>2992</v>
      </c>
      <c r="P48" s="208">
        <v>52.815533980582501</v>
      </c>
      <c r="Q48" s="90">
        <v>2673</v>
      </c>
      <c r="R48" s="208">
        <v>47.184466019417499</v>
      </c>
      <c r="S48" s="90">
        <v>664</v>
      </c>
      <c r="T48" s="208">
        <v>56.414613423959203</v>
      </c>
      <c r="U48" s="90">
        <v>513</v>
      </c>
      <c r="V48" s="208">
        <v>43.585386576040797</v>
      </c>
      <c r="W48" s="90">
        <v>1493</v>
      </c>
      <c r="X48" s="208">
        <v>26.354810238305401</v>
      </c>
      <c r="Y48" s="90">
        <v>4172</v>
      </c>
      <c r="Z48" s="208">
        <v>73.645189761694596</v>
      </c>
      <c r="AA48" s="90">
        <v>544</v>
      </c>
      <c r="AB48" s="208">
        <v>46.2192013593883</v>
      </c>
      <c r="AC48" s="90">
        <v>633</v>
      </c>
      <c r="AD48" s="208">
        <v>53.7807986406117</v>
      </c>
      <c r="AE48" s="90">
        <v>506</v>
      </c>
      <c r="AF48" s="208">
        <v>42.990654205607498</v>
      </c>
      <c r="AG48" s="90">
        <v>234</v>
      </c>
      <c r="AH48" s="208">
        <v>19.881053525913298</v>
      </c>
      <c r="AI48" s="90">
        <v>157</v>
      </c>
      <c r="AJ48" s="208">
        <v>13.338997451147</v>
      </c>
      <c r="AK48" s="90">
        <v>279</v>
      </c>
      <c r="AL48" s="208">
        <v>23.704333050127399</v>
      </c>
      <c r="AM48" s="90">
        <v>1</v>
      </c>
      <c r="AN48" s="208">
        <v>8.4961767204757899E-2</v>
      </c>
      <c r="AO48" s="90">
        <v>0</v>
      </c>
      <c r="AP48" s="208">
        <v>0</v>
      </c>
      <c r="AQ48" s="90">
        <v>5665</v>
      </c>
      <c r="AR48" s="90">
        <v>1177</v>
      </c>
      <c r="AT48" s="53"/>
      <c r="AU48" s="205">
        <v>234</v>
      </c>
      <c r="AV48" s="200">
        <v>4351</v>
      </c>
      <c r="AW48" s="200">
        <v>0.20122092216621201</v>
      </c>
      <c r="AX48" s="200">
        <v>1322</v>
      </c>
      <c r="AY48" s="200">
        <v>6.1138602414096098E-2</v>
      </c>
      <c r="AZ48" s="200">
        <v>220</v>
      </c>
      <c r="BA48" s="200">
        <v>1.0174351385099201E-2</v>
      </c>
      <c r="BB48" s="200">
        <v>31</v>
      </c>
      <c r="BC48" s="200">
        <v>1.43365860426398E-3</v>
      </c>
      <c r="BD48" s="200">
        <v>10040</v>
      </c>
      <c r="BE48" s="200">
        <v>4575</v>
      </c>
      <c r="BF48" s="200">
        <v>1084</v>
      </c>
      <c r="BG48" s="200">
        <v>5.0131804097488797E-2</v>
      </c>
      <c r="BH48" s="200">
        <v>10695</v>
      </c>
      <c r="BI48" s="200">
        <v>0.49461221847107201</v>
      </c>
      <c r="BJ48" s="200">
        <v>10928</v>
      </c>
      <c r="BK48" s="200">
        <v>0.50538778152892705</v>
      </c>
      <c r="BL48" s="200">
        <v>970</v>
      </c>
      <c r="BM48" s="200">
        <v>0.43911272068809398</v>
      </c>
      <c r="BN48" s="200">
        <v>1239</v>
      </c>
      <c r="BO48" s="200">
        <v>0.56088727931190596</v>
      </c>
      <c r="BP48" s="200">
        <v>15807</v>
      </c>
      <c r="BQ48" s="200">
        <v>0.73102714701937799</v>
      </c>
      <c r="BR48" s="200">
        <v>5816</v>
      </c>
      <c r="BS48" s="200">
        <v>0.26897285298062301</v>
      </c>
      <c r="BT48" s="200">
        <v>978</v>
      </c>
      <c r="BU48" s="200">
        <v>0.44273426889995499</v>
      </c>
      <c r="BV48" s="200">
        <v>1231</v>
      </c>
      <c r="BW48" s="200">
        <v>0.55726573110004496</v>
      </c>
      <c r="BX48" s="200">
        <v>1045</v>
      </c>
      <c r="BY48" s="200">
        <v>0.47306473517428699</v>
      </c>
      <c r="BZ48" s="200">
        <v>712</v>
      </c>
      <c r="CA48" s="200">
        <v>0.32231779085559098</v>
      </c>
      <c r="CB48" s="200">
        <v>194</v>
      </c>
      <c r="CC48" s="200">
        <v>8.7822544137618794E-2</v>
      </c>
      <c r="CD48" s="200">
        <v>258</v>
      </c>
      <c r="CE48" s="200">
        <v>0.116794929832503</v>
      </c>
      <c r="CF48" s="200">
        <v>0</v>
      </c>
      <c r="CG48" s="200">
        <v>0</v>
      </c>
      <c r="CH48" s="200">
        <v>0</v>
      </c>
      <c r="CI48" s="200">
        <v>0</v>
      </c>
      <c r="CJ48" s="206">
        <v>2209</v>
      </c>
    </row>
    <row r="49" spans="1:88" ht="15">
      <c r="A49" s="88">
        <v>59</v>
      </c>
      <c r="B49" s="88" t="s">
        <v>39</v>
      </c>
      <c r="C49" s="90">
        <v>1203</v>
      </c>
      <c r="D49" s="207">
        <v>0.49526554137505102</v>
      </c>
      <c r="E49" s="90">
        <v>597</v>
      </c>
      <c r="F49" s="207">
        <v>0.24578015644298101</v>
      </c>
      <c r="G49" s="90">
        <v>185</v>
      </c>
      <c r="H49" s="207">
        <v>7.6163030053520001E-2</v>
      </c>
      <c r="I49" s="90">
        <v>137</v>
      </c>
      <c r="J49" s="207">
        <v>5.6401811445039099E-2</v>
      </c>
      <c r="K49" s="90">
        <v>11</v>
      </c>
      <c r="L49" s="207">
        <v>4.5286125977768597E-3</v>
      </c>
      <c r="M49" s="90">
        <v>270</v>
      </c>
      <c r="N49" s="90">
        <v>26</v>
      </c>
      <c r="O49" s="90">
        <v>1210</v>
      </c>
      <c r="P49" s="208">
        <v>49.814738575545498</v>
      </c>
      <c r="Q49" s="90">
        <v>1219</v>
      </c>
      <c r="R49" s="208">
        <v>50.185261424454502</v>
      </c>
      <c r="S49" s="90">
        <v>383</v>
      </c>
      <c r="T49" s="208">
        <v>57.164179104477597</v>
      </c>
      <c r="U49" s="90">
        <v>287</v>
      </c>
      <c r="V49" s="208">
        <v>42.835820895522403</v>
      </c>
      <c r="W49" s="90">
        <v>838</v>
      </c>
      <c r="X49" s="208">
        <v>34.4997941539728</v>
      </c>
      <c r="Y49" s="90">
        <v>1591</v>
      </c>
      <c r="Z49" s="208">
        <v>65.5002058460272</v>
      </c>
      <c r="AA49" s="90">
        <v>417</v>
      </c>
      <c r="AB49" s="208">
        <v>62.238805970149301</v>
      </c>
      <c r="AC49" s="90">
        <v>253</v>
      </c>
      <c r="AD49" s="208">
        <v>37.761194029850699</v>
      </c>
      <c r="AE49" s="90">
        <v>311</v>
      </c>
      <c r="AF49" s="208">
        <v>46.417910447761201</v>
      </c>
      <c r="AG49" s="90">
        <v>150</v>
      </c>
      <c r="AH49" s="208">
        <v>22.388059701492502</v>
      </c>
      <c r="AI49" s="90">
        <v>72</v>
      </c>
      <c r="AJ49" s="208">
        <v>10.746268656716399</v>
      </c>
      <c r="AK49" s="90">
        <v>137</v>
      </c>
      <c r="AL49" s="208">
        <v>20.447761194029901</v>
      </c>
      <c r="AM49" s="90">
        <v>0</v>
      </c>
      <c r="AN49" s="208">
        <v>0</v>
      </c>
      <c r="AO49" s="90">
        <v>0</v>
      </c>
      <c r="AP49" s="208">
        <v>0</v>
      </c>
      <c r="AQ49" s="90">
        <v>2429</v>
      </c>
      <c r="AR49" s="90">
        <v>670</v>
      </c>
      <c r="AT49" s="53"/>
      <c r="AU49" s="205">
        <v>240</v>
      </c>
      <c r="AV49" s="200">
        <v>1749</v>
      </c>
      <c r="AW49" s="200">
        <v>0.27154168607359103</v>
      </c>
      <c r="AX49" s="200">
        <v>2853</v>
      </c>
      <c r="AY49" s="200">
        <v>0.44294364229157002</v>
      </c>
      <c r="AZ49" s="200">
        <v>1072</v>
      </c>
      <c r="BA49" s="200">
        <v>0.16643378357397901</v>
      </c>
      <c r="BB49" s="200">
        <v>93</v>
      </c>
      <c r="BC49" s="200">
        <v>1.44387517466232E-2</v>
      </c>
      <c r="BD49" s="200">
        <v>380</v>
      </c>
      <c r="BE49" s="200">
        <v>30</v>
      </c>
      <c r="BF49" s="200">
        <v>264</v>
      </c>
      <c r="BG49" s="200">
        <v>4.0987424312994902E-2</v>
      </c>
      <c r="BH49" s="200">
        <v>3132</v>
      </c>
      <c r="BI49" s="200">
        <v>0.486259897531439</v>
      </c>
      <c r="BJ49" s="200">
        <v>3309</v>
      </c>
      <c r="BK49" s="200">
        <v>0.51374010246856106</v>
      </c>
      <c r="BL49" s="200">
        <v>712</v>
      </c>
      <c r="BM49" s="200">
        <v>0.42891566265060199</v>
      </c>
      <c r="BN49" s="200">
        <v>948</v>
      </c>
      <c r="BO49" s="200">
        <v>0.57108433734939801</v>
      </c>
      <c r="BP49" s="200">
        <v>4825</v>
      </c>
      <c r="BQ49" s="200">
        <v>0.74910728147803096</v>
      </c>
      <c r="BR49" s="200">
        <v>1616</v>
      </c>
      <c r="BS49" s="200">
        <v>0.25089271852196898</v>
      </c>
      <c r="BT49" s="200">
        <v>882</v>
      </c>
      <c r="BU49" s="200">
        <v>0.53132530120481902</v>
      </c>
      <c r="BV49" s="200">
        <v>778</v>
      </c>
      <c r="BW49" s="200">
        <v>0.46867469879518098</v>
      </c>
      <c r="BX49" s="200">
        <v>743</v>
      </c>
      <c r="BY49" s="200">
        <v>0.44759036144578301</v>
      </c>
      <c r="BZ49" s="200">
        <v>340</v>
      </c>
      <c r="CA49" s="200">
        <v>0.20481927710843401</v>
      </c>
      <c r="CB49" s="200">
        <v>205</v>
      </c>
      <c r="CC49" s="200">
        <v>0.123493975903614</v>
      </c>
      <c r="CD49" s="200">
        <v>372</v>
      </c>
      <c r="CE49" s="200">
        <v>0.22409638554216901</v>
      </c>
      <c r="CF49" s="200">
        <v>0</v>
      </c>
      <c r="CG49" s="200">
        <v>0</v>
      </c>
      <c r="CH49" s="200">
        <v>0</v>
      </c>
      <c r="CI49" s="200">
        <v>0</v>
      </c>
      <c r="CJ49" s="209">
        <v>1660</v>
      </c>
    </row>
    <row r="50" spans="1:88" ht="15">
      <c r="A50" s="88">
        <v>113</v>
      </c>
      <c r="B50" s="88" t="s">
        <v>55</v>
      </c>
      <c r="C50" s="90">
        <v>1380</v>
      </c>
      <c r="D50" s="207">
        <v>0.216572504708098</v>
      </c>
      <c r="E50" s="90">
        <v>1507</v>
      </c>
      <c r="F50" s="207">
        <v>0.23650345260514799</v>
      </c>
      <c r="G50" s="90">
        <v>627</v>
      </c>
      <c r="H50" s="207">
        <v>9.8399246704331395E-2</v>
      </c>
      <c r="I50" s="90">
        <v>306</v>
      </c>
      <c r="J50" s="207">
        <v>4.8022598870056499E-2</v>
      </c>
      <c r="K50" s="90">
        <v>42</v>
      </c>
      <c r="L50" s="207">
        <v>6.5913370998116798E-3</v>
      </c>
      <c r="M50" s="90">
        <v>2380</v>
      </c>
      <c r="N50" s="90">
        <v>130</v>
      </c>
      <c r="O50" s="90">
        <v>3472</v>
      </c>
      <c r="P50" s="208">
        <v>54.488386691776498</v>
      </c>
      <c r="Q50" s="90">
        <v>2900</v>
      </c>
      <c r="R50" s="208">
        <v>45.511613308223502</v>
      </c>
      <c r="S50" s="90">
        <v>890</v>
      </c>
      <c r="T50" s="208">
        <v>50.056242969628798</v>
      </c>
      <c r="U50" s="90">
        <v>888</v>
      </c>
      <c r="V50" s="208">
        <v>49.943757030371202</v>
      </c>
      <c r="W50" s="90">
        <v>2385</v>
      </c>
      <c r="X50" s="208">
        <v>37.429378531073397</v>
      </c>
      <c r="Y50" s="90">
        <v>3987</v>
      </c>
      <c r="Z50" s="208">
        <v>62.570621468926603</v>
      </c>
      <c r="AA50" s="90">
        <v>865</v>
      </c>
      <c r="AB50" s="208">
        <v>48.650168728908902</v>
      </c>
      <c r="AC50" s="90">
        <v>913</v>
      </c>
      <c r="AD50" s="208">
        <v>51.349831271091098</v>
      </c>
      <c r="AE50" s="90">
        <v>681</v>
      </c>
      <c r="AF50" s="208">
        <v>38.301462317210401</v>
      </c>
      <c r="AG50" s="90">
        <v>543</v>
      </c>
      <c r="AH50" s="208">
        <v>30.539932508436401</v>
      </c>
      <c r="AI50" s="90">
        <v>208</v>
      </c>
      <c r="AJ50" s="208">
        <v>11.6985376827897</v>
      </c>
      <c r="AK50" s="90">
        <v>343</v>
      </c>
      <c r="AL50" s="208">
        <v>19.291338582677199</v>
      </c>
      <c r="AM50" s="90">
        <v>1</v>
      </c>
      <c r="AN50" s="208">
        <v>5.6242969628796401E-2</v>
      </c>
      <c r="AO50" s="90">
        <v>2</v>
      </c>
      <c r="AP50" s="208">
        <v>0.112485939257593</v>
      </c>
      <c r="AQ50" s="90">
        <v>6372</v>
      </c>
      <c r="AR50" s="90">
        <v>1778</v>
      </c>
      <c r="AT50" s="53"/>
      <c r="AU50" s="205">
        <v>284</v>
      </c>
      <c r="AV50" s="200">
        <v>2727</v>
      </c>
      <c r="AW50" s="200">
        <v>0.147509060420836</v>
      </c>
      <c r="AX50" s="200">
        <v>3162</v>
      </c>
      <c r="AY50" s="200">
        <v>0.17103910856277399</v>
      </c>
      <c r="AZ50" s="200">
        <v>1361</v>
      </c>
      <c r="BA50" s="200">
        <v>7.3619300048682904E-2</v>
      </c>
      <c r="BB50" s="200">
        <v>122</v>
      </c>
      <c r="BC50" s="200">
        <v>6.59923189268134E-3</v>
      </c>
      <c r="BD50" s="200">
        <v>5298</v>
      </c>
      <c r="BE50" s="200">
        <v>4903</v>
      </c>
      <c r="BF50" s="200">
        <v>914</v>
      </c>
      <c r="BG50" s="200">
        <v>4.9440147130416001E-2</v>
      </c>
      <c r="BH50" s="200">
        <v>9196</v>
      </c>
      <c r="BI50" s="200">
        <v>0.49743062692703</v>
      </c>
      <c r="BJ50" s="200">
        <v>9291</v>
      </c>
      <c r="BK50" s="200">
        <v>0.50256937307297</v>
      </c>
      <c r="BL50" s="200">
        <v>1250</v>
      </c>
      <c r="BM50" s="200">
        <v>0.46451133407655099</v>
      </c>
      <c r="BN50" s="200">
        <v>1441</v>
      </c>
      <c r="BO50" s="200">
        <v>0.53548866592344901</v>
      </c>
      <c r="BP50" s="200">
        <v>12938</v>
      </c>
      <c r="BQ50" s="200">
        <v>0.69984313301238699</v>
      </c>
      <c r="BR50" s="200">
        <v>5549</v>
      </c>
      <c r="BS50" s="200">
        <v>0.30015686698761301</v>
      </c>
      <c r="BT50" s="200">
        <v>1005</v>
      </c>
      <c r="BU50" s="200">
        <v>0.373467112597547</v>
      </c>
      <c r="BV50" s="200">
        <v>1686</v>
      </c>
      <c r="BW50" s="200">
        <v>0.62653288740245305</v>
      </c>
      <c r="BX50" s="200">
        <v>1125</v>
      </c>
      <c r="BY50" s="200">
        <v>0.41806020066889599</v>
      </c>
      <c r="BZ50" s="200">
        <v>780</v>
      </c>
      <c r="CA50" s="200">
        <v>0.28985507246376802</v>
      </c>
      <c r="CB50" s="200">
        <v>316</v>
      </c>
      <c r="CC50" s="200">
        <v>0.117428465254552</v>
      </c>
      <c r="CD50" s="200">
        <v>469</v>
      </c>
      <c r="CE50" s="200">
        <v>0.174284652545522</v>
      </c>
      <c r="CF50" s="200">
        <v>0</v>
      </c>
      <c r="CG50" s="200">
        <v>0</v>
      </c>
      <c r="CH50" s="200">
        <v>1</v>
      </c>
      <c r="CI50" s="200">
        <v>3.7160906726124102E-4</v>
      </c>
      <c r="CJ50" s="206">
        <v>2691</v>
      </c>
    </row>
    <row r="51" spans="1:88" ht="15">
      <c r="A51" s="88">
        <v>125</v>
      </c>
      <c r="B51" s="88" t="s">
        <v>59</v>
      </c>
      <c r="C51" s="90">
        <v>1765</v>
      </c>
      <c r="D51" s="207">
        <v>0.26210276210276201</v>
      </c>
      <c r="E51" s="90">
        <v>2818</v>
      </c>
      <c r="F51" s="207">
        <v>0.41847341847341801</v>
      </c>
      <c r="G51" s="90">
        <v>819</v>
      </c>
      <c r="H51" s="207">
        <v>0.121621621621622</v>
      </c>
      <c r="I51" s="90">
        <v>111</v>
      </c>
      <c r="J51" s="207">
        <v>1.6483516483516501E-2</v>
      </c>
      <c r="K51" s="90">
        <v>36</v>
      </c>
      <c r="L51" s="207">
        <v>5.3460053460053503E-3</v>
      </c>
      <c r="M51" s="90">
        <v>1159</v>
      </c>
      <c r="N51" s="90">
        <v>26</v>
      </c>
      <c r="O51" s="90">
        <v>3515</v>
      </c>
      <c r="P51" s="208">
        <v>52.197802197802197</v>
      </c>
      <c r="Q51" s="90">
        <v>3219</v>
      </c>
      <c r="R51" s="208">
        <v>47.802197802197803</v>
      </c>
      <c r="S51" s="90">
        <v>275</v>
      </c>
      <c r="T51" s="208">
        <v>48.415492957746501</v>
      </c>
      <c r="U51" s="90">
        <v>293</v>
      </c>
      <c r="V51" s="208">
        <v>51.584507042253499</v>
      </c>
      <c r="W51" s="90">
        <v>1284</v>
      </c>
      <c r="X51" s="208">
        <v>19.067419067419099</v>
      </c>
      <c r="Y51" s="90">
        <v>5450</v>
      </c>
      <c r="Z51" s="208">
        <v>80.932580932580905</v>
      </c>
      <c r="AA51" s="90">
        <v>308</v>
      </c>
      <c r="AB51" s="208">
        <v>54.225352112676099</v>
      </c>
      <c r="AC51" s="90">
        <v>260</v>
      </c>
      <c r="AD51" s="208">
        <v>45.774647887323901</v>
      </c>
      <c r="AE51" s="90">
        <v>199</v>
      </c>
      <c r="AF51" s="208">
        <v>35.035211267605597</v>
      </c>
      <c r="AG51" s="90">
        <v>198</v>
      </c>
      <c r="AH51" s="208">
        <v>34.8591549295775</v>
      </c>
      <c r="AI51" s="90">
        <v>76</v>
      </c>
      <c r="AJ51" s="208">
        <v>13.3802816901408</v>
      </c>
      <c r="AK51" s="90">
        <v>95</v>
      </c>
      <c r="AL51" s="208">
        <v>16.725352112676099</v>
      </c>
      <c r="AM51" s="90">
        <v>0</v>
      </c>
      <c r="AN51" s="208">
        <v>0</v>
      </c>
      <c r="AO51" s="90">
        <v>0</v>
      </c>
      <c r="AP51" s="208">
        <v>0</v>
      </c>
      <c r="AQ51" s="90">
        <v>6734</v>
      </c>
      <c r="AR51" s="90">
        <v>568</v>
      </c>
      <c r="AT51" s="53"/>
      <c r="AU51" s="205">
        <v>306</v>
      </c>
      <c r="AV51" s="200">
        <v>1063</v>
      </c>
      <c r="AW51" s="200">
        <v>0.25522208883553399</v>
      </c>
      <c r="AX51" s="200">
        <v>1515</v>
      </c>
      <c r="AY51" s="200">
        <v>0.36374549819927998</v>
      </c>
      <c r="AZ51" s="200">
        <v>717</v>
      </c>
      <c r="BA51" s="200">
        <v>0.17214885954381801</v>
      </c>
      <c r="BB51" s="200">
        <v>36</v>
      </c>
      <c r="BC51" s="200">
        <v>8.6434573829531798E-3</v>
      </c>
      <c r="BD51" s="200">
        <v>655</v>
      </c>
      <c r="BE51" s="200">
        <v>32</v>
      </c>
      <c r="BF51" s="200">
        <v>147</v>
      </c>
      <c r="BG51" s="200">
        <v>3.5294117647058802E-2</v>
      </c>
      <c r="BH51" s="200">
        <v>2019</v>
      </c>
      <c r="BI51" s="200">
        <v>0.48475390156062398</v>
      </c>
      <c r="BJ51" s="200">
        <v>2146</v>
      </c>
      <c r="BK51" s="200">
        <v>0.51524609843937597</v>
      </c>
      <c r="BL51" s="200">
        <v>409</v>
      </c>
      <c r="BM51" s="200">
        <v>0.467963386727689</v>
      </c>
      <c r="BN51" s="200">
        <v>465</v>
      </c>
      <c r="BO51" s="200">
        <v>0.532036613272311</v>
      </c>
      <c r="BP51" s="200">
        <v>2526</v>
      </c>
      <c r="BQ51" s="200">
        <v>0.60648259303721497</v>
      </c>
      <c r="BR51" s="200">
        <v>1639</v>
      </c>
      <c r="BS51" s="200">
        <v>0.39351740696278498</v>
      </c>
      <c r="BT51" s="200">
        <v>388</v>
      </c>
      <c r="BU51" s="200">
        <v>0.443935926773455</v>
      </c>
      <c r="BV51" s="200">
        <v>486</v>
      </c>
      <c r="BW51" s="200">
        <v>0.55606407322654505</v>
      </c>
      <c r="BX51" s="200">
        <v>345</v>
      </c>
      <c r="BY51" s="200">
        <v>0.394736842105263</v>
      </c>
      <c r="BZ51" s="200">
        <v>243</v>
      </c>
      <c r="CA51" s="200">
        <v>0.27803203661327203</v>
      </c>
      <c r="CB51" s="200">
        <v>120</v>
      </c>
      <c r="CC51" s="200">
        <v>0.137299771167048</v>
      </c>
      <c r="CD51" s="200">
        <v>166</v>
      </c>
      <c r="CE51" s="200">
        <v>0.189931350114416</v>
      </c>
      <c r="CF51" s="200">
        <v>0</v>
      </c>
      <c r="CG51" s="200">
        <v>0</v>
      </c>
      <c r="CH51" s="200">
        <v>0</v>
      </c>
      <c r="CI51" s="200">
        <v>0</v>
      </c>
      <c r="CJ51" s="209">
        <v>874</v>
      </c>
    </row>
    <row r="52" spans="1:88" ht="15">
      <c r="A52" s="88">
        <v>138</v>
      </c>
      <c r="B52" s="88" t="s">
        <v>65</v>
      </c>
      <c r="C52" s="90">
        <v>3589</v>
      </c>
      <c r="D52" s="207">
        <v>0.32205671213208897</v>
      </c>
      <c r="E52" s="90">
        <v>3293</v>
      </c>
      <c r="F52" s="207">
        <v>0.295495333811917</v>
      </c>
      <c r="G52" s="90">
        <v>817</v>
      </c>
      <c r="H52" s="207">
        <v>7.3312993539124197E-2</v>
      </c>
      <c r="I52" s="90">
        <v>329</v>
      </c>
      <c r="J52" s="207">
        <v>2.9522613065326601E-2</v>
      </c>
      <c r="K52" s="90">
        <v>62</v>
      </c>
      <c r="L52" s="207">
        <v>5.5635319454414899E-3</v>
      </c>
      <c r="M52" s="90">
        <v>2955</v>
      </c>
      <c r="N52" s="90">
        <v>99</v>
      </c>
      <c r="O52" s="90">
        <v>5671</v>
      </c>
      <c r="P52" s="208">
        <v>50.888370423546299</v>
      </c>
      <c r="Q52" s="90">
        <v>5473</v>
      </c>
      <c r="R52" s="208">
        <v>49.111629576453701</v>
      </c>
      <c r="S52" s="90">
        <v>1169</v>
      </c>
      <c r="T52" s="208">
        <v>53.920664206642101</v>
      </c>
      <c r="U52" s="90">
        <v>999</v>
      </c>
      <c r="V52" s="208">
        <v>46.079335793357899</v>
      </c>
      <c r="W52" s="90">
        <v>4045</v>
      </c>
      <c r="X52" s="208">
        <v>36.297559224694901</v>
      </c>
      <c r="Y52" s="90">
        <v>7099</v>
      </c>
      <c r="Z52" s="208">
        <v>63.702440775305099</v>
      </c>
      <c r="AA52" s="90">
        <v>1289</v>
      </c>
      <c r="AB52" s="208">
        <v>59.4557195571956</v>
      </c>
      <c r="AC52" s="90">
        <v>879</v>
      </c>
      <c r="AD52" s="208">
        <v>40.5442804428044</v>
      </c>
      <c r="AE52" s="90">
        <v>895</v>
      </c>
      <c r="AF52" s="208">
        <v>41.282287822878203</v>
      </c>
      <c r="AG52" s="90">
        <v>629</v>
      </c>
      <c r="AH52" s="208">
        <v>29.012915129151299</v>
      </c>
      <c r="AI52" s="90">
        <v>274</v>
      </c>
      <c r="AJ52" s="208">
        <v>12.6383763837638</v>
      </c>
      <c r="AK52" s="90">
        <v>370</v>
      </c>
      <c r="AL52" s="208">
        <v>17.0664206642066</v>
      </c>
      <c r="AM52" s="90">
        <v>0</v>
      </c>
      <c r="AN52" s="208">
        <v>0</v>
      </c>
      <c r="AO52" s="90">
        <v>0</v>
      </c>
      <c r="AP52" s="208">
        <v>0</v>
      </c>
      <c r="AQ52" s="90">
        <v>11144</v>
      </c>
      <c r="AR52" s="90">
        <v>2168</v>
      </c>
      <c r="AT52" s="53"/>
      <c r="AU52" s="205">
        <v>347</v>
      </c>
      <c r="AV52" s="200">
        <v>953</v>
      </c>
      <c r="AW52" s="200">
        <v>0.33228730822873098</v>
      </c>
      <c r="AX52" s="200">
        <v>1096</v>
      </c>
      <c r="AY52" s="200">
        <v>0.38214783821478399</v>
      </c>
      <c r="AZ52" s="200">
        <v>313</v>
      </c>
      <c r="BA52" s="200">
        <v>0.109135285913529</v>
      </c>
      <c r="BB52" s="200">
        <v>22</v>
      </c>
      <c r="BC52" s="200">
        <v>7.6708507670850802E-3</v>
      </c>
      <c r="BD52" s="200">
        <v>394</v>
      </c>
      <c r="BE52" s="200">
        <v>21</v>
      </c>
      <c r="BF52" s="200">
        <v>69</v>
      </c>
      <c r="BG52" s="200">
        <v>2.4058577405857699E-2</v>
      </c>
      <c r="BH52" s="200">
        <v>1377</v>
      </c>
      <c r="BI52" s="200">
        <v>0.48012552301255201</v>
      </c>
      <c r="BJ52" s="200">
        <v>1491</v>
      </c>
      <c r="BK52" s="200">
        <v>0.51987447698744804</v>
      </c>
      <c r="BL52" s="200">
        <v>287</v>
      </c>
      <c r="BM52" s="200">
        <v>0.41473988439306397</v>
      </c>
      <c r="BN52" s="200">
        <v>405</v>
      </c>
      <c r="BO52" s="200">
        <v>0.58526011560693603</v>
      </c>
      <c r="BP52" s="200">
        <v>1471</v>
      </c>
      <c r="BQ52" s="200">
        <v>0.51290097629009801</v>
      </c>
      <c r="BR52" s="200">
        <v>1397</v>
      </c>
      <c r="BS52" s="200">
        <v>0.48709902370990199</v>
      </c>
      <c r="BT52" s="200">
        <v>280</v>
      </c>
      <c r="BU52" s="200">
        <v>0.40462427745664697</v>
      </c>
      <c r="BV52" s="200">
        <v>412</v>
      </c>
      <c r="BW52" s="200">
        <v>0.59537572254335303</v>
      </c>
      <c r="BX52" s="200">
        <v>339</v>
      </c>
      <c r="BY52" s="200">
        <v>0.489884393063584</v>
      </c>
      <c r="BZ52" s="200">
        <v>147</v>
      </c>
      <c r="CA52" s="200">
        <v>0.21242774566473999</v>
      </c>
      <c r="CB52" s="200">
        <v>66</v>
      </c>
      <c r="CC52" s="200">
        <v>9.5375722543352595E-2</v>
      </c>
      <c r="CD52" s="200">
        <v>139</v>
      </c>
      <c r="CE52" s="200">
        <v>0.200867052023121</v>
      </c>
      <c r="CF52" s="200">
        <v>0</v>
      </c>
      <c r="CG52" s="200">
        <v>0</v>
      </c>
      <c r="CH52" s="200">
        <v>1</v>
      </c>
      <c r="CI52" s="200">
        <v>1.4450867052023099E-3</v>
      </c>
      <c r="CJ52" s="206">
        <v>692</v>
      </c>
    </row>
    <row r="53" spans="1:88" ht="15">
      <c r="A53" s="88">
        <v>234</v>
      </c>
      <c r="B53" s="88" t="s">
        <v>92</v>
      </c>
      <c r="C53" s="90">
        <v>4351</v>
      </c>
      <c r="D53" s="207">
        <v>0.20122092216621201</v>
      </c>
      <c r="E53" s="90">
        <v>1322</v>
      </c>
      <c r="F53" s="207">
        <v>6.1138602414096098E-2</v>
      </c>
      <c r="G53" s="90">
        <v>220</v>
      </c>
      <c r="H53" s="207">
        <v>1.0174351385099201E-2</v>
      </c>
      <c r="I53" s="90">
        <v>1084</v>
      </c>
      <c r="J53" s="207">
        <v>5.0131804097488797E-2</v>
      </c>
      <c r="K53" s="90">
        <v>31</v>
      </c>
      <c r="L53" s="207">
        <v>1.43365860426398E-3</v>
      </c>
      <c r="M53" s="90">
        <v>10040</v>
      </c>
      <c r="N53" s="90">
        <v>4575</v>
      </c>
      <c r="O53" s="90">
        <v>10928</v>
      </c>
      <c r="P53" s="208">
        <v>50.538778152892696</v>
      </c>
      <c r="Q53" s="90">
        <v>10695</v>
      </c>
      <c r="R53" s="208">
        <v>49.461221847107197</v>
      </c>
      <c r="S53" s="90">
        <v>1239</v>
      </c>
      <c r="T53" s="208">
        <v>56.088727931190597</v>
      </c>
      <c r="U53" s="90">
        <v>970</v>
      </c>
      <c r="V53" s="208">
        <v>43.911272068809403</v>
      </c>
      <c r="W53" s="90">
        <v>5816</v>
      </c>
      <c r="X53" s="208">
        <v>26.8972852980623</v>
      </c>
      <c r="Y53" s="90">
        <v>15807</v>
      </c>
      <c r="Z53" s="208">
        <v>73.102714701937799</v>
      </c>
      <c r="AA53" s="90">
        <v>1231</v>
      </c>
      <c r="AB53" s="208">
        <v>55.726573110004502</v>
      </c>
      <c r="AC53" s="90">
        <v>978</v>
      </c>
      <c r="AD53" s="208">
        <v>44.273426889995498</v>
      </c>
      <c r="AE53" s="90">
        <v>1045</v>
      </c>
      <c r="AF53" s="208">
        <v>47.306473517428699</v>
      </c>
      <c r="AG53" s="90">
        <v>712</v>
      </c>
      <c r="AH53" s="208">
        <v>32.231779085559097</v>
      </c>
      <c r="AI53" s="90">
        <v>194</v>
      </c>
      <c r="AJ53" s="208">
        <v>8.7822544137618799</v>
      </c>
      <c r="AK53" s="90">
        <v>258</v>
      </c>
      <c r="AL53" s="208">
        <v>11.6794929832503</v>
      </c>
      <c r="AM53" s="90">
        <v>0</v>
      </c>
      <c r="AN53" s="208">
        <v>0</v>
      </c>
      <c r="AO53" s="90">
        <v>0</v>
      </c>
      <c r="AP53" s="208">
        <v>0</v>
      </c>
      <c r="AQ53" s="90">
        <v>21623</v>
      </c>
      <c r="AR53" s="90">
        <v>2209</v>
      </c>
      <c r="AT53" s="53"/>
      <c r="AU53" s="205">
        <v>411</v>
      </c>
      <c r="AV53" s="200">
        <v>2065</v>
      </c>
      <c r="AW53" s="200">
        <v>0.28933725655037101</v>
      </c>
      <c r="AX53" s="200">
        <v>1921</v>
      </c>
      <c r="AY53" s="200">
        <v>0.26916071178366302</v>
      </c>
      <c r="AZ53" s="200">
        <v>398</v>
      </c>
      <c r="BA53" s="200">
        <v>5.5765727896875401E-2</v>
      </c>
      <c r="BB53" s="200">
        <v>52</v>
      </c>
      <c r="BC53" s="200">
        <v>7.2859744990892497E-3</v>
      </c>
      <c r="BD53" s="200">
        <v>2559</v>
      </c>
      <c r="BE53" s="200">
        <v>51</v>
      </c>
      <c r="BF53" s="200">
        <v>91</v>
      </c>
      <c r="BG53" s="200">
        <v>1.2750455373406199E-2</v>
      </c>
      <c r="BH53" s="200">
        <v>3334</v>
      </c>
      <c r="BI53" s="200">
        <v>0.46714305730699202</v>
      </c>
      <c r="BJ53" s="200">
        <v>3803</v>
      </c>
      <c r="BK53" s="200">
        <v>0.53285694269300798</v>
      </c>
      <c r="BL53" s="200">
        <v>522</v>
      </c>
      <c r="BM53" s="200">
        <v>0.45709281961471099</v>
      </c>
      <c r="BN53" s="200">
        <v>620</v>
      </c>
      <c r="BO53" s="200">
        <v>0.54290718038528896</v>
      </c>
      <c r="BP53" s="200">
        <v>4703</v>
      </c>
      <c r="BQ53" s="200">
        <v>0.65896034748493804</v>
      </c>
      <c r="BR53" s="200">
        <v>2434</v>
      </c>
      <c r="BS53" s="200">
        <v>0.34103965251506202</v>
      </c>
      <c r="BT53" s="200">
        <v>403</v>
      </c>
      <c r="BU53" s="200">
        <v>0.35288966725043802</v>
      </c>
      <c r="BV53" s="200">
        <v>739</v>
      </c>
      <c r="BW53" s="200">
        <v>0.64711033274956198</v>
      </c>
      <c r="BX53" s="200">
        <v>482</v>
      </c>
      <c r="BY53" s="200">
        <v>0.42206654991243397</v>
      </c>
      <c r="BZ53" s="200">
        <v>317</v>
      </c>
      <c r="CA53" s="200">
        <v>0.277583187390543</v>
      </c>
      <c r="CB53" s="200">
        <v>138</v>
      </c>
      <c r="CC53" s="200">
        <v>0.120840630472855</v>
      </c>
      <c r="CD53" s="200">
        <v>205</v>
      </c>
      <c r="CE53" s="200">
        <v>0.17950963222416799</v>
      </c>
      <c r="CF53" s="200">
        <v>0</v>
      </c>
      <c r="CG53" s="200">
        <v>0</v>
      </c>
      <c r="CH53" s="200">
        <v>0</v>
      </c>
      <c r="CI53" s="200">
        <v>0</v>
      </c>
      <c r="CJ53" s="209">
        <v>1142</v>
      </c>
    </row>
    <row r="54" spans="1:88" ht="15">
      <c r="A54" s="88">
        <v>240</v>
      </c>
      <c r="B54" s="88" t="s">
        <v>97</v>
      </c>
      <c r="C54" s="90">
        <v>1749</v>
      </c>
      <c r="D54" s="207">
        <v>0.27154168607359103</v>
      </c>
      <c r="E54" s="90">
        <v>2853</v>
      </c>
      <c r="F54" s="207">
        <v>0.44294364229157002</v>
      </c>
      <c r="G54" s="90">
        <v>1072</v>
      </c>
      <c r="H54" s="207">
        <v>0.16643378357397901</v>
      </c>
      <c r="I54" s="90">
        <v>264</v>
      </c>
      <c r="J54" s="207">
        <v>4.0987424312994902E-2</v>
      </c>
      <c r="K54" s="90">
        <v>93</v>
      </c>
      <c r="L54" s="207">
        <v>1.44387517466232E-2</v>
      </c>
      <c r="M54" s="90">
        <v>380</v>
      </c>
      <c r="N54" s="90">
        <v>30</v>
      </c>
      <c r="O54" s="90">
        <v>3309</v>
      </c>
      <c r="P54" s="208">
        <v>51.374010246856102</v>
      </c>
      <c r="Q54" s="90">
        <v>3132</v>
      </c>
      <c r="R54" s="208">
        <v>48.625989753143898</v>
      </c>
      <c r="S54" s="90">
        <v>948</v>
      </c>
      <c r="T54" s="208">
        <v>57.108433734939801</v>
      </c>
      <c r="U54" s="90">
        <v>712</v>
      </c>
      <c r="V54" s="208">
        <v>42.891566265060199</v>
      </c>
      <c r="W54" s="90">
        <v>1616</v>
      </c>
      <c r="X54" s="208">
        <v>25.089271852196902</v>
      </c>
      <c r="Y54" s="90">
        <v>4825</v>
      </c>
      <c r="Z54" s="208">
        <v>74.910728147803098</v>
      </c>
      <c r="AA54" s="90">
        <v>778</v>
      </c>
      <c r="AB54" s="208">
        <v>46.867469879518097</v>
      </c>
      <c r="AC54" s="90">
        <v>882</v>
      </c>
      <c r="AD54" s="208">
        <v>53.132530120481903</v>
      </c>
      <c r="AE54" s="90">
        <v>743</v>
      </c>
      <c r="AF54" s="208">
        <v>44.759036144578303</v>
      </c>
      <c r="AG54" s="90">
        <v>340</v>
      </c>
      <c r="AH54" s="208">
        <v>20.481927710843401</v>
      </c>
      <c r="AI54" s="90">
        <v>205</v>
      </c>
      <c r="AJ54" s="208">
        <v>12.3493975903614</v>
      </c>
      <c r="AK54" s="90">
        <v>372</v>
      </c>
      <c r="AL54" s="208">
        <v>22.409638554216901</v>
      </c>
      <c r="AM54" s="90">
        <v>0</v>
      </c>
      <c r="AN54" s="208">
        <v>0</v>
      </c>
      <c r="AO54" s="90">
        <v>0</v>
      </c>
      <c r="AP54" s="208">
        <v>0</v>
      </c>
      <c r="AQ54" s="90">
        <v>6441</v>
      </c>
      <c r="AR54" s="90">
        <v>1660</v>
      </c>
      <c r="AT54" s="53"/>
      <c r="AU54" s="205">
        <v>501</v>
      </c>
      <c r="AV54" s="200">
        <v>462</v>
      </c>
      <c r="AW54" s="200">
        <v>0.25853385562395098</v>
      </c>
      <c r="AX54" s="200">
        <v>613</v>
      </c>
      <c r="AY54" s="200">
        <v>0.343033016228316</v>
      </c>
      <c r="AZ54" s="200">
        <v>345</v>
      </c>
      <c r="BA54" s="200">
        <v>0.19306099608282001</v>
      </c>
      <c r="BB54" s="200">
        <v>20</v>
      </c>
      <c r="BC54" s="200">
        <v>1.11919418019026E-2</v>
      </c>
      <c r="BD54" s="200">
        <v>288</v>
      </c>
      <c r="BE54" s="200">
        <v>11</v>
      </c>
      <c r="BF54" s="200">
        <v>48</v>
      </c>
      <c r="BG54" s="200">
        <v>2.6860660324566299E-2</v>
      </c>
      <c r="BH54" s="200">
        <v>881</v>
      </c>
      <c r="BI54" s="200">
        <v>0.49300503637381099</v>
      </c>
      <c r="BJ54" s="200">
        <v>906</v>
      </c>
      <c r="BK54" s="200">
        <v>0.50699496362618901</v>
      </c>
      <c r="BL54" s="200">
        <v>120</v>
      </c>
      <c r="BM54" s="200">
        <v>0.43795620437956201</v>
      </c>
      <c r="BN54" s="200">
        <v>154</v>
      </c>
      <c r="BO54" s="200">
        <v>0.56204379562043805</v>
      </c>
      <c r="BP54" s="200">
        <v>1093</v>
      </c>
      <c r="BQ54" s="200">
        <v>0.61163961947397905</v>
      </c>
      <c r="BR54" s="200">
        <v>694</v>
      </c>
      <c r="BS54" s="200">
        <v>0.38836038052602101</v>
      </c>
      <c r="BT54" s="200">
        <v>137</v>
      </c>
      <c r="BU54" s="200">
        <v>0.5</v>
      </c>
      <c r="BV54" s="200">
        <v>137</v>
      </c>
      <c r="BW54" s="200">
        <v>0.5</v>
      </c>
      <c r="BX54" s="200">
        <v>122</v>
      </c>
      <c r="BY54" s="200">
        <v>0.44525547445255498</v>
      </c>
      <c r="BZ54" s="200">
        <v>70</v>
      </c>
      <c r="CA54" s="200">
        <v>0.25547445255474499</v>
      </c>
      <c r="CB54" s="200">
        <v>32</v>
      </c>
      <c r="CC54" s="200">
        <v>0.116788321167883</v>
      </c>
      <c r="CD54" s="200">
        <v>50</v>
      </c>
      <c r="CE54" s="200">
        <v>0.18248175182481799</v>
      </c>
      <c r="CF54" s="200">
        <v>0</v>
      </c>
      <c r="CG54" s="200">
        <v>0</v>
      </c>
      <c r="CH54" s="200">
        <v>0</v>
      </c>
      <c r="CI54" s="200">
        <v>0</v>
      </c>
      <c r="CJ54" s="206">
        <v>274</v>
      </c>
    </row>
    <row r="55" spans="1:88" ht="15">
      <c r="A55" s="88">
        <v>284</v>
      </c>
      <c r="B55" s="88" t="s">
        <v>108</v>
      </c>
      <c r="C55" s="90">
        <v>2727</v>
      </c>
      <c r="D55" s="207">
        <v>0.147509060420836</v>
      </c>
      <c r="E55" s="90">
        <v>3162</v>
      </c>
      <c r="F55" s="207">
        <v>0.17103910856277399</v>
      </c>
      <c r="G55" s="90">
        <v>1361</v>
      </c>
      <c r="H55" s="207">
        <v>7.3619300048682904E-2</v>
      </c>
      <c r="I55" s="90">
        <v>914</v>
      </c>
      <c r="J55" s="207">
        <v>4.9440147130416001E-2</v>
      </c>
      <c r="K55" s="90">
        <v>122</v>
      </c>
      <c r="L55" s="207">
        <v>6.59923189268134E-3</v>
      </c>
      <c r="M55" s="90">
        <v>5298</v>
      </c>
      <c r="N55" s="90">
        <v>4903</v>
      </c>
      <c r="O55" s="90">
        <v>9291</v>
      </c>
      <c r="P55" s="208">
        <v>50.256937307297001</v>
      </c>
      <c r="Q55" s="90">
        <v>9196</v>
      </c>
      <c r="R55" s="208">
        <v>49.743062692702999</v>
      </c>
      <c r="S55" s="90">
        <v>1441</v>
      </c>
      <c r="T55" s="208">
        <v>53.548866592344901</v>
      </c>
      <c r="U55" s="90">
        <v>1250</v>
      </c>
      <c r="V55" s="208">
        <v>46.451133407655099</v>
      </c>
      <c r="W55" s="90">
        <v>5549</v>
      </c>
      <c r="X55" s="208">
        <v>30.0156866987613</v>
      </c>
      <c r="Y55" s="90">
        <v>12938</v>
      </c>
      <c r="Z55" s="208">
        <v>69.9843133012387</v>
      </c>
      <c r="AA55" s="90">
        <v>1686</v>
      </c>
      <c r="AB55" s="208">
        <v>62.653288740245301</v>
      </c>
      <c r="AC55" s="90">
        <v>1005</v>
      </c>
      <c r="AD55" s="208">
        <v>37.346711259754699</v>
      </c>
      <c r="AE55" s="90">
        <v>1125</v>
      </c>
      <c r="AF55" s="208">
        <v>41.806020066889602</v>
      </c>
      <c r="AG55" s="90">
        <v>780</v>
      </c>
      <c r="AH55" s="208">
        <v>28.985507246376802</v>
      </c>
      <c r="AI55" s="90">
        <v>316</v>
      </c>
      <c r="AJ55" s="208">
        <v>11.742846525455199</v>
      </c>
      <c r="AK55" s="90">
        <v>469</v>
      </c>
      <c r="AL55" s="208">
        <v>17.428465254552201</v>
      </c>
      <c r="AM55" s="90">
        <v>0</v>
      </c>
      <c r="AN55" s="208">
        <v>0</v>
      </c>
      <c r="AO55" s="90">
        <v>1</v>
      </c>
      <c r="AP55" s="208">
        <v>3.7160906726124099E-2</v>
      </c>
      <c r="AQ55" s="90">
        <v>18487</v>
      </c>
      <c r="AR55" s="90">
        <v>2691</v>
      </c>
      <c r="AT55" s="53"/>
      <c r="AU55" s="205">
        <v>543</v>
      </c>
      <c r="AV55" s="200">
        <v>918</v>
      </c>
      <c r="AW55" s="200">
        <v>0.143325526932084</v>
      </c>
      <c r="AX55" s="200">
        <v>489</v>
      </c>
      <c r="AY55" s="200">
        <v>7.6346604215456706E-2</v>
      </c>
      <c r="AZ55" s="200">
        <v>168</v>
      </c>
      <c r="BA55" s="200">
        <v>2.6229508196721301E-2</v>
      </c>
      <c r="BB55" s="200">
        <v>8</v>
      </c>
      <c r="BC55" s="200">
        <v>1.24902419984387E-3</v>
      </c>
      <c r="BD55" s="200">
        <v>4572</v>
      </c>
      <c r="BE55" s="200">
        <v>148</v>
      </c>
      <c r="BF55" s="200">
        <v>102</v>
      </c>
      <c r="BG55" s="200">
        <v>1.5925058548009401E-2</v>
      </c>
      <c r="BH55" s="200">
        <v>2952</v>
      </c>
      <c r="BI55" s="200">
        <v>0.46088992974238902</v>
      </c>
      <c r="BJ55" s="200">
        <v>3453</v>
      </c>
      <c r="BK55" s="200">
        <v>0.53911007025761104</v>
      </c>
      <c r="BL55" s="200">
        <v>265</v>
      </c>
      <c r="BM55" s="200">
        <v>0.517578125</v>
      </c>
      <c r="BN55" s="200">
        <v>247</v>
      </c>
      <c r="BO55" s="200">
        <v>0.482421875</v>
      </c>
      <c r="BP55" s="200">
        <v>5056</v>
      </c>
      <c r="BQ55" s="200">
        <v>0.78938329430132703</v>
      </c>
      <c r="BR55" s="200">
        <v>1349</v>
      </c>
      <c r="BS55" s="200">
        <v>0.210616705698673</v>
      </c>
      <c r="BT55" s="200">
        <v>224</v>
      </c>
      <c r="BU55" s="200">
        <v>0.4375</v>
      </c>
      <c r="BV55" s="200">
        <v>288</v>
      </c>
      <c r="BW55" s="200">
        <v>0.5625</v>
      </c>
      <c r="BX55" s="200">
        <v>193</v>
      </c>
      <c r="BY55" s="200">
        <v>0.376953125</v>
      </c>
      <c r="BZ55" s="200">
        <v>209</v>
      </c>
      <c r="CA55" s="200">
        <v>0.408203125</v>
      </c>
      <c r="CB55" s="200">
        <v>54</v>
      </c>
      <c r="CC55" s="200">
        <v>0.10546875</v>
      </c>
      <c r="CD55" s="200">
        <v>56</v>
      </c>
      <c r="CE55" s="200">
        <v>0.109375</v>
      </c>
      <c r="CF55" s="200">
        <v>0</v>
      </c>
      <c r="CG55" s="200">
        <v>0</v>
      </c>
      <c r="CH55" s="200">
        <v>0</v>
      </c>
      <c r="CI55" s="200">
        <v>0</v>
      </c>
      <c r="CJ55" s="209">
        <v>512</v>
      </c>
    </row>
    <row r="56" spans="1:88" ht="15">
      <c r="A56" s="88">
        <v>306</v>
      </c>
      <c r="B56" s="88" t="s">
        <v>110</v>
      </c>
      <c r="C56" s="90">
        <v>1063</v>
      </c>
      <c r="D56" s="207">
        <v>0.25522208883553399</v>
      </c>
      <c r="E56" s="90">
        <v>1515</v>
      </c>
      <c r="F56" s="207">
        <v>0.36374549819927998</v>
      </c>
      <c r="G56" s="90">
        <v>717</v>
      </c>
      <c r="H56" s="207">
        <v>0.17214885954381801</v>
      </c>
      <c r="I56" s="90">
        <v>147</v>
      </c>
      <c r="J56" s="207">
        <v>3.5294117647058802E-2</v>
      </c>
      <c r="K56" s="90">
        <v>36</v>
      </c>
      <c r="L56" s="207">
        <v>8.6434573829531798E-3</v>
      </c>
      <c r="M56" s="90">
        <v>655</v>
      </c>
      <c r="N56" s="90">
        <v>32</v>
      </c>
      <c r="O56" s="90">
        <v>2146</v>
      </c>
      <c r="P56" s="208">
        <v>51.524609843937597</v>
      </c>
      <c r="Q56" s="90">
        <v>2019</v>
      </c>
      <c r="R56" s="208">
        <v>48.475390156062403</v>
      </c>
      <c r="S56" s="90">
        <v>465</v>
      </c>
      <c r="T56" s="208">
        <v>53.203661327231103</v>
      </c>
      <c r="U56" s="90">
        <v>409</v>
      </c>
      <c r="V56" s="208">
        <v>46.796338672768897</v>
      </c>
      <c r="W56" s="90">
        <v>1639</v>
      </c>
      <c r="X56" s="208">
        <v>39.351740696278497</v>
      </c>
      <c r="Y56" s="90">
        <v>2526</v>
      </c>
      <c r="Z56" s="208">
        <v>60.648259303721503</v>
      </c>
      <c r="AA56" s="90">
        <v>486</v>
      </c>
      <c r="AB56" s="208">
        <v>55.606407322654498</v>
      </c>
      <c r="AC56" s="90">
        <v>388</v>
      </c>
      <c r="AD56" s="208">
        <v>44.393592677345502</v>
      </c>
      <c r="AE56" s="90">
        <v>345</v>
      </c>
      <c r="AF56" s="208">
        <v>39.473684210526301</v>
      </c>
      <c r="AG56" s="90">
        <v>243</v>
      </c>
      <c r="AH56" s="208">
        <v>27.803203661327199</v>
      </c>
      <c r="AI56" s="90">
        <v>120</v>
      </c>
      <c r="AJ56" s="208">
        <v>13.7299771167048</v>
      </c>
      <c r="AK56" s="90">
        <v>166</v>
      </c>
      <c r="AL56" s="208">
        <v>18.993135011441598</v>
      </c>
      <c r="AM56" s="90">
        <v>0</v>
      </c>
      <c r="AN56" s="208">
        <v>0</v>
      </c>
      <c r="AO56" s="90">
        <v>0</v>
      </c>
      <c r="AP56" s="208">
        <v>0</v>
      </c>
      <c r="AQ56" s="90">
        <v>4165</v>
      </c>
      <c r="AR56" s="90">
        <v>874</v>
      </c>
      <c r="AT56" s="53"/>
      <c r="AU56" s="205">
        <v>628</v>
      </c>
      <c r="AV56" s="200">
        <v>2509</v>
      </c>
      <c r="AW56" s="200">
        <v>0.36033318971707601</v>
      </c>
      <c r="AX56" s="200">
        <v>952</v>
      </c>
      <c r="AY56" s="200">
        <v>0.136722677007037</v>
      </c>
      <c r="AZ56" s="200">
        <v>155</v>
      </c>
      <c r="BA56" s="200">
        <v>2.22605198908516E-2</v>
      </c>
      <c r="BB56" s="200">
        <v>12</v>
      </c>
      <c r="BC56" s="200">
        <v>1.723395088324E-3</v>
      </c>
      <c r="BD56" s="200">
        <v>3173</v>
      </c>
      <c r="BE56" s="200">
        <v>55</v>
      </c>
      <c r="BF56" s="200">
        <v>107</v>
      </c>
      <c r="BG56" s="200">
        <v>1.5366939537555699E-2</v>
      </c>
      <c r="BH56" s="200">
        <v>3335</v>
      </c>
      <c r="BI56" s="200">
        <v>0.47896021829671098</v>
      </c>
      <c r="BJ56" s="200">
        <v>3628</v>
      </c>
      <c r="BK56" s="200">
        <v>0.52103978170328902</v>
      </c>
      <c r="BL56" s="200">
        <v>287</v>
      </c>
      <c r="BM56" s="200">
        <v>0.41534008683068002</v>
      </c>
      <c r="BN56" s="200">
        <v>404</v>
      </c>
      <c r="BO56" s="200">
        <v>0.58465991316931998</v>
      </c>
      <c r="BP56" s="200">
        <v>4424</v>
      </c>
      <c r="BQ56" s="200">
        <v>0.635358322562114</v>
      </c>
      <c r="BR56" s="200">
        <v>2539</v>
      </c>
      <c r="BS56" s="200">
        <v>0.364641677437886</v>
      </c>
      <c r="BT56" s="200">
        <v>305</v>
      </c>
      <c r="BU56" s="200">
        <v>0.44138929088277901</v>
      </c>
      <c r="BV56" s="200">
        <v>386</v>
      </c>
      <c r="BW56" s="200">
        <v>0.55861070911722099</v>
      </c>
      <c r="BX56" s="200">
        <v>325</v>
      </c>
      <c r="BY56" s="200">
        <v>0.47033285094066601</v>
      </c>
      <c r="BZ56" s="200">
        <v>219</v>
      </c>
      <c r="CA56" s="200">
        <v>0.31693198263386402</v>
      </c>
      <c r="CB56" s="200">
        <v>79</v>
      </c>
      <c r="CC56" s="200">
        <v>0.11432706222865401</v>
      </c>
      <c r="CD56" s="200">
        <v>68</v>
      </c>
      <c r="CE56" s="200">
        <v>9.8408104196816198E-2</v>
      </c>
      <c r="CF56" s="200">
        <v>0</v>
      </c>
      <c r="CG56" s="200">
        <v>0</v>
      </c>
      <c r="CH56" s="200">
        <v>0</v>
      </c>
      <c r="CI56" s="200">
        <v>0</v>
      </c>
      <c r="CJ56" s="206">
        <v>691</v>
      </c>
    </row>
    <row r="57" spans="1:88" ht="15">
      <c r="A57" s="88">
        <v>347</v>
      </c>
      <c r="B57" s="88" t="s">
        <v>124</v>
      </c>
      <c r="C57" s="90">
        <v>953</v>
      </c>
      <c r="D57" s="207">
        <v>0.33228730822873098</v>
      </c>
      <c r="E57" s="90">
        <v>1096</v>
      </c>
      <c r="F57" s="207">
        <v>0.38214783821478399</v>
      </c>
      <c r="G57" s="90">
        <v>313</v>
      </c>
      <c r="H57" s="207">
        <v>0.109135285913529</v>
      </c>
      <c r="I57" s="90">
        <v>69</v>
      </c>
      <c r="J57" s="207">
        <v>2.4058577405857699E-2</v>
      </c>
      <c r="K57" s="90">
        <v>22</v>
      </c>
      <c r="L57" s="207">
        <v>7.6708507670850802E-3</v>
      </c>
      <c r="M57" s="90">
        <v>394</v>
      </c>
      <c r="N57" s="90">
        <v>21</v>
      </c>
      <c r="O57" s="90">
        <v>1491</v>
      </c>
      <c r="P57" s="208">
        <v>51.987447698744802</v>
      </c>
      <c r="Q57" s="90">
        <v>1377</v>
      </c>
      <c r="R57" s="208">
        <v>48.012552301255198</v>
      </c>
      <c r="S57" s="90">
        <v>405</v>
      </c>
      <c r="T57" s="208">
        <v>58.526011560693597</v>
      </c>
      <c r="U57" s="90">
        <v>287</v>
      </c>
      <c r="V57" s="208">
        <v>41.473988439306403</v>
      </c>
      <c r="W57" s="90">
        <v>1397</v>
      </c>
      <c r="X57" s="208">
        <v>48.7099023709902</v>
      </c>
      <c r="Y57" s="90">
        <v>1471</v>
      </c>
      <c r="Z57" s="208">
        <v>51.2900976290098</v>
      </c>
      <c r="AA57" s="90">
        <v>412</v>
      </c>
      <c r="AB57" s="208">
        <v>59.537572254335302</v>
      </c>
      <c r="AC57" s="90">
        <v>280</v>
      </c>
      <c r="AD57" s="208">
        <v>40.462427745664698</v>
      </c>
      <c r="AE57" s="90">
        <v>339</v>
      </c>
      <c r="AF57" s="208">
        <v>48.988439306358401</v>
      </c>
      <c r="AG57" s="90">
        <v>147</v>
      </c>
      <c r="AH57" s="208">
        <v>21.242774566474001</v>
      </c>
      <c r="AI57" s="90">
        <v>66</v>
      </c>
      <c r="AJ57" s="208">
        <v>9.5375722543352595</v>
      </c>
      <c r="AK57" s="90">
        <v>139</v>
      </c>
      <c r="AL57" s="208">
        <v>20.0867052023121</v>
      </c>
      <c r="AM57" s="90">
        <v>0</v>
      </c>
      <c r="AN57" s="208">
        <v>0</v>
      </c>
      <c r="AO57" s="90">
        <v>1</v>
      </c>
      <c r="AP57" s="208">
        <v>0.144508670520231</v>
      </c>
      <c r="AQ57" s="90">
        <v>2868</v>
      </c>
      <c r="AR57" s="90">
        <v>692</v>
      </c>
      <c r="AT57" s="53"/>
      <c r="AU57" s="205">
        <v>656</v>
      </c>
      <c r="AV57" s="200">
        <v>1683</v>
      </c>
      <c r="AW57" s="200">
        <v>0.23095924248662</v>
      </c>
      <c r="AX57" s="200">
        <v>3035</v>
      </c>
      <c r="AY57" s="200">
        <v>0.41649512831069002</v>
      </c>
      <c r="AZ57" s="200">
        <v>1442</v>
      </c>
      <c r="BA57" s="200">
        <v>0.19788664745437101</v>
      </c>
      <c r="BB57" s="200">
        <v>40</v>
      </c>
      <c r="BC57" s="200">
        <v>5.4892273912446801E-3</v>
      </c>
      <c r="BD57" s="200">
        <v>830</v>
      </c>
      <c r="BE57" s="200">
        <v>81</v>
      </c>
      <c r="BF57" s="200">
        <v>176</v>
      </c>
      <c r="BG57" s="200">
        <v>2.4152600521476601E-2</v>
      </c>
      <c r="BH57" s="200">
        <v>3668</v>
      </c>
      <c r="BI57" s="200">
        <v>0.50336215177713695</v>
      </c>
      <c r="BJ57" s="200">
        <v>3619</v>
      </c>
      <c r="BK57" s="200">
        <v>0.496637848222863</v>
      </c>
      <c r="BL57" s="200">
        <v>2298</v>
      </c>
      <c r="BM57" s="200">
        <v>0.48810535259133397</v>
      </c>
      <c r="BN57" s="200">
        <v>2410</v>
      </c>
      <c r="BO57" s="200">
        <v>0.51189464740866597</v>
      </c>
      <c r="BP57" s="200">
        <v>3962</v>
      </c>
      <c r="BQ57" s="200">
        <v>0.54370797310278596</v>
      </c>
      <c r="BR57" s="200">
        <v>3325</v>
      </c>
      <c r="BS57" s="200">
        <v>0.45629202689721399</v>
      </c>
      <c r="BT57" s="200">
        <v>1507</v>
      </c>
      <c r="BU57" s="200">
        <v>0.32009345794392502</v>
      </c>
      <c r="BV57" s="200">
        <v>3201</v>
      </c>
      <c r="BW57" s="200">
        <v>0.67990654205607504</v>
      </c>
      <c r="BX57" s="200">
        <v>1737</v>
      </c>
      <c r="BY57" s="200">
        <v>0.36894647408666098</v>
      </c>
      <c r="BZ57" s="200">
        <v>1124</v>
      </c>
      <c r="CA57" s="200">
        <v>0.23874256584536999</v>
      </c>
      <c r="CB57" s="200">
        <v>671</v>
      </c>
      <c r="CC57" s="200">
        <v>0.14252336448598099</v>
      </c>
      <c r="CD57" s="200">
        <v>1171</v>
      </c>
      <c r="CE57" s="200">
        <v>0.248725573491929</v>
      </c>
      <c r="CF57" s="200">
        <v>2</v>
      </c>
      <c r="CG57" s="200">
        <v>4.2480883602378898E-4</v>
      </c>
      <c r="CH57" s="200">
        <v>3</v>
      </c>
      <c r="CI57" s="200">
        <v>6.3721325403568395E-4</v>
      </c>
      <c r="CJ57" s="209">
        <v>4708</v>
      </c>
    </row>
    <row r="58" spans="1:88" ht="15">
      <c r="A58" s="88">
        <v>411</v>
      </c>
      <c r="B58" s="88" t="s">
        <v>145</v>
      </c>
      <c r="C58" s="90">
        <v>2065</v>
      </c>
      <c r="D58" s="207">
        <v>0.28933725655037101</v>
      </c>
      <c r="E58" s="90">
        <v>1921</v>
      </c>
      <c r="F58" s="207">
        <v>0.26916071178366302</v>
      </c>
      <c r="G58" s="90">
        <v>398</v>
      </c>
      <c r="H58" s="207">
        <v>5.5765727896875401E-2</v>
      </c>
      <c r="I58" s="90">
        <v>91</v>
      </c>
      <c r="J58" s="207">
        <v>1.2750455373406199E-2</v>
      </c>
      <c r="K58" s="90">
        <v>52</v>
      </c>
      <c r="L58" s="207">
        <v>7.2859744990892497E-3</v>
      </c>
      <c r="M58" s="90">
        <v>2559</v>
      </c>
      <c r="N58" s="90">
        <v>51</v>
      </c>
      <c r="O58" s="90">
        <v>3803</v>
      </c>
      <c r="P58" s="208">
        <v>53.285694269300798</v>
      </c>
      <c r="Q58" s="90">
        <v>3334</v>
      </c>
      <c r="R58" s="208">
        <v>46.714305730699202</v>
      </c>
      <c r="S58" s="90">
        <v>620</v>
      </c>
      <c r="T58" s="208">
        <v>54.290718038528901</v>
      </c>
      <c r="U58" s="90">
        <v>522</v>
      </c>
      <c r="V58" s="208">
        <v>45.709281961471099</v>
      </c>
      <c r="W58" s="90">
        <v>2434</v>
      </c>
      <c r="X58" s="208">
        <v>34.103965251506203</v>
      </c>
      <c r="Y58" s="90">
        <v>4703</v>
      </c>
      <c r="Z58" s="208">
        <v>65.896034748493804</v>
      </c>
      <c r="AA58" s="90">
        <v>739</v>
      </c>
      <c r="AB58" s="208">
        <v>64.711033274956193</v>
      </c>
      <c r="AC58" s="90">
        <v>403</v>
      </c>
      <c r="AD58" s="208">
        <v>35.288966725043799</v>
      </c>
      <c r="AE58" s="90">
        <v>482</v>
      </c>
      <c r="AF58" s="208">
        <v>42.206654991243397</v>
      </c>
      <c r="AG58" s="90">
        <v>317</v>
      </c>
      <c r="AH58" s="208">
        <v>27.7583187390543</v>
      </c>
      <c r="AI58" s="90">
        <v>138</v>
      </c>
      <c r="AJ58" s="208">
        <v>12.0840630472855</v>
      </c>
      <c r="AK58" s="90">
        <v>205</v>
      </c>
      <c r="AL58" s="208">
        <v>17.950963222416799</v>
      </c>
      <c r="AM58" s="90">
        <v>0</v>
      </c>
      <c r="AN58" s="208">
        <v>0</v>
      </c>
      <c r="AO58" s="90">
        <v>0</v>
      </c>
      <c r="AP58" s="208">
        <v>0</v>
      </c>
      <c r="AQ58" s="90">
        <v>7137</v>
      </c>
      <c r="AR58" s="90">
        <v>1142</v>
      </c>
      <c r="AT58" s="53"/>
      <c r="AU58" s="205">
        <v>761</v>
      </c>
      <c r="AV58" s="200">
        <v>2279</v>
      </c>
      <c r="AW58" s="200">
        <v>0.27694738121278401</v>
      </c>
      <c r="AX58" s="200">
        <v>3181</v>
      </c>
      <c r="AY58" s="200">
        <v>0.38655972779195502</v>
      </c>
      <c r="AZ58" s="200">
        <v>949</v>
      </c>
      <c r="BA58" s="200">
        <v>0.115323854660348</v>
      </c>
      <c r="BB58" s="200">
        <v>43</v>
      </c>
      <c r="BC58" s="200">
        <v>5.2254222870336603E-3</v>
      </c>
      <c r="BD58" s="200">
        <v>1337</v>
      </c>
      <c r="BE58" s="200">
        <v>62</v>
      </c>
      <c r="BF58" s="200">
        <v>378</v>
      </c>
      <c r="BG58" s="200">
        <v>4.5935107546482001E-2</v>
      </c>
      <c r="BH58" s="200">
        <v>3978</v>
      </c>
      <c r="BI58" s="200">
        <v>0.48341232227488201</v>
      </c>
      <c r="BJ58" s="200">
        <v>4251</v>
      </c>
      <c r="BK58" s="200">
        <v>0.51658767772511804</v>
      </c>
      <c r="BL58" s="200">
        <v>1217</v>
      </c>
      <c r="BM58" s="200">
        <v>0.45751879699248099</v>
      </c>
      <c r="BN58" s="200">
        <v>1443</v>
      </c>
      <c r="BO58" s="200">
        <v>0.54248120300751901</v>
      </c>
      <c r="BP58" s="200">
        <v>4290</v>
      </c>
      <c r="BQ58" s="200">
        <v>0.52132701421800998</v>
      </c>
      <c r="BR58" s="200">
        <v>3939</v>
      </c>
      <c r="BS58" s="200">
        <v>0.47867298578199102</v>
      </c>
      <c r="BT58" s="200">
        <v>1055</v>
      </c>
      <c r="BU58" s="200">
        <v>0.39661654135338298</v>
      </c>
      <c r="BV58" s="200">
        <v>1605</v>
      </c>
      <c r="BW58" s="200">
        <v>0.60338345864661702</v>
      </c>
      <c r="BX58" s="200">
        <v>1086</v>
      </c>
      <c r="BY58" s="200">
        <v>0.40827067669172901</v>
      </c>
      <c r="BZ58" s="200">
        <v>671</v>
      </c>
      <c r="CA58" s="200">
        <v>0.25225563909774401</v>
      </c>
      <c r="CB58" s="200">
        <v>357</v>
      </c>
      <c r="CC58" s="200">
        <v>0.134210526315789</v>
      </c>
      <c r="CD58" s="200">
        <v>545</v>
      </c>
      <c r="CE58" s="200">
        <v>0.20488721804511301</v>
      </c>
      <c r="CF58" s="200">
        <v>0</v>
      </c>
      <c r="CG58" s="200">
        <v>0</v>
      </c>
      <c r="CH58" s="200">
        <v>1</v>
      </c>
      <c r="CI58" s="200">
        <v>3.7593984962406001E-4</v>
      </c>
      <c r="CJ58" s="206">
        <v>2660</v>
      </c>
    </row>
    <row r="59" spans="1:88" ht="15">
      <c r="A59" s="88">
        <v>501</v>
      </c>
      <c r="B59" s="88" t="s">
        <v>163</v>
      </c>
      <c r="C59" s="90">
        <v>462</v>
      </c>
      <c r="D59" s="207">
        <v>0.25853385562395098</v>
      </c>
      <c r="E59" s="90">
        <v>613</v>
      </c>
      <c r="F59" s="207">
        <v>0.343033016228316</v>
      </c>
      <c r="G59" s="90">
        <v>345</v>
      </c>
      <c r="H59" s="207">
        <v>0.19306099608282001</v>
      </c>
      <c r="I59" s="90">
        <v>48</v>
      </c>
      <c r="J59" s="207">
        <v>2.6860660324566299E-2</v>
      </c>
      <c r="K59" s="90">
        <v>20</v>
      </c>
      <c r="L59" s="207">
        <v>1.11919418019026E-2</v>
      </c>
      <c r="M59" s="90">
        <v>288</v>
      </c>
      <c r="N59" s="90">
        <v>11</v>
      </c>
      <c r="O59" s="90">
        <v>906</v>
      </c>
      <c r="P59" s="208">
        <v>50.699496362618902</v>
      </c>
      <c r="Q59" s="90">
        <v>881</v>
      </c>
      <c r="R59" s="208">
        <v>49.300503637381098</v>
      </c>
      <c r="S59" s="90">
        <v>154</v>
      </c>
      <c r="T59" s="208">
        <v>56.204379562043798</v>
      </c>
      <c r="U59" s="90">
        <v>120</v>
      </c>
      <c r="V59" s="208">
        <v>43.795620437956202</v>
      </c>
      <c r="W59" s="90">
        <v>694</v>
      </c>
      <c r="X59" s="208">
        <v>38.836038052602099</v>
      </c>
      <c r="Y59" s="90">
        <v>1093</v>
      </c>
      <c r="Z59" s="208">
        <v>61.163961947397901</v>
      </c>
      <c r="AA59" s="90">
        <v>137</v>
      </c>
      <c r="AB59" s="208">
        <v>50</v>
      </c>
      <c r="AC59" s="90">
        <v>137</v>
      </c>
      <c r="AD59" s="208">
        <v>50</v>
      </c>
      <c r="AE59" s="90">
        <v>122</v>
      </c>
      <c r="AF59" s="208">
        <v>44.525547445255498</v>
      </c>
      <c r="AG59" s="90">
        <v>70</v>
      </c>
      <c r="AH59" s="208">
        <v>25.5474452554745</v>
      </c>
      <c r="AI59" s="90">
        <v>32</v>
      </c>
      <c r="AJ59" s="208">
        <v>11.6788321167883</v>
      </c>
      <c r="AK59" s="90">
        <v>50</v>
      </c>
      <c r="AL59" s="208">
        <v>18.248175182481798</v>
      </c>
      <c r="AM59" s="90">
        <v>0</v>
      </c>
      <c r="AN59" s="208">
        <v>0</v>
      </c>
      <c r="AO59" s="90">
        <v>0</v>
      </c>
      <c r="AP59" s="208">
        <v>0</v>
      </c>
      <c r="AQ59" s="90">
        <v>1787</v>
      </c>
      <c r="AR59" s="90">
        <v>274</v>
      </c>
      <c r="AT59" s="53"/>
      <c r="AU59" s="205">
        <v>842</v>
      </c>
      <c r="AV59" s="200">
        <v>1446</v>
      </c>
      <c r="AW59" s="200">
        <v>0.26882320133853899</v>
      </c>
      <c r="AX59" s="200">
        <v>759</v>
      </c>
      <c r="AY59" s="200">
        <v>0.14110429447852799</v>
      </c>
      <c r="AZ59" s="200">
        <v>115</v>
      </c>
      <c r="BA59" s="200">
        <v>2.1379438557352699E-2</v>
      </c>
      <c r="BB59" s="200">
        <v>17</v>
      </c>
      <c r="BC59" s="200">
        <v>3.1604387432608298E-3</v>
      </c>
      <c r="BD59" s="200">
        <v>2792</v>
      </c>
      <c r="BE59" s="200">
        <v>91</v>
      </c>
      <c r="BF59" s="200">
        <v>159</v>
      </c>
      <c r="BG59" s="200">
        <v>2.9559397657557201E-2</v>
      </c>
      <c r="BH59" s="200">
        <v>2550</v>
      </c>
      <c r="BI59" s="200">
        <v>0.47406581148912402</v>
      </c>
      <c r="BJ59" s="200">
        <v>2829</v>
      </c>
      <c r="BK59" s="200">
        <v>0.52593418851087603</v>
      </c>
      <c r="BL59" s="200">
        <v>244</v>
      </c>
      <c r="BM59" s="200">
        <v>0.40264026402640302</v>
      </c>
      <c r="BN59" s="200">
        <v>362</v>
      </c>
      <c r="BO59" s="200">
        <v>0.59735973597359704</v>
      </c>
      <c r="BP59" s="200">
        <v>4300</v>
      </c>
      <c r="BQ59" s="200">
        <v>0.79940509388362102</v>
      </c>
      <c r="BR59" s="200">
        <v>1079</v>
      </c>
      <c r="BS59" s="200">
        <v>0.20059490611637901</v>
      </c>
      <c r="BT59" s="200">
        <v>302</v>
      </c>
      <c r="BU59" s="200">
        <v>0.498349834983498</v>
      </c>
      <c r="BV59" s="200">
        <v>304</v>
      </c>
      <c r="BW59" s="200">
        <v>0.50165016501650195</v>
      </c>
      <c r="BX59" s="200">
        <v>313</v>
      </c>
      <c r="BY59" s="200">
        <v>0.51650165016501604</v>
      </c>
      <c r="BZ59" s="200">
        <v>161</v>
      </c>
      <c r="CA59" s="200">
        <v>0.26567656765676601</v>
      </c>
      <c r="CB59" s="200">
        <v>49</v>
      </c>
      <c r="CC59" s="200">
        <v>8.0858085808580907E-2</v>
      </c>
      <c r="CD59" s="200">
        <v>83</v>
      </c>
      <c r="CE59" s="200">
        <v>0.13696369636963701</v>
      </c>
      <c r="CF59" s="200">
        <v>0</v>
      </c>
      <c r="CG59" s="200">
        <v>0</v>
      </c>
      <c r="CH59" s="200">
        <v>0</v>
      </c>
      <c r="CI59" s="200">
        <v>0</v>
      </c>
      <c r="CJ59" s="209">
        <v>606</v>
      </c>
    </row>
    <row r="60" spans="1:88" ht="15">
      <c r="A60" s="88">
        <v>543</v>
      </c>
      <c r="B60" s="88" t="s">
        <v>167</v>
      </c>
      <c r="C60" s="90">
        <v>918</v>
      </c>
      <c r="D60" s="207">
        <v>0.143325526932084</v>
      </c>
      <c r="E60" s="90">
        <v>489</v>
      </c>
      <c r="F60" s="207">
        <v>7.6346604215456706E-2</v>
      </c>
      <c r="G60" s="90">
        <v>168</v>
      </c>
      <c r="H60" s="207">
        <v>2.6229508196721301E-2</v>
      </c>
      <c r="I60" s="90">
        <v>102</v>
      </c>
      <c r="J60" s="207">
        <v>1.5925058548009401E-2</v>
      </c>
      <c r="K60" s="90">
        <v>8</v>
      </c>
      <c r="L60" s="207">
        <v>1.24902419984387E-3</v>
      </c>
      <c r="M60" s="90">
        <v>4572</v>
      </c>
      <c r="N60" s="90">
        <v>148</v>
      </c>
      <c r="O60" s="90">
        <v>3453</v>
      </c>
      <c r="P60" s="208">
        <v>53.911007025761101</v>
      </c>
      <c r="Q60" s="90">
        <v>2952</v>
      </c>
      <c r="R60" s="208">
        <v>46.088992974238899</v>
      </c>
      <c r="S60" s="90">
        <v>247</v>
      </c>
      <c r="T60" s="208">
        <v>48.2421875</v>
      </c>
      <c r="U60" s="90">
        <v>265</v>
      </c>
      <c r="V60" s="208">
        <v>51.7578125</v>
      </c>
      <c r="W60" s="90">
        <v>1349</v>
      </c>
      <c r="X60" s="208">
        <v>21.061670569867299</v>
      </c>
      <c r="Y60" s="90">
        <v>5056</v>
      </c>
      <c r="Z60" s="208">
        <v>78.938329430132697</v>
      </c>
      <c r="AA60" s="90">
        <v>288</v>
      </c>
      <c r="AB60" s="208">
        <v>56.25</v>
      </c>
      <c r="AC60" s="90">
        <v>224</v>
      </c>
      <c r="AD60" s="208">
        <v>43.75</v>
      </c>
      <c r="AE60" s="90">
        <v>193</v>
      </c>
      <c r="AF60" s="208">
        <v>37.6953125</v>
      </c>
      <c r="AG60" s="90">
        <v>209</v>
      </c>
      <c r="AH60" s="208">
        <v>40.8203125</v>
      </c>
      <c r="AI60" s="90">
        <v>54</v>
      </c>
      <c r="AJ60" s="208">
        <v>10.546875</v>
      </c>
      <c r="AK60" s="90">
        <v>56</v>
      </c>
      <c r="AL60" s="208">
        <v>10.9375</v>
      </c>
      <c r="AM60" s="90">
        <v>0</v>
      </c>
      <c r="AN60" s="208">
        <v>0</v>
      </c>
      <c r="AO60" s="90">
        <v>0</v>
      </c>
      <c r="AP60" s="208">
        <v>0</v>
      </c>
      <c r="AQ60" s="90">
        <v>6405</v>
      </c>
      <c r="AR60" s="90">
        <v>512</v>
      </c>
      <c r="AT60" s="53"/>
      <c r="AU60" s="205">
        <v>38</v>
      </c>
      <c r="AV60" s="200">
        <v>3521</v>
      </c>
      <c r="AW60" s="200">
        <v>0.41008618681574699</v>
      </c>
      <c r="AX60" s="200">
        <v>2497</v>
      </c>
      <c r="AY60" s="200">
        <v>0.29082226880968998</v>
      </c>
      <c r="AZ60" s="200">
        <v>682</v>
      </c>
      <c r="BA60" s="200">
        <v>7.9431632890752404E-2</v>
      </c>
      <c r="BB60" s="200">
        <v>27</v>
      </c>
      <c r="BC60" s="200">
        <v>3.1446540880503099E-3</v>
      </c>
      <c r="BD60" s="200">
        <v>1699</v>
      </c>
      <c r="BE60" s="200">
        <v>32</v>
      </c>
      <c r="BF60" s="200">
        <v>128</v>
      </c>
      <c r="BG60" s="200">
        <v>1.4907989750757E-2</v>
      </c>
      <c r="BH60" s="200">
        <v>4264</v>
      </c>
      <c r="BI60" s="200">
        <v>0.496622408572094</v>
      </c>
      <c r="BJ60" s="200">
        <v>4322</v>
      </c>
      <c r="BK60" s="200">
        <v>0.50337759142790595</v>
      </c>
      <c r="BL60" s="200">
        <v>447</v>
      </c>
      <c r="BM60" s="200">
        <v>0.41122355105795799</v>
      </c>
      <c r="BN60" s="200">
        <v>640</v>
      </c>
      <c r="BO60" s="200">
        <v>0.58877644894204195</v>
      </c>
      <c r="BP60" s="200">
        <v>7232</v>
      </c>
      <c r="BQ60" s="200">
        <v>0.84230142091777305</v>
      </c>
      <c r="BR60" s="200">
        <v>1354</v>
      </c>
      <c r="BS60" s="200">
        <v>0.15769857908222701</v>
      </c>
      <c r="BT60" s="200">
        <v>615</v>
      </c>
      <c r="BU60" s="200">
        <v>0.56577736890524399</v>
      </c>
      <c r="BV60" s="200">
        <v>472</v>
      </c>
      <c r="BW60" s="200">
        <v>0.43422263109475601</v>
      </c>
      <c r="BX60" s="200">
        <v>508</v>
      </c>
      <c r="BY60" s="200">
        <v>0.46734130634774601</v>
      </c>
      <c r="BZ60" s="200">
        <v>263</v>
      </c>
      <c r="CA60" s="200">
        <v>0.24195032198712099</v>
      </c>
      <c r="CB60" s="200">
        <v>131</v>
      </c>
      <c r="CC60" s="200">
        <v>0.120515179392824</v>
      </c>
      <c r="CD60" s="200">
        <v>184</v>
      </c>
      <c r="CE60" s="200">
        <v>0.169273229070837</v>
      </c>
      <c r="CF60" s="200">
        <v>1</v>
      </c>
      <c r="CG60" s="200">
        <v>9.1996320147194101E-4</v>
      </c>
      <c r="CH60" s="200">
        <v>0</v>
      </c>
      <c r="CI60" s="200">
        <v>0</v>
      </c>
      <c r="CJ60" s="206">
        <v>1087</v>
      </c>
    </row>
    <row r="61" spans="1:88" ht="15">
      <c r="A61" s="88">
        <v>628</v>
      </c>
      <c r="B61" s="88" t="s">
        <v>183</v>
      </c>
      <c r="C61" s="90">
        <v>2509</v>
      </c>
      <c r="D61" s="207">
        <v>0.36033318971707601</v>
      </c>
      <c r="E61" s="90">
        <v>952</v>
      </c>
      <c r="F61" s="207">
        <v>0.136722677007037</v>
      </c>
      <c r="G61" s="90">
        <v>155</v>
      </c>
      <c r="H61" s="207">
        <v>2.22605198908516E-2</v>
      </c>
      <c r="I61" s="90">
        <v>107</v>
      </c>
      <c r="J61" s="207">
        <v>1.5366939537555699E-2</v>
      </c>
      <c r="K61" s="90">
        <v>12</v>
      </c>
      <c r="L61" s="207">
        <v>1.723395088324E-3</v>
      </c>
      <c r="M61" s="90">
        <v>3173</v>
      </c>
      <c r="N61" s="90">
        <v>55</v>
      </c>
      <c r="O61" s="90">
        <v>3628</v>
      </c>
      <c r="P61" s="208">
        <v>52.103978170328901</v>
      </c>
      <c r="Q61" s="90">
        <v>3335</v>
      </c>
      <c r="R61" s="208">
        <v>47.896021829671099</v>
      </c>
      <c r="S61" s="90">
        <v>404</v>
      </c>
      <c r="T61" s="208">
        <v>58.465991316931998</v>
      </c>
      <c r="U61" s="90">
        <v>287</v>
      </c>
      <c r="V61" s="208">
        <v>41.534008683068002</v>
      </c>
      <c r="W61" s="90">
        <v>2539</v>
      </c>
      <c r="X61" s="208">
        <v>36.4641677437886</v>
      </c>
      <c r="Y61" s="90">
        <v>4424</v>
      </c>
      <c r="Z61" s="208">
        <v>63.5358322562114</v>
      </c>
      <c r="AA61" s="90">
        <v>386</v>
      </c>
      <c r="AB61" s="208">
        <v>55.861070911722102</v>
      </c>
      <c r="AC61" s="90">
        <v>305</v>
      </c>
      <c r="AD61" s="208">
        <v>44.138929088277898</v>
      </c>
      <c r="AE61" s="90">
        <v>325</v>
      </c>
      <c r="AF61" s="208">
        <v>47.033285094066599</v>
      </c>
      <c r="AG61" s="90">
        <v>219</v>
      </c>
      <c r="AH61" s="208">
        <v>31.6931982633864</v>
      </c>
      <c r="AI61" s="90">
        <v>79</v>
      </c>
      <c r="AJ61" s="208">
        <v>11.4327062228654</v>
      </c>
      <c r="AK61" s="90">
        <v>68</v>
      </c>
      <c r="AL61" s="208">
        <v>9.8408104196816204</v>
      </c>
      <c r="AM61" s="90">
        <v>0</v>
      </c>
      <c r="AN61" s="208">
        <v>0</v>
      </c>
      <c r="AO61" s="90">
        <v>0</v>
      </c>
      <c r="AP61" s="208">
        <v>0</v>
      </c>
      <c r="AQ61" s="90">
        <v>6963</v>
      </c>
      <c r="AR61" s="90">
        <v>691</v>
      </c>
      <c r="AT61" s="53"/>
      <c r="AU61" s="205">
        <v>86</v>
      </c>
      <c r="AV61" s="200">
        <v>756</v>
      </c>
      <c r="AW61" s="200">
        <v>0.28304005990265801</v>
      </c>
      <c r="AX61" s="200">
        <v>973</v>
      </c>
      <c r="AY61" s="200">
        <v>0.36428304005990297</v>
      </c>
      <c r="AZ61" s="200">
        <v>541</v>
      </c>
      <c r="BA61" s="200">
        <v>0.20254586297266899</v>
      </c>
      <c r="BB61" s="200">
        <v>35</v>
      </c>
      <c r="BC61" s="200">
        <v>1.31037064769749E-2</v>
      </c>
      <c r="BD61" s="200">
        <v>265</v>
      </c>
      <c r="BE61" s="200">
        <v>12</v>
      </c>
      <c r="BF61" s="200">
        <v>89</v>
      </c>
      <c r="BG61" s="200">
        <v>3.3320853612879099E-2</v>
      </c>
      <c r="BH61" s="200">
        <v>1313</v>
      </c>
      <c r="BI61" s="200">
        <v>0.491576188693373</v>
      </c>
      <c r="BJ61" s="200">
        <v>1358</v>
      </c>
      <c r="BK61" s="200">
        <v>0.50842381130662695</v>
      </c>
      <c r="BL61" s="200">
        <v>586</v>
      </c>
      <c r="BM61" s="200">
        <v>0.489966555183946</v>
      </c>
      <c r="BN61" s="200">
        <v>610</v>
      </c>
      <c r="BO61" s="200">
        <v>0.51003344481605395</v>
      </c>
      <c r="BP61" s="200">
        <v>1730</v>
      </c>
      <c r="BQ61" s="200">
        <v>0.64769749157618905</v>
      </c>
      <c r="BR61" s="200">
        <v>941</v>
      </c>
      <c r="BS61" s="200">
        <v>0.352302508423811</v>
      </c>
      <c r="BT61" s="200">
        <v>463</v>
      </c>
      <c r="BU61" s="200">
        <v>0.38712374581939801</v>
      </c>
      <c r="BV61" s="200">
        <v>733</v>
      </c>
      <c r="BW61" s="200">
        <v>0.61287625418060199</v>
      </c>
      <c r="BX61" s="200">
        <v>431</v>
      </c>
      <c r="BY61" s="200">
        <v>0.360367892976589</v>
      </c>
      <c r="BZ61" s="200">
        <v>267</v>
      </c>
      <c r="CA61" s="200">
        <v>0.22324414715719099</v>
      </c>
      <c r="CB61" s="200">
        <v>178</v>
      </c>
      <c r="CC61" s="200">
        <v>0.14882943143812699</v>
      </c>
      <c r="CD61" s="200">
        <v>319</v>
      </c>
      <c r="CE61" s="200">
        <v>0.26672240802675601</v>
      </c>
      <c r="CF61" s="200">
        <v>1</v>
      </c>
      <c r="CG61" s="200">
        <v>8.3612040133779295E-4</v>
      </c>
      <c r="CH61" s="200">
        <v>0</v>
      </c>
      <c r="CI61" s="200">
        <v>0</v>
      </c>
      <c r="CJ61" s="209">
        <v>1196</v>
      </c>
    </row>
    <row r="62" spans="1:88" ht="15">
      <c r="A62" s="88">
        <v>656</v>
      </c>
      <c r="B62" s="88" t="s">
        <v>195</v>
      </c>
      <c r="C62" s="90">
        <v>1683</v>
      </c>
      <c r="D62" s="207">
        <v>0.23095924248662</v>
      </c>
      <c r="E62" s="90">
        <v>3035</v>
      </c>
      <c r="F62" s="207">
        <v>0.41649512831069002</v>
      </c>
      <c r="G62" s="90">
        <v>1442</v>
      </c>
      <c r="H62" s="207">
        <v>0.19788664745437101</v>
      </c>
      <c r="I62" s="90">
        <v>176</v>
      </c>
      <c r="J62" s="207">
        <v>2.4152600521476601E-2</v>
      </c>
      <c r="K62" s="90">
        <v>40</v>
      </c>
      <c r="L62" s="207">
        <v>5.4892273912446801E-3</v>
      </c>
      <c r="M62" s="90">
        <v>830</v>
      </c>
      <c r="N62" s="90">
        <v>81</v>
      </c>
      <c r="O62" s="90">
        <v>3619</v>
      </c>
      <c r="P62" s="208">
        <v>49.663784822286303</v>
      </c>
      <c r="Q62" s="90">
        <v>3668</v>
      </c>
      <c r="R62" s="208">
        <v>50.336215177713697</v>
      </c>
      <c r="S62" s="90">
        <v>2410</v>
      </c>
      <c r="T62" s="208">
        <v>51.189464740866597</v>
      </c>
      <c r="U62" s="90">
        <v>2298</v>
      </c>
      <c r="V62" s="208">
        <v>48.810535259133403</v>
      </c>
      <c r="W62" s="90">
        <v>3325</v>
      </c>
      <c r="X62" s="208">
        <v>45.629202689721403</v>
      </c>
      <c r="Y62" s="90">
        <v>3962</v>
      </c>
      <c r="Z62" s="208">
        <v>54.370797310278597</v>
      </c>
      <c r="AA62" s="90">
        <v>3201</v>
      </c>
      <c r="AB62" s="208">
        <v>67.990654205607498</v>
      </c>
      <c r="AC62" s="90">
        <v>1507</v>
      </c>
      <c r="AD62" s="208">
        <v>32.009345794392502</v>
      </c>
      <c r="AE62" s="90">
        <v>1737</v>
      </c>
      <c r="AF62" s="208">
        <v>36.894647408666103</v>
      </c>
      <c r="AG62" s="90">
        <v>1124</v>
      </c>
      <c r="AH62" s="208">
        <v>23.874256584537001</v>
      </c>
      <c r="AI62" s="90">
        <v>671</v>
      </c>
      <c r="AJ62" s="208">
        <v>14.252336448598101</v>
      </c>
      <c r="AK62" s="90">
        <v>1171</v>
      </c>
      <c r="AL62" s="208">
        <v>24.872557349192899</v>
      </c>
      <c r="AM62" s="90">
        <v>2</v>
      </c>
      <c r="AN62" s="208">
        <v>4.2480883602378901E-2</v>
      </c>
      <c r="AO62" s="90">
        <v>3</v>
      </c>
      <c r="AP62" s="208">
        <v>6.3721325403568396E-2</v>
      </c>
      <c r="AQ62" s="90">
        <v>7287</v>
      </c>
      <c r="AR62" s="90">
        <v>4708</v>
      </c>
      <c r="AT62" s="53"/>
      <c r="AU62" s="205">
        <v>107</v>
      </c>
      <c r="AV62" s="200">
        <v>1933</v>
      </c>
      <c r="AW62" s="200">
        <v>0.359494141714711</v>
      </c>
      <c r="AX62" s="200">
        <v>941</v>
      </c>
      <c r="AY62" s="200">
        <v>0.175004649432769</v>
      </c>
      <c r="AZ62" s="200">
        <v>151</v>
      </c>
      <c r="BA62" s="200">
        <v>2.8082573925981E-2</v>
      </c>
      <c r="BB62" s="200">
        <v>35</v>
      </c>
      <c r="BC62" s="200">
        <v>6.5092058768830199E-3</v>
      </c>
      <c r="BD62" s="200">
        <v>2213</v>
      </c>
      <c r="BE62" s="200">
        <v>27</v>
      </c>
      <c r="BF62" s="200">
        <v>77</v>
      </c>
      <c r="BG62" s="200">
        <v>1.43202529291426E-2</v>
      </c>
      <c r="BH62" s="200">
        <v>2437</v>
      </c>
      <c r="BI62" s="200">
        <v>0.45322670634182599</v>
      </c>
      <c r="BJ62" s="200">
        <v>2940</v>
      </c>
      <c r="BK62" s="200">
        <v>0.54677329365817395</v>
      </c>
      <c r="BL62" s="200">
        <v>302</v>
      </c>
      <c r="BM62" s="200">
        <v>0.47936507936507899</v>
      </c>
      <c r="BN62" s="200">
        <v>328</v>
      </c>
      <c r="BO62" s="200">
        <v>0.52063492063492101</v>
      </c>
      <c r="BP62" s="200">
        <v>3807</v>
      </c>
      <c r="BQ62" s="200">
        <v>0.70801562209410496</v>
      </c>
      <c r="BR62" s="200">
        <v>1570</v>
      </c>
      <c r="BS62" s="200">
        <v>0.29198437790589499</v>
      </c>
      <c r="BT62" s="200">
        <v>276</v>
      </c>
      <c r="BU62" s="200">
        <v>0.43809523809523798</v>
      </c>
      <c r="BV62" s="200">
        <v>354</v>
      </c>
      <c r="BW62" s="200">
        <v>0.56190476190476202</v>
      </c>
      <c r="BX62" s="200">
        <v>261</v>
      </c>
      <c r="BY62" s="200">
        <v>0.41428571428571398</v>
      </c>
      <c r="BZ62" s="200">
        <v>240</v>
      </c>
      <c r="CA62" s="200">
        <v>0.38095238095238099</v>
      </c>
      <c r="CB62" s="200">
        <v>67</v>
      </c>
      <c r="CC62" s="200">
        <v>0.106349206349206</v>
      </c>
      <c r="CD62" s="200">
        <v>62</v>
      </c>
      <c r="CE62" s="200">
        <v>9.8412698412698396E-2</v>
      </c>
      <c r="CF62" s="200">
        <v>0</v>
      </c>
      <c r="CG62" s="200">
        <v>0</v>
      </c>
      <c r="CH62" s="200">
        <v>0</v>
      </c>
      <c r="CI62" s="200">
        <v>0</v>
      </c>
      <c r="CJ62" s="206">
        <v>630</v>
      </c>
    </row>
    <row r="63" spans="1:88" ht="15">
      <c r="A63" s="88">
        <v>761</v>
      </c>
      <c r="B63" s="88" t="s">
        <v>230</v>
      </c>
      <c r="C63" s="90">
        <v>2279</v>
      </c>
      <c r="D63" s="207">
        <v>0.27694738121278401</v>
      </c>
      <c r="E63" s="90">
        <v>3181</v>
      </c>
      <c r="F63" s="207">
        <v>0.38655972779195502</v>
      </c>
      <c r="G63" s="90">
        <v>949</v>
      </c>
      <c r="H63" s="207">
        <v>0.115323854660348</v>
      </c>
      <c r="I63" s="90">
        <v>378</v>
      </c>
      <c r="J63" s="207">
        <v>4.5935107546482001E-2</v>
      </c>
      <c r="K63" s="90">
        <v>43</v>
      </c>
      <c r="L63" s="207">
        <v>5.2254222870336603E-3</v>
      </c>
      <c r="M63" s="90">
        <v>1337</v>
      </c>
      <c r="N63" s="90">
        <v>62</v>
      </c>
      <c r="O63" s="90">
        <v>4251</v>
      </c>
      <c r="P63" s="208">
        <v>51.658767772511901</v>
      </c>
      <c r="Q63" s="90">
        <v>3978</v>
      </c>
      <c r="R63" s="208">
        <v>48.341232227488099</v>
      </c>
      <c r="S63" s="90">
        <v>1443</v>
      </c>
      <c r="T63" s="208">
        <v>54.2481203007519</v>
      </c>
      <c r="U63" s="90">
        <v>1217</v>
      </c>
      <c r="V63" s="208">
        <v>45.7518796992481</v>
      </c>
      <c r="W63" s="90">
        <v>3939</v>
      </c>
      <c r="X63" s="208">
        <v>47.867298578199097</v>
      </c>
      <c r="Y63" s="90">
        <v>4290</v>
      </c>
      <c r="Z63" s="208">
        <v>52.132701421801002</v>
      </c>
      <c r="AA63" s="90">
        <v>1605</v>
      </c>
      <c r="AB63" s="208">
        <v>60.338345864661697</v>
      </c>
      <c r="AC63" s="90">
        <v>1055</v>
      </c>
      <c r="AD63" s="208">
        <v>39.661654135338303</v>
      </c>
      <c r="AE63" s="90">
        <v>1086</v>
      </c>
      <c r="AF63" s="208">
        <v>40.827067669172898</v>
      </c>
      <c r="AG63" s="90">
        <v>671</v>
      </c>
      <c r="AH63" s="208">
        <v>25.225563909774401</v>
      </c>
      <c r="AI63" s="90">
        <v>357</v>
      </c>
      <c r="AJ63" s="208">
        <v>13.421052631578901</v>
      </c>
      <c r="AK63" s="90">
        <v>545</v>
      </c>
      <c r="AL63" s="208">
        <v>20.4887218045113</v>
      </c>
      <c r="AM63" s="90">
        <v>0</v>
      </c>
      <c r="AN63" s="208">
        <v>0</v>
      </c>
      <c r="AO63" s="90">
        <v>1</v>
      </c>
      <c r="AP63" s="208">
        <v>3.7593984962405999E-2</v>
      </c>
      <c r="AQ63" s="90">
        <v>8229</v>
      </c>
      <c r="AR63" s="90">
        <v>2660</v>
      </c>
      <c r="AT63" s="53"/>
      <c r="AU63" s="205">
        <v>134</v>
      </c>
      <c r="AV63" s="200">
        <v>1484</v>
      </c>
      <c r="AW63" s="200">
        <v>0.23447622057197001</v>
      </c>
      <c r="AX63" s="200">
        <v>2308</v>
      </c>
      <c r="AY63" s="200">
        <v>0.36467056407015302</v>
      </c>
      <c r="AZ63" s="200">
        <v>917</v>
      </c>
      <c r="BA63" s="200">
        <v>0.14488860799494399</v>
      </c>
      <c r="BB63" s="200">
        <v>37</v>
      </c>
      <c r="BC63" s="200">
        <v>5.8461052298941401E-3</v>
      </c>
      <c r="BD63" s="200">
        <v>1454</v>
      </c>
      <c r="BE63" s="200">
        <v>38</v>
      </c>
      <c r="BF63" s="200">
        <v>91</v>
      </c>
      <c r="BG63" s="200">
        <v>1.43782588086586E-2</v>
      </c>
      <c r="BH63" s="200">
        <v>2954</v>
      </c>
      <c r="BI63" s="200">
        <v>0.466740401327224</v>
      </c>
      <c r="BJ63" s="200">
        <v>3375</v>
      </c>
      <c r="BK63" s="200">
        <v>0.53325959867277595</v>
      </c>
      <c r="BL63" s="200">
        <v>233</v>
      </c>
      <c r="BM63" s="200">
        <v>0.50542299349240805</v>
      </c>
      <c r="BN63" s="200">
        <v>228</v>
      </c>
      <c r="BO63" s="200">
        <v>0.49457700650759201</v>
      </c>
      <c r="BP63" s="200">
        <v>4467</v>
      </c>
      <c r="BQ63" s="200">
        <v>0.70579870437667902</v>
      </c>
      <c r="BR63" s="200">
        <v>1862</v>
      </c>
      <c r="BS63" s="200">
        <v>0.29420129562332098</v>
      </c>
      <c r="BT63" s="200">
        <v>139</v>
      </c>
      <c r="BU63" s="200">
        <v>0.30151843817787399</v>
      </c>
      <c r="BV63" s="200">
        <v>322</v>
      </c>
      <c r="BW63" s="200">
        <v>0.69848156182212595</v>
      </c>
      <c r="BX63" s="200">
        <v>175</v>
      </c>
      <c r="BY63" s="200">
        <v>0.379609544468547</v>
      </c>
      <c r="BZ63" s="200">
        <v>165</v>
      </c>
      <c r="CA63" s="200">
        <v>0.35791757049891498</v>
      </c>
      <c r="CB63" s="200">
        <v>52</v>
      </c>
      <c r="CC63" s="200">
        <v>0.11279826464208199</v>
      </c>
      <c r="CD63" s="200">
        <v>68</v>
      </c>
      <c r="CE63" s="200">
        <v>0.14750542299349201</v>
      </c>
      <c r="CF63" s="200">
        <v>1</v>
      </c>
      <c r="CG63" s="200">
        <v>2.1691973969631198E-3</v>
      </c>
      <c r="CH63" s="200">
        <v>0</v>
      </c>
      <c r="CI63" s="200">
        <v>0</v>
      </c>
      <c r="CJ63" s="209">
        <v>461</v>
      </c>
    </row>
    <row r="64" spans="1:88" ht="15">
      <c r="A64" s="88">
        <v>842</v>
      </c>
      <c r="B64" s="88" t="s">
        <v>244</v>
      </c>
      <c r="C64" s="90">
        <v>1446</v>
      </c>
      <c r="D64" s="207">
        <v>0.26882320133853899</v>
      </c>
      <c r="E64" s="90">
        <v>759</v>
      </c>
      <c r="F64" s="207">
        <v>0.14110429447852799</v>
      </c>
      <c r="G64" s="90">
        <v>115</v>
      </c>
      <c r="H64" s="207">
        <v>2.1379438557352699E-2</v>
      </c>
      <c r="I64" s="90">
        <v>159</v>
      </c>
      <c r="J64" s="207">
        <v>2.9559397657557201E-2</v>
      </c>
      <c r="K64" s="90">
        <v>17</v>
      </c>
      <c r="L64" s="207">
        <v>3.1604387432608298E-3</v>
      </c>
      <c r="M64" s="90">
        <v>2792</v>
      </c>
      <c r="N64" s="90">
        <v>91</v>
      </c>
      <c r="O64" s="90">
        <v>2829</v>
      </c>
      <c r="P64" s="208">
        <v>52.593418851087598</v>
      </c>
      <c r="Q64" s="90">
        <v>2550</v>
      </c>
      <c r="R64" s="208">
        <v>47.406581148912402</v>
      </c>
      <c r="S64" s="90">
        <v>362</v>
      </c>
      <c r="T64" s="208">
        <v>59.735973597359703</v>
      </c>
      <c r="U64" s="90">
        <v>244</v>
      </c>
      <c r="V64" s="208">
        <v>40.264026402640297</v>
      </c>
      <c r="W64" s="90">
        <v>1079</v>
      </c>
      <c r="X64" s="208">
        <v>20.059490611637901</v>
      </c>
      <c r="Y64" s="90">
        <v>4300</v>
      </c>
      <c r="Z64" s="208">
        <v>79.940509388362102</v>
      </c>
      <c r="AA64" s="90">
        <v>304</v>
      </c>
      <c r="AB64" s="208">
        <v>50.1650165016502</v>
      </c>
      <c r="AC64" s="90">
        <v>302</v>
      </c>
      <c r="AD64" s="208">
        <v>49.8349834983498</v>
      </c>
      <c r="AE64" s="90">
        <v>313</v>
      </c>
      <c r="AF64" s="208">
        <v>51.650165016501603</v>
      </c>
      <c r="AG64" s="90">
        <v>161</v>
      </c>
      <c r="AH64" s="208">
        <v>26.567656765676599</v>
      </c>
      <c r="AI64" s="90">
        <v>49</v>
      </c>
      <c r="AJ64" s="208">
        <v>8.0858085808580906</v>
      </c>
      <c r="AK64" s="90">
        <v>83</v>
      </c>
      <c r="AL64" s="208">
        <v>13.6963696369637</v>
      </c>
      <c r="AM64" s="90">
        <v>0</v>
      </c>
      <c r="AN64" s="208">
        <v>0</v>
      </c>
      <c r="AO64" s="90">
        <v>0</v>
      </c>
      <c r="AP64" s="208">
        <v>0</v>
      </c>
      <c r="AQ64" s="90">
        <v>5379</v>
      </c>
      <c r="AR64" s="90">
        <v>606</v>
      </c>
      <c r="AT64" s="53"/>
      <c r="AU64" s="205">
        <v>150</v>
      </c>
      <c r="AV64" s="200">
        <v>455</v>
      </c>
      <c r="AW64" s="200">
        <v>0.285266457680251</v>
      </c>
      <c r="AX64" s="200">
        <v>514</v>
      </c>
      <c r="AY64" s="200">
        <v>0.32225705329153598</v>
      </c>
      <c r="AZ64" s="200">
        <v>229</v>
      </c>
      <c r="BA64" s="200">
        <v>0.14357366771159899</v>
      </c>
      <c r="BB64" s="200">
        <v>18</v>
      </c>
      <c r="BC64" s="200">
        <v>1.12852664576802E-2</v>
      </c>
      <c r="BD64" s="200">
        <v>289</v>
      </c>
      <c r="BE64" s="200">
        <v>20</v>
      </c>
      <c r="BF64" s="200">
        <v>70</v>
      </c>
      <c r="BG64" s="200">
        <v>4.3887147335423198E-2</v>
      </c>
      <c r="BH64" s="200">
        <v>804</v>
      </c>
      <c r="BI64" s="200">
        <v>0.50407523510971797</v>
      </c>
      <c r="BJ64" s="200">
        <v>791</v>
      </c>
      <c r="BK64" s="200">
        <v>0.49592476489028198</v>
      </c>
      <c r="BL64" s="200">
        <v>508</v>
      </c>
      <c r="BM64" s="200">
        <v>0.46906740535549402</v>
      </c>
      <c r="BN64" s="200">
        <v>575</v>
      </c>
      <c r="BO64" s="200">
        <v>0.53093259464450604</v>
      </c>
      <c r="BP64" s="200">
        <v>471</v>
      </c>
      <c r="BQ64" s="200">
        <v>0.29529780564263303</v>
      </c>
      <c r="BR64" s="200">
        <v>1124</v>
      </c>
      <c r="BS64" s="200">
        <v>0.70470219435736703</v>
      </c>
      <c r="BT64" s="200">
        <v>251</v>
      </c>
      <c r="BU64" s="200">
        <v>0.23176361957525399</v>
      </c>
      <c r="BV64" s="200">
        <v>832</v>
      </c>
      <c r="BW64" s="200">
        <v>0.76823638042474596</v>
      </c>
      <c r="BX64" s="200">
        <v>456</v>
      </c>
      <c r="BY64" s="200">
        <v>0.42105263157894701</v>
      </c>
      <c r="BZ64" s="200">
        <v>273</v>
      </c>
      <c r="CA64" s="200">
        <v>0.25207756232687001</v>
      </c>
      <c r="CB64" s="200">
        <v>119</v>
      </c>
      <c r="CC64" s="200">
        <v>0.109879963065559</v>
      </c>
      <c r="CD64" s="200">
        <v>235</v>
      </c>
      <c r="CE64" s="200">
        <v>0.21698984302862401</v>
      </c>
      <c r="CF64" s="200">
        <v>0</v>
      </c>
      <c r="CG64" s="200">
        <v>0</v>
      </c>
      <c r="CH64" s="200">
        <v>0</v>
      </c>
      <c r="CI64" s="200">
        <v>0</v>
      </c>
      <c r="CJ64" s="206">
        <v>1083</v>
      </c>
    </row>
    <row r="65" spans="1:88" ht="16.5" customHeight="1">
      <c r="A65" s="141">
        <v>6</v>
      </c>
      <c r="B65" s="83" t="s">
        <v>321</v>
      </c>
      <c r="C65" s="202">
        <v>29097</v>
      </c>
      <c r="D65" s="210">
        <v>45.086463369282299</v>
      </c>
      <c r="E65" s="202">
        <v>35439</v>
      </c>
      <c r="F65" s="203">
        <v>26.009129873179901</v>
      </c>
      <c r="G65" s="202">
        <v>24258</v>
      </c>
      <c r="H65" s="203">
        <v>17.803252700798499</v>
      </c>
      <c r="I65" s="202">
        <v>7922</v>
      </c>
      <c r="J65" s="203">
        <v>5.8140558947862804</v>
      </c>
      <c r="K65" s="202">
        <v>2081</v>
      </c>
      <c r="L65" s="203">
        <v>1.52727219351808</v>
      </c>
      <c r="M65" s="202">
        <v>34852</v>
      </c>
      <c r="N65" s="202">
        <v>2607</v>
      </c>
      <c r="O65" s="202">
        <v>68705</v>
      </c>
      <c r="P65" s="211">
        <v>50.423467590417999</v>
      </c>
      <c r="Q65" s="202">
        <v>67551</v>
      </c>
      <c r="R65" s="211">
        <v>49.576532409582001</v>
      </c>
      <c r="S65" s="202">
        <v>44706</v>
      </c>
      <c r="T65" s="211">
        <v>52.818374074030302</v>
      </c>
      <c r="U65" s="202">
        <v>39935</v>
      </c>
      <c r="V65" s="211">
        <v>47.181625925969698</v>
      </c>
      <c r="W65" s="202">
        <v>62212</v>
      </c>
      <c r="X65" s="211">
        <v>45.658172851103799</v>
      </c>
      <c r="Y65" s="202">
        <v>74044</v>
      </c>
      <c r="Z65" s="211">
        <v>54.341827148896201</v>
      </c>
      <c r="AA65" s="212">
        <v>66034</v>
      </c>
      <c r="AB65" s="211">
        <v>78.016564076511401</v>
      </c>
      <c r="AC65" s="212">
        <v>18607</v>
      </c>
      <c r="AD65" s="211">
        <v>21.983435923488599</v>
      </c>
      <c r="AE65" s="212">
        <v>31261</v>
      </c>
      <c r="AF65" s="211">
        <v>36.933637362507497</v>
      </c>
      <c r="AG65" s="212">
        <v>18451</v>
      </c>
      <c r="AH65" s="211">
        <v>21.799128082135098</v>
      </c>
      <c r="AI65" s="212">
        <v>13359</v>
      </c>
      <c r="AJ65" s="211">
        <v>15.7831311066741</v>
      </c>
      <c r="AK65" s="212">
        <v>21432</v>
      </c>
      <c r="AL65" s="211">
        <v>25.321061896716699</v>
      </c>
      <c r="AM65" s="212">
        <v>86</v>
      </c>
      <c r="AN65" s="204">
        <v>0.101605604848714</v>
      </c>
      <c r="AO65" s="212">
        <v>52</v>
      </c>
      <c r="AP65" s="204">
        <v>6.14359471178271E-2</v>
      </c>
      <c r="AQ65" s="212">
        <v>136256</v>
      </c>
      <c r="AR65" s="212">
        <v>84641</v>
      </c>
      <c r="AT65" s="53"/>
      <c r="AU65" s="205">
        <v>237</v>
      </c>
      <c r="AV65" s="200">
        <v>1182</v>
      </c>
      <c r="AW65" s="200">
        <v>0.12686487066652399</v>
      </c>
      <c r="AX65" s="200">
        <v>2541</v>
      </c>
      <c r="AY65" s="200">
        <v>0.27272727272727298</v>
      </c>
      <c r="AZ65" s="200">
        <v>2479</v>
      </c>
      <c r="BA65" s="200">
        <v>0.26607277020500197</v>
      </c>
      <c r="BB65" s="200">
        <v>152</v>
      </c>
      <c r="BC65" s="200">
        <v>1.63142642481485E-2</v>
      </c>
      <c r="BD65" s="200">
        <v>1177</v>
      </c>
      <c r="BE65" s="200">
        <v>271</v>
      </c>
      <c r="BF65" s="200">
        <v>1515</v>
      </c>
      <c r="BG65" s="200">
        <v>0.16260598905227</v>
      </c>
      <c r="BH65" s="200">
        <v>4730</v>
      </c>
      <c r="BI65" s="200">
        <v>0.50767414403778</v>
      </c>
      <c r="BJ65" s="200">
        <v>4587</v>
      </c>
      <c r="BK65" s="200">
        <v>0.49232585596222</v>
      </c>
      <c r="BL65" s="200">
        <v>6389</v>
      </c>
      <c r="BM65" s="200">
        <v>0.50318972985744703</v>
      </c>
      <c r="BN65" s="200">
        <v>6308</v>
      </c>
      <c r="BO65" s="200">
        <v>0.49681027014255302</v>
      </c>
      <c r="BP65" s="200">
        <v>2465</v>
      </c>
      <c r="BQ65" s="200">
        <v>0.264570140603198</v>
      </c>
      <c r="BR65" s="200">
        <v>6852</v>
      </c>
      <c r="BS65" s="200">
        <v>0.73542985939680094</v>
      </c>
      <c r="BT65" s="200">
        <v>1160</v>
      </c>
      <c r="BU65" s="200">
        <v>9.1360163818224802E-2</v>
      </c>
      <c r="BV65" s="200">
        <v>11537</v>
      </c>
      <c r="BW65" s="200">
        <v>0.90863983618177502</v>
      </c>
      <c r="BX65" s="200">
        <v>3967</v>
      </c>
      <c r="BY65" s="200">
        <v>0.31243600850594599</v>
      </c>
      <c r="BZ65" s="200">
        <v>2957</v>
      </c>
      <c r="CA65" s="200">
        <v>0.23288965897456099</v>
      </c>
      <c r="CB65" s="200">
        <v>2316</v>
      </c>
      <c r="CC65" s="200">
        <v>0.182405292588801</v>
      </c>
      <c r="CD65" s="200">
        <v>3421</v>
      </c>
      <c r="CE65" s="200">
        <v>0.26943372450185099</v>
      </c>
      <c r="CF65" s="200">
        <v>25</v>
      </c>
      <c r="CG65" s="200">
        <v>1.96896904780657E-3</v>
      </c>
      <c r="CH65" s="200">
        <v>11</v>
      </c>
      <c r="CI65" s="200">
        <v>8.6634638103488999E-4</v>
      </c>
      <c r="CJ65" s="209">
        <v>12697</v>
      </c>
    </row>
    <row r="66" spans="1:88" ht="15">
      <c r="A66" s="88">
        <v>38</v>
      </c>
      <c r="B66" s="88" t="s">
        <v>22</v>
      </c>
      <c r="C66" s="90">
        <v>3521</v>
      </c>
      <c r="D66" s="207">
        <v>0.41008618681574699</v>
      </c>
      <c r="E66" s="90">
        <v>2497</v>
      </c>
      <c r="F66" s="207">
        <v>0.29082226880968998</v>
      </c>
      <c r="G66" s="90">
        <v>682</v>
      </c>
      <c r="H66" s="207">
        <v>7.9431632890752404E-2</v>
      </c>
      <c r="I66" s="90">
        <v>128</v>
      </c>
      <c r="J66" s="207">
        <v>1.4907989750757E-2</v>
      </c>
      <c r="K66" s="90">
        <v>27</v>
      </c>
      <c r="L66" s="207">
        <v>3.1446540880503099E-3</v>
      </c>
      <c r="M66" s="90">
        <v>1699</v>
      </c>
      <c r="N66" s="90">
        <v>32</v>
      </c>
      <c r="O66" s="90">
        <v>4322</v>
      </c>
      <c r="P66" s="208">
        <v>50.337759142790603</v>
      </c>
      <c r="Q66" s="90">
        <v>4264</v>
      </c>
      <c r="R66" s="208">
        <v>49.662240857209397</v>
      </c>
      <c r="S66" s="90">
        <v>640</v>
      </c>
      <c r="T66" s="208">
        <v>58.877644894204202</v>
      </c>
      <c r="U66" s="90">
        <v>447</v>
      </c>
      <c r="V66" s="208">
        <v>41.122355105795798</v>
      </c>
      <c r="W66" s="90">
        <v>1354</v>
      </c>
      <c r="X66" s="208">
        <v>15.769857908222701</v>
      </c>
      <c r="Y66" s="90">
        <v>7232</v>
      </c>
      <c r="Z66" s="208">
        <v>84.230142091777296</v>
      </c>
      <c r="AA66" s="90">
        <v>472</v>
      </c>
      <c r="AB66" s="208">
        <v>43.422263109475601</v>
      </c>
      <c r="AC66" s="90">
        <v>615</v>
      </c>
      <c r="AD66" s="208">
        <v>56.577736890524399</v>
      </c>
      <c r="AE66" s="90">
        <v>508</v>
      </c>
      <c r="AF66" s="208">
        <v>46.734130634774601</v>
      </c>
      <c r="AG66" s="90">
        <v>263</v>
      </c>
      <c r="AH66" s="208">
        <v>24.195032198712099</v>
      </c>
      <c r="AI66" s="90">
        <v>131</v>
      </c>
      <c r="AJ66" s="208">
        <v>12.0515179392824</v>
      </c>
      <c r="AK66" s="90">
        <v>184</v>
      </c>
      <c r="AL66" s="208">
        <v>16.927322907083699</v>
      </c>
      <c r="AM66" s="90">
        <v>1</v>
      </c>
      <c r="AN66" s="208">
        <v>9.1996320147194097E-2</v>
      </c>
      <c r="AO66" s="90">
        <v>0</v>
      </c>
      <c r="AP66" s="208">
        <v>0</v>
      </c>
      <c r="AQ66" s="90">
        <v>8586</v>
      </c>
      <c r="AR66" s="90">
        <v>1087</v>
      </c>
      <c r="AT66" s="53"/>
      <c r="AU66" s="205">
        <v>264</v>
      </c>
      <c r="AV66" s="200">
        <v>240</v>
      </c>
      <c r="AW66" s="200">
        <v>8.1081081081081099E-2</v>
      </c>
      <c r="AX66" s="200">
        <v>786</v>
      </c>
      <c r="AY66" s="200">
        <v>0.26554054054054099</v>
      </c>
      <c r="AZ66" s="200">
        <v>1193</v>
      </c>
      <c r="BA66" s="200">
        <v>0.403040540540541</v>
      </c>
      <c r="BB66" s="200">
        <v>104</v>
      </c>
      <c r="BC66" s="200">
        <v>3.5135135135135102E-2</v>
      </c>
      <c r="BD66" s="200">
        <v>364</v>
      </c>
      <c r="BE66" s="200">
        <v>64</v>
      </c>
      <c r="BF66" s="200">
        <v>209</v>
      </c>
      <c r="BG66" s="200">
        <v>7.0608108108108095E-2</v>
      </c>
      <c r="BH66" s="200">
        <v>1458</v>
      </c>
      <c r="BI66" s="200">
        <v>0.49256756756756798</v>
      </c>
      <c r="BJ66" s="200">
        <v>1502</v>
      </c>
      <c r="BK66" s="200">
        <v>0.50743243243243197</v>
      </c>
      <c r="BL66" s="200">
        <v>2773</v>
      </c>
      <c r="BM66" s="200">
        <v>0.461704961704962</v>
      </c>
      <c r="BN66" s="200">
        <v>3233</v>
      </c>
      <c r="BO66" s="200">
        <v>0.538295038295038</v>
      </c>
      <c r="BP66" s="200">
        <v>1393</v>
      </c>
      <c r="BQ66" s="200">
        <v>0.47060810810810799</v>
      </c>
      <c r="BR66" s="200">
        <v>1567</v>
      </c>
      <c r="BS66" s="200">
        <v>0.52939189189189195</v>
      </c>
      <c r="BT66" s="200">
        <v>1775</v>
      </c>
      <c r="BU66" s="200">
        <v>0.29553779553779602</v>
      </c>
      <c r="BV66" s="200">
        <v>4231</v>
      </c>
      <c r="BW66" s="200">
        <v>0.70446220446220398</v>
      </c>
      <c r="BX66" s="200">
        <v>2266</v>
      </c>
      <c r="BY66" s="200">
        <v>0.377289377289377</v>
      </c>
      <c r="BZ66" s="200">
        <v>1048</v>
      </c>
      <c r="CA66" s="200">
        <v>0.174492174492174</v>
      </c>
      <c r="CB66" s="200">
        <v>965</v>
      </c>
      <c r="CC66" s="200">
        <v>0.16067266067266101</v>
      </c>
      <c r="CD66" s="200">
        <v>1721</v>
      </c>
      <c r="CE66" s="200">
        <v>0.286546786546787</v>
      </c>
      <c r="CF66" s="200">
        <v>2</v>
      </c>
      <c r="CG66" s="200">
        <v>3.33000333000333E-4</v>
      </c>
      <c r="CH66" s="200">
        <v>4</v>
      </c>
      <c r="CI66" s="200">
        <v>6.66000666000666E-4</v>
      </c>
      <c r="CJ66" s="206">
        <v>6006</v>
      </c>
    </row>
    <row r="67" spans="1:88" ht="15">
      <c r="A67" s="88">
        <v>86</v>
      </c>
      <c r="B67" s="88" t="s">
        <v>43</v>
      </c>
      <c r="C67" s="90">
        <v>756</v>
      </c>
      <c r="D67" s="207">
        <v>0.28304005990265801</v>
      </c>
      <c r="E67" s="90">
        <v>973</v>
      </c>
      <c r="F67" s="207">
        <v>0.36428304005990297</v>
      </c>
      <c r="G67" s="90">
        <v>541</v>
      </c>
      <c r="H67" s="207">
        <v>0.20254586297266899</v>
      </c>
      <c r="I67" s="90">
        <v>89</v>
      </c>
      <c r="J67" s="207">
        <v>3.3320853612879099E-2</v>
      </c>
      <c r="K67" s="90">
        <v>35</v>
      </c>
      <c r="L67" s="207">
        <v>1.31037064769749E-2</v>
      </c>
      <c r="M67" s="90">
        <v>265</v>
      </c>
      <c r="N67" s="90">
        <v>12</v>
      </c>
      <c r="O67" s="90">
        <v>1358</v>
      </c>
      <c r="P67" s="208">
        <v>50.842381130662702</v>
      </c>
      <c r="Q67" s="90">
        <v>1313</v>
      </c>
      <c r="R67" s="208">
        <v>49.157618869337298</v>
      </c>
      <c r="S67" s="90">
        <v>610</v>
      </c>
      <c r="T67" s="208">
        <v>51.003344481605403</v>
      </c>
      <c r="U67" s="90">
        <v>586</v>
      </c>
      <c r="V67" s="208">
        <v>48.996655518394597</v>
      </c>
      <c r="W67" s="90">
        <v>941</v>
      </c>
      <c r="X67" s="208">
        <v>35.230250842381103</v>
      </c>
      <c r="Y67" s="90">
        <v>1730</v>
      </c>
      <c r="Z67" s="208">
        <v>64.769749157618904</v>
      </c>
      <c r="AA67" s="90">
        <v>733</v>
      </c>
      <c r="AB67" s="208">
        <v>61.287625418060202</v>
      </c>
      <c r="AC67" s="90">
        <v>463</v>
      </c>
      <c r="AD67" s="208">
        <v>38.712374581939798</v>
      </c>
      <c r="AE67" s="90">
        <v>431</v>
      </c>
      <c r="AF67" s="208">
        <v>36.036789297658899</v>
      </c>
      <c r="AG67" s="90">
        <v>267</v>
      </c>
      <c r="AH67" s="208">
        <v>22.324414715719101</v>
      </c>
      <c r="AI67" s="90">
        <v>178</v>
      </c>
      <c r="AJ67" s="208">
        <v>14.8829431438127</v>
      </c>
      <c r="AK67" s="90">
        <v>319</v>
      </c>
      <c r="AL67" s="208">
        <v>26.672240802675599</v>
      </c>
      <c r="AM67" s="90">
        <v>1</v>
      </c>
      <c r="AN67" s="208">
        <v>8.3612040133779306E-2</v>
      </c>
      <c r="AO67" s="90">
        <v>0</v>
      </c>
      <c r="AP67" s="208">
        <v>0</v>
      </c>
      <c r="AQ67" s="90">
        <v>2671</v>
      </c>
      <c r="AR67" s="90">
        <v>1196</v>
      </c>
      <c r="AT67" s="53"/>
      <c r="AU67" s="205">
        <v>310</v>
      </c>
      <c r="AV67" s="200">
        <v>1532</v>
      </c>
      <c r="AW67" s="200">
        <v>0.32882592831079599</v>
      </c>
      <c r="AX67" s="200">
        <v>1742</v>
      </c>
      <c r="AY67" s="200">
        <v>0.37389997853616702</v>
      </c>
      <c r="AZ67" s="200">
        <v>520</v>
      </c>
      <c r="BA67" s="200">
        <v>0.111611933891393</v>
      </c>
      <c r="BB67" s="200">
        <v>37</v>
      </c>
      <c r="BC67" s="200">
        <v>7.9416183730414303E-3</v>
      </c>
      <c r="BD67" s="200">
        <v>581</v>
      </c>
      <c r="BE67" s="200">
        <v>40</v>
      </c>
      <c r="BF67" s="200">
        <v>207</v>
      </c>
      <c r="BG67" s="200">
        <v>4.4430135222150703E-2</v>
      </c>
      <c r="BH67" s="200">
        <v>2377</v>
      </c>
      <c r="BI67" s="200">
        <v>0.51019532088430997</v>
      </c>
      <c r="BJ67" s="200">
        <v>2282</v>
      </c>
      <c r="BK67" s="200">
        <v>0.48980467911568998</v>
      </c>
      <c r="BL67" s="200">
        <v>817</v>
      </c>
      <c r="BM67" s="200">
        <v>0.425078043704474</v>
      </c>
      <c r="BN67" s="200">
        <v>1105</v>
      </c>
      <c r="BO67" s="200">
        <v>0.57492195629552501</v>
      </c>
      <c r="BP67" s="200">
        <v>2225</v>
      </c>
      <c r="BQ67" s="200">
        <v>0.47757029405451801</v>
      </c>
      <c r="BR67" s="200">
        <v>2434</v>
      </c>
      <c r="BS67" s="200">
        <v>0.52242970594548199</v>
      </c>
      <c r="BT67" s="200">
        <v>593</v>
      </c>
      <c r="BU67" s="200">
        <v>0.308532778355879</v>
      </c>
      <c r="BV67" s="200">
        <v>1329</v>
      </c>
      <c r="BW67" s="200">
        <v>0.691467221644121</v>
      </c>
      <c r="BX67" s="200">
        <v>863</v>
      </c>
      <c r="BY67" s="200">
        <v>0.44901144640999002</v>
      </c>
      <c r="BZ67" s="200">
        <v>414</v>
      </c>
      <c r="CA67" s="200">
        <v>0.215400624349636</v>
      </c>
      <c r="CB67" s="200">
        <v>239</v>
      </c>
      <c r="CC67" s="200">
        <v>0.12434963579604601</v>
      </c>
      <c r="CD67" s="200">
        <v>403</v>
      </c>
      <c r="CE67" s="200">
        <v>0.209677419354839</v>
      </c>
      <c r="CF67" s="200">
        <v>3</v>
      </c>
      <c r="CG67" s="200">
        <v>1.5608740894901101E-3</v>
      </c>
      <c r="CH67" s="200">
        <v>0</v>
      </c>
      <c r="CI67" s="200">
        <v>0</v>
      </c>
      <c r="CJ67" s="209">
        <v>1922</v>
      </c>
    </row>
    <row r="68" spans="1:88" ht="15">
      <c r="A68" s="88">
        <v>107</v>
      </c>
      <c r="B68" s="88" t="s">
        <v>936</v>
      </c>
      <c r="C68" s="90">
        <v>1933</v>
      </c>
      <c r="D68" s="207">
        <v>0.359494141714711</v>
      </c>
      <c r="E68" s="90">
        <v>941</v>
      </c>
      <c r="F68" s="207">
        <v>0.175004649432769</v>
      </c>
      <c r="G68" s="90">
        <v>151</v>
      </c>
      <c r="H68" s="207">
        <v>2.8082573925981E-2</v>
      </c>
      <c r="I68" s="90">
        <v>77</v>
      </c>
      <c r="J68" s="207">
        <v>1.43202529291426E-2</v>
      </c>
      <c r="K68" s="90">
        <v>35</v>
      </c>
      <c r="L68" s="207">
        <v>6.5092058768830199E-3</v>
      </c>
      <c r="M68" s="90">
        <v>2213</v>
      </c>
      <c r="N68" s="90">
        <v>27</v>
      </c>
      <c r="O68" s="90">
        <v>2940</v>
      </c>
      <c r="P68" s="208">
        <v>54.6773293658174</v>
      </c>
      <c r="Q68" s="90">
        <v>2437</v>
      </c>
      <c r="R68" s="208">
        <v>45.3226706341826</v>
      </c>
      <c r="S68" s="90">
        <v>328</v>
      </c>
      <c r="T68" s="208">
        <v>52.063492063492099</v>
      </c>
      <c r="U68" s="90">
        <v>302</v>
      </c>
      <c r="V68" s="208">
        <v>47.936507936507901</v>
      </c>
      <c r="W68" s="90">
        <v>1570</v>
      </c>
      <c r="X68" s="208">
        <v>29.198437790589502</v>
      </c>
      <c r="Y68" s="90">
        <v>3807</v>
      </c>
      <c r="Z68" s="208">
        <v>70.801562209410406</v>
      </c>
      <c r="AA68" s="90">
        <v>354</v>
      </c>
      <c r="AB68" s="208">
        <v>56.190476190476197</v>
      </c>
      <c r="AC68" s="90">
        <v>276</v>
      </c>
      <c r="AD68" s="208">
        <v>43.809523809523803</v>
      </c>
      <c r="AE68" s="90">
        <v>261</v>
      </c>
      <c r="AF68" s="208">
        <v>41.428571428571402</v>
      </c>
      <c r="AG68" s="90">
        <v>240</v>
      </c>
      <c r="AH68" s="208">
        <v>38.095238095238102</v>
      </c>
      <c r="AI68" s="90">
        <v>67</v>
      </c>
      <c r="AJ68" s="208">
        <v>10.634920634920601</v>
      </c>
      <c r="AK68" s="90">
        <v>62</v>
      </c>
      <c r="AL68" s="208">
        <v>9.8412698412698401</v>
      </c>
      <c r="AM68" s="90">
        <v>0</v>
      </c>
      <c r="AN68" s="208">
        <v>0</v>
      </c>
      <c r="AO68" s="90">
        <v>0</v>
      </c>
      <c r="AP68" s="208">
        <v>0</v>
      </c>
      <c r="AQ68" s="90">
        <v>5377</v>
      </c>
      <c r="AR68" s="90">
        <v>630</v>
      </c>
      <c r="AT68" s="53"/>
      <c r="AU68" s="205">
        <v>315</v>
      </c>
      <c r="AV68" s="200">
        <v>1761</v>
      </c>
      <c r="AW68" s="200">
        <v>0.46476642913697502</v>
      </c>
      <c r="AX68" s="200">
        <v>1100</v>
      </c>
      <c r="AY68" s="200">
        <v>0.29031406703615698</v>
      </c>
      <c r="AZ68" s="200">
        <v>344</v>
      </c>
      <c r="BA68" s="200">
        <v>9.0789126418580099E-2</v>
      </c>
      <c r="BB68" s="200">
        <v>11</v>
      </c>
      <c r="BC68" s="200">
        <v>2.9031406703615699E-3</v>
      </c>
      <c r="BD68" s="200">
        <v>499</v>
      </c>
      <c r="BE68" s="200">
        <v>13</v>
      </c>
      <c r="BF68" s="200">
        <v>61</v>
      </c>
      <c r="BG68" s="200">
        <v>1.6099234626550499E-2</v>
      </c>
      <c r="BH68" s="200">
        <v>1876</v>
      </c>
      <c r="BI68" s="200">
        <v>0.49511744523620999</v>
      </c>
      <c r="BJ68" s="200">
        <v>1913</v>
      </c>
      <c r="BK68" s="200">
        <v>0.50488255476378996</v>
      </c>
      <c r="BL68" s="200">
        <v>441</v>
      </c>
      <c r="BM68" s="200">
        <v>0.42120343839541502</v>
      </c>
      <c r="BN68" s="200">
        <v>606</v>
      </c>
      <c r="BO68" s="200">
        <v>0.57879656160458404</v>
      </c>
      <c r="BP68" s="200">
        <v>2556</v>
      </c>
      <c r="BQ68" s="200">
        <v>0.67458432304037996</v>
      </c>
      <c r="BR68" s="200">
        <v>1233</v>
      </c>
      <c r="BS68" s="200">
        <v>0.32541567695961998</v>
      </c>
      <c r="BT68" s="200">
        <v>454</v>
      </c>
      <c r="BU68" s="200">
        <v>0.43361986628462301</v>
      </c>
      <c r="BV68" s="200">
        <v>593</v>
      </c>
      <c r="BW68" s="200">
        <v>0.56638013371537699</v>
      </c>
      <c r="BX68" s="200">
        <v>503</v>
      </c>
      <c r="BY68" s="200">
        <v>0.48042024832855801</v>
      </c>
      <c r="BZ68" s="200">
        <v>249</v>
      </c>
      <c r="CA68" s="200">
        <v>0.23782234957020101</v>
      </c>
      <c r="CB68" s="200">
        <v>103</v>
      </c>
      <c r="CC68" s="200">
        <v>9.8376313276026695E-2</v>
      </c>
      <c r="CD68" s="200">
        <v>192</v>
      </c>
      <c r="CE68" s="200">
        <v>0.18338108882521501</v>
      </c>
      <c r="CF68" s="200">
        <v>0</v>
      </c>
      <c r="CG68" s="200">
        <v>0</v>
      </c>
      <c r="CH68" s="200">
        <v>0</v>
      </c>
      <c r="CI68" s="200">
        <v>0</v>
      </c>
      <c r="CJ68" s="206">
        <v>1047</v>
      </c>
    </row>
    <row r="69" spans="1:88" ht="15">
      <c r="A69" s="88">
        <v>134</v>
      </c>
      <c r="B69" s="88" t="s">
        <v>63</v>
      </c>
      <c r="C69" s="90">
        <v>1484</v>
      </c>
      <c r="D69" s="207">
        <v>0.23447622057197001</v>
      </c>
      <c r="E69" s="90">
        <v>2308</v>
      </c>
      <c r="F69" s="207">
        <v>0.36467056407015302</v>
      </c>
      <c r="G69" s="90">
        <v>917</v>
      </c>
      <c r="H69" s="207">
        <v>0.14488860799494399</v>
      </c>
      <c r="I69" s="90">
        <v>91</v>
      </c>
      <c r="J69" s="207">
        <v>1.43782588086586E-2</v>
      </c>
      <c r="K69" s="90">
        <v>37</v>
      </c>
      <c r="L69" s="207">
        <v>5.8461052298941401E-3</v>
      </c>
      <c r="M69" s="90">
        <v>1454</v>
      </c>
      <c r="N69" s="90">
        <v>38</v>
      </c>
      <c r="O69" s="90">
        <v>3375</v>
      </c>
      <c r="P69" s="208">
        <v>53.325959867277597</v>
      </c>
      <c r="Q69" s="90">
        <v>2954</v>
      </c>
      <c r="R69" s="208">
        <v>46.674040132722403</v>
      </c>
      <c r="S69" s="90">
        <v>228</v>
      </c>
      <c r="T69" s="208">
        <v>49.4577006507592</v>
      </c>
      <c r="U69" s="90">
        <v>233</v>
      </c>
      <c r="V69" s="208">
        <v>50.5422993492408</v>
      </c>
      <c r="W69" s="90">
        <v>1862</v>
      </c>
      <c r="X69" s="208">
        <v>29.4201295623321</v>
      </c>
      <c r="Y69" s="90">
        <v>4467</v>
      </c>
      <c r="Z69" s="208">
        <v>70.579870437667907</v>
      </c>
      <c r="AA69" s="90">
        <v>322</v>
      </c>
      <c r="AB69" s="208">
        <v>69.848156182212605</v>
      </c>
      <c r="AC69" s="90">
        <v>139</v>
      </c>
      <c r="AD69" s="208">
        <v>30.151843817787402</v>
      </c>
      <c r="AE69" s="90">
        <v>175</v>
      </c>
      <c r="AF69" s="208">
        <v>37.9609544468547</v>
      </c>
      <c r="AG69" s="90">
        <v>165</v>
      </c>
      <c r="AH69" s="208">
        <v>35.791757049891501</v>
      </c>
      <c r="AI69" s="90">
        <v>52</v>
      </c>
      <c r="AJ69" s="208">
        <v>11.279826464208201</v>
      </c>
      <c r="AK69" s="90">
        <v>68</v>
      </c>
      <c r="AL69" s="208">
        <v>14.750542299349201</v>
      </c>
      <c r="AM69" s="90">
        <v>1</v>
      </c>
      <c r="AN69" s="208">
        <v>0.21691973969631201</v>
      </c>
      <c r="AO69" s="90">
        <v>0</v>
      </c>
      <c r="AP69" s="208">
        <v>0</v>
      </c>
      <c r="AQ69" s="90">
        <v>6329</v>
      </c>
      <c r="AR69" s="90">
        <v>461</v>
      </c>
      <c r="AT69" s="53"/>
      <c r="AU69" s="205">
        <v>361</v>
      </c>
      <c r="AV69" s="200">
        <v>2030</v>
      </c>
      <c r="AW69" s="200">
        <v>0.13059701492537301</v>
      </c>
      <c r="AX69" s="200">
        <v>2391</v>
      </c>
      <c r="AY69" s="200">
        <v>0.153821410190427</v>
      </c>
      <c r="AZ69" s="200">
        <v>980</v>
      </c>
      <c r="BA69" s="200">
        <v>6.3046834791559397E-2</v>
      </c>
      <c r="BB69" s="200">
        <v>126</v>
      </c>
      <c r="BC69" s="200">
        <v>8.1060216160576404E-3</v>
      </c>
      <c r="BD69" s="200">
        <v>8435</v>
      </c>
      <c r="BE69" s="200">
        <v>898</v>
      </c>
      <c r="BF69" s="200">
        <v>684</v>
      </c>
      <c r="BG69" s="200">
        <v>4.40041173443129E-2</v>
      </c>
      <c r="BH69" s="200">
        <v>7375</v>
      </c>
      <c r="BI69" s="200">
        <v>0.474459598558929</v>
      </c>
      <c r="BJ69" s="200">
        <v>8169</v>
      </c>
      <c r="BK69" s="200">
        <v>0.52554040144107095</v>
      </c>
      <c r="BL69" s="200">
        <v>981</v>
      </c>
      <c r="BM69" s="200">
        <v>0.41080402010050199</v>
      </c>
      <c r="BN69" s="200">
        <v>1407</v>
      </c>
      <c r="BO69" s="200">
        <v>0.58919597989949701</v>
      </c>
      <c r="BP69" s="200">
        <v>10912</v>
      </c>
      <c r="BQ69" s="200">
        <v>0.70200720535254801</v>
      </c>
      <c r="BR69" s="200">
        <v>4632</v>
      </c>
      <c r="BS69" s="200">
        <v>0.29799279464745199</v>
      </c>
      <c r="BT69" s="200">
        <v>787</v>
      </c>
      <c r="BU69" s="200">
        <v>0.32956448911222802</v>
      </c>
      <c r="BV69" s="200">
        <v>1601</v>
      </c>
      <c r="BW69" s="200">
        <v>0.67043551088777198</v>
      </c>
      <c r="BX69" s="200">
        <v>1213</v>
      </c>
      <c r="BY69" s="200">
        <v>0.50795644891122305</v>
      </c>
      <c r="BZ69" s="200">
        <v>672</v>
      </c>
      <c r="CA69" s="200">
        <v>0.28140703517587901</v>
      </c>
      <c r="CB69" s="200">
        <v>194</v>
      </c>
      <c r="CC69" s="200">
        <v>8.1239530988274702E-2</v>
      </c>
      <c r="CD69" s="200">
        <v>309</v>
      </c>
      <c r="CE69" s="200">
        <v>0.12939698492462301</v>
      </c>
      <c r="CF69" s="200">
        <v>0</v>
      </c>
      <c r="CG69" s="200">
        <v>0</v>
      </c>
      <c r="CH69" s="200">
        <v>0</v>
      </c>
      <c r="CI69" s="200">
        <v>0</v>
      </c>
      <c r="CJ69" s="209">
        <v>2388</v>
      </c>
    </row>
    <row r="70" spans="1:88" ht="15">
      <c r="A70" s="88">
        <v>150</v>
      </c>
      <c r="B70" s="88" t="s">
        <v>937</v>
      </c>
      <c r="C70" s="90">
        <v>455</v>
      </c>
      <c r="D70" s="207">
        <v>0.285266457680251</v>
      </c>
      <c r="E70" s="90">
        <v>514</v>
      </c>
      <c r="F70" s="207">
        <v>0.32225705329153598</v>
      </c>
      <c r="G70" s="90">
        <v>229</v>
      </c>
      <c r="H70" s="207">
        <v>0.14357366771159899</v>
      </c>
      <c r="I70" s="90">
        <v>70</v>
      </c>
      <c r="J70" s="207">
        <v>4.3887147335423198E-2</v>
      </c>
      <c r="K70" s="90">
        <v>18</v>
      </c>
      <c r="L70" s="207">
        <v>1.12852664576802E-2</v>
      </c>
      <c r="M70" s="90">
        <v>289</v>
      </c>
      <c r="N70" s="90">
        <v>20</v>
      </c>
      <c r="O70" s="90">
        <v>791</v>
      </c>
      <c r="P70" s="208">
        <v>49.592476489028201</v>
      </c>
      <c r="Q70" s="90">
        <v>804</v>
      </c>
      <c r="R70" s="208">
        <v>50.407523510971799</v>
      </c>
      <c r="S70" s="90">
        <v>575</v>
      </c>
      <c r="T70" s="208">
        <v>53.093259464450597</v>
      </c>
      <c r="U70" s="90">
        <v>508</v>
      </c>
      <c r="V70" s="208">
        <v>46.906740535549403</v>
      </c>
      <c r="W70" s="90">
        <v>1124</v>
      </c>
      <c r="X70" s="208">
        <v>70.470219435736695</v>
      </c>
      <c r="Y70" s="90">
        <v>471</v>
      </c>
      <c r="Z70" s="208">
        <v>29.529780564263302</v>
      </c>
      <c r="AA70" s="90">
        <v>832</v>
      </c>
      <c r="AB70" s="208">
        <v>76.823638042474599</v>
      </c>
      <c r="AC70" s="90">
        <v>251</v>
      </c>
      <c r="AD70" s="208">
        <v>23.176361957525401</v>
      </c>
      <c r="AE70" s="90">
        <v>456</v>
      </c>
      <c r="AF70" s="208">
        <v>42.105263157894697</v>
      </c>
      <c r="AG70" s="90">
        <v>273</v>
      </c>
      <c r="AH70" s="208">
        <v>25.207756232687</v>
      </c>
      <c r="AI70" s="90">
        <v>119</v>
      </c>
      <c r="AJ70" s="208">
        <v>10.9879963065559</v>
      </c>
      <c r="AK70" s="90">
        <v>235</v>
      </c>
      <c r="AL70" s="208">
        <v>21.698984302862399</v>
      </c>
      <c r="AM70" s="90">
        <v>0</v>
      </c>
      <c r="AN70" s="208">
        <v>0</v>
      </c>
      <c r="AO70" s="90">
        <v>0</v>
      </c>
      <c r="AP70" s="208">
        <v>0</v>
      </c>
      <c r="AQ70" s="90">
        <v>1595</v>
      </c>
      <c r="AR70" s="90">
        <v>1083</v>
      </c>
      <c r="AT70" s="53"/>
      <c r="AU70" s="205">
        <v>647</v>
      </c>
      <c r="AV70" s="200">
        <v>1694</v>
      </c>
      <c r="AW70" s="200">
        <v>0.41226575809199301</v>
      </c>
      <c r="AX70" s="200">
        <v>707</v>
      </c>
      <c r="AY70" s="200">
        <v>0.17206132879045999</v>
      </c>
      <c r="AZ70" s="200">
        <v>194</v>
      </c>
      <c r="BA70" s="200">
        <v>4.7213433925529298E-2</v>
      </c>
      <c r="BB70" s="200">
        <v>12</v>
      </c>
      <c r="BC70" s="200">
        <v>2.9204185933317099E-3</v>
      </c>
      <c r="BD70" s="200">
        <v>1293</v>
      </c>
      <c r="BE70" s="200">
        <v>57</v>
      </c>
      <c r="BF70" s="200">
        <v>152</v>
      </c>
      <c r="BG70" s="200">
        <v>3.6991968848868302E-2</v>
      </c>
      <c r="BH70" s="200">
        <v>2047</v>
      </c>
      <c r="BI70" s="200">
        <v>0.49817473837916798</v>
      </c>
      <c r="BJ70" s="200">
        <v>2062</v>
      </c>
      <c r="BK70" s="200">
        <v>0.50182526162083196</v>
      </c>
      <c r="BL70" s="200">
        <v>563</v>
      </c>
      <c r="BM70" s="200">
        <v>0.44226237234878202</v>
      </c>
      <c r="BN70" s="200">
        <v>710</v>
      </c>
      <c r="BO70" s="200">
        <v>0.55773762765121804</v>
      </c>
      <c r="BP70" s="200">
        <v>2596</v>
      </c>
      <c r="BQ70" s="200">
        <v>0.63178388902409299</v>
      </c>
      <c r="BR70" s="200">
        <v>1513</v>
      </c>
      <c r="BS70" s="200">
        <v>0.36821611097590701</v>
      </c>
      <c r="BT70" s="200">
        <v>448</v>
      </c>
      <c r="BU70" s="200">
        <v>0.35192458758837403</v>
      </c>
      <c r="BV70" s="200">
        <v>825</v>
      </c>
      <c r="BW70" s="200">
        <v>0.64807541241162603</v>
      </c>
      <c r="BX70" s="200">
        <v>555</v>
      </c>
      <c r="BY70" s="200">
        <v>0.43597800471327602</v>
      </c>
      <c r="BZ70" s="200">
        <v>354</v>
      </c>
      <c r="CA70" s="200">
        <v>0.27808326787116999</v>
      </c>
      <c r="CB70" s="200">
        <v>155</v>
      </c>
      <c r="CC70" s="200">
        <v>0.121759622937942</v>
      </c>
      <c r="CD70" s="200">
        <v>209</v>
      </c>
      <c r="CE70" s="200">
        <v>0.164179104477612</v>
      </c>
      <c r="CF70" s="200">
        <v>0</v>
      </c>
      <c r="CG70" s="200">
        <v>0</v>
      </c>
      <c r="CH70" s="200">
        <v>0</v>
      </c>
      <c r="CI70" s="200">
        <v>0</v>
      </c>
      <c r="CJ70" s="206">
        <v>1273</v>
      </c>
    </row>
    <row r="71" spans="1:88" ht="15">
      <c r="A71" s="88">
        <v>237</v>
      </c>
      <c r="B71" s="88" t="s">
        <v>95</v>
      </c>
      <c r="C71" s="90">
        <v>1182</v>
      </c>
      <c r="D71" s="207">
        <v>0.12686487066652399</v>
      </c>
      <c r="E71" s="90">
        <v>2541</v>
      </c>
      <c r="F71" s="207">
        <v>0.27272727272727298</v>
      </c>
      <c r="G71" s="90">
        <v>2479</v>
      </c>
      <c r="H71" s="207">
        <v>0.26607277020500197</v>
      </c>
      <c r="I71" s="90">
        <v>1515</v>
      </c>
      <c r="J71" s="207">
        <v>0.16260598905227</v>
      </c>
      <c r="K71" s="90">
        <v>152</v>
      </c>
      <c r="L71" s="207">
        <v>1.63142642481485E-2</v>
      </c>
      <c r="M71" s="90">
        <v>1177</v>
      </c>
      <c r="N71" s="90">
        <v>271</v>
      </c>
      <c r="O71" s="90">
        <v>4587</v>
      </c>
      <c r="P71" s="208">
        <v>49.232585596222002</v>
      </c>
      <c r="Q71" s="90">
        <v>4730</v>
      </c>
      <c r="R71" s="208">
        <v>50.767414403777998</v>
      </c>
      <c r="S71" s="90">
        <v>6308</v>
      </c>
      <c r="T71" s="208">
        <v>49.681027014255299</v>
      </c>
      <c r="U71" s="90">
        <v>6389</v>
      </c>
      <c r="V71" s="208">
        <v>50.318972985744701</v>
      </c>
      <c r="W71" s="90">
        <v>6852</v>
      </c>
      <c r="X71" s="208">
        <v>73.542985939680193</v>
      </c>
      <c r="Y71" s="90">
        <v>2465</v>
      </c>
      <c r="Z71" s="208">
        <v>26.4570140603198</v>
      </c>
      <c r="AA71" s="90">
        <v>11537</v>
      </c>
      <c r="AB71" s="208">
        <v>90.8639836181775</v>
      </c>
      <c r="AC71" s="90">
        <v>1160</v>
      </c>
      <c r="AD71" s="208">
        <v>9.1360163818224809</v>
      </c>
      <c r="AE71" s="90">
        <v>3967</v>
      </c>
      <c r="AF71" s="208">
        <v>31.2436008505946</v>
      </c>
      <c r="AG71" s="90">
        <v>2957</v>
      </c>
      <c r="AH71" s="208">
        <v>23.288965897456102</v>
      </c>
      <c r="AI71" s="90">
        <v>2316</v>
      </c>
      <c r="AJ71" s="208">
        <v>18.240529258880098</v>
      </c>
      <c r="AK71" s="90">
        <v>3421</v>
      </c>
      <c r="AL71" s="208">
        <v>26.943372450185102</v>
      </c>
      <c r="AM71" s="90">
        <v>25</v>
      </c>
      <c r="AN71" s="208">
        <v>0.19689690478065699</v>
      </c>
      <c r="AO71" s="90">
        <v>11</v>
      </c>
      <c r="AP71" s="208">
        <v>8.6634638103488995E-2</v>
      </c>
      <c r="AQ71" s="90">
        <v>9317</v>
      </c>
      <c r="AR71" s="90">
        <v>12697</v>
      </c>
      <c r="AT71" s="53"/>
      <c r="AU71" s="205">
        <v>658</v>
      </c>
      <c r="AV71" s="200">
        <v>426</v>
      </c>
      <c r="AW71" s="200">
        <v>0.24482758620689701</v>
      </c>
      <c r="AX71" s="200">
        <v>517</v>
      </c>
      <c r="AY71" s="200">
        <v>0.29712643678160899</v>
      </c>
      <c r="AZ71" s="200">
        <v>333</v>
      </c>
      <c r="BA71" s="200">
        <v>0.191379310344828</v>
      </c>
      <c r="BB71" s="200">
        <v>40</v>
      </c>
      <c r="BC71" s="200">
        <v>2.2988505747126398E-2</v>
      </c>
      <c r="BD71" s="200">
        <v>353</v>
      </c>
      <c r="BE71" s="200">
        <v>22</v>
      </c>
      <c r="BF71" s="200">
        <v>49</v>
      </c>
      <c r="BG71" s="200">
        <v>2.8160919540229899E-2</v>
      </c>
      <c r="BH71" s="200">
        <v>892</v>
      </c>
      <c r="BI71" s="200">
        <v>0.51264367816091905</v>
      </c>
      <c r="BJ71" s="200">
        <v>848</v>
      </c>
      <c r="BK71" s="200">
        <v>0.48735632183908001</v>
      </c>
      <c r="BL71" s="200">
        <v>442</v>
      </c>
      <c r="BM71" s="200">
        <v>0.48253275109170302</v>
      </c>
      <c r="BN71" s="200">
        <v>474</v>
      </c>
      <c r="BO71" s="200">
        <v>0.51746724890829698</v>
      </c>
      <c r="BP71" s="200">
        <v>749</v>
      </c>
      <c r="BQ71" s="200">
        <v>0.43045977011494302</v>
      </c>
      <c r="BR71" s="200">
        <v>991</v>
      </c>
      <c r="BS71" s="200">
        <v>0.56954022988505704</v>
      </c>
      <c r="BT71" s="200">
        <v>315</v>
      </c>
      <c r="BU71" s="200">
        <v>0.34388646288209601</v>
      </c>
      <c r="BV71" s="200">
        <v>601</v>
      </c>
      <c r="BW71" s="200">
        <v>0.65611353711790399</v>
      </c>
      <c r="BX71" s="200">
        <v>336</v>
      </c>
      <c r="BY71" s="200">
        <v>0.366812227074236</v>
      </c>
      <c r="BZ71" s="200">
        <v>195</v>
      </c>
      <c r="CA71" s="200">
        <v>0.21288209606986899</v>
      </c>
      <c r="CB71" s="200">
        <v>138</v>
      </c>
      <c r="CC71" s="200">
        <v>0.15065502183406099</v>
      </c>
      <c r="CD71" s="200">
        <v>246</v>
      </c>
      <c r="CE71" s="200">
        <v>0.26855895196506602</v>
      </c>
      <c r="CF71" s="200">
        <v>0</v>
      </c>
      <c r="CG71" s="200">
        <v>0</v>
      </c>
      <c r="CH71" s="200">
        <v>1</v>
      </c>
      <c r="CI71" s="200">
        <v>1.09170305676856E-3</v>
      </c>
      <c r="CJ71" s="209">
        <v>916</v>
      </c>
    </row>
    <row r="72" spans="1:88" ht="15">
      <c r="A72" s="88">
        <v>264</v>
      </c>
      <c r="B72" s="88" t="s">
        <v>102</v>
      </c>
      <c r="C72" s="90">
        <v>240</v>
      </c>
      <c r="D72" s="207">
        <v>8.1081081081081099E-2</v>
      </c>
      <c r="E72" s="90">
        <v>786</v>
      </c>
      <c r="F72" s="207">
        <v>0.26554054054054099</v>
      </c>
      <c r="G72" s="90">
        <v>1193</v>
      </c>
      <c r="H72" s="207">
        <v>0.403040540540541</v>
      </c>
      <c r="I72" s="90">
        <v>209</v>
      </c>
      <c r="J72" s="207">
        <v>7.0608108108108095E-2</v>
      </c>
      <c r="K72" s="90">
        <v>104</v>
      </c>
      <c r="L72" s="207">
        <v>3.5135135135135102E-2</v>
      </c>
      <c r="M72" s="90">
        <v>364</v>
      </c>
      <c r="N72" s="90">
        <v>64</v>
      </c>
      <c r="O72" s="90">
        <v>1502</v>
      </c>
      <c r="P72" s="208">
        <v>50.743243243243199</v>
      </c>
      <c r="Q72" s="90">
        <v>1458</v>
      </c>
      <c r="R72" s="208">
        <v>49.256756756756801</v>
      </c>
      <c r="S72" s="90">
        <v>3233</v>
      </c>
      <c r="T72" s="208">
        <v>53.8295038295038</v>
      </c>
      <c r="U72" s="90">
        <v>2773</v>
      </c>
      <c r="V72" s="208">
        <v>46.1704961704962</v>
      </c>
      <c r="W72" s="90">
        <v>1567</v>
      </c>
      <c r="X72" s="208">
        <v>52.9391891891892</v>
      </c>
      <c r="Y72" s="90">
        <v>1393</v>
      </c>
      <c r="Z72" s="208">
        <v>47.0608108108108</v>
      </c>
      <c r="AA72" s="90">
        <v>4231</v>
      </c>
      <c r="AB72" s="208">
        <v>70.446220446220394</v>
      </c>
      <c r="AC72" s="90">
        <v>1775</v>
      </c>
      <c r="AD72" s="208">
        <v>29.553779553779599</v>
      </c>
      <c r="AE72" s="90">
        <v>2266</v>
      </c>
      <c r="AF72" s="208">
        <v>37.728937728937701</v>
      </c>
      <c r="AG72" s="90">
        <v>1048</v>
      </c>
      <c r="AH72" s="208">
        <v>17.4492174492174</v>
      </c>
      <c r="AI72" s="90">
        <v>965</v>
      </c>
      <c r="AJ72" s="208">
        <v>16.0672660672661</v>
      </c>
      <c r="AK72" s="90">
        <v>1721</v>
      </c>
      <c r="AL72" s="208">
        <v>28.654678654678701</v>
      </c>
      <c r="AM72" s="90">
        <v>2</v>
      </c>
      <c r="AN72" s="208">
        <v>3.3300033300033297E-2</v>
      </c>
      <c r="AO72" s="90">
        <v>4</v>
      </c>
      <c r="AP72" s="208">
        <v>6.6600066600066593E-2</v>
      </c>
      <c r="AQ72" s="90">
        <v>2960</v>
      </c>
      <c r="AR72" s="90">
        <v>6006</v>
      </c>
      <c r="AT72" s="53"/>
      <c r="AU72" s="205">
        <v>664</v>
      </c>
      <c r="AV72" s="200">
        <v>1136</v>
      </c>
      <c r="AW72" s="200">
        <v>0.11245297960799799</v>
      </c>
      <c r="AX72" s="200">
        <v>3078</v>
      </c>
      <c r="AY72" s="200">
        <v>0.30469214017026303</v>
      </c>
      <c r="AZ72" s="200">
        <v>3567</v>
      </c>
      <c r="BA72" s="200">
        <v>0.35309839635715701</v>
      </c>
      <c r="BB72" s="200">
        <v>302</v>
      </c>
      <c r="BC72" s="200">
        <v>2.98950702831123E-2</v>
      </c>
      <c r="BD72" s="200">
        <v>1179</v>
      </c>
      <c r="BE72" s="200">
        <v>127</v>
      </c>
      <c r="BF72" s="200">
        <v>713</v>
      </c>
      <c r="BG72" s="200">
        <v>7.0580083151851103E-2</v>
      </c>
      <c r="BH72" s="200">
        <v>5293</v>
      </c>
      <c r="BI72" s="200">
        <v>0.52395565234607</v>
      </c>
      <c r="BJ72" s="200">
        <v>4809</v>
      </c>
      <c r="BK72" s="200">
        <v>0.47604434765393</v>
      </c>
      <c r="BL72" s="200">
        <v>6767</v>
      </c>
      <c r="BM72" s="200">
        <v>0.46931132533462799</v>
      </c>
      <c r="BN72" s="200">
        <v>7652</v>
      </c>
      <c r="BO72" s="200">
        <v>0.53068867466537195</v>
      </c>
      <c r="BP72" s="200">
        <v>4644</v>
      </c>
      <c r="BQ72" s="200">
        <v>0.459710948327064</v>
      </c>
      <c r="BR72" s="200">
        <v>5458</v>
      </c>
      <c r="BS72" s="200">
        <v>0.54028905167293595</v>
      </c>
      <c r="BT72" s="200">
        <v>4629</v>
      </c>
      <c r="BU72" s="200">
        <v>0.321034745821486</v>
      </c>
      <c r="BV72" s="200">
        <v>9790</v>
      </c>
      <c r="BW72" s="200">
        <v>0.67896525417851405</v>
      </c>
      <c r="BX72" s="200">
        <v>5376</v>
      </c>
      <c r="BY72" s="200">
        <v>0.37284138983285903</v>
      </c>
      <c r="BZ72" s="200">
        <v>2662</v>
      </c>
      <c r="CA72" s="200">
        <v>0.184617518551911</v>
      </c>
      <c r="CB72" s="200">
        <v>2268</v>
      </c>
      <c r="CC72" s="200">
        <v>0.15729246133573799</v>
      </c>
      <c r="CD72" s="200">
        <v>4096</v>
      </c>
      <c r="CE72" s="200">
        <v>0.28406963034884503</v>
      </c>
      <c r="CF72" s="200">
        <v>8</v>
      </c>
      <c r="CG72" s="200">
        <v>5.5482349677508805E-4</v>
      </c>
      <c r="CH72" s="200">
        <v>9</v>
      </c>
      <c r="CI72" s="200">
        <v>6.2417643387197496E-4</v>
      </c>
      <c r="CJ72" s="206">
        <v>14419</v>
      </c>
    </row>
    <row r="73" spans="1:88" ht="15">
      <c r="A73" s="88">
        <v>310</v>
      </c>
      <c r="B73" s="88" t="s">
        <v>114</v>
      </c>
      <c r="C73" s="90">
        <v>1532</v>
      </c>
      <c r="D73" s="207">
        <v>0.32882592831079599</v>
      </c>
      <c r="E73" s="90">
        <v>1742</v>
      </c>
      <c r="F73" s="207">
        <v>0.37389997853616702</v>
      </c>
      <c r="G73" s="90">
        <v>520</v>
      </c>
      <c r="H73" s="207">
        <v>0.111611933891393</v>
      </c>
      <c r="I73" s="90">
        <v>207</v>
      </c>
      <c r="J73" s="207">
        <v>4.4430135222150703E-2</v>
      </c>
      <c r="K73" s="90">
        <v>37</v>
      </c>
      <c r="L73" s="207">
        <v>7.9416183730414303E-3</v>
      </c>
      <c r="M73" s="90">
        <v>581</v>
      </c>
      <c r="N73" s="90">
        <v>40</v>
      </c>
      <c r="O73" s="90">
        <v>2282</v>
      </c>
      <c r="P73" s="208">
        <v>48.980467911569001</v>
      </c>
      <c r="Q73" s="90">
        <v>2377</v>
      </c>
      <c r="R73" s="208">
        <v>51.019532088430999</v>
      </c>
      <c r="S73" s="90">
        <v>1105</v>
      </c>
      <c r="T73" s="208">
        <v>57.492195629552498</v>
      </c>
      <c r="U73" s="90">
        <v>817</v>
      </c>
      <c r="V73" s="208">
        <v>42.507804370447502</v>
      </c>
      <c r="W73" s="90">
        <v>2434</v>
      </c>
      <c r="X73" s="208">
        <v>52.242970594548197</v>
      </c>
      <c r="Y73" s="90">
        <v>2225</v>
      </c>
      <c r="Z73" s="208">
        <v>47.757029405451803</v>
      </c>
      <c r="AA73" s="90">
        <v>1329</v>
      </c>
      <c r="AB73" s="208">
        <v>69.146722164412097</v>
      </c>
      <c r="AC73" s="90">
        <v>593</v>
      </c>
      <c r="AD73" s="208">
        <v>30.8532778355879</v>
      </c>
      <c r="AE73" s="90">
        <v>863</v>
      </c>
      <c r="AF73" s="208">
        <v>44.901144640999</v>
      </c>
      <c r="AG73" s="90">
        <v>414</v>
      </c>
      <c r="AH73" s="208">
        <v>21.540062434963598</v>
      </c>
      <c r="AI73" s="90">
        <v>239</v>
      </c>
      <c r="AJ73" s="208">
        <v>12.434963579604601</v>
      </c>
      <c r="AK73" s="90">
        <v>403</v>
      </c>
      <c r="AL73" s="208">
        <v>20.9677419354839</v>
      </c>
      <c r="AM73" s="90">
        <v>3</v>
      </c>
      <c r="AN73" s="208">
        <v>0.15608740894901099</v>
      </c>
      <c r="AO73" s="90">
        <v>0</v>
      </c>
      <c r="AP73" s="208">
        <v>0</v>
      </c>
      <c r="AQ73" s="90">
        <v>4659</v>
      </c>
      <c r="AR73" s="90">
        <v>1922</v>
      </c>
      <c r="AT73" s="53"/>
      <c r="AU73" s="205">
        <v>686</v>
      </c>
      <c r="AV73" s="200">
        <v>1885</v>
      </c>
      <c r="AW73" s="200">
        <v>0.10882743490560599</v>
      </c>
      <c r="AX73" s="200">
        <v>4906</v>
      </c>
      <c r="AY73" s="200">
        <v>0.28323999769066399</v>
      </c>
      <c r="AZ73" s="200">
        <v>5971</v>
      </c>
      <c r="BA73" s="200">
        <v>0.34472605507765097</v>
      </c>
      <c r="BB73" s="200">
        <v>596</v>
      </c>
      <c r="BC73" s="200">
        <v>3.4409098781825499E-2</v>
      </c>
      <c r="BD73" s="200">
        <v>1936</v>
      </c>
      <c r="BE73" s="200">
        <v>310</v>
      </c>
      <c r="BF73" s="200">
        <v>1717</v>
      </c>
      <c r="BG73" s="200">
        <v>9.9128225853010801E-2</v>
      </c>
      <c r="BH73" s="200">
        <v>8641</v>
      </c>
      <c r="BI73" s="200">
        <v>0.498874198949252</v>
      </c>
      <c r="BJ73" s="200">
        <v>8680</v>
      </c>
      <c r="BK73" s="200">
        <v>0.501125801050748</v>
      </c>
      <c r="BL73" s="200">
        <v>10156</v>
      </c>
      <c r="BM73" s="200">
        <v>0.46953305594082301</v>
      </c>
      <c r="BN73" s="200">
        <v>11474</v>
      </c>
      <c r="BO73" s="200">
        <v>0.53046694405917705</v>
      </c>
      <c r="BP73" s="200">
        <v>7023</v>
      </c>
      <c r="BQ73" s="200">
        <v>0.40546157843080699</v>
      </c>
      <c r="BR73" s="200">
        <v>10298</v>
      </c>
      <c r="BS73" s="200">
        <v>0.59453842156919301</v>
      </c>
      <c r="BT73" s="200">
        <v>3669</v>
      </c>
      <c r="BU73" s="200">
        <v>0.169625520110957</v>
      </c>
      <c r="BV73" s="200">
        <v>17961</v>
      </c>
      <c r="BW73" s="200">
        <v>0.830374479889043</v>
      </c>
      <c r="BX73" s="200">
        <v>7776</v>
      </c>
      <c r="BY73" s="200">
        <v>0.359500693481276</v>
      </c>
      <c r="BZ73" s="200">
        <v>4351</v>
      </c>
      <c r="CA73" s="200">
        <v>0.201155802126676</v>
      </c>
      <c r="CB73" s="200">
        <v>3671</v>
      </c>
      <c r="CC73" s="200">
        <v>0.169717984281091</v>
      </c>
      <c r="CD73" s="200">
        <v>5786</v>
      </c>
      <c r="CE73" s="200">
        <v>0.26749884419787301</v>
      </c>
      <c r="CF73" s="200">
        <v>27</v>
      </c>
      <c r="CG73" s="200">
        <v>1.24826629680999E-3</v>
      </c>
      <c r="CH73" s="200">
        <v>19</v>
      </c>
      <c r="CI73" s="200">
        <v>8.7840961627369399E-4</v>
      </c>
      <c r="CJ73" s="209">
        <v>21630</v>
      </c>
    </row>
    <row r="74" spans="1:88" ht="15">
      <c r="A74" s="88">
        <v>315</v>
      </c>
      <c r="B74" s="88" t="s">
        <v>118</v>
      </c>
      <c r="C74" s="90">
        <v>1761</v>
      </c>
      <c r="D74" s="207">
        <v>0.46476642913697502</v>
      </c>
      <c r="E74" s="90">
        <v>1100</v>
      </c>
      <c r="F74" s="207">
        <v>0.29031406703615698</v>
      </c>
      <c r="G74" s="90">
        <v>344</v>
      </c>
      <c r="H74" s="207">
        <v>9.0789126418580099E-2</v>
      </c>
      <c r="I74" s="90">
        <v>61</v>
      </c>
      <c r="J74" s="207">
        <v>1.6099234626550499E-2</v>
      </c>
      <c r="K74" s="90">
        <v>11</v>
      </c>
      <c r="L74" s="207">
        <v>2.9031406703615699E-3</v>
      </c>
      <c r="M74" s="90">
        <v>499</v>
      </c>
      <c r="N74" s="90">
        <v>13</v>
      </c>
      <c r="O74" s="90">
        <v>1913</v>
      </c>
      <c r="P74" s="208">
        <v>50.488255476379003</v>
      </c>
      <c r="Q74" s="90">
        <v>1876</v>
      </c>
      <c r="R74" s="208">
        <v>49.511744523620997</v>
      </c>
      <c r="S74" s="90">
        <v>606</v>
      </c>
      <c r="T74" s="208">
        <v>57.879656160458403</v>
      </c>
      <c r="U74" s="90">
        <v>441</v>
      </c>
      <c r="V74" s="208">
        <v>42.120343839541498</v>
      </c>
      <c r="W74" s="90">
        <v>1233</v>
      </c>
      <c r="X74" s="208">
        <v>32.541567695962001</v>
      </c>
      <c r="Y74" s="90">
        <v>2556</v>
      </c>
      <c r="Z74" s="208">
        <v>67.458432304037999</v>
      </c>
      <c r="AA74" s="90">
        <v>593</v>
      </c>
      <c r="AB74" s="208">
        <v>56.638013371537703</v>
      </c>
      <c r="AC74" s="90">
        <v>454</v>
      </c>
      <c r="AD74" s="208">
        <v>43.361986628462297</v>
      </c>
      <c r="AE74" s="90">
        <v>503</v>
      </c>
      <c r="AF74" s="208">
        <v>48.042024832855802</v>
      </c>
      <c r="AG74" s="90">
        <v>249</v>
      </c>
      <c r="AH74" s="208">
        <v>23.782234957020101</v>
      </c>
      <c r="AI74" s="90">
        <v>103</v>
      </c>
      <c r="AJ74" s="208">
        <v>9.8376313276026703</v>
      </c>
      <c r="AK74" s="90">
        <v>192</v>
      </c>
      <c r="AL74" s="208">
        <v>18.3381088825215</v>
      </c>
      <c r="AM74" s="90">
        <v>0</v>
      </c>
      <c r="AN74" s="208">
        <v>0</v>
      </c>
      <c r="AO74" s="90">
        <v>0</v>
      </c>
      <c r="AP74" s="208">
        <v>0</v>
      </c>
      <c r="AQ74" s="90">
        <v>3789</v>
      </c>
      <c r="AR74" s="90">
        <v>1047</v>
      </c>
      <c r="AT74" s="53"/>
      <c r="AU74" s="205">
        <v>819</v>
      </c>
      <c r="AV74" s="200">
        <v>911</v>
      </c>
      <c r="AW74" s="200">
        <v>0.24397429030530299</v>
      </c>
      <c r="AX74" s="200">
        <v>925</v>
      </c>
      <c r="AY74" s="200">
        <v>0.247723620782003</v>
      </c>
      <c r="AZ74" s="200">
        <v>360</v>
      </c>
      <c r="BA74" s="200">
        <v>9.6411355115157998E-2</v>
      </c>
      <c r="BB74" s="200">
        <v>24</v>
      </c>
      <c r="BC74" s="200">
        <v>6.4274236743438696E-3</v>
      </c>
      <c r="BD74" s="200">
        <v>1413</v>
      </c>
      <c r="BE74" s="200">
        <v>34</v>
      </c>
      <c r="BF74" s="200">
        <v>67</v>
      </c>
      <c r="BG74" s="200">
        <v>1.7943224424210001E-2</v>
      </c>
      <c r="BH74" s="200">
        <v>1750</v>
      </c>
      <c r="BI74" s="200">
        <v>0.46866630958757399</v>
      </c>
      <c r="BJ74" s="200">
        <v>1984</v>
      </c>
      <c r="BK74" s="200">
        <v>0.53133369041242595</v>
      </c>
      <c r="BL74" s="200">
        <v>336</v>
      </c>
      <c r="BM74" s="200">
        <v>0.466019417475728</v>
      </c>
      <c r="BN74" s="200">
        <v>385</v>
      </c>
      <c r="BO74" s="200">
        <v>0.53398058252427205</v>
      </c>
      <c r="BP74" s="200">
        <v>2643</v>
      </c>
      <c r="BQ74" s="200">
        <v>0.70782003213711797</v>
      </c>
      <c r="BR74" s="200">
        <v>1091</v>
      </c>
      <c r="BS74" s="200">
        <v>0.29217996786288197</v>
      </c>
      <c r="BT74" s="200">
        <v>290</v>
      </c>
      <c r="BU74" s="200">
        <v>0.40221914008321802</v>
      </c>
      <c r="BV74" s="200">
        <v>431</v>
      </c>
      <c r="BW74" s="200">
        <v>0.59778085991678198</v>
      </c>
      <c r="BX74" s="200">
        <v>287</v>
      </c>
      <c r="BY74" s="200">
        <v>0.39805825242718401</v>
      </c>
      <c r="BZ74" s="200">
        <v>200</v>
      </c>
      <c r="CA74" s="200">
        <v>0.27739251040221902</v>
      </c>
      <c r="CB74" s="200">
        <v>98</v>
      </c>
      <c r="CC74" s="200">
        <v>0.13592233009708701</v>
      </c>
      <c r="CD74" s="200">
        <v>136</v>
      </c>
      <c r="CE74" s="200">
        <v>0.18862690707350899</v>
      </c>
      <c r="CF74" s="200">
        <v>0</v>
      </c>
      <c r="CG74" s="200">
        <v>0</v>
      </c>
      <c r="CH74" s="200">
        <v>0</v>
      </c>
      <c r="CI74" s="200">
        <v>0</v>
      </c>
      <c r="CJ74" s="206">
        <v>721</v>
      </c>
    </row>
    <row r="75" spans="1:88" ht="15">
      <c r="A75" s="88">
        <v>361</v>
      </c>
      <c r="B75" s="88" t="s">
        <v>131</v>
      </c>
      <c r="C75" s="90">
        <v>2030</v>
      </c>
      <c r="D75" s="207">
        <v>0.13059701492537301</v>
      </c>
      <c r="E75" s="90">
        <v>2391</v>
      </c>
      <c r="F75" s="207">
        <v>0.153821410190427</v>
      </c>
      <c r="G75" s="90">
        <v>980</v>
      </c>
      <c r="H75" s="207">
        <v>6.3046834791559397E-2</v>
      </c>
      <c r="I75" s="90">
        <v>684</v>
      </c>
      <c r="J75" s="207">
        <v>4.40041173443129E-2</v>
      </c>
      <c r="K75" s="90">
        <v>126</v>
      </c>
      <c r="L75" s="207">
        <v>8.1060216160576404E-3</v>
      </c>
      <c r="M75" s="90">
        <v>8435</v>
      </c>
      <c r="N75" s="90">
        <v>898</v>
      </c>
      <c r="O75" s="90">
        <v>8169</v>
      </c>
      <c r="P75" s="208">
        <v>52.554040144106999</v>
      </c>
      <c r="Q75" s="90">
        <v>7375</v>
      </c>
      <c r="R75" s="208">
        <v>47.445959855893001</v>
      </c>
      <c r="S75" s="90">
        <v>1407</v>
      </c>
      <c r="T75" s="208">
        <v>58.9195979899497</v>
      </c>
      <c r="U75" s="90">
        <v>981</v>
      </c>
      <c r="V75" s="208">
        <v>41.0804020100502</v>
      </c>
      <c r="W75" s="90">
        <v>4632</v>
      </c>
      <c r="X75" s="208">
        <v>29.799279464745201</v>
      </c>
      <c r="Y75" s="90">
        <v>10912</v>
      </c>
      <c r="Z75" s="208">
        <v>70.200720535254803</v>
      </c>
      <c r="AA75" s="90">
        <v>1601</v>
      </c>
      <c r="AB75" s="208">
        <v>67.043551088777207</v>
      </c>
      <c r="AC75" s="90">
        <v>787</v>
      </c>
      <c r="AD75" s="208">
        <v>32.9564489112228</v>
      </c>
      <c r="AE75" s="90">
        <v>1213</v>
      </c>
      <c r="AF75" s="208">
        <v>50.795644891122301</v>
      </c>
      <c r="AG75" s="90">
        <v>672</v>
      </c>
      <c r="AH75" s="208">
        <v>28.140703517587902</v>
      </c>
      <c r="AI75" s="90">
        <v>194</v>
      </c>
      <c r="AJ75" s="208">
        <v>8.1239530988274709</v>
      </c>
      <c r="AK75" s="90">
        <v>309</v>
      </c>
      <c r="AL75" s="208">
        <v>12.9396984924623</v>
      </c>
      <c r="AM75" s="90">
        <v>0</v>
      </c>
      <c r="AN75" s="208">
        <v>0</v>
      </c>
      <c r="AO75" s="90">
        <v>0</v>
      </c>
      <c r="AP75" s="208">
        <v>0</v>
      </c>
      <c r="AQ75" s="90">
        <v>15544</v>
      </c>
      <c r="AR75" s="90">
        <v>2388</v>
      </c>
      <c r="AT75" s="53"/>
      <c r="AU75" s="205">
        <v>854</v>
      </c>
      <c r="AV75" s="200">
        <v>4568</v>
      </c>
      <c r="AW75" s="200">
        <v>0.35606828279678898</v>
      </c>
      <c r="AX75" s="200">
        <v>2219</v>
      </c>
      <c r="AY75" s="200">
        <v>0.172967495517967</v>
      </c>
      <c r="AZ75" s="200">
        <v>404</v>
      </c>
      <c r="BA75" s="200">
        <v>3.1491152856808799E-2</v>
      </c>
      <c r="BB75" s="200">
        <v>78</v>
      </c>
      <c r="BC75" s="200">
        <v>6.0799750565125902E-3</v>
      </c>
      <c r="BD75" s="200">
        <v>5040</v>
      </c>
      <c r="BE75" s="200">
        <v>167</v>
      </c>
      <c r="BF75" s="200">
        <v>353</v>
      </c>
      <c r="BG75" s="200">
        <v>2.75157845506275E-2</v>
      </c>
      <c r="BH75" s="200">
        <v>6066</v>
      </c>
      <c r="BI75" s="200">
        <v>0.47283498324109402</v>
      </c>
      <c r="BJ75" s="200">
        <v>6763</v>
      </c>
      <c r="BK75" s="200">
        <v>0.52716501675890604</v>
      </c>
      <c r="BL75" s="200">
        <v>432</v>
      </c>
      <c r="BM75" s="200">
        <v>0.43243243243243201</v>
      </c>
      <c r="BN75" s="200">
        <v>567</v>
      </c>
      <c r="BO75" s="200">
        <v>0.56756756756756799</v>
      </c>
      <c r="BP75" s="200">
        <v>9320</v>
      </c>
      <c r="BQ75" s="200">
        <v>0.726479070855094</v>
      </c>
      <c r="BR75" s="200">
        <v>3509</v>
      </c>
      <c r="BS75" s="200">
        <v>0.273520929144906</v>
      </c>
      <c r="BT75" s="200">
        <v>544</v>
      </c>
      <c r="BU75" s="200">
        <v>0.54454454454454504</v>
      </c>
      <c r="BV75" s="200">
        <v>455</v>
      </c>
      <c r="BW75" s="200">
        <v>0.45545545545545502</v>
      </c>
      <c r="BX75" s="200">
        <v>475</v>
      </c>
      <c r="BY75" s="200">
        <v>0.47547547547547497</v>
      </c>
      <c r="BZ75" s="200">
        <v>311</v>
      </c>
      <c r="CA75" s="200">
        <v>0.31131131131131101</v>
      </c>
      <c r="CB75" s="200">
        <v>92</v>
      </c>
      <c r="CC75" s="200">
        <v>9.2092092092092098E-2</v>
      </c>
      <c r="CD75" s="200">
        <v>121</v>
      </c>
      <c r="CE75" s="200">
        <v>0.121121121121121</v>
      </c>
      <c r="CF75" s="200">
        <v>0</v>
      </c>
      <c r="CG75" s="200">
        <v>0</v>
      </c>
      <c r="CH75" s="200">
        <v>0</v>
      </c>
      <c r="CI75" s="200">
        <v>0</v>
      </c>
      <c r="CJ75" s="209">
        <v>999</v>
      </c>
    </row>
    <row r="76" spans="1:88" ht="15">
      <c r="A76" s="88">
        <v>647</v>
      </c>
      <c r="B76" s="88" t="s">
        <v>938</v>
      </c>
      <c r="C76" s="90">
        <v>1694</v>
      </c>
      <c r="D76" s="207">
        <v>0.41226575809199301</v>
      </c>
      <c r="E76" s="90">
        <v>707</v>
      </c>
      <c r="F76" s="207">
        <v>0.17206132879045999</v>
      </c>
      <c r="G76" s="90">
        <v>194</v>
      </c>
      <c r="H76" s="207">
        <v>4.7213433925529298E-2</v>
      </c>
      <c r="I76" s="90">
        <v>152</v>
      </c>
      <c r="J76" s="207">
        <v>3.6991968848868302E-2</v>
      </c>
      <c r="K76" s="90">
        <v>12</v>
      </c>
      <c r="L76" s="207">
        <v>2.9204185933317099E-3</v>
      </c>
      <c r="M76" s="90">
        <v>1293</v>
      </c>
      <c r="N76" s="90">
        <v>57</v>
      </c>
      <c r="O76" s="90">
        <v>2062</v>
      </c>
      <c r="P76" s="208">
        <v>50.182526162083199</v>
      </c>
      <c r="Q76" s="90">
        <v>2047</v>
      </c>
      <c r="R76" s="208">
        <v>49.817473837916801</v>
      </c>
      <c r="S76" s="90">
        <v>710</v>
      </c>
      <c r="T76" s="208">
        <v>55.773762765121802</v>
      </c>
      <c r="U76" s="90">
        <v>563</v>
      </c>
      <c r="V76" s="208">
        <v>44.226237234878198</v>
      </c>
      <c r="W76" s="90">
        <v>1513</v>
      </c>
      <c r="X76" s="208">
        <v>36.821611097590697</v>
      </c>
      <c r="Y76" s="90">
        <v>2596</v>
      </c>
      <c r="Z76" s="208">
        <v>63.178388902409303</v>
      </c>
      <c r="AA76" s="90">
        <v>825</v>
      </c>
      <c r="AB76" s="208">
        <v>64.807541241162596</v>
      </c>
      <c r="AC76" s="90">
        <v>448</v>
      </c>
      <c r="AD76" s="208">
        <v>35.192458758837397</v>
      </c>
      <c r="AE76" s="90">
        <v>555</v>
      </c>
      <c r="AF76" s="208">
        <v>43.597800471327602</v>
      </c>
      <c r="AG76" s="90">
        <v>354</v>
      </c>
      <c r="AH76" s="208">
        <v>27.808326787117</v>
      </c>
      <c r="AI76" s="90">
        <v>155</v>
      </c>
      <c r="AJ76" s="208">
        <v>12.1759622937942</v>
      </c>
      <c r="AK76" s="90">
        <v>209</v>
      </c>
      <c r="AL76" s="208">
        <v>16.417910447761201</v>
      </c>
      <c r="AM76" s="90">
        <v>0</v>
      </c>
      <c r="AN76" s="208">
        <v>0</v>
      </c>
      <c r="AO76" s="90">
        <v>0</v>
      </c>
      <c r="AP76" s="208">
        <v>0</v>
      </c>
      <c r="AQ76" s="90">
        <v>4109</v>
      </c>
      <c r="AR76" s="90">
        <v>1273</v>
      </c>
      <c r="AT76" s="53"/>
      <c r="AU76" s="205">
        <v>887</v>
      </c>
      <c r="AV76" s="200">
        <v>3583</v>
      </c>
      <c r="AW76" s="200">
        <v>0.139993748534813</v>
      </c>
      <c r="AX76" s="200">
        <v>7294</v>
      </c>
      <c r="AY76" s="200">
        <v>0.28498866921934801</v>
      </c>
      <c r="AZ76" s="200">
        <v>5393</v>
      </c>
      <c r="BA76" s="200">
        <v>0.210713448464484</v>
      </c>
      <c r="BB76" s="200">
        <v>447</v>
      </c>
      <c r="BC76" s="200">
        <v>1.7465030866609398E-2</v>
      </c>
      <c r="BD76" s="200">
        <v>6662</v>
      </c>
      <c r="BE76" s="200">
        <v>475</v>
      </c>
      <c r="BF76" s="200">
        <v>1740</v>
      </c>
      <c r="BG76" s="200">
        <v>6.7984683910291499E-2</v>
      </c>
      <c r="BH76" s="200">
        <v>13274</v>
      </c>
      <c r="BI76" s="200">
        <v>0.51863718058920105</v>
      </c>
      <c r="BJ76" s="200">
        <v>12320</v>
      </c>
      <c r="BK76" s="200">
        <v>0.481362819410799</v>
      </c>
      <c r="BL76" s="200">
        <v>7762</v>
      </c>
      <c r="BM76" s="200">
        <v>0.48014351107262199</v>
      </c>
      <c r="BN76" s="200">
        <v>8404</v>
      </c>
      <c r="BO76" s="200">
        <v>0.51985648892737801</v>
      </c>
      <c r="BP76" s="200">
        <v>9811</v>
      </c>
      <c r="BQ76" s="200">
        <v>0.38333203094475299</v>
      </c>
      <c r="BR76" s="200">
        <v>15783</v>
      </c>
      <c r="BS76" s="200">
        <v>0.61666796905524701</v>
      </c>
      <c r="BT76" s="200">
        <v>2199</v>
      </c>
      <c r="BU76" s="200">
        <v>0.136026227885686</v>
      </c>
      <c r="BV76" s="200">
        <v>13967</v>
      </c>
      <c r="BW76" s="200">
        <v>0.86397377211431403</v>
      </c>
      <c r="BX76" s="200">
        <v>5813</v>
      </c>
      <c r="BY76" s="200">
        <v>0.35958183842632702</v>
      </c>
      <c r="BZ76" s="200">
        <v>3830</v>
      </c>
      <c r="CA76" s="200">
        <v>0.23691698626747501</v>
      </c>
      <c r="CB76" s="200">
        <v>2573</v>
      </c>
      <c r="CC76" s="200">
        <v>0.15916120252381499</v>
      </c>
      <c r="CD76" s="200">
        <v>3924</v>
      </c>
      <c r="CE76" s="200">
        <v>0.242731659037486</v>
      </c>
      <c r="CF76" s="200">
        <v>18</v>
      </c>
      <c r="CG76" s="200">
        <v>1.1134479772361701E-3</v>
      </c>
      <c r="CH76" s="200">
        <v>8</v>
      </c>
      <c r="CI76" s="200">
        <v>4.94865767660522E-4</v>
      </c>
      <c r="CJ76" s="206">
        <v>16166</v>
      </c>
    </row>
    <row r="77" spans="1:88" ht="15">
      <c r="A77" s="88">
        <v>658</v>
      </c>
      <c r="B77" s="88" t="s">
        <v>939</v>
      </c>
      <c r="C77" s="90">
        <v>426</v>
      </c>
      <c r="D77" s="207">
        <v>0.24482758620689701</v>
      </c>
      <c r="E77" s="90">
        <v>517</v>
      </c>
      <c r="F77" s="207">
        <v>0.29712643678160899</v>
      </c>
      <c r="G77" s="90">
        <v>333</v>
      </c>
      <c r="H77" s="207">
        <v>0.191379310344828</v>
      </c>
      <c r="I77" s="90">
        <v>49</v>
      </c>
      <c r="J77" s="207">
        <v>2.8160919540229899E-2</v>
      </c>
      <c r="K77" s="90">
        <v>40</v>
      </c>
      <c r="L77" s="207">
        <v>2.2988505747126398E-2</v>
      </c>
      <c r="M77" s="90">
        <v>353</v>
      </c>
      <c r="N77" s="90">
        <v>22</v>
      </c>
      <c r="O77" s="90">
        <v>848</v>
      </c>
      <c r="P77" s="208">
        <v>48.735632183908002</v>
      </c>
      <c r="Q77" s="90">
        <v>892</v>
      </c>
      <c r="R77" s="208">
        <v>51.264367816091898</v>
      </c>
      <c r="S77" s="90">
        <v>474</v>
      </c>
      <c r="T77" s="208">
        <v>51.746724890829697</v>
      </c>
      <c r="U77" s="90">
        <v>442</v>
      </c>
      <c r="V77" s="208">
        <v>48.253275109170303</v>
      </c>
      <c r="W77" s="90">
        <v>991</v>
      </c>
      <c r="X77" s="208">
        <v>56.954022988505699</v>
      </c>
      <c r="Y77" s="90">
        <v>749</v>
      </c>
      <c r="Z77" s="208">
        <v>43.045977011494301</v>
      </c>
      <c r="AA77" s="90">
        <v>601</v>
      </c>
      <c r="AB77" s="208">
        <v>65.6113537117904</v>
      </c>
      <c r="AC77" s="90">
        <v>315</v>
      </c>
      <c r="AD77" s="208">
        <v>34.3886462882096</v>
      </c>
      <c r="AE77" s="90">
        <v>336</v>
      </c>
      <c r="AF77" s="208">
        <v>36.681222707423601</v>
      </c>
      <c r="AG77" s="90">
        <v>195</v>
      </c>
      <c r="AH77" s="208">
        <v>21.2882096069869</v>
      </c>
      <c r="AI77" s="90">
        <v>138</v>
      </c>
      <c r="AJ77" s="208">
        <v>15.0655021834061</v>
      </c>
      <c r="AK77" s="90">
        <v>246</v>
      </c>
      <c r="AL77" s="208">
        <v>26.855895196506602</v>
      </c>
      <c r="AM77" s="90">
        <v>0</v>
      </c>
      <c r="AN77" s="208">
        <v>0</v>
      </c>
      <c r="AO77" s="90">
        <v>1</v>
      </c>
      <c r="AP77" s="208">
        <v>0.109170305676856</v>
      </c>
      <c r="AQ77" s="90">
        <v>1740</v>
      </c>
      <c r="AR77" s="90">
        <v>916</v>
      </c>
      <c r="AT77" s="53"/>
      <c r="AU77" s="205">
        <v>2</v>
      </c>
      <c r="AV77" s="200">
        <v>2035</v>
      </c>
      <c r="AW77" s="200">
        <v>0.17276509041514601</v>
      </c>
      <c r="AX77" s="200">
        <v>4354</v>
      </c>
      <c r="AY77" s="200">
        <v>0.36964088632311698</v>
      </c>
      <c r="AZ77" s="200">
        <v>2161</v>
      </c>
      <c r="BA77" s="200">
        <v>0.183462093556329</v>
      </c>
      <c r="BB77" s="200">
        <v>92</v>
      </c>
      <c r="BC77" s="200">
        <v>7.8105102300704598E-3</v>
      </c>
      <c r="BD77" s="200">
        <v>2744</v>
      </c>
      <c r="BE77" s="200">
        <v>82</v>
      </c>
      <c r="BF77" s="200">
        <v>311</v>
      </c>
      <c r="BG77" s="200">
        <v>2.6402920451651199E-2</v>
      </c>
      <c r="BH77" s="200">
        <v>5771</v>
      </c>
      <c r="BI77" s="200">
        <v>0.489939723236268</v>
      </c>
      <c r="BJ77" s="200">
        <v>6008</v>
      </c>
      <c r="BK77" s="200">
        <v>0.510060276763732</v>
      </c>
      <c r="BL77" s="200">
        <v>1283</v>
      </c>
      <c r="BM77" s="200">
        <v>0.399563998754282</v>
      </c>
      <c r="BN77" s="200">
        <v>1928</v>
      </c>
      <c r="BO77" s="200">
        <v>0.60043600124571805</v>
      </c>
      <c r="BP77" s="200">
        <v>7894</v>
      </c>
      <c r="BQ77" s="200">
        <v>0.67017573648017703</v>
      </c>
      <c r="BR77" s="200">
        <v>3885</v>
      </c>
      <c r="BS77" s="200">
        <v>0.32982426351982302</v>
      </c>
      <c r="BT77" s="200">
        <v>1195</v>
      </c>
      <c r="BU77" s="200">
        <v>0.37215820616630302</v>
      </c>
      <c r="BV77" s="200">
        <v>2016</v>
      </c>
      <c r="BW77" s="200">
        <v>0.62784179383369698</v>
      </c>
      <c r="BX77" s="200">
        <v>1569</v>
      </c>
      <c r="BY77" s="200">
        <v>0.48863282466521302</v>
      </c>
      <c r="BZ77" s="200">
        <v>732</v>
      </c>
      <c r="CA77" s="200">
        <v>0.22796636561818701</v>
      </c>
      <c r="CB77" s="200">
        <v>357</v>
      </c>
      <c r="CC77" s="200">
        <v>0.11118031765805</v>
      </c>
      <c r="CD77" s="200">
        <v>550</v>
      </c>
      <c r="CE77" s="200">
        <v>0.17128620367486799</v>
      </c>
      <c r="CF77" s="200">
        <v>2</v>
      </c>
      <c r="CG77" s="200">
        <v>6.2285892245406399E-4</v>
      </c>
      <c r="CH77" s="200">
        <v>1</v>
      </c>
      <c r="CI77" s="200">
        <v>3.1142946122703199E-4</v>
      </c>
      <c r="CJ77" s="209">
        <v>3211</v>
      </c>
    </row>
    <row r="78" spans="1:88" ht="15">
      <c r="A78" s="88">
        <v>664</v>
      </c>
      <c r="B78" s="88" t="s">
        <v>940</v>
      </c>
      <c r="C78" s="90">
        <v>1136</v>
      </c>
      <c r="D78" s="207">
        <v>0.11245297960799799</v>
      </c>
      <c r="E78" s="90">
        <v>3078</v>
      </c>
      <c r="F78" s="207">
        <v>0.30469214017026303</v>
      </c>
      <c r="G78" s="90">
        <v>3567</v>
      </c>
      <c r="H78" s="207">
        <v>0.35309839635715701</v>
      </c>
      <c r="I78" s="90">
        <v>713</v>
      </c>
      <c r="J78" s="207">
        <v>7.0580083151851103E-2</v>
      </c>
      <c r="K78" s="90">
        <v>302</v>
      </c>
      <c r="L78" s="207">
        <v>2.98950702831123E-2</v>
      </c>
      <c r="M78" s="90">
        <v>1179</v>
      </c>
      <c r="N78" s="90">
        <v>127</v>
      </c>
      <c r="O78" s="90">
        <v>4809</v>
      </c>
      <c r="P78" s="208">
        <v>47.604434765393002</v>
      </c>
      <c r="Q78" s="90">
        <v>5293</v>
      </c>
      <c r="R78" s="208">
        <v>52.395565234606998</v>
      </c>
      <c r="S78" s="90">
        <v>7652</v>
      </c>
      <c r="T78" s="208">
        <v>53.068867466537199</v>
      </c>
      <c r="U78" s="90">
        <v>6767</v>
      </c>
      <c r="V78" s="208">
        <v>46.931132533462801</v>
      </c>
      <c r="W78" s="90">
        <v>5458</v>
      </c>
      <c r="X78" s="208">
        <v>54.028905167293601</v>
      </c>
      <c r="Y78" s="90">
        <v>4644</v>
      </c>
      <c r="Z78" s="208">
        <v>45.971094832706399</v>
      </c>
      <c r="AA78" s="90">
        <v>9790</v>
      </c>
      <c r="AB78" s="208">
        <v>67.896525417851393</v>
      </c>
      <c r="AC78" s="90">
        <v>4629</v>
      </c>
      <c r="AD78" s="208">
        <v>32.1034745821486</v>
      </c>
      <c r="AE78" s="90">
        <v>5376</v>
      </c>
      <c r="AF78" s="208">
        <v>37.284138983285899</v>
      </c>
      <c r="AG78" s="90">
        <v>2662</v>
      </c>
      <c r="AH78" s="208">
        <v>18.4617518551911</v>
      </c>
      <c r="AI78" s="90">
        <v>2268</v>
      </c>
      <c r="AJ78" s="208">
        <v>15.729246133573801</v>
      </c>
      <c r="AK78" s="90">
        <v>4096</v>
      </c>
      <c r="AL78" s="208">
        <v>28.406963034884502</v>
      </c>
      <c r="AM78" s="90">
        <v>8</v>
      </c>
      <c r="AN78" s="208">
        <v>5.5482349677508799E-2</v>
      </c>
      <c r="AO78" s="90">
        <v>9</v>
      </c>
      <c r="AP78" s="208">
        <v>6.2417643387197401E-2</v>
      </c>
      <c r="AQ78" s="90">
        <v>10102</v>
      </c>
      <c r="AR78" s="90">
        <v>14419</v>
      </c>
      <c r="AT78" s="53"/>
      <c r="AU78" s="205">
        <v>21</v>
      </c>
      <c r="AV78" s="200">
        <v>261</v>
      </c>
      <c r="AW78" s="200">
        <v>9.3884892086330898E-2</v>
      </c>
      <c r="AX78" s="200">
        <v>371</v>
      </c>
      <c r="AY78" s="200">
        <v>0.13345323741007201</v>
      </c>
      <c r="AZ78" s="200">
        <v>197</v>
      </c>
      <c r="BA78" s="200">
        <v>7.0863309352518E-2</v>
      </c>
      <c r="BB78" s="200">
        <v>4</v>
      </c>
      <c r="BC78" s="200">
        <v>1.43884892086331E-3</v>
      </c>
      <c r="BD78" s="200">
        <v>1876</v>
      </c>
      <c r="BE78" s="200">
        <v>37</v>
      </c>
      <c r="BF78" s="200">
        <v>34</v>
      </c>
      <c r="BG78" s="200">
        <v>1.22302158273381E-2</v>
      </c>
      <c r="BH78" s="200">
        <v>1366</v>
      </c>
      <c r="BI78" s="200">
        <v>0.49136690647482001</v>
      </c>
      <c r="BJ78" s="200">
        <v>1414</v>
      </c>
      <c r="BK78" s="200">
        <v>0.50863309352518005</v>
      </c>
      <c r="BL78" s="200">
        <v>247</v>
      </c>
      <c r="BM78" s="200">
        <v>0.44265232974910401</v>
      </c>
      <c r="BN78" s="200">
        <v>311</v>
      </c>
      <c r="BO78" s="200">
        <v>0.55734767025089604</v>
      </c>
      <c r="BP78" s="200">
        <v>1500</v>
      </c>
      <c r="BQ78" s="200">
        <v>0.53956834532374098</v>
      </c>
      <c r="BR78" s="200">
        <v>1280</v>
      </c>
      <c r="BS78" s="200">
        <v>0.46043165467625902</v>
      </c>
      <c r="BT78" s="200">
        <v>154</v>
      </c>
      <c r="BU78" s="200">
        <v>0.27598566308243699</v>
      </c>
      <c r="BV78" s="200">
        <v>404</v>
      </c>
      <c r="BW78" s="200">
        <v>0.72401433691756301</v>
      </c>
      <c r="BX78" s="200">
        <v>234</v>
      </c>
      <c r="BY78" s="200">
        <v>0.41935483870967699</v>
      </c>
      <c r="BZ78" s="200">
        <v>165</v>
      </c>
      <c r="CA78" s="200">
        <v>0.29569892473118298</v>
      </c>
      <c r="CB78" s="200">
        <v>77</v>
      </c>
      <c r="CC78" s="200">
        <v>0.137992831541219</v>
      </c>
      <c r="CD78" s="200">
        <v>82</v>
      </c>
      <c r="CE78" s="200">
        <v>0.14695340501792101</v>
      </c>
      <c r="CF78" s="200">
        <v>0</v>
      </c>
      <c r="CG78" s="200">
        <v>0</v>
      </c>
      <c r="CH78" s="200">
        <v>0</v>
      </c>
      <c r="CI78" s="200">
        <v>0</v>
      </c>
      <c r="CJ78" s="206">
        <v>558</v>
      </c>
    </row>
    <row r="79" spans="1:88" ht="15">
      <c r="A79" s="88">
        <v>686</v>
      </c>
      <c r="B79" s="88" t="s">
        <v>219</v>
      </c>
      <c r="C79" s="90">
        <v>1885</v>
      </c>
      <c r="D79" s="207">
        <v>0.10882743490560599</v>
      </c>
      <c r="E79" s="90">
        <v>4906</v>
      </c>
      <c r="F79" s="207">
        <v>0.28323999769066399</v>
      </c>
      <c r="G79" s="90">
        <v>5971</v>
      </c>
      <c r="H79" s="207">
        <v>0.34472605507765097</v>
      </c>
      <c r="I79" s="90">
        <v>1717</v>
      </c>
      <c r="J79" s="207">
        <v>9.9128225853010801E-2</v>
      </c>
      <c r="K79" s="90">
        <v>596</v>
      </c>
      <c r="L79" s="207">
        <v>3.4409098781825499E-2</v>
      </c>
      <c r="M79" s="90">
        <v>1936</v>
      </c>
      <c r="N79" s="90">
        <v>310</v>
      </c>
      <c r="O79" s="90">
        <v>8680</v>
      </c>
      <c r="P79" s="208">
        <v>50.112580105074798</v>
      </c>
      <c r="Q79" s="90">
        <v>8641</v>
      </c>
      <c r="R79" s="208">
        <v>49.887419894925202</v>
      </c>
      <c r="S79" s="90">
        <v>11474</v>
      </c>
      <c r="T79" s="208">
        <v>53.046694405917698</v>
      </c>
      <c r="U79" s="90">
        <v>10156</v>
      </c>
      <c r="V79" s="208">
        <v>46.953305594082302</v>
      </c>
      <c r="W79" s="90">
        <v>10298</v>
      </c>
      <c r="X79" s="208">
        <v>59.453842156919301</v>
      </c>
      <c r="Y79" s="90">
        <v>7023</v>
      </c>
      <c r="Z79" s="208">
        <v>40.546157843080699</v>
      </c>
      <c r="AA79" s="90">
        <v>17961</v>
      </c>
      <c r="AB79" s="208">
        <v>83.037447988904304</v>
      </c>
      <c r="AC79" s="90">
        <v>3669</v>
      </c>
      <c r="AD79" s="208">
        <v>16.962552011095699</v>
      </c>
      <c r="AE79" s="90">
        <v>7776</v>
      </c>
      <c r="AF79" s="208">
        <v>35.950069348127599</v>
      </c>
      <c r="AG79" s="90">
        <v>4351</v>
      </c>
      <c r="AH79" s="208">
        <v>20.115580212667599</v>
      </c>
      <c r="AI79" s="90">
        <v>3671</v>
      </c>
      <c r="AJ79" s="208">
        <v>16.9717984281091</v>
      </c>
      <c r="AK79" s="90">
        <v>5786</v>
      </c>
      <c r="AL79" s="208">
        <v>26.7498844197873</v>
      </c>
      <c r="AM79" s="90">
        <v>27</v>
      </c>
      <c r="AN79" s="208">
        <v>0.124826629680999</v>
      </c>
      <c r="AO79" s="90">
        <v>19</v>
      </c>
      <c r="AP79" s="208">
        <v>8.7840961627369402E-2</v>
      </c>
      <c r="AQ79" s="90">
        <v>17321</v>
      </c>
      <c r="AR79" s="90">
        <v>21630</v>
      </c>
      <c r="AT79" s="53"/>
      <c r="AU79" s="205">
        <v>55</v>
      </c>
      <c r="AV79" s="200">
        <v>956</v>
      </c>
      <c r="AW79" s="200">
        <v>0.160321985577729</v>
      </c>
      <c r="AX79" s="200">
        <v>441</v>
      </c>
      <c r="AY79" s="200">
        <v>7.3956062384705701E-2</v>
      </c>
      <c r="AZ79" s="200">
        <v>77</v>
      </c>
      <c r="BA79" s="200">
        <v>1.291296327352E-2</v>
      </c>
      <c r="BB79" s="200">
        <v>3</v>
      </c>
      <c r="BC79" s="200">
        <v>5.0310246520208005E-4</v>
      </c>
      <c r="BD79" s="200">
        <v>4247</v>
      </c>
      <c r="BE79" s="200">
        <v>135</v>
      </c>
      <c r="BF79" s="200">
        <v>104</v>
      </c>
      <c r="BG79" s="200">
        <v>1.7440885460338802E-2</v>
      </c>
      <c r="BH79" s="200">
        <v>2835</v>
      </c>
      <c r="BI79" s="200">
        <v>0.47543182961596497</v>
      </c>
      <c r="BJ79" s="200">
        <v>3128</v>
      </c>
      <c r="BK79" s="200">
        <v>0.52456817038403503</v>
      </c>
      <c r="BL79" s="200">
        <v>276</v>
      </c>
      <c r="BM79" s="200">
        <v>0.45847176079734198</v>
      </c>
      <c r="BN79" s="200">
        <v>326</v>
      </c>
      <c r="BO79" s="200">
        <v>0.54152823920265802</v>
      </c>
      <c r="BP79" s="200">
        <v>3676</v>
      </c>
      <c r="BQ79" s="200">
        <v>0.61646822069428098</v>
      </c>
      <c r="BR79" s="200">
        <v>2287</v>
      </c>
      <c r="BS79" s="200">
        <v>0.38353177930571902</v>
      </c>
      <c r="BT79" s="200">
        <v>143</v>
      </c>
      <c r="BU79" s="200">
        <v>0.23754152823920299</v>
      </c>
      <c r="BV79" s="200">
        <v>459</v>
      </c>
      <c r="BW79" s="200">
        <v>0.76245847176079695</v>
      </c>
      <c r="BX79" s="200">
        <v>249</v>
      </c>
      <c r="BY79" s="200">
        <v>0.41362126245847203</v>
      </c>
      <c r="BZ79" s="200">
        <v>184</v>
      </c>
      <c r="CA79" s="200">
        <v>0.30564784053156102</v>
      </c>
      <c r="CB79" s="200">
        <v>77</v>
      </c>
      <c r="CC79" s="200">
        <v>0.127906976744186</v>
      </c>
      <c r="CD79" s="200">
        <v>92</v>
      </c>
      <c r="CE79" s="200">
        <v>0.15282392026578101</v>
      </c>
      <c r="CF79" s="200">
        <v>0</v>
      </c>
      <c r="CG79" s="200">
        <v>0</v>
      </c>
      <c r="CH79" s="200">
        <v>0</v>
      </c>
      <c r="CI79" s="200">
        <v>0</v>
      </c>
      <c r="CJ79" s="209">
        <v>602</v>
      </c>
    </row>
    <row r="80" spans="1:88" ht="15">
      <c r="A80" s="88">
        <v>819</v>
      </c>
      <c r="B80" s="88" t="s">
        <v>240</v>
      </c>
      <c r="C80" s="90">
        <v>911</v>
      </c>
      <c r="D80" s="207">
        <v>0.24397429030530299</v>
      </c>
      <c r="E80" s="90">
        <v>925</v>
      </c>
      <c r="F80" s="207">
        <v>0.247723620782003</v>
      </c>
      <c r="G80" s="90">
        <v>360</v>
      </c>
      <c r="H80" s="207">
        <v>9.6411355115157998E-2</v>
      </c>
      <c r="I80" s="90">
        <v>67</v>
      </c>
      <c r="J80" s="207">
        <v>1.7943224424210001E-2</v>
      </c>
      <c r="K80" s="90">
        <v>24</v>
      </c>
      <c r="L80" s="207">
        <v>6.4274236743438696E-3</v>
      </c>
      <c r="M80" s="90">
        <v>1413</v>
      </c>
      <c r="N80" s="90">
        <v>34</v>
      </c>
      <c r="O80" s="90">
        <v>1984</v>
      </c>
      <c r="P80" s="208">
        <v>53.133369041242602</v>
      </c>
      <c r="Q80" s="90">
        <v>1750</v>
      </c>
      <c r="R80" s="208">
        <v>46.866630958757398</v>
      </c>
      <c r="S80" s="90">
        <v>385</v>
      </c>
      <c r="T80" s="208">
        <v>53.398058252427198</v>
      </c>
      <c r="U80" s="90">
        <v>336</v>
      </c>
      <c r="V80" s="208">
        <v>46.601941747572802</v>
      </c>
      <c r="W80" s="90">
        <v>1091</v>
      </c>
      <c r="X80" s="208">
        <v>29.2179967862882</v>
      </c>
      <c r="Y80" s="90">
        <v>2643</v>
      </c>
      <c r="Z80" s="208">
        <v>70.782003213711803</v>
      </c>
      <c r="AA80" s="90">
        <v>431</v>
      </c>
      <c r="AB80" s="208">
        <v>59.778085991678203</v>
      </c>
      <c r="AC80" s="90">
        <v>290</v>
      </c>
      <c r="AD80" s="208">
        <v>40.221914008321797</v>
      </c>
      <c r="AE80" s="90">
        <v>287</v>
      </c>
      <c r="AF80" s="208">
        <v>39.805825242718399</v>
      </c>
      <c r="AG80" s="90">
        <v>200</v>
      </c>
      <c r="AH80" s="208">
        <v>27.739251040221902</v>
      </c>
      <c r="AI80" s="90">
        <v>98</v>
      </c>
      <c r="AJ80" s="208">
        <v>13.5922330097087</v>
      </c>
      <c r="AK80" s="90">
        <v>136</v>
      </c>
      <c r="AL80" s="208">
        <v>18.8626907073509</v>
      </c>
      <c r="AM80" s="90">
        <v>0</v>
      </c>
      <c r="AN80" s="208">
        <v>0</v>
      </c>
      <c r="AO80" s="90">
        <v>0</v>
      </c>
      <c r="AP80" s="208">
        <v>0</v>
      </c>
      <c r="AQ80" s="90">
        <v>3734</v>
      </c>
      <c r="AR80" s="90">
        <v>721</v>
      </c>
      <c r="AT80" s="53"/>
      <c r="AU80" s="205">
        <v>148</v>
      </c>
      <c r="AV80" s="200">
        <v>1252</v>
      </c>
      <c r="AW80" s="200">
        <v>6.8490153172866497E-2</v>
      </c>
      <c r="AX80" s="200">
        <v>4435</v>
      </c>
      <c r="AY80" s="200">
        <v>0.24261487964989101</v>
      </c>
      <c r="AZ80" s="200">
        <v>5711</v>
      </c>
      <c r="BA80" s="200">
        <v>0.31241794310722099</v>
      </c>
      <c r="BB80" s="200">
        <v>555</v>
      </c>
      <c r="BC80" s="200">
        <v>3.0361050328227598E-2</v>
      </c>
      <c r="BD80" s="200">
        <v>4652</v>
      </c>
      <c r="BE80" s="200">
        <v>561</v>
      </c>
      <c r="BF80" s="200">
        <v>1114</v>
      </c>
      <c r="BG80" s="200">
        <v>6.0940919037199101E-2</v>
      </c>
      <c r="BH80" s="200">
        <v>9004</v>
      </c>
      <c r="BI80" s="200">
        <v>0.49256017505470501</v>
      </c>
      <c r="BJ80" s="200">
        <v>9276</v>
      </c>
      <c r="BK80" s="200">
        <v>0.50743982494529505</v>
      </c>
      <c r="BL80" s="200">
        <v>19180</v>
      </c>
      <c r="BM80" s="200">
        <v>0.50366324413749597</v>
      </c>
      <c r="BN80" s="200">
        <v>18901</v>
      </c>
      <c r="BO80" s="200">
        <v>0.49633675586250398</v>
      </c>
      <c r="BP80" s="200">
        <v>7433</v>
      </c>
      <c r="BQ80" s="200">
        <v>0.40661925601750498</v>
      </c>
      <c r="BR80" s="200">
        <v>10847</v>
      </c>
      <c r="BS80" s="200">
        <v>0.59338074398249496</v>
      </c>
      <c r="BT80" s="200">
        <v>6802</v>
      </c>
      <c r="BU80" s="200">
        <v>0.17861925894803199</v>
      </c>
      <c r="BV80" s="200">
        <v>31279</v>
      </c>
      <c r="BW80" s="200">
        <v>0.82138074105196801</v>
      </c>
      <c r="BX80" s="200">
        <v>12941</v>
      </c>
      <c r="BY80" s="200">
        <v>0.33982826081247902</v>
      </c>
      <c r="BZ80" s="200">
        <v>9796</v>
      </c>
      <c r="CA80" s="200">
        <v>0.257241143877524</v>
      </c>
      <c r="CB80" s="200">
        <v>5902</v>
      </c>
      <c r="CC80" s="200">
        <v>0.15498542580289401</v>
      </c>
      <c r="CD80" s="200">
        <v>9362</v>
      </c>
      <c r="CE80" s="200">
        <v>0.245844384338647</v>
      </c>
      <c r="CF80" s="200">
        <v>58</v>
      </c>
      <c r="CG80" s="200">
        <v>1.52306924713112E-3</v>
      </c>
      <c r="CH80" s="200">
        <v>22</v>
      </c>
      <c r="CI80" s="200">
        <v>5.7771592132559505E-4</v>
      </c>
      <c r="CJ80" s="206">
        <v>38081</v>
      </c>
    </row>
    <row r="81" spans="1:88" ht="15">
      <c r="A81" s="88">
        <v>854</v>
      </c>
      <c r="B81" s="88" t="s">
        <v>248</v>
      </c>
      <c r="C81" s="90">
        <v>4568</v>
      </c>
      <c r="D81" s="207">
        <v>0.35606828279678898</v>
      </c>
      <c r="E81" s="90">
        <v>2219</v>
      </c>
      <c r="F81" s="207">
        <v>0.172967495517967</v>
      </c>
      <c r="G81" s="90">
        <v>404</v>
      </c>
      <c r="H81" s="207">
        <v>3.1491152856808799E-2</v>
      </c>
      <c r="I81" s="90">
        <v>353</v>
      </c>
      <c r="J81" s="207">
        <v>2.75157845506275E-2</v>
      </c>
      <c r="K81" s="90">
        <v>78</v>
      </c>
      <c r="L81" s="207">
        <v>6.0799750565125902E-3</v>
      </c>
      <c r="M81" s="90">
        <v>5040</v>
      </c>
      <c r="N81" s="90">
        <v>167</v>
      </c>
      <c r="O81" s="90">
        <v>6763</v>
      </c>
      <c r="P81" s="208">
        <v>52.716501675890598</v>
      </c>
      <c r="Q81" s="90">
        <v>6066</v>
      </c>
      <c r="R81" s="208">
        <v>47.283498324109402</v>
      </c>
      <c r="S81" s="90">
        <v>567</v>
      </c>
      <c r="T81" s="208">
        <v>56.756756756756801</v>
      </c>
      <c r="U81" s="90">
        <v>432</v>
      </c>
      <c r="V81" s="208">
        <v>43.243243243243199</v>
      </c>
      <c r="W81" s="90">
        <v>3509</v>
      </c>
      <c r="X81" s="208">
        <v>27.352092914490601</v>
      </c>
      <c r="Y81" s="90">
        <v>9320</v>
      </c>
      <c r="Z81" s="208">
        <v>72.647907085509402</v>
      </c>
      <c r="AA81" s="90">
        <v>455</v>
      </c>
      <c r="AB81" s="208">
        <v>45.545545545545501</v>
      </c>
      <c r="AC81" s="90">
        <v>544</v>
      </c>
      <c r="AD81" s="208">
        <v>54.454454454454499</v>
      </c>
      <c r="AE81" s="90">
        <v>475</v>
      </c>
      <c r="AF81" s="208">
        <v>47.547547547547502</v>
      </c>
      <c r="AG81" s="90">
        <v>311</v>
      </c>
      <c r="AH81" s="208">
        <v>31.131131131131099</v>
      </c>
      <c r="AI81" s="90">
        <v>92</v>
      </c>
      <c r="AJ81" s="208">
        <v>9.2092092092092095</v>
      </c>
      <c r="AK81" s="90">
        <v>121</v>
      </c>
      <c r="AL81" s="208">
        <v>12.112112112112101</v>
      </c>
      <c r="AM81" s="90">
        <v>0</v>
      </c>
      <c r="AN81" s="208">
        <v>0</v>
      </c>
      <c r="AO81" s="90">
        <v>0</v>
      </c>
      <c r="AP81" s="208">
        <v>0</v>
      </c>
      <c r="AQ81" s="90">
        <v>12829</v>
      </c>
      <c r="AR81" s="90">
        <v>999</v>
      </c>
      <c r="AT81" s="53"/>
      <c r="AU81" s="205">
        <v>197</v>
      </c>
      <c r="AV81" s="200">
        <v>1591</v>
      </c>
      <c r="AW81" s="200">
        <v>0.13855264303753401</v>
      </c>
      <c r="AX81" s="200">
        <v>1272</v>
      </c>
      <c r="AY81" s="200">
        <v>0.11077244622485399</v>
      </c>
      <c r="AZ81" s="200">
        <v>390</v>
      </c>
      <c r="BA81" s="200">
        <v>3.39632500217713E-2</v>
      </c>
      <c r="BB81" s="200">
        <v>31</v>
      </c>
      <c r="BC81" s="200">
        <v>2.6996429504484898E-3</v>
      </c>
      <c r="BD81" s="200">
        <v>7639</v>
      </c>
      <c r="BE81" s="200">
        <v>338</v>
      </c>
      <c r="BF81" s="200">
        <v>222</v>
      </c>
      <c r="BG81" s="200">
        <v>1.9332926935469799E-2</v>
      </c>
      <c r="BH81" s="200">
        <v>5611</v>
      </c>
      <c r="BI81" s="200">
        <v>0.48863537403117702</v>
      </c>
      <c r="BJ81" s="200">
        <v>5872</v>
      </c>
      <c r="BK81" s="200">
        <v>0.51136462596882304</v>
      </c>
      <c r="BL81" s="200">
        <v>1310</v>
      </c>
      <c r="BM81" s="200">
        <v>0.48662704309063898</v>
      </c>
      <c r="BN81" s="200">
        <v>1382</v>
      </c>
      <c r="BO81" s="200">
        <v>0.51337295690936102</v>
      </c>
      <c r="BP81" s="200">
        <v>7179</v>
      </c>
      <c r="BQ81" s="200">
        <v>0.62518505616998998</v>
      </c>
      <c r="BR81" s="200">
        <v>4304</v>
      </c>
      <c r="BS81" s="200">
        <v>0.37481494383001002</v>
      </c>
      <c r="BT81" s="200">
        <v>833</v>
      </c>
      <c r="BU81" s="200">
        <v>0.30943536404160499</v>
      </c>
      <c r="BV81" s="200">
        <v>1859</v>
      </c>
      <c r="BW81" s="200">
        <v>0.69056463595839501</v>
      </c>
      <c r="BX81" s="200">
        <v>909</v>
      </c>
      <c r="BY81" s="200">
        <v>0.33766716196136698</v>
      </c>
      <c r="BZ81" s="200">
        <v>705</v>
      </c>
      <c r="CA81" s="200">
        <v>0.26188707280832102</v>
      </c>
      <c r="CB81" s="200">
        <v>471</v>
      </c>
      <c r="CC81" s="200">
        <v>0.17496285289747401</v>
      </c>
      <c r="CD81" s="200">
        <v>604</v>
      </c>
      <c r="CE81" s="200">
        <v>0.22436849925705801</v>
      </c>
      <c r="CF81" s="200">
        <v>2</v>
      </c>
      <c r="CG81" s="200">
        <v>7.4294205052005896E-4</v>
      </c>
      <c r="CH81" s="200">
        <v>1</v>
      </c>
      <c r="CI81" s="200">
        <v>3.7147102526003002E-4</v>
      </c>
      <c r="CJ81" s="209">
        <v>2692</v>
      </c>
    </row>
    <row r="82" spans="1:88" ht="15">
      <c r="A82" s="88">
        <v>887</v>
      </c>
      <c r="B82" s="88" t="s">
        <v>261</v>
      </c>
      <c r="C82" s="90">
        <v>3583</v>
      </c>
      <c r="D82" s="207">
        <v>0.139993748534813</v>
      </c>
      <c r="E82" s="90">
        <v>7294</v>
      </c>
      <c r="F82" s="207">
        <v>0.28498866921934801</v>
      </c>
      <c r="G82" s="90">
        <v>5393</v>
      </c>
      <c r="H82" s="207">
        <v>0.210713448464484</v>
      </c>
      <c r="I82" s="90">
        <v>1740</v>
      </c>
      <c r="J82" s="207">
        <v>6.7984683910291499E-2</v>
      </c>
      <c r="K82" s="90">
        <v>447</v>
      </c>
      <c r="L82" s="207">
        <v>1.7465030866609398E-2</v>
      </c>
      <c r="M82" s="90">
        <v>6662</v>
      </c>
      <c r="N82" s="90">
        <v>475</v>
      </c>
      <c r="O82" s="90">
        <v>12320</v>
      </c>
      <c r="P82" s="208">
        <v>48.136281941079901</v>
      </c>
      <c r="Q82" s="90">
        <v>13274</v>
      </c>
      <c r="R82" s="208">
        <v>51.863718058920099</v>
      </c>
      <c r="S82" s="90">
        <v>8404</v>
      </c>
      <c r="T82" s="208">
        <v>51.9856488927378</v>
      </c>
      <c r="U82" s="90">
        <v>7762</v>
      </c>
      <c r="V82" s="208">
        <v>48.0143511072622</v>
      </c>
      <c r="W82" s="90">
        <v>15783</v>
      </c>
      <c r="X82" s="208">
        <v>61.666796905524699</v>
      </c>
      <c r="Y82" s="90">
        <v>9811</v>
      </c>
      <c r="Z82" s="208">
        <v>38.333203094475301</v>
      </c>
      <c r="AA82" s="90">
        <v>13967</v>
      </c>
      <c r="AB82" s="208">
        <v>86.397377211431404</v>
      </c>
      <c r="AC82" s="90">
        <v>2199</v>
      </c>
      <c r="AD82" s="208">
        <v>13.602622788568601</v>
      </c>
      <c r="AE82" s="90">
        <v>5813</v>
      </c>
      <c r="AF82" s="208">
        <v>35.9581838426327</v>
      </c>
      <c r="AG82" s="90">
        <v>3830</v>
      </c>
      <c r="AH82" s="208">
        <v>23.691698626747499</v>
      </c>
      <c r="AI82" s="90">
        <v>2573</v>
      </c>
      <c r="AJ82" s="208">
        <v>15.9161202523815</v>
      </c>
      <c r="AK82" s="90">
        <v>3924</v>
      </c>
      <c r="AL82" s="208">
        <v>24.273165903748598</v>
      </c>
      <c r="AM82" s="90">
        <v>18</v>
      </c>
      <c r="AN82" s="208">
        <v>0.111344797723617</v>
      </c>
      <c r="AO82" s="90">
        <v>8</v>
      </c>
      <c r="AP82" s="208">
        <v>4.9486576766052198E-2</v>
      </c>
      <c r="AQ82" s="90">
        <v>25594</v>
      </c>
      <c r="AR82" s="90">
        <v>16166</v>
      </c>
      <c r="AT82" s="53"/>
      <c r="AU82" s="205">
        <v>206</v>
      </c>
      <c r="AV82" s="200">
        <v>183</v>
      </c>
      <c r="AW82" s="200">
        <v>6.8952524491333794E-2</v>
      </c>
      <c r="AX82" s="200">
        <v>748</v>
      </c>
      <c r="AY82" s="200">
        <v>0.281838733986436</v>
      </c>
      <c r="AZ82" s="200">
        <v>681</v>
      </c>
      <c r="BA82" s="200">
        <v>0.25659382064807801</v>
      </c>
      <c r="BB82" s="200">
        <v>62</v>
      </c>
      <c r="BC82" s="200">
        <v>2.3360964581763399E-2</v>
      </c>
      <c r="BD82" s="200">
        <v>897</v>
      </c>
      <c r="BE82" s="200">
        <v>24</v>
      </c>
      <c r="BF82" s="200">
        <v>59</v>
      </c>
      <c r="BG82" s="200">
        <v>2.22305953278071E-2</v>
      </c>
      <c r="BH82" s="200">
        <v>1292</v>
      </c>
      <c r="BI82" s="200">
        <v>0.48681235870384298</v>
      </c>
      <c r="BJ82" s="200">
        <v>1362</v>
      </c>
      <c r="BK82" s="200">
        <v>0.51318764129615702</v>
      </c>
      <c r="BL82" s="200">
        <v>398</v>
      </c>
      <c r="BM82" s="200">
        <v>0.47664670658682601</v>
      </c>
      <c r="BN82" s="200">
        <v>437</v>
      </c>
      <c r="BO82" s="200">
        <v>0.52335329341317405</v>
      </c>
      <c r="BP82" s="200">
        <v>1778</v>
      </c>
      <c r="BQ82" s="200">
        <v>0.669932177844763</v>
      </c>
      <c r="BR82" s="200">
        <v>876</v>
      </c>
      <c r="BS82" s="200">
        <v>0.330067822155237</v>
      </c>
      <c r="BT82" s="200">
        <v>212</v>
      </c>
      <c r="BU82" s="200">
        <v>0.25389221556886199</v>
      </c>
      <c r="BV82" s="200">
        <v>623</v>
      </c>
      <c r="BW82" s="200">
        <v>0.74610778443113801</v>
      </c>
      <c r="BX82" s="200">
        <v>319</v>
      </c>
      <c r="BY82" s="200">
        <v>0.38203592814371301</v>
      </c>
      <c r="BZ82" s="200">
        <v>194</v>
      </c>
      <c r="CA82" s="200">
        <v>0.23233532934131701</v>
      </c>
      <c r="CB82" s="200">
        <v>118</v>
      </c>
      <c r="CC82" s="200">
        <v>0.14131736526946101</v>
      </c>
      <c r="CD82" s="200">
        <v>203</v>
      </c>
      <c r="CE82" s="200">
        <v>0.24311377245509</v>
      </c>
      <c r="CF82" s="200">
        <v>0</v>
      </c>
      <c r="CG82" s="200">
        <v>0</v>
      </c>
      <c r="CH82" s="200">
        <v>1</v>
      </c>
      <c r="CI82" s="200">
        <v>1.1976047904191599E-3</v>
      </c>
      <c r="CJ82" s="206">
        <v>835</v>
      </c>
    </row>
    <row r="83" spans="1:88" ht="18.75" customHeight="1">
      <c r="A83" s="141">
        <v>7</v>
      </c>
      <c r="B83" s="83" t="s">
        <v>322</v>
      </c>
      <c r="C83" s="202">
        <v>32930</v>
      </c>
      <c r="D83" s="210">
        <v>34.142750497677497</v>
      </c>
      <c r="E83" s="202">
        <v>63518</v>
      </c>
      <c r="F83" s="203">
        <v>22.9234861252964</v>
      </c>
      <c r="G83" s="202">
        <v>55424</v>
      </c>
      <c r="H83" s="203">
        <v>20.002381923367</v>
      </c>
      <c r="I83" s="202">
        <v>15257</v>
      </c>
      <c r="J83" s="203">
        <v>5.50621285011567</v>
      </c>
      <c r="K83" s="202">
        <v>4407</v>
      </c>
      <c r="L83" s="203">
        <v>1.5904751937117201</v>
      </c>
      <c r="M83" s="202">
        <v>97806</v>
      </c>
      <c r="N83" s="202">
        <v>7745</v>
      </c>
      <c r="O83" s="202">
        <v>140198</v>
      </c>
      <c r="P83" s="211">
        <v>50.597104880416602</v>
      </c>
      <c r="Q83" s="202">
        <v>136889</v>
      </c>
      <c r="R83" s="211">
        <v>49.402895119583398</v>
      </c>
      <c r="S83" s="202">
        <v>215403</v>
      </c>
      <c r="T83" s="211">
        <v>49.660634005763697</v>
      </c>
      <c r="U83" s="202">
        <v>218347</v>
      </c>
      <c r="V83" s="211">
        <v>50.339365994236303</v>
      </c>
      <c r="W83" s="202">
        <v>153428</v>
      </c>
      <c r="X83" s="211">
        <v>55.371778538870501</v>
      </c>
      <c r="Y83" s="202">
        <v>123659</v>
      </c>
      <c r="Z83" s="211">
        <v>44.628221461129499</v>
      </c>
      <c r="AA83" s="212">
        <v>379634</v>
      </c>
      <c r="AB83" s="211">
        <v>87.523688760806905</v>
      </c>
      <c r="AC83" s="212">
        <v>54116</v>
      </c>
      <c r="AD83" s="211">
        <v>12.4763112391931</v>
      </c>
      <c r="AE83" s="212">
        <v>148602</v>
      </c>
      <c r="AF83" s="211">
        <v>34.2598270893372</v>
      </c>
      <c r="AG83" s="212">
        <v>119983</v>
      </c>
      <c r="AH83" s="211">
        <v>27.661786743515801</v>
      </c>
      <c r="AI83" s="212">
        <v>66086</v>
      </c>
      <c r="AJ83" s="211">
        <v>15.2359654178674</v>
      </c>
      <c r="AK83" s="212">
        <v>97956</v>
      </c>
      <c r="AL83" s="211">
        <v>22.583515850144099</v>
      </c>
      <c r="AM83" s="212">
        <v>715</v>
      </c>
      <c r="AN83" s="204">
        <v>0.16484149855907801</v>
      </c>
      <c r="AO83" s="212">
        <v>408</v>
      </c>
      <c r="AP83" s="204">
        <v>9.4063400576368902E-2</v>
      </c>
      <c r="AQ83" s="212">
        <v>277087</v>
      </c>
      <c r="AR83" s="212">
        <v>433750</v>
      </c>
      <c r="AT83" s="53"/>
      <c r="AU83" s="205">
        <v>313</v>
      </c>
      <c r="AV83" s="200">
        <v>391</v>
      </c>
      <c r="AW83" s="200">
        <v>6.2201718103722603E-2</v>
      </c>
      <c r="AX83" s="200">
        <v>757</v>
      </c>
      <c r="AY83" s="200">
        <v>0.120426344257079</v>
      </c>
      <c r="AZ83" s="200">
        <v>342</v>
      </c>
      <c r="BA83" s="200">
        <v>5.4406617881005398E-2</v>
      </c>
      <c r="BB83" s="200">
        <v>41</v>
      </c>
      <c r="BC83" s="200">
        <v>6.5224307986000603E-3</v>
      </c>
      <c r="BD83" s="200">
        <v>4419</v>
      </c>
      <c r="BE83" s="200">
        <v>187</v>
      </c>
      <c r="BF83" s="200">
        <v>149</v>
      </c>
      <c r="BG83" s="200">
        <v>2.3703468024180701E-2</v>
      </c>
      <c r="BH83" s="200">
        <v>3111</v>
      </c>
      <c r="BI83" s="200">
        <v>0.49490932230353202</v>
      </c>
      <c r="BJ83" s="200">
        <v>3175</v>
      </c>
      <c r="BK83" s="200">
        <v>0.50509067769646798</v>
      </c>
      <c r="BL83" s="200">
        <v>933</v>
      </c>
      <c r="BM83" s="200">
        <v>0.49813134009610199</v>
      </c>
      <c r="BN83" s="200">
        <v>940</v>
      </c>
      <c r="BO83" s="200">
        <v>0.50186865990389795</v>
      </c>
      <c r="BP83" s="200">
        <v>3390</v>
      </c>
      <c r="BQ83" s="200">
        <v>0.53929366846961502</v>
      </c>
      <c r="BR83" s="200">
        <v>2896</v>
      </c>
      <c r="BS83" s="200">
        <v>0.46070633153038498</v>
      </c>
      <c r="BT83" s="200">
        <v>317</v>
      </c>
      <c r="BU83" s="200">
        <v>0.16924719701014401</v>
      </c>
      <c r="BV83" s="200">
        <v>1556</v>
      </c>
      <c r="BW83" s="200">
        <v>0.83075280298985599</v>
      </c>
      <c r="BX83" s="200">
        <v>628</v>
      </c>
      <c r="BY83" s="200">
        <v>0.33529097704217797</v>
      </c>
      <c r="BZ83" s="200">
        <v>488</v>
      </c>
      <c r="CA83" s="200">
        <v>0.26054458088627902</v>
      </c>
      <c r="CB83" s="200">
        <v>311</v>
      </c>
      <c r="CC83" s="200">
        <v>0.16604378003203399</v>
      </c>
      <c r="CD83" s="200">
        <v>444</v>
      </c>
      <c r="CE83" s="200">
        <v>0.23705285638013901</v>
      </c>
      <c r="CF83" s="200">
        <v>1</v>
      </c>
      <c r="CG83" s="200">
        <v>5.3390282968499697E-4</v>
      </c>
      <c r="CH83" s="200">
        <v>1</v>
      </c>
      <c r="CI83" s="200">
        <v>5.3390282968499697E-4</v>
      </c>
      <c r="CJ83" s="209">
        <v>1873</v>
      </c>
    </row>
    <row r="84" spans="1:88" ht="15">
      <c r="A84" s="88">
        <v>2</v>
      </c>
      <c r="B84" s="88" t="s">
        <v>8</v>
      </c>
      <c r="C84" s="90">
        <v>2035</v>
      </c>
      <c r="D84" s="207">
        <v>0.17276509041514601</v>
      </c>
      <c r="E84" s="90">
        <v>4354</v>
      </c>
      <c r="F84" s="207">
        <v>0.36964088632311698</v>
      </c>
      <c r="G84" s="90">
        <v>2161</v>
      </c>
      <c r="H84" s="207">
        <v>0.183462093556329</v>
      </c>
      <c r="I84" s="90">
        <v>311</v>
      </c>
      <c r="J84" s="207">
        <v>2.6402920451651199E-2</v>
      </c>
      <c r="K84" s="90">
        <v>92</v>
      </c>
      <c r="L84" s="207">
        <v>7.8105102300704598E-3</v>
      </c>
      <c r="M84" s="90">
        <v>2744</v>
      </c>
      <c r="N84" s="90">
        <v>82</v>
      </c>
      <c r="O84" s="90">
        <v>6008</v>
      </c>
      <c r="P84" s="208">
        <v>51.006027676373201</v>
      </c>
      <c r="Q84" s="90">
        <v>5771</v>
      </c>
      <c r="R84" s="208">
        <v>48.993972323626799</v>
      </c>
      <c r="S84" s="90">
        <v>1928</v>
      </c>
      <c r="T84" s="208">
        <v>60.043600124571803</v>
      </c>
      <c r="U84" s="90">
        <v>1283</v>
      </c>
      <c r="V84" s="208">
        <v>39.956399875428197</v>
      </c>
      <c r="W84" s="90">
        <v>3885</v>
      </c>
      <c r="X84" s="208">
        <v>32.982426351982298</v>
      </c>
      <c r="Y84" s="90">
        <v>7894</v>
      </c>
      <c r="Z84" s="208">
        <v>67.017573648017702</v>
      </c>
      <c r="AA84" s="90">
        <v>2016</v>
      </c>
      <c r="AB84" s="208">
        <v>62.784179383369697</v>
      </c>
      <c r="AC84" s="90">
        <v>1195</v>
      </c>
      <c r="AD84" s="208">
        <v>37.215820616630303</v>
      </c>
      <c r="AE84" s="90">
        <v>1569</v>
      </c>
      <c r="AF84" s="208">
        <v>48.863282466521298</v>
      </c>
      <c r="AG84" s="90">
        <v>732</v>
      </c>
      <c r="AH84" s="208">
        <v>22.796636561818701</v>
      </c>
      <c r="AI84" s="90">
        <v>357</v>
      </c>
      <c r="AJ84" s="208">
        <v>11.118031765805</v>
      </c>
      <c r="AK84" s="90">
        <v>550</v>
      </c>
      <c r="AL84" s="208">
        <v>17.1286203674868</v>
      </c>
      <c r="AM84" s="90">
        <v>2</v>
      </c>
      <c r="AN84" s="208">
        <v>6.2285892245406399E-2</v>
      </c>
      <c r="AO84" s="90">
        <v>1</v>
      </c>
      <c r="AP84" s="208">
        <v>3.11429461227032E-2</v>
      </c>
      <c r="AQ84" s="90">
        <v>11779</v>
      </c>
      <c r="AR84" s="90">
        <v>3211</v>
      </c>
      <c r="AT84" s="53"/>
      <c r="AU84" s="205">
        <v>318</v>
      </c>
      <c r="AV84" s="200">
        <v>1239</v>
      </c>
      <c r="AW84" s="200">
        <v>8.2407715330894596E-2</v>
      </c>
      <c r="AX84" s="200">
        <v>3710</v>
      </c>
      <c r="AY84" s="200">
        <v>0.24675756568008</v>
      </c>
      <c r="AZ84" s="200">
        <v>5649</v>
      </c>
      <c r="BA84" s="200">
        <v>0.37572331227136702</v>
      </c>
      <c r="BB84" s="200">
        <v>698</v>
      </c>
      <c r="BC84" s="200">
        <v>4.6425008313934202E-2</v>
      </c>
      <c r="BD84" s="200">
        <v>1926</v>
      </c>
      <c r="BE84" s="200">
        <v>668</v>
      </c>
      <c r="BF84" s="200">
        <v>1145</v>
      </c>
      <c r="BG84" s="200">
        <v>7.6155636847356198E-2</v>
      </c>
      <c r="BH84" s="200">
        <v>7462</v>
      </c>
      <c r="BI84" s="200">
        <v>0.49630861323578301</v>
      </c>
      <c r="BJ84" s="200">
        <v>7573</v>
      </c>
      <c r="BK84" s="200">
        <v>0.50369138676421699</v>
      </c>
      <c r="BL84" s="200">
        <v>17395</v>
      </c>
      <c r="BM84" s="200">
        <v>0.49965531108174899</v>
      </c>
      <c r="BN84" s="200">
        <v>17419</v>
      </c>
      <c r="BO84" s="200">
        <v>0.50034468891825101</v>
      </c>
      <c r="BP84" s="200">
        <v>6611</v>
      </c>
      <c r="BQ84" s="200">
        <v>0.439707349517792</v>
      </c>
      <c r="BR84" s="200">
        <v>8424</v>
      </c>
      <c r="BS84" s="200">
        <v>0.560292650482208</v>
      </c>
      <c r="BT84" s="200">
        <v>5971</v>
      </c>
      <c r="BU84" s="200">
        <v>0.17151146090653199</v>
      </c>
      <c r="BV84" s="200">
        <v>28843</v>
      </c>
      <c r="BW84" s="200">
        <v>0.82848853909346798</v>
      </c>
      <c r="BX84" s="200">
        <v>12010</v>
      </c>
      <c r="BY84" s="200">
        <v>0.34497615901648798</v>
      </c>
      <c r="BZ84" s="200">
        <v>9415</v>
      </c>
      <c r="CA84" s="200">
        <v>0.27043718044464898</v>
      </c>
      <c r="CB84" s="200">
        <v>5358</v>
      </c>
      <c r="CC84" s="200">
        <v>0.153903601999196</v>
      </c>
      <c r="CD84" s="200">
        <v>7948</v>
      </c>
      <c r="CE84" s="200">
        <v>0.22829896018842999</v>
      </c>
      <c r="CF84" s="200">
        <v>51</v>
      </c>
      <c r="CG84" s="200">
        <v>1.4649279025679301E-3</v>
      </c>
      <c r="CH84" s="200">
        <v>32</v>
      </c>
      <c r="CI84" s="200">
        <v>9.1917044867007502E-4</v>
      </c>
      <c r="CJ84" s="206">
        <v>34814</v>
      </c>
    </row>
    <row r="85" spans="1:88" ht="15">
      <c r="A85" s="88">
        <v>21</v>
      </c>
      <c r="B85" s="88" t="s">
        <v>12</v>
      </c>
      <c r="C85" s="90">
        <v>261</v>
      </c>
      <c r="D85" s="207">
        <v>9.3884892086330898E-2</v>
      </c>
      <c r="E85" s="90">
        <v>371</v>
      </c>
      <c r="F85" s="207">
        <v>0.13345323741007201</v>
      </c>
      <c r="G85" s="90">
        <v>197</v>
      </c>
      <c r="H85" s="207">
        <v>7.0863309352518E-2</v>
      </c>
      <c r="I85" s="90">
        <v>34</v>
      </c>
      <c r="J85" s="207">
        <v>1.22302158273381E-2</v>
      </c>
      <c r="K85" s="90">
        <v>4</v>
      </c>
      <c r="L85" s="207">
        <v>1.43884892086331E-3</v>
      </c>
      <c r="M85" s="90">
        <v>1876</v>
      </c>
      <c r="N85" s="90">
        <v>37</v>
      </c>
      <c r="O85" s="90">
        <v>1414</v>
      </c>
      <c r="P85" s="208">
        <v>50.863309352518002</v>
      </c>
      <c r="Q85" s="90">
        <v>1366</v>
      </c>
      <c r="R85" s="208">
        <v>49.136690647481998</v>
      </c>
      <c r="S85" s="90">
        <v>311</v>
      </c>
      <c r="T85" s="208">
        <v>55.734767025089603</v>
      </c>
      <c r="U85" s="90">
        <v>247</v>
      </c>
      <c r="V85" s="208">
        <v>44.265232974910397</v>
      </c>
      <c r="W85" s="90">
        <v>1280</v>
      </c>
      <c r="X85" s="208">
        <v>46.043165467625897</v>
      </c>
      <c r="Y85" s="90">
        <v>1500</v>
      </c>
      <c r="Z85" s="208">
        <v>53.956834532374103</v>
      </c>
      <c r="AA85" s="90">
        <v>404</v>
      </c>
      <c r="AB85" s="208">
        <v>72.401433691756296</v>
      </c>
      <c r="AC85" s="90">
        <v>154</v>
      </c>
      <c r="AD85" s="208">
        <v>27.598566308243701</v>
      </c>
      <c r="AE85" s="90">
        <v>234</v>
      </c>
      <c r="AF85" s="208">
        <v>41.935483870967701</v>
      </c>
      <c r="AG85" s="90">
        <v>165</v>
      </c>
      <c r="AH85" s="208">
        <v>29.569892473118301</v>
      </c>
      <c r="AI85" s="90">
        <v>77</v>
      </c>
      <c r="AJ85" s="208">
        <v>13.7992831541219</v>
      </c>
      <c r="AK85" s="90">
        <v>82</v>
      </c>
      <c r="AL85" s="208">
        <v>14.695340501792099</v>
      </c>
      <c r="AM85" s="90">
        <v>0</v>
      </c>
      <c r="AN85" s="208">
        <v>0</v>
      </c>
      <c r="AO85" s="90">
        <v>0</v>
      </c>
      <c r="AP85" s="208">
        <v>0</v>
      </c>
      <c r="AQ85" s="90">
        <v>2780</v>
      </c>
      <c r="AR85" s="90">
        <v>558</v>
      </c>
      <c r="AT85" s="53"/>
      <c r="AU85" s="205">
        <v>321</v>
      </c>
      <c r="AV85" s="200">
        <v>231</v>
      </c>
      <c r="AW85" s="200">
        <v>6.8893528183716093E-2</v>
      </c>
      <c r="AX85" s="200">
        <v>724</v>
      </c>
      <c r="AY85" s="200">
        <v>0.21592603638532701</v>
      </c>
      <c r="AZ85" s="200">
        <v>941</v>
      </c>
      <c r="BA85" s="200">
        <v>0.28064419922457501</v>
      </c>
      <c r="BB85" s="200">
        <v>90</v>
      </c>
      <c r="BC85" s="200">
        <v>2.6841634357292001E-2</v>
      </c>
      <c r="BD85" s="200">
        <v>1174</v>
      </c>
      <c r="BE85" s="200">
        <v>67</v>
      </c>
      <c r="BF85" s="200">
        <v>126</v>
      </c>
      <c r="BG85" s="200">
        <v>3.7578288100208801E-2</v>
      </c>
      <c r="BH85" s="200">
        <v>1715</v>
      </c>
      <c r="BI85" s="200">
        <v>0.51148225469728603</v>
      </c>
      <c r="BJ85" s="200">
        <v>1638</v>
      </c>
      <c r="BK85" s="200">
        <v>0.48851774530271402</v>
      </c>
      <c r="BL85" s="200">
        <v>1243</v>
      </c>
      <c r="BM85" s="200">
        <v>0.48384585441806099</v>
      </c>
      <c r="BN85" s="200">
        <v>1326</v>
      </c>
      <c r="BO85" s="200">
        <v>0.51615414558193895</v>
      </c>
      <c r="BP85" s="200">
        <v>1119</v>
      </c>
      <c r="BQ85" s="200">
        <v>0.33373098717566402</v>
      </c>
      <c r="BR85" s="200">
        <v>2234</v>
      </c>
      <c r="BS85" s="200">
        <v>0.66626901282433604</v>
      </c>
      <c r="BT85" s="200">
        <v>611</v>
      </c>
      <c r="BU85" s="200">
        <v>0.23783573374854</v>
      </c>
      <c r="BV85" s="200">
        <v>1958</v>
      </c>
      <c r="BW85" s="200">
        <v>0.76216426625146005</v>
      </c>
      <c r="BX85" s="200">
        <v>937</v>
      </c>
      <c r="BY85" s="200">
        <v>0.36473335928376799</v>
      </c>
      <c r="BZ85" s="200">
        <v>728</v>
      </c>
      <c r="CA85" s="200">
        <v>0.28337874659400503</v>
      </c>
      <c r="CB85" s="200">
        <v>381</v>
      </c>
      <c r="CC85" s="200">
        <v>0.14830673413779699</v>
      </c>
      <c r="CD85" s="200">
        <v>510</v>
      </c>
      <c r="CE85" s="200">
        <v>0.198520825223823</v>
      </c>
      <c r="CF85" s="200">
        <v>8</v>
      </c>
      <c r="CG85" s="200">
        <v>3.11405216037369E-3</v>
      </c>
      <c r="CH85" s="200">
        <v>5</v>
      </c>
      <c r="CI85" s="200">
        <v>1.9462826002335501E-3</v>
      </c>
      <c r="CJ85" s="209">
        <v>2569</v>
      </c>
    </row>
    <row r="86" spans="1:88" ht="15">
      <c r="A86" s="88">
        <v>55</v>
      </c>
      <c r="B86" s="88" t="s">
        <v>941</v>
      </c>
      <c r="C86" s="90">
        <v>956</v>
      </c>
      <c r="D86" s="207">
        <v>0.160321985577729</v>
      </c>
      <c r="E86" s="90">
        <v>441</v>
      </c>
      <c r="F86" s="207">
        <v>7.3956062384705701E-2</v>
      </c>
      <c r="G86" s="90">
        <v>77</v>
      </c>
      <c r="H86" s="207">
        <v>1.291296327352E-2</v>
      </c>
      <c r="I86" s="90">
        <v>104</v>
      </c>
      <c r="J86" s="207">
        <v>1.7440885460338802E-2</v>
      </c>
      <c r="K86" s="90">
        <v>3</v>
      </c>
      <c r="L86" s="207">
        <v>5.0310246520208005E-4</v>
      </c>
      <c r="M86" s="90">
        <v>4247</v>
      </c>
      <c r="N86" s="90">
        <v>135</v>
      </c>
      <c r="O86" s="90">
        <v>3128</v>
      </c>
      <c r="P86" s="208">
        <v>52.4568170384035</v>
      </c>
      <c r="Q86" s="90">
        <v>2835</v>
      </c>
      <c r="R86" s="208">
        <v>47.5431829615965</v>
      </c>
      <c r="S86" s="90">
        <v>326</v>
      </c>
      <c r="T86" s="208">
        <v>54.152823920265803</v>
      </c>
      <c r="U86" s="90">
        <v>276</v>
      </c>
      <c r="V86" s="208">
        <v>45.847176079734197</v>
      </c>
      <c r="W86" s="90">
        <v>2287</v>
      </c>
      <c r="X86" s="208">
        <v>38.353177930571903</v>
      </c>
      <c r="Y86" s="90">
        <v>3676</v>
      </c>
      <c r="Z86" s="208">
        <v>61.646822069428097</v>
      </c>
      <c r="AA86" s="90">
        <v>459</v>
      </c>
      <c r="AB86" s="208">
        <v>76.245847176079707</v>
      </c>
      <c r="AC86" s="90">
        <v>143</v>
      </c>
      <c r="AD86" s="208">
        <v>23.7541528239203</v>
      </c>
      <c r="AE86" s="90">
        <v>249</v>
      </c>
      <c r="AF86" s="208">
        <v>41.3621262458472</v>
      </c>
      <c r="AG86" s="90">
        <v>184</v>
      </c>
      <c r="AH86" s="208">
        <v>30.564784053156099</v>
      </c>
      <c r="AI86" s="90">
        <v>77</v>
      </c>
      <c r="AJ86" s="208">
        <v>12.790697674418601</v>
      </c>
      <c r="AK86" s="90">
        <v>92</v>
      </c>
      <c r="AL86" s="208">
        <v>15.282392026578099</v>
      </c>
      <c r="AM86" s="90">
        <v>0</v>
      </c>
      <c r="AN86" s="208">
        <v>0</v>
      </c>
      <c r="AO86" s="90">
        <v>0</v>
      </c>
      <c r="AP86" s="208">
        <v>0</v>
      </c>
      <c r="AQ86" s="90">
        <v>5963</v>
      </c>
      <c r="AR86" s="90">
        <v>602</v>
      </c>
      <c r="AT86" s="53"/>
      <c r="AU86" s="205">
        <v>376</v>
      </c>
      <c r="AV86" s="200">
        <v>2285</v>
      </c>
      <c r="AW86" s="200">
        <v>0.143449055182372</v>
      </c>
      <c r="AX86" s="200">
        <v>4001</v>
      </c>
      <c r="AY86" s="200">
        <v>0.25117709837403501</v>
      </c>
      <c r="AZ86" s="200">
        <v>4453</v>
      </c>
      <c r="BA86" s="200">
        <v>0.27955301651076703</v>
      </c>
      <c r="BB86" s="200">
        <v>283</v>
      </c>
      <c r="BC86" s="200">
        <v>1.7766338125431599E-2</v>
      </c>
      <c r="BD86" s="200">
        <v>3199</v>
      </c>
      <c r="BE86" s="200">
        <v>630</v>
      </c>
      <c r="BF86" s="200">
        <v>1078</v>
      </c>
      <c r="BG86" s="200">
        <v>6.7675309184506205E-2</v>
      </c>
      <c r="BH86" s="200">
        <v>7777</v>
      </c>
      <c r="BI86" s="200">
        <v>0.48822901625965198</v>
      </c>
      <c r="BJ86" s="200">
        <v>8152</v>
      </c>
      <c r="BK86" s="200">
        <v>0.51177098374034802</v>
      </c>
      <c r="BL86" s="200">
        <v>32683</v>
      </c>
      <c r="BM86" s="200">
        <v>0.50900964039309105</v>
      </c>
      <c r="BN86" s="200">
        <v>31526</v>
      </c>
      <c r="BO86" s="200">
        <v>0.49099035960690901</v>
      </c>
      <c r="BP86" s="200">
        <v>3248</v>
      </c>
      <c r="BQ86" s="200">
        <v>0.20390482767279799</v>
      </c>
      <c r="BR86" s="200">
        <v>12681</v>
      </c>
      <c r="BS86" s="200">
        <v>0.79609517232720195</v>
      </c>
      <c r="BT86" s="200">
        <v>4160</v>
      </c>
      <c r="BU86" s="200">
        <v>6.47884252986341E-2</v>
      </c>
      <c r="BV86" s="200">
        <v>60049</v>
      </c>
      <c r="BW86" s="200">
        <v>0.93521157470136596</v>
      </c>
      <c r="BX86" s="200">
        <v>22351</v>
      </c>
      <c r="BY86" s="200">
        <v>0.348097618713887</v>
      </c>
      <c r="BZ86" s="200">
        <v>18478</v>
      </c>
      <c r="CA86" s="200">
        <v>0.28777897179523099</v>
      </c>
      <c r="CB86" s="200">
        <v>9073</v>
      </c>
      <c r="CC86" s="200">
        <v>0.14130417854194899</v>
      </c>
      <c r="CD86" s="200">
        <v>14142</v>
      </c>
      <c r="CE86" s="200">
        <v>0.22024949773396299</v>
      </c>
      <c r="CF86" s="200">
        <v>102</v>
      </c>
      <c r="CG86" s="200">
        <v>1.5885623510722799E-3</v>
      </c>
      <c r="CH86" s="200">
        <v>63</v>
      </c>
      <c r="CI86" s="200">
        <v>9.8117086389758494E-4</v>
      </c>
      <c r="CJ86" s="206">
        <v>64209</v>
      </c>
    </row>
    <row r="87" spans="1:88" ht="15">
      <c r="A87" s="88">
        <v>148</v>
      </c>
      <c r="B87" s="88" t="s">
        <v>73</v>
      </c>
      <c r="C87" s="90">
        <v>1252</v>
      </c>
      <c r="D87" s="207">
        <v>6.8490153172866497E-2</v>
      </c>
      <c r="E87" s="90">
        <v>4435</v>
      </c>
      <c r="F87" s="207">
        <v>0.24261487964989101</v>
      </c>
      <c r="G87" s="90">
        <v>5711</v>
      </c>
      <c r="H87" s="207">
        <v>0.31241794310722099</v>
      </c>
      <c r="I87" s="90">
        <v>1114</v>
      </c>
      <c r="J87" s="207">
        <v>6.0940919037199101E-2</v>
      </c>
      <c r="K87" s="90">
        <v>555</v>
      </c>
      <c r="L87" s="207">
        <v>3.0361050328227598E-2</v>
      </c>
      <c r="M87" s="90">
        <v>4652</v>
      </c>
      <c r="N87" s="90">
        <v>561</v>
      </c>
      <c r="O87" s="90">
        <v>9276</v>
      </c>
      <c r="P87" s="208">
        <v>50.743982494529497</v>
      </c>
      <c r="Q87" s="90">
        <v>9004</v>
      </c>
      <c r="R87" s="208">
        <v>49.256017505470503</v>
      </c>
      <c r="S87" s="90">
        <v>18901</v>
      </c>
      <c r="T87" s="208">
        <v>49.633675586250398</v>
      </c>
      <c r="U87" s="90">
        <v>19180</v>
      </c>
      <c r="V87" s="208">
        <v>50.366324413749602</v>
      </c>
      <c r="W87" s="90">
        <v>10847</v>
      </c>
      <c r="X87" s="208">
        <v>59.338074398249503</v>
      </c>
      <c r="Y87" s="90">
        <v>7433</v>
      </c>
      <c r="Z87" s="208">
        <v>40.661925601750497</v>
      </c>
      <c r="AA87" s="90">
        <v>31279</v>
      </c>
      <c r="AB87" s="208">
        <v>82.138074105196793</v>
      </c>
      <c r="AC87" s="90">
        <v>6802</v>
      </c>
      <c r="AD87" s="208">
        <v>17.8619258948032</v>
      </c>
      <c r="AE87" s="90">
        <v>12941</v>
      </c>
      <c r="AF87" s="208">
        <v>33.9828260812479</v>
      </c>
      <c r="AG87" s="90">
        <v>9796</v>
      </c>
      <c r="AH87" s="208">
        <v>25.724114387752401</v>
      </c>
      <c r="AI87" s="90">
        <v>5902</v>
      </c>
      <c r="AJ87" s="208">
        <v>15.498542580289399</v>
      </c>
      <c r="AK87" s="90">
        <v>9362</v>
      </c>
      <c r="AL87" s="208">
        <v>24.584438433864701</v>
      </c>
      <c r="AM87" s="90">
        <v>58</v>
      </c>
      <c r="AN87" s="208">
        <v>0.152306924713112</v>
      </c>
      <c r="AO87" s="90">
        <v>22</v>
      </c>
      <c r="AP87" s="208">
        <v>5.7771592132559599E-2</v>
      </c>
      <c r="AQ87" s="90">
        <v>18280</v>
      </c>
      <c r="AR87" s="90">
        <v>38081</v>
      </c>
      <c r="AT87" s="53"/>
      <c r="AU87" s="205">
        <v>400</v>
      </c>
      <c r="AV87" s="200">
        <v>920</v>
      </c>
      <c r="AW87" s="200">
        <v>8.8683246577983404E-2</v>
      </c>
      <c r="AX87" s="200">
        <v>2314</v>
      </c>
      <c r="AY87" s="200">
        <v>0.22305764411027601</v>
      </c>
      <c r="AZ87" s="200">
        <v>2452</v>
      </c>
      <c r="BA87" s="200">
        <v>0.23636013109697299</v>
      </c>
      <c r="BB87" s="200">
        <v>145</v>
      </c>
      <c r="BC87" s="200">
        <v>1.39772508193561E-2</v>
      </c>
      <c r="BD87" s="200">
        <v>4048</v>
      </c>
      <c r="BE87" s="200">
        <v>215</v>
      </c>
      <c r="BF87" s="200">
        <v>280</v>
      </c>
      <c r="BG87" s="200">
        <v>2.6990553306342799E-2</v>
      </c>
      <c r="BH87" s="200">
        <v>5068</v>
      </c>
      <c r="BI87" s="200">
        <v>0.48852901484480399</v>
      </c>
      <c r="BJ87" s="200">
        <v>5306</v>
      </c>
      <c r="BK87" s="200">
        <v>0.51147098515519596</v>
      </c>
      <c r="BL87" s="200">
        <v>6638</v>
      </c>
      <c r="BM87" s="200">
        <v>0.49181299548047702</v>
      </c>
      <c r="BN87" s="200">
        <v>6859</v>
      </c>
      <c r="BO87" s="200">
        <v>0.50818700451952303</v>
      </c>
      <c r="BP87" s="200">
        <v>4236</v>
      </c>
      <c r="BQ87" s="200">
        <v>0.40832851359167099</v>
      </c>
      <c r="BR87" s="200">
        <v>6138</v>
      </c>
      <c r="BS87" s="200">
        <v>0.59167148640832901</v>
      </c>
      <c r="BT87" s="200">
        <v>2690</v>
      </c>
      <c r="BU87" s="200">
        <v>0.19930354893680099</v>
      </c>
      <c r="BV87" s="200">
        <v>10807</v>
      </c>
      <c r="BW87" s="200">
        <v>0.80069645106319898</v>
      </c>
      <c r="BX87" s="200">
        <v>4567</v>
      </c>
      <c r="BY87" s="200">
        <v>0.33837148996073202</v>
      </c>
      <c r="BZ87" s="200">
        <v>3317</v>
      </c>
      <c r="CA87" s="200">
        <v>0.245758316662962</v>
      </c>
      <c r="CB87" s="200">
        <v>2273</v>
      </c>
      <c r="CC87" s="200">
        <v>0.16840779432466499</v>
      </c>
      <c r="CD87" s="200">
        <v>3311</v>
      </c>
      <c r="CE87" s="200">
        <v>0.245313773431133</v>
      </c>
      <c r="CF87" s="200">
        <v>19</v>
      </c>
      <c r="CG87" s="200">
        <v>1.4077202341260999E-3</v>
      </c>
      <c r="CH87" s="200">
        <v>10</v>
      </c>
      <c r="CI87" s="200">
        <v>7.4090538638215905E-4</v>
      </c>
      <c r="CJ87" s="209">
        <v>13497</v>
      </c>
    </row>
    <row r="88" spans="1:88" ht="15">
      <c r="A88" s="88">
        <v>197</v>
      </c>
      <c r="B88" s="88" t="s">
        <v>84</v>
      </c>
      <c r="C88" s="90">
        <v>1591</v>
      </c>
      <c r="D88" s="207">
        <v>0.13855264303753401</v>
      </c>
      <c r="E88" s="90">
        <v>1272</v>
      </c>
      <c r="F88" s="207">
        <v>0.11077244622485399</v>
      </c>
      <c r="G88" s="90">
        <v>390</v>
      </c>
      <c r="H88" s="207">
        <v>3.39632500217713E-2</v>
      </c>
      <c r="I88" s="90">
        <v>222</v>
      </c>
      <c r="J88" s="207">
        <v>1.9332926935469799E-2</v>
      </c>
      <c r="K88" s="90">
        <v>31</v>
      </c>
      <c r="L88" s="207">
        <v>2.6996429504484898E-3</v>
      </c>
      <c r="M88" s="90">
        <v>7639</v>
      </c>
      <c r="N88" s="90">
        <v>338</v>
      </c>
      <c r="O88" s="90">
        <v>5872</v>
      </c>
      <c r="P88" s="208">
        <v>51.136462596882303</v>
      </c>
      <c r="Q88" s="90">
        <v>5611</v>
      </c>
      <c r="R88" s="208">
        <v>48.863537403117697</v>
      </c>
      <c r="S88" s="90">
        <v>1382</v>
      </c>
      <c r="T88" s="208">
        <v>51.337295690936102</v>
      </c>
      <c r="U88" s="90">
        <v>1310</v>
      </c>
      <c r="V88" s="208">
        <v>48.662704309063898</v>
      </c>
      <c r="W88" s="90">
        <v>4304</v>
      </c>
      <c r="X88" s="208">
        <v>37.481494383000999</v>
      </c>
      <c r="Y88" s="90">
        <v>7179</v>
      </c>
      <c r="Z88" s="208">
        <v>62.518505616999001</v>
      </c>
      <c r="AA88" s="90">
        <v>1859</v>
      </c>
      <c r="AB88" s="208">
        <v>69.056463595839503</v>
      </c>
      <c r="AC88" s="90">
        <v>833</v>
      </c>
      <c r="AD88" s="208">
        <v>30.943536404160501</v>
      </c>
      <c r="AE88" s="90">
        <v>909</v>
      </c>
      <c r="AF88" s="208">
        <v>33.766716196136699</v>
      </c>
      <c r="AG88" s="90">
        <v>705</v>
      </c>
      <c r="AH88" s="208">
        <v>26.188707280832102</v>
      </c>
      <c r="AI88" s="90">
        <v>471</v>
      </c>
      <c r="AJ88" s="208">
        <v>17.496285289747401</v>
      </c>
      <c r="AK88" s="90">
        <v>604</v>
      </c>
      <c r="AL88" s="208">
        <v>22.436849925705801</v>
      </c>
      <c r="AM88" s="90">
        <v>2</v>
      </c>
      <c r="AN88" s="208">
        <v>7.4294205052005902E-2</v>
      </c>
      <c r="AO88" s="90">
        <v>1</v>
      </c>
      <c r="AP88" s="208">
        <v>3.7147102526002999E-2</v>
      </c>
      <c r="AQ88" s="90">
        <v>11483</v>
      </c>
      <c r="AR88" s="90">
        <v>2692</v>
      </c>
      <c r="AT88" s="53"/>
      <c r="AU88" s="205">
        <v>440</v>
      </c>
      <c r="AV88" s="200">
        <v>2348</v>
      </c>
      <c r="AW88" s="200">
        <v>9.7358709623916698E-2</v>
      </c>
      <c r="AX88" s="200">
        <v>6438</v>
      </c>
      <c r="AY88" s="200">
        <v>0.26694862545092701</v>
      </c>
      <c r="AZ88" s="200">
        <v>6538</v>
      </c>
      <c r="BA88" s="200">
        <v>0.271095078160634</v>
      </c>
      <c r="BB88" s="200">
        <v>501</v>
      </c>
      <c r="BC88" s="200">
        <v>2.0773728075631302E-2</v>
      </c>
      <c r="BD88" s="200">
        <v>4915</v>
      </c>
      <c r="BE88" s="200">
        <v>733</v>
      </c>
      <c r="BF88" s="200">
        <v>2644</v>
      </c>
      <c r="BG88" s="200">
        <v>0.109632209644649</v>
      </c>
      <c r="BH88" s="200">
        <v>11992</v>
      </c>
      <c r="BI88" s="200">
        <v>0.49724260894804501</v>
      </c>
      <c r="BJ88" s="200">
        <v>12125</v>
      </c>
      <c r="BK88" s="200">
        <v>0.50275739105195505</v>
      </c>
      <c r="BL88" s="200">
        <v>22955</v>
      </c>
      <c r="BM88" s="200">
        <v>0.50288080268144697</v>
      </c>
      <c r="BN88" s="200">
        <v>22692</v>
      </c>
      <c r="BO88" s="200">
        <v>0.49711919731855297</v>
      </c>
      <c r="BP88" s="200">
        <v>8742</v>
      </c>
      <c r="BQ88" s="200">
        <v>0.36248289588257199</v>
      </c>
      <c r="BR88" s="200">
        <v>15375</v>
      </c>
      <c r="BS88" s="200">
        <v>0.63751710411742801</v>
      </c>
      <c r="BT88" s="200">
        <v>4486</v>
      </c>
      <c r="BU88" s="200">
        <v>9.8275899840077105E-2</v>
      </c>
      <c r="BV88" s="200">
        <v>41161</v>
      </c>
      <c r="BW88" s="200">
        <v>0.90172410015992299</v>
      </c>
      <c r="BX88" s="200">
        <v>14869</v>
      </c>
      <c r="BY88" s="200">
        <v>0.32573882182837899</v>
      </c>
      <c r="BZ88" s="200">
        <v>11543</v>
      </c>
      <c r="CA88" s="200">
        <v>0.25287532587026501</v>
      </c>
      <c r="CB88" s="200">
        <v>7750</v>
      </c>
      <c r="CC88" s="200">
        <v>0.16978114662518901</v>
      </c>
      <c r="CD88" s="200">
        <v>11375</v>
      </c>
      <c r="CE88" s="200">
        <v>0.24919490875632599</v>
      </c>
      <c r="CF88" s="200">
        <v>73</v>
      </c>
      <c r="CG88" s="200">
        <v>1.59922886498565E-3</v>
      </c>
      <c r="CH88" s="200">
        <v>37</v>
      </c>
      <c r="CI88" s="200">
        <v>8.1056805485574105E-4</v>
      </c>
      <c r="CJ88" s="206">
        <v>45647</v>
      </c>
    </row>
    <row r="89" spans="1:88" ht="15">
      <c r="A89" s="88">
        <v>206</v>
      </c>
      <c r="B89" s="88" t="s">
        <v>86</v>
      </c>
      <c r="C89" s="90">
        <v>183</v>
      </c>
      <c r="D89" s="207">
        <v>6.8952524491333794E-2</v>
      </c>
      <c r="E89" s="90">
        <v>748</v>
      </c>
      <c r="F89" s="207">
        <v>0.281838733986436</v>
      </c>
      <c r="G89" s="90">
        <v>681</v>
      </c>
      <c r="H89" s="207">
        <v>0.25659382064807801</v>
      </c>
      <c r="I89" s="90">
        <v>59</v>
      </c>
      <c r="J89" s="207">
        <v>2.22305953278071E-2</v>
      </c>
      <c r="K89" s="90">
        <v>62</v>
      </c>
      <c r="L89" s="207">
        <v>2.3360964581763399E-2</v>
      </c>
      <c r="M89" s="90">
        <v>897</v>
      </c>
      <c r="N89" s="90">
        <v>24</v>
      </c>
      <c r="O89" s="90">
        <v>1362</v>
      </c>
      <c r="P89" s="208">
        <v>51.318764129615701</v>
      </c>
      <c r="Q89" s="90">
        <v>1292</v>
      </c>
      <c r="R89" s="208">
        <v>48.681235870384299</v>
      </c>
      <c r="S89" s="90">
        <v>437</v>
      </c>
      <c r="T89" s="208">
        <v>52.335329341317397</v>
      </c>
      <c r="U89" s="90">
        <v>398</v>
      </c>
      <c r="V89" s="208">
        <v>47.664670658682603</v>
      </c>
      <c r="W89" s="90">
        <v>876</v>
      </c>
      <c r="X89" s="208">
        <v>33.0067822155237</v>
      </c>
      <c r="Y89" s="90">
        <v>1778</v>
      </c>
      <c r="Z89" s="208">
        <v>66.9932177844763</v>
      </c>
      <c r="AA89" s="90">
        <v>623</v>
      </c>
      <c r="AB89" s="208">
        <v>74.610778443113801</v>
      </c>
      <c r="AC89" s="90">
        <v>212</v>
      </c>
      <c r="AD89" s="208">
        <v>25.389221556886199</v>
      </c>
      <c r="AE89" s="90">
        <v>319</v>
      </c>
      <c r="AF89" s="208">
        <v>38.203592814371298</v>
      </c>
      <c r="AG89" s="90">
        <v>194</v>
      </c>
      <c r="AH89" s="208">
        <v>23.233532934131699</v>
      </c>
      <c r="AI89" s="90">
        <v>118</v>
      </c>
      <c r="AJ89" s="208">
        <v>14.131736526946099</v>
      </c>
      <c r="AK89" s="90">
        <v>203</v>
      </c>
      <c r="AL89" s="208">
        <v>24.311377245509</v>
      </c>
      <c r="AM89" s="90">
        <v>0</v>
      </c>
      <c r="AN89" s="208">
        <v>0</v>
      </c>
      <c r="AO89" s="90">
        <v>1</v>
      </c>
      <c r="AP89" s="208">
        <v>0.119760479041916</v>
      </c>
      <c r="AQ89" s="90">
        <v>2654</v>
      </c>
      <c r="AR89" s="90">
        <v>835</v>
      </c>
      <c r="AT89" s="53"/>
      <c r="AU89" s="205">
        <v>483</v>
      </c>
      <c r="AV89" s="200">
        <v>1193</v>
      </c>
      <c r="AW89" s="200">
        <v>0.159791052772569</v>
      </c>
      <c r="AX89" s="200">
        <v>980</v>
      </c>
      <c r="AY89" s="200">
        <v>0.13126171979640999</v>
      </c>
      <c r="AZ89" s="200">
        <v>250</v>
      </c>
      <c r="BA89" s="200">
        <v>3.3485132601125102E-2</v>
      </c>
      <c r="BB89" s="200">
        <v>34</v>
      </c>
      <c r="BC89" s="200">
        <v>4.5539780337530101E-3</v>
      </c>
      <c r="BD89" s="200">
        <v>4685</v>
      </c>
      <c r="BE89" s="200">
        <v>152</v>
      </c>
      <c r="BF89" s="200">
        <v>172</v>
      </c>
      <c r="BG89" s="200">
        <v>2.3037771229574101E-2</v>
      </c>
      <c r="BH89" s="200">
        <v>3500</v>
      </c>
      <c r="BI89" s="200">
        <v>0.468791856415751</v>
      </c>
      <c r="BJ89" s="200">
        <v>3966</v>
      </c>
      <c r="BK89" s="200">
        <v>0.53120814358424895</v>
      </c>
      <c r="BL89" s="200">
        <v>310</v>
      </c>
      <c r="BM89" s="200">
        <v>0.44927536231884102</v>
      </c>
      <c r="BN89" s="200">
        <v>380</v>
      </c>
      <c r="BO89" s="200">
        <v>0.55072463768115898</v>
      </c>
      <c r="BP89" s="200">
        <v>5210</v>
      </c>
      <c r="BQ89" s="200">
        <v>0.69783016340744697</v>
      </c>
      <c r="BR89" s="200">
        <v>2256</v>
      </c>
      <c r="BS89" s="200">
        <v>0.30216983659255298</v>
      </c>
      <c r="BT89" s="200">
        <v>233</v>
      </c>
      <c r="BU89" s="200">
        <v>0.33768115942028998</v>
      </c>
      <c r="BV89" s="200">
        <v>457</v>
      </c>
      <c r="BW89" s="200">
        <v>0.66231884057971002</v>
      </c>
      <c r="BX89" s="200">
        <v>298</v>
      </c>
      <c r="BY89" s="200">
        <v>0.43188405797101398</v>
      </c>
      <c r="BZ89" s="200">
        <v>176</v>
      </c>
      <c r="CA89" s="200">
        <v>0.25507246376811599</v>
      </c>
      <c r="CB89" s="200">
        <v>82</v>
      </c>
      <c r="CC89" s="200">
        <v>0.118840579710145</v>
      </c>
      <c r="CD89" s="200">
        <v>134</v>
      </c>
      <c r="CE89" s="200">
        <v>0.19420289855072501</v>
      </c>
      <c r="CF89" s="200">
        <v>0</v>
      </c>
      <c r="CG89" s="200">
        <v>0</v>
      </c>
      <c r="CH89" s="200">
        <v>0</v>
      </c>
      <c r="CI89" s="200">
        <v>0</v>
      </c>
      <c r="CJ89" s="209">
        <v>690</v>
      </c>
    </row>
    <row r="90" spans="1:88" ht="15">
      <c r="A90" s="88">
        <v>313</v>
      </c>
      <c r="B90" s="88" t="s">
        <v>942</v>
      </c>
      <c r="C90" s="90">
        <v>391</v>
      </c>
      <c r="D90" s="207">
        <v>6.2201718103722603E-2</v>
      </c>
      <c r="E90" s="90">
        <v>757</v>
      </c>
      <c r="F90" s="207">
        <v>0.120426344257079</v>
      </c>
      <c r="G90" s="90">
        <v>342</v>
      </c>
      <c r="H90" s="207">
        <v>5.4406617881005398E-2</v>
      </c>
      <c r="I90" s="90">
        <v>149</v>
      </c>
      <c r="J90" s="207">
        <v>2.3703468024180701E-2</v>
      </c>
      <c r="K90" s="90">
        <v>41</v>
      </c>
      <c r="L90" s="207">
        <v>6.5224307986000603E-3</v>
      </c>
      <c r="M90" s="90">
        <v>4419</v>
      </c>
      <c r="N90" s="90">
        <v>187</v>
      </c>
      <c r="O90" s="90">
        <v>3175</v>
      </c>
      <c r="P90" s="208">
        <v>50.509067769646798</v>
      </c>
      <c r="Q90" s="90">
        <v>3111</v>
      </c>
      <c r="R90" s="208">
        <v>49.490932230353202</v>
      </c>
      <c r="S90" s="90">
        <v>940</v>
      </c>
      <c r="T90" s="208">
        <v>50.186865990389698</v>
      </c>
      <c r="U90" s="90">
        <v>933</v>
      </c>
      <c r="V90" s="208">
        <v>49.813134009610302</v>
      </c>
      <c r="W90" s="90">
        <v>2896</v>
      </c>
      <c r="X90" s="208">
        <v>46.0706331530385</v>
      </c>
      <c r="Y90" s="90">
        <v>3390</v>
      </c>
      <c r="Z90" s="208">
        <v>53.9293668469615</v>
      </c>
      <c r="AA90" s="90">
        <v>1556</v>
      </c>
      <c r="AB90" s="208">
        <v>83.075280298985604</v>
      </c>
      <c r="AC90" s="90">
        <v>317</v>
      </c>
      <c r="AD90" s="208">
        <v>16.9247197010144</v>
      </c>
      <c r="AE90" s="90">
        <v>628</v>
      </c>
      <c r="AF90" s="208">
        <v>33.529097704217797</v>
      </c>
      <c r="AG90" s="90">
        <v>488</v>
      </c>
      <c r="AH90" s="208">
        <v>26.0544580886279</v>
      </c>
      <c r="AI90" s="90">
        <v>311</v>
      </c>
      <c r="AJ90" s="208">
        <v>16.604378003203401</v>
      </c>
      <c r="AK90" s="90">
        <v>444</v>
      </c>
      <c r="AL90" s="208">
        <v>23.705285638013901</v>
      </c>
      <c r="AM90" s="90">
        <v>1</v>
      </c>
      <c r="AN90" s="208">
        <v>5.3390282968499701E-2</v>
      </c>
      <c r="AO90" s="90">
        <v>1</v>
      </c>
      <c r="AP90" s="208">
        <v>5.3390282968499701E-2</v>
      </c>
      <c r="AQ90" s="90">
        <v>6286</v>
      </c>
      <c r="AR90" s="90">
        <v>1873</v>
      </c>
      <c r="AT90" s="53"/>
      <c r="AU90" s="205">
        <v>541</v>
      </c>
      <c r="AV90" s="200">
        <v>2406</v>
      </c>
      <c r="AW90" s="200">
        <v>0.19364185110664001</v>
      </c>
      <c r="AX90" s="200">
        <v>4134</v>
      </c>
      <c r="AY90" s="200">
        <v>0.33271629778672002</v>
      </c>
      <c r="AZ90" s="200">
        <v>1987</v>
      </c>
      <c r="BA90" s="200">
        <v>0.15991951710261601</v>
      </c>
      <c r="BB90" s="200">
        <v>119</v>
      </c>
      <c r="BC90" s="200">
        <v>9.5774647887323892E-3</v>
      </c>
      <c r="BD90" s="200">
        <v>3011</v>
      </c>
      <c r="BE90" s="200">
        <v>216</v>
      </c>
      <c r="BF90" s="200">
        <v>552</v>
      </c>
      <c r="BG90" s="200">
        <v>4.4426559356136798E-2</v>
      </c>
      <c r="BH90" s="200">
        <v>6303</v>
      </c>
      <c r="BI90" s="200">
        <v>0.50728370221328001</v>
      </c>
      <c r="BJ90" s="200">
        <v>6122</v>
      </c>
      <c r="BK90" s="200">
        <v>0.49271629778671999</v>
      </c>
      <c r="BL90" s="200">
        <v>2953</v>
      </c>
      <c r="BM90" s="200">
        <v>0.49940808388296998</v>
      </c>
      <c r="BN90" s="200">
        <v>2960</v>
      </c>
      <c r="BO90" s="200">
        <v>0.50059191611703002</v>
      </c>
      <c r="BP90" s="200">
        <v>6218</v>
      </c>
      <c r="BQ90" s="200">
        <v>0.50044265593561399</v>
      </c>
      <c r="BR90" s="200">
        <v>6207</v>
      </c>
      <c r="BS90" s="200">
        <v>0.49955734406438601</v>
      </c>
      <c r="BT90" s="200">
        <v>1621</v>
      </c>
      <c r="BU90" s="200">
        <v>0.27414172163030598</v>
      </c>
      <c r="BV90" s="200">
        <v>4292</v>
      </c>
      <c r="BW90" s="200">
        <v>0.72585827836969397</v>
      </c>
      <c r="BX90" s="200">
        <v>2057</v>
      </c>
      <c r="BY90" s="200">
        <v>0.34787755792322</v>
      </c>
      <c r="BZ90" s="200">
        <v>1574</v>
      </c>
      <c r="CA90" s="200">
        <v>0.26619313377304199</v>
      </c>
      <c r="CB90" s="200">
        <v>899</v>
      </c>
      <c r="CC90" s="200">
        <v>0.15203788263149001</v>
      </c>
      <c r="CD90" s="200">
        <v>1373</v>
      </c>
      <c r="CE90" s="200">
        <v>0.23220023676644699</v>
      </c>
      <c r="CF90" s="200">
        <v>4</v>
      </c>
      <c r="CG90" s="200">
        <v>6.7647556232031103E-4</v>
      </c>
      <c r="CH90" s="200">
        <v>6</v>
      </c>
      <c r="CI90" s="200">
        <v>1.01471334348047E-3</v>
      </c>
      <c r="CJ90" s="206">
        <v>5913</v>
      </c>
    </row>
    <row r="91" spans="1:88" ht="15">
      <c r="A91" s="88">
        <v>318</v>
      </c>
      <c r="B91" s="88" t="s">
        <v>120</v>
      </c>
      <c r="C91" s="90">
        <v>1239</v>
      </c>
      <c r="D91" s="207">
        <v>8.2407715330894596E-2</v>
      </c>
      <c r="E91" s="90">
        <v>3710</v>
      </c>
      <c r="F91" s="207">
        <v>0.24675756568008</v>
      </c>
      <c r="G91" s="90">
        <v>5649</v>
      </c>
      <c r="H91" s="207">
        <v>0.37572331227136702</v>
      </c>
      <c r="I91" s="90">
        <v>1145</v>
      </c>
      <c r="J91" s="207">
        <v>7.6155636847356198E-2</v>
      </c>
      <c r="K91" s="90">
        <v>698</v>
      </c>
      <c r="L91" s="207">
        <v>4.6425008313934202E-2</v>
      </c>
      <c r="M91" s="90">
        <v>1926</v>
      </c>
      <c r="N91" s="90">
        <v>668</v>
      </c>
      <c r="O91" s="90">
        <v>7573</v>
      </c>
      <c r="P91" s="208">
        <v>50.369138676421699</v>
      </c>
      <c r="Q91" s="90">
        <v>7462</v>
      </c>
      <c r="R91" s="208">
        <v>49.630861323578301</v>
      </c>
      <c r="S91" s="90">
        <v>17419</v>
      </c>
      <c r="T91" s="208">
        <v>50.034468891825099</v>
      </c>
      <c r="U91" s="90">
        <v>17395</v>
      </c>
      <c r="V91" s="208">
        <v>49.965531108174901</v>
      </c>
      <c r="W91" s="90">
        <v>8424</v>
      </c>
      <c r="X91" s="208">
        <v>56.0292650482208</v>
      </c>
      <c r="Y91" s="90">
        <v>6611</v>
      </c>
      <c r="Z91" s="208">
        <v>43.9707349517792</v>
      </c>
      <c r="AA91" s="90">
        <v>28843</v>
      </c>
      <c r="AB91" s="208">
        <v>82.848853909346801</v>
      </c>
      <c r="AC91" s="90">
        <v>5971</v>
      </c>
      <c r="AD91" s="208">
        <v>17.151146090653199</v>
      </c>
      <c r="AE91" s="90">
        <v>12010</v>
      </c>
      <c r="AF91" s="208">
        <v>34.4976159016488</v>
      </c>
      <c r="AG91" s="90">
        <v>9415</v>
      </c>
      <c r="AH91" s="208">
        <v>27.043718044464899</v>
      </c>
      <c r="AI91" s="90">
        <v>5358</v>
      </c>
      <c r="AJ91" s="208">
        <v>15.3903601999196</v>
      </c>
      <c r="AK91" s="90">
        <v>7948</v>
      </c>
      <c r="AL91" s="208">
        <v>22.829896018843002</v>
      </c>
      <c r="AM91" s="90">
        <v>51</v>
      </c>
      <c r="AN91" s="208">
        <v>0.14649279025679299</v>
      </c>
      <c r="AO91" s="90">
        <v>32</v>
      </c>
      <c r="AP91" s="208">
        <v>9.1917044867007497E-2</v>
      </c>
      <c r="AQ91" s="90">
        <v>15035</v>
      </c>
      <c r="AR91" s="90">
        <v>34814</v>
      </c>
      <c r="AT91" s="53"/>
      <c r="AU91" s="205">
        <v>607</v>
      </c>
      <c r="AV91" s="200">
        <v>397</v>
      </c>
      <c r="AW91" s="200">
        <v>9.7399411187438695E-2</v>
      </c>
      <c r="AX91" s="200">
        <v>1054</v>
      </c>
      <c r="AY91" s="200">
        <v>0.25858684985279701</v>
      </c>
      <c r="AZ91" s="200">
        <v>1496</v>
      </c>
      <c r="BA91" s="200">
        <v>0.36702649656525999</v>
      </c>
      <c r="BB91" s="200">
        <v>86</v>
      </c>
      <c r="BC91" s="200">
        <v>2.1099116781158E-2</v>
      </c>
      <c r="BD91" s="200">
        <v>750</v>
      </c>
      <c r="BE91" s="200">
        <v>93</v>
      </c>
      <c r="BF91" s="200">
        <v>200</v>
      </c>
      <c r="BG91" s="200">
        <v>4.9067713444553497E-2</v>
      </c>
      <c r="BH91" s="200">
        <v>2025</v>
      </c>
      <c r="BI91" s="200">
        <v>0.49681059862610399</v>
      </c>
      <c r="BJ91" s="200">
        <v>2051</v>
      </c>
      <c r="BK91" s="200">
        <v>0.50318940137389601</v>
      </c>
      <c r="BL91" s="200">
        <v>7912</v>
      </c>
      <c r="BM91" s="200">
        <v>0.51963746223564999</v>
      </c>
      <c r="BN91" s="200">
        <v>7314</v>
      </c>
      <c r="BO91" s="200">
        <v>0.48036253776435001</v>
      </c>
      <c r="BP91" s="200">
        <v>1787</v>
      </c>
      <c r="BQ91" s="200">
        <v>0.43842001962708499</v>
      </c>
      <c r="BR91" s="200">
        <v>2289</v>
      </c>
      <c r="BS91" s="200">
        <v>0.56157998037291501</v>
      </c>
      <c r="BT91" s="200">
        <v>1613</v>
      </c>
      <c r="BU91" s="200">
        <v>0.105937212662551</v>
      </c>
      <c r="BV91" s="200">
        <v>13613</v>
      </c>
      <c r="BW91" s="200">
        <v>0.89406278733744904</v>
      </c>
      <c r="BX91" s="200">
        <v>5389</v>
      </c>
      <c r="BY91" s="200">
        <v>0.35393406016025197</v>
      </c>
      <c r="BZ91" s="200">
        <v>4754</v>
      </c>
      <c r="CA91" s="200">
        <v>0.31222908183370601</v>
      </c>
      <c r="CB91" s="200">
        <v>1894</v>
      </c>
      <c r="CC91" s="200">
        <v>0.12439248653618799</v>
      </c>
      <c r="CD91" s="200">
        <v>3134</v>
      </c>
      <c r="CE91" s="200">
        <v>0.205832129252594</v>
      </c>
      <c r="CF91" s="200">
        <v>31</v>
      </c>
      <c r="CG91" s="200">
        <v>2.0359910679101502E-3</v>
      </c>
      <c r="CH91" s="200">
        <v>24</v>
      </c>
      <c r="CI91" s="200">
        <v>1.5762511493498E-3</v>
      </c>
      <c r="CJ91" s="209">
        <v>15226</v>
      </c>
    </row>
    <row r="92" spans="1:88" ht="15">
      <c r="A92" s="88">
        <v>321</v>
      </c>
      <c r="B92" s="88" t="s">
        <v>122</v>
      </c>
      <c r="C92" s="90">
        <v>231</v>
      </c>
      <c r="D92" s="207">
        <v>6.8893528183716093E-2</v>
      </c>
      <c r="E92" s="90">
        <v>724</v>
      </c>
      <c r="F92" s="207">
        <v>0.21592603638532701</v>
      </c>
      <c r="G92" s="90">
        <v>941</v>
      </c>
      <c r="H92" s="207">
        <v>0.28064419922457501</v>
      </c>
      <c r="I92" s="90">
        <v>126</v>
      </c>
      <c r="J92" s="207">
        <v>3.7578288100208801E-2</v>
      </c>
      <c r="K92" s="90">
        <v>90</v>
      </c>
      <c r="L92" s="207">
        <v>2.6841634357292001E-2</v>
      </c>
      <c r="M92" s="90">
        <v>1174</v>
      </c>
      <c r="N92" s="90">
        <v>67</v>
      </c>
      <c r="O92" s="90">
        <v>1638</v>
      </c>
      <c r="P92" s="208">
        <v>48.851774530271399</v>
      </c>
      <c r="Q92" s="90">
        <v>1715</v>
      </c>
      <c r="R92" s="208">
        <v>51.148225469728601</v>
      </c>
      <c r="S92" s="90">
        <v>1326</v>
      </c>
      <c r="T92" s="208">
        <v>51.615414558193798</v>
      </c>
      <c r="U92" s="90">
        <v>1243</v>
      </c>
      <c r="V92" s="208">
        <v>48.384585441806202</v>
      </c>
      <c r="W92" s="90">
        <v>2234</v>
      </c>
      <c r="X92" s="208">
        <v>66.626901282433593</v>
      </c>
      <c r="Y92" s="90">
        <v>1119</v>
      </c>
      <c r="Z92" s="208">
        <v>33.3730987175664</v>
      </c>
      <c r="AA92" s="90">
        <v>1958</v>
      </c>
      <c r="AB92" s="208">
        <v>76.216426625145999</v>
      </c>
      <c r="AC92" s="90">
        <v>611</v>
      </c>
      <c r="AD92" s="208">
        <v>23.783573374854001</v>
      </c>
      <c r="AE92" s="90">
        <v>937</v>
      </c>
      <c r="AF92" s="208">
        <v>36.473335928376798</v>
      </c>
      <c r="AG92" s="90">
        <v>728</v>
      </c>
      <c r="AH92" s="208">
        <v>28.337874659400502</v>
      </c>
      <c r="AI92" s="90">
        <v>381</v>
      </c>
      <c r="AJ92" s="208">
        <v>14.830673413779699</v>
      </c>
      <c r="AK92" s="90">
        <v>510</v>
      </c>
      <c r="AL92" s="208">
        <v>19.8520825223823</v>
      </c>
      <c r="AM92" s="90">
        <v>8</v>
      </c>
      <c r="AN92" s="208">
        <v>0.31140521603736898</v>
      </c>
      <c r="AO92" s="90">
        <v>5</v>
      </c>
      <c r="AP92" s="208">
        <v>0.19462826002335501</v>
      </c>
      <c r="AQ92" s="90">
        <v>3353</v>
      </c>
      <c r="AR92" s="90">
        <v>2569</v>
      </c>
      <c r="AT92" s="53"/>
      <c r="AU92" s="205">
        <v>615</v>
      </c>
      <c r="AV92" s="200">
        <v>4700</v>
      </c>
      <c r="AW92" s="200">
        <v>0.120748124550406</v>
      </c>
      <c r="AX92" s="200">
        <v>8993</v>
      </c>
      <c r="AY92" s="200">
        <v>0.23103997533655299</v>
      </c>
      <c r="AZ92" s="200">
        <v>10400</v>
      </c>
      <c r="BA92" s="200">
        <v>0.26718733943068501</v>
      </c>
      <c r="BB92" s="200">
        <v>962</v>
      </c>
      <c r="BC92" s="200">
        <v>2.4714828897338399E-2</v>
      </c>
      <c r="BD92" s="200">
        <v>7808</v>
      </c>
      <c r="BE92" s="200">
        <v>1671</v>
      </c>
      <c r="BF92" s="200">
        <v>4390</v>
      </c>
      <c r="BG92" s="200">
        <v>0.112783886548145</v>
      </c>
      <c r="BH92" s="200">
        <v>19324</v>
      </c>
      <c r="BI92" s="200">
        <v>0.496454629534477</v>
      </c>
      <c r="BJ92" s="200">
        <v>19600</v>
      </c>
      <c r="BK92" s="200">
        <v>0.50354537046552295</v>
      </c>
      <c r="BL92" s="200">
        <v>84502</v>
      </c>
      <c r="BM92" s="200">
        <v>0.50861923678825105</v>
      </c>
      <c r="BN92" s="200">
        <v>81638</v>
      </c>
      <c r="BO92" s="200">
        <v>0.49138076321174901</v>
      </c>
      <c r="BP92" s="200">
        <v>9098</v>
      </c>
      <c r="BQ92" s="200">
        <v>0.23373753982119</v>
      </c>
      <c r="BR92" s="200">
        <v>29826</v>
      </c>
      <c r="BS92" s="200">
        <v>0.76626246017880995</v>
      </c>
      <c r="BT92" s="200">
        <v>15125</v>
      </c>
      <c r="BU92" s="200">
        <v>9.1037679065848101E-2</v>
      </c>
      <c r="BV92" s="200">
        <v>151015</v>
      </c>
      <c r="BW92" s="200">
        <v>0.90896232093415197</v>
      </c>
      <c r="BX92" s="200">
        <v>56681</v>
      </c>
      <c r="BY92" s="200">
        <v>0.34116407848802199</v>
      </c>
      <c r="BZ92" s="200">
        <v>48631</v>
      </c>
      <c r="CA92" s="200">
        <v>0.29271096665462898</v>
      </c>
      <c r="CB92" s="200">
        <v>24621</v>
      </c>
      <c r="CC92" s="200">
        <v>0.14819429396894199</v>
      </c>
      <c r="CD92" s="200">
        <v>35677</v>
      </c>
      <c r="CE92" s="200">
        <v>0.21474058023353801</v>
      </c>
      <c r="CF92" s="200">
        <v>336</v>
      </c>
      <c r="CG92" s="200">
        <v>2.02239075478512E-3</v>
      </c>
      <c r="CH92" s="200">
        <v>194</v>
      </c>
      <c r="CI92" s="200">
        <v>1.1676899000842701E-3</v>
      </c>
      <c r="CJ92" s="206">
        <v>166140</v>
      </c>
    </row>
    <row r="93" spans="1:88" ht="15">
      <c r="A93" s="88">
        <v>376</v>
      </c>
      <c r="B93" s="88" t="s">
        <v>943</v>
      </c>
      <c r="C93" s="90">
        <v>2285</v>
      </c>
      <c r="D93" s="207">
        <v>0.143449055182372</v>
      </c>
      <c r="E93" s="90">
        <v>4001</v>
      </c>
      <c r="F93" s="207">
        <v>0.25117709837403501</v>
      </c>
      <c r="G93" s="90">
        <v>4453</v>
      </c>
      <c r="H93" s="207">
        <v>0.27955301651076703</v>
      </c>
      <c r="I93" s="90">
        <v>1078</v>
      </c>
      <c r="J93" s="207">
        <v>6.7675309184506205E-2</v>
      </c>
      <c r="K93" s="90">
        <v>283</v>
      </c>
      <c r="L93" s="207">
        <v>1.7766338125431599E-2</v>
      </c>
      <c r="M93" s="90">
        <v>3199</v>
      </c>
      <c r="N93" s="90">
        <v>630</v>
      </c>
      <c r="O93" s="90">
        <v>8152</v>
      </c>
      <c r="P93" s="208">
        <v>51.177098374034799</v>
      </c>
      <c r="Q93" s="90">
        <v>7777</v>
      </c>
      <c r="R93" s="208">
        <v>48.822901625965201</v>
      </c>
      <c r="S93" s="90">
        <v>31526</v>
      </c>
      <c r="T93" s="208">
        <v>49.099035960690898</v>
      </c>
      <c r="U93" s="90">
        <v>32683</v>
      </c>
      <c r="V93" s="208">
        <v>50.900964039309102</v>
      </c>
      <c r="W93" s="90">
        <v>12681</v>
      </c>
      <c r="X93" s="208">
        <v>79.609517232720194</v>
      </c>
      <c r="Y93" s="90">
        <v>3248</v>
      </c>
      <c r="Z93" s="208">
        <v>20.390482767279799</v>
      </c>
      <c r="AA93" s="90">
        <v>60049</v>
      </c>
      <c r="AB93" s="208">
        <v>93.5211574701366</v>
      </c>
      <c r="AC93" s="90">
        <v>4160</v>
      </c>
      <c r="AD93" s="208">
        <v>6.4788425298634102</v>
      </c>
      <c r="AE93" s="90">
        <v>22351</v>
      </c>
      <c r="AF93" s="208">
        <v>34.809761871388702</v>
      </c>
      <c r="AG93" s="90">
        <v>18478</v>
      </c>
      <c r="AH93" s="208">
        <v>28.777897179523102</v>
      </c>
      <c r="AI93" s="90">
        <v>9073</v>
      </c>
      <c r="AJ93" s="208">
        <v>14.130417854194899</v>
      </c>
      <c r="AK93" s="90">
        <v>14142</v>
      </c>
      <c r="AL93" s="208">
        <v>22.024949773396301</v>
      </c>
      <c r="AM93" s="90">
        <v>102</v>
      </c>
      <c r="AN93" s="208">
        <v>0.15885623510722799</v>
      </c>
      <c r="AO93" s="90">
        <v>63</v>
      </c>
      <c r="AP93" s="208">
        <v>9.8117086389758496E-2</v>
      </c>
      <c r="AQ93" s="90">
        <v>15929</v>
      </c>
      <c r="AR93" s="90">
        <v>64209</v>
      </c>
      <c r="AT93" s="53"/>
      <c r="AU93" s="205">
        <v>649</v>
      </c>
      <c r="AV93" s="200">
        <v>1063</v>
      </c>
      <c r="AW93" s="200">
        <v>0.105278795681886</v>
      </c>
      <c r="AX93" s="200">
        <v>995</v>
      </c>
      <c r="AY93" s="200">
        <v>9.85441220164405E-2</v>
      </c>
      <c r="AZ93" s="200">
        <v>482</v>
      </c>
      <c r="BA93" s="200">
        <v>4.7736951569773201E-2</v>
      </c>
      <c r="BB93" s="200">
        <v>34</v>
      </c>
      <c r="BC93" s="200">
        <v>3.36733683272259E-3</v>
      </c>
      <c r="BD93" s="200">
        <v>6795</v>
      </c>
      <c r="BE93" s="200">
        <v>436</v>
      </c>
      <c r="BF93" s="200">
        <v>292</v>
      </c>
      <c r="BG93" s="200">
        <v>2.89194810339705E-2</v>
      </c>
      <c r="BH93" s="200">
        <v>4927</v>
      </c>
      <c r="BI93" s="200">
        <v>0.48796672278894698</v>
      </c>
      <c r="BJ93" s="200">
        <v>5170</v>
      </c>
      <c r="BK93" s="200">
        <v>0.51203327721105296</v>
      </c>
      <c r="BL93" s="200">
        <v>1211</v>
      </c>
      <c r="BM93" s="200">
        <v>0.45680875141456101</v>
      </c>
      <c r="BN93" s="200">
        <v>1440</v>
      </c>
      <c r="BO93" s="200">
        <v>0.54319124858543899</v>
      </c>
      <c r="BP93" s="200">
        <v>4387</v>
      </c>
      <c r="BQ93" s="200">
        <v>0.43448549073982401</v>
      </c>
      <c r="BR93" s="200">
        <v>5710</v>
      </c>
      <c r="BS93" s="200">
        <v>0.56551450926017599</v>
      </c>
      <c r="BT93" s="200">
        <v>750</v>
      </c>
      <c r="BU93" s="200">
        <v>0.28291210863825</v>
      </c>
      <c r="BV93" s="200">
        <v>1901</v>
      </c>
      <c r="BW93" s="200">
        <v>0.71708789136175</v>
      </c>
      <c r="BX93" s="200">
        <v>1017</v>
      </c>
      <c r="BY93" s="200">
        <v>0.38362881931346698</v>
      </c>
      <c r="BZ93" s="200">
        <v>593</v>
      </c>
      <c r="CA93" s="200">
        <v>0.223689173896643</v>
      </c>
      <c r="CB93" s="200">
        <v>423</v>
      </c>
      <c r="CC93" s="200">
        <v>0.15956242927197301</v>
      </c>
      <c r="CD93" s="200">
        <v>617</v>
      </c>
      <c r="CE93" s="200">
        <v>0.232742361373067</v>
      </c>
      <c r="CF93" s="200">
        <v>0</v>
      </c>
      <c r="CG93" s="200">
        <v>0</v>
      </c>
      <c r="CH93" s="200">
        <v>1</v>
      </c>
      <c r="CI93" s="200">
        <v>3.77216144851E-4</v>
      </c>
      <c r="CJ93" s="209">
        <v>2651</v>
      </c>
    </row>
    <row r="94" spans="1:88" ht="15">
      <c r="A94" s="88">
        <v>400</v>
      </c>
      <c r="B94" s="88" t="s">
        <v>944</v>
      </c>
      <c r="C94" s="90">
        <v>920</v>
      </c>
      <c r="D94" s="207">
        <v>8.8683246577983404E-2</v>
      </c>
      <c r="E94" s="90">
        <v>2314</v>
      </c>
      <c r="F94" s="207">
        <v>0.22305764411027601</v>
      </c>
      <c r="G94" s="90">
        <v>2452</v>
      </c>
      <c r="H94" s="207">
        <v>0.23636013109697299</v>
      </c>
      <c r="I94" s="90">
        <v>280</v>
      </c>
      <c r="J94" s="207">
        <v>2.6990553306342799E-2</v>
      </c>
      <c r="K94" s="90">
        <v>145</v>
      </c>
      <c r="L94" s="207">
        <v>1.39772508193561E-2</v>
      </c>
      <c r="M94" s="90">
        <v>4048</v>
      </c>
      <c r="N94" s="90">
        <v>215</v>
      </c>
      <c r="O94" s="90">
        <v>5306</v>
      </c>
      <c r="P94" s="208">
        <v>51.147098515519602</v>
      </c>
      <c r="Q94" s="90">
        <v>5068</v>
      </c>
      <c r="R94" s="208">
        <v>48.852901484480398</v>
      </c>
      <c r="S94" s="90">
        <v>6859</v>
      </c>
      <c r="T94" s="208">
        <v>50.818700451952303</v>
      </c>
      <c r="U94" s="90">
        <v>6638</v>
      </c>
      <c r="V94" s="208">
        <v>49.181299548047697</v>
      </c>
      <c r="W94" s="90">
        <v>6138</v>
      </c>
      <c r="X94" s="208">
        <v>59.167148640832899</v>
      </c>
      <c r="Y94" s="90">
        <v>4236</v>
      </c>
      <c r="Z94" s="208">
        <v>40.832851359167201</v>
      </c>
      <c r="AA94" s="90">
        <v>10807</v>
      </c>
      <c r="AB94" s="208">
        <v>80.069645106319896</v>
      </c>
      <c r="AC94" s="90">
        <v>2690</v>
      </c>
      <c r="AD94" s="208">
        <v>19.9303548936801</v>
      </c>
      <c r="AE94" s="90">
        <v>4567</v>
      </c>
      <c r="AF94" s="208">
        <v>33.837148996073203</v>
      </c>
      <c r="AG94" s="90">
        <v>3317</v>
      </c>
      <c r="AH94" s="208">
        <v>24.5758316662962</v>
      </c>
      <c r="AI94" s="90">
        <v>2273</v>
      </c>
      <c r="AJ94" s="208">
        <v>16.840779432466501</v>
      </c>
      <c r="AK94" s="90">
        <v>3311</v>
      </c>
      <c r="AL94" s="208">
        <v>24.531377343113299</v>
      </c>
      <c r="AM94" s="90">
        <v>19</v>
      </c>
      <c r="AN94" s="208">
        <v>0.14077202341261</v>
      </c>
      <c r="AO94" s="90">
        <v>10</v>
      </c>
      <c r="AP94" s="208">
        <v>7.4090538638215894E-2</v>
      </c>
      <c r="AQ94" s="90">
        <v>10374</v>
      </c>
      <c r="AR94" s="90">
        <v>13497</v>
      </c>
      <c r="AT94" s="53"/>
      <c r="AU94" s="205">
        <v>652</v>
      </c>
      <c r="AV94" s="200">
        <v>428</v>
      </c>
      <c r="AW94" s="200">
        <v>8.9390142021721006E-2</v>
      </c>
      <c r="AX94" s="200">
        <v>612</v>
      </c>
      <c r="AY94" s="200">
        <v>0.12781954887218</v>
      </c>
      <c r="AZ94" s="200">
        <v>173</v>
      </c>
      <c r="BA94" s="200">
        <v>3.6131996658312397E-2</v>
      </c>
      <c r="BB94" s="200">
        <v>2</v>
      </c>
      <c r="BC94" s="200">
        <v>4.1771094402673299E-4</v>
      </c>
      <c r="BD94" s="200">
        <v>3342</v>
      </c>
      <c r="BE94" s="200">
        <v>142</v>
      </c>
      <c r="BF94" s="200">
        <v>89</v>
      </c>
      <c r="BG94" s="200">
        <v>1.8588137009189602E-2</v>
      </c>
      <c r="BH94" s="200">
        <v>2301</v>
      </c>
      <c r="BI94" s="200">
        <v>0.48057644110275699</v>
      </c>
      <c r="BJ94" s="200">
        <v>2487</v>
      </c>
      <c r="BK94" s="200">
        <v>0.51942355889724301</v>
      </c>
      <c r="BL94" s="200">
        <v>262</v>
      </c>
      <c r="BM94" s="200">
        <v>0.52191235059760999</v>
      </c>
      <c r="BN94" s="200">
        <v>240</v>
      </c>
      <c r="BO94" s="200">
        <v>0.47808764940239001</v>
      </c>
      <c r="BP94" s="200">
        <v>2279</v>
      </c>
      <c r="BQ94" s="200">
        <v>0.47598162071846301</v>
      </c>
      <c r="BR94" s="200">
        <v>2509</v>
      </c>
      <c r="BS94" s="200">
        <v>0.52401837928153705</v>
      </c>
      <c r="BT94" s="200">
        <v>137</v>
      </c>
      <c r="BU94" s="200">
        <v>0.27290836653386502</v>
      </c>
      <c r="BV94" s="200">
        <v>365</v>
      </c>
      <c r="BW94" s="200">
        <v>0.72709163346613503</v>
      </c>
      <c r="BX94" s="200">
        <v>181</v>
      </c>
      <c r="BY94" s="200">
        <v>0.36055776892430302</v>
      </c>
      <c r="BZ94" s="200">
        <v>163</v>
      </c>
      <c r="CA94" s="200">
        <v>0.324701195219123</v>
      </c>
      <c r="CB94" s="200">
        <v>59</v>
      </c>
      <c r="CC94" s="200">
        <v>0.117529880478088</v>
      </c>
      <c r="CD94" s="200">
        <v>99</v>
      </c>
      <c r="CE94" s="200">
        <v>0.19721115537848599</v>
      </c>
      <c r="CF94" s="200">
        <v>0</v>
      </c>
      <c r="CG94" s="200">
        <v>0</v>
      </c>
      <c r="CH94" s="200">
        <v>0</v>
      </c>
      <c r="CI94" s="200">
        <v>0</v>
      </c>
      <c r="CJ94" s="206">
        <v>502</v>
      </c>
    </row>
    <row r="95" spans="1:88" ht="15">
      <c r="A95" s="88">
        <v>440</v>
      </c>
      <c r="B95" s="88" t="s">
        <v>149</v>
      </c>
      <c r="C95" s="90">
        <v>2348</v>
      </c>
      <c r="D95" s="207">
        <v>9.7358709623916698E-2</v>
      </c>
      <c r="E95" s="90">
        <v>6438</v>
      </c>
      <c r="F95" s="207">
        <v>0.26694862545092701</v>
      </c>
      <c r="G95" s="90">
        <v>6538</v>
      </c>
      <c r="H95" s="207">
        <v>0.271095078160634</v>
      </c>
      <c r="I95" s="90">
        <v>2644</v>
      </c>
      <c r="J95" s="207">
        <v>0.109632209644649</v>
      </c>
      <c r="K95" s="90">
        <v>501</v>
      </c>
      <c r="L95" s="207">
        <v>2.0773728075631302E-2</v>
      </c>
      <c r="M95" s="90">
        <v>4915</v>
      </c>
      <c r="N95" s="90">
        <v>733</v>
      </c>
      <c r="O95" s="90">
        <v>12125</v>
      </c>
      <c r="P95" s="208">
        <v>50.275739105195498</v>
      </c>
      <c r="Q95" s="90">
        <v>11992</v>
      </c>
      <c r="R95" s="208">
        <v>49.724260894804502</v>
      </c>
      <c r="S95" s="90">
        <v>22692</v>
      </c>
      <c r="T95" s="208">
        <v>49.711919731855303</v>
      </c>
      <c r="U95" s="90">
        <v>22955</v>
      </c>
      <c r="V95" s="208">
        <v>50.288080268144697</v>
      </c>
      <c r="W95" s="90">
        <v>15375</v>
      </c>
      <c r="X95" s="208">
        <v>63.751710411742799</v>
      </c>
      <c r="Y95" s="90">
        <v>8742</v>
      </c>
      <c r="Z95" s="208">
        <v>36.2482895882573</v>
      </c>
      <c r="AA95" s="90">
        <v>41161</v>
      </c>
      <c r="AB95" s="208">
        <v>90.172410015992298</v>
      </c>
      <c r="AC95" s="90">
        <v>4486</v>
      </c>
      <c r="AD95" s="208">
        <v>9.8275899840077106</v>
      </c>
      <c r="AE95" s="90">
        <v>14869</v>
      </c>
      <c r="AF95" s="208">
        <v>32.573882182837899</v>
      </c>
      <c r="AG95" s="90">
        <v>11543</v>
      </c>
      <c r="AH95" s="208">
        <v>25.287532587026501</v>
      </c>
      <c r="AI95" s="90">
        <v>7750</v>
      </c>
      <c r="AJ95" s="208">
        <v>16.978114662518902</v>
      </c>
      <c r="AK95" s="90">
        <v>11375</v>
      </c>
      <c r="AL95" s="208">
        <v>24.919490875632601</v>
      </c>
      <c r="AM95" s="90">
        <v>73</v>
      </c>
      <c r="AN95" s="208">
        <v>0.15992288649856501</v>
      </c>
      <c r="AO95" s="90">
        <v>37</v>
      </c>
      <c r="AP95" s="208">
        <v>8.1056805485574104E-2</v>
      </c>
      <c r="AQ95" s="90">
        <v>24117</v>
      </c>
      <c r="AR95" s="90">
        <v>45647</v>
      </c>
      <c r="AT95" s="53"/>
      <c r="AU95" s="205">
        <v>660</v>
      </c>
      <c r="AV95" s="200">
        <v>1555</v>
      </c>
      <c r="AW95" s="200">
        <v>0.15300600216471499</v>
      </c>
      <c r="AX95" s="200">
        <v>1473</v>
      </c>
      <c r="AY95" s="200">
        <v>0.14493751844927699</v>
      </c>
      <c r="AZ95" s="200">
        <v>446</v>
      </c>
      <c r="BA95" s="200">
        <v>4.3884679720555E-2</v>
      </c>
      <c r="BB95" s="200">
        <v>6</v>
      </c>
      <c r="BC95" s="200">
        <v>5.9037685722719698E-4</v>
      </c>
      <c r="BD95" s="200">
        <v>6285</v>
      </c>
      <c r="BE95" s="200">
        <v>248</v>
      </c>
      <c r="BF95" s="200">
        <v>150</v>
      </c>
      <c r="BG95" s="200">
        <v>1.47594214306799E-2</v>
      </c>
      <c r="BH95" s="200">
        <v>5138</v>
      </c>
      <c r="BI95" s="200">
        <v>0.50555938207222295</v>
      </c>
      <c r="BJ95" s="200">
        <v>5025</v>
      </c>
      <c r="BK95" s="200">
        <v>0.49444061792777699</v>
      </c>
      <c r="BL95" s="200">
        <v>1418</v>
      </c>
      <c r="BM95" s="200">
        <v>0.427881713940857</v>
      </c>
      <c r="BN95" s="200">
        <v>1896</v>
      </c>
      <c r="BO95" s="200">
        <v>0.57211828605914306</v>
      </c>
      <c r="BP95" s="200">
        <v>4898</v>
      </c>
      <c r="BQ95" s="200">
        <v>0.48194430778313502</v>
      </c>
      <c r="BR95" s="200">
        <v>5265</v>
      </c>
      <c r="BS95" s="200">
        <v>0.51805569221686498</v>
      </c>
      <c r="BT95" s="200">
        <v>1071</v>
      </c>
      <c r="BU95" s="200">
        <v>0.323174411587206</v>
      </c>
      <c r="BV95" s="200">
        <v>2243</v>
      </c>
      <c r="BW95" s="200">
        <v>0.67682558841279405</v>
      </c>
      <c r="BX95" s="200">
        <v>1386</v>
      </c>
      <c r="BY95" s="200">
        <v>0.418225709112855</v>
      </c>
      <c r="BZ95" s="200">
        <v>568</v>
      </c>
      <c r="CA95" s="200">
        <v>0.17139408569704301</v>
      </c>
      <c r="CB95" s="200">
        <v>509</v>
      </c>
      <c r="CC95" s="200">
        <v>0.153590826795413</v>
      </c>
      <c r="CD95" s="200">
        <v>850</v>
      </c>
      <c r="CE95" s="200">
        <v>0.25648762824381399</v>
      </c>
      <c r="CF95" s="200">
        <v>1</v>
      </c>
      <c r="CG95" s="200">
        <v>3.0175015087507501E-4</v>
      </c>
      <c r="CH95" s="200">
        <v>0</v>
      </c>
      <c r="CI95" s="200">
        <v>0</v>
      </c>
      <c r="CJ95" s="209">
        <v>3314</v>
      </c>
    </row>
    <row r="96" spans="1:88" ht="15">
      <c r="A96" s="88">
        <v>483</v>
      </c>
      <c r="B96" s="88" t="s">
        <v>157</v>
      </c>
      <c r="C96" s="90">
        <v>1193</v>
      </c>
      <c r="D96" s="207">
        <v>0.159791052772569</v>
      </c>
      <c r="E96" s="90">
        <v>980</v>
      </c>
      <c r="F96" s="207">
        <v>0.13126171979640999</v>
      </c>
      <c r="G96" s="90">
        <v>250</v>
      </c>
      <c r="H96" s="207">
        <v>3.3485132601125102E-2</v>
      </c>
      <c r="I96" s="90">
        <v>172</v>
      </c>
      <c r="J96" s="207">
        <v>2.3037771229574101E-2</v>
      </c>
      <c r="K96" s="90">
        <v>34</v>
      </c>
      <c r="L96" s="207">
        <v>4.5539780337530101E-3</v>
      </c>
      <c r="M96" s="90">
        <v>4685</v>
      </c>
      <c r="N96" s="90">
        <v>152</v>
      </c>
      <c r="O96" s="90">
        <v>3966</v>
      </c>
      <c r="P96" s="208">
        <v>53.120814358424902</v>
      </c>
      <c r="Q96" s="90">
        <v>3500</v>
      </c>
      <c r="R96" s="208">
        <v>46.879185641575098</v>
      </c>
      <c r="S96" s="90">
        <v>380</v>
      </c>
      <c r="T96" s="208">
        <v>55.072463768115902</v>
      </c>
      <c r="U96" s="90">
        <v>310</v>
      </c>
      <c r="V96" s="208">
        <v>44.927536231884098</v>
      </c>
      <c r="W96" s="90">
        <v>2256</v>
      </c>
      <c r="X96" s="208">
        <v>30.216983659255298</v>
      </c>
      <c r="Y96" s="90">
        <v>5210</v>
      </c>
      <c r="Z96" s="208">
        <v>69.783016340744695</v>
      </c>
      <c r="AA96" s="90">
        <v>457</v>
      </c>
      <c r="AB96" s="208">
        <v>66.231884057971001</v>
      </c>
      <c r="AC96" s="90">
        <v>233</v>
      </c>
      <c r="AD96" s="208">
        <v>33.768115942028999</v>
      </c>
      <c r="AE96" s="90">
        <v>298</v>
      </c>
      <c r="AF96" s="208">
        <v>43.188405797101403</v>
      </c>
      <c r="AG96" s="90">
        <v>176</v>
      </c>
      <c r="AH96" s="208">
        <v>25.507246376811601</v>
      </c>
      <c r="AI96" s="90">
        <v>82</v>
      </c>
      <c r="AJ96" s="208">
        <v>11.884057971014499</v>
      </c>
      <c r="AK96" s="90">
        <v>134</v>
      </c>
      <c r="AL96" s="208">
        <v>19.4202898550725</v>
      </c>
      <c r="AM96" s="90">
        <v>0</v>
      </c>
      <c r="AN96" s="208">
        <v>0</v>
      </c>
      <c r="AO96" s="90">
        <v>0</v>
      </c>
      <c r="AP96" s="208">
        <v>0</v>
      </c>
      <c r="AQ96" s="90">
        <v>7466</v>
      </c>
      <c r="AR96" s="90">
        <v>690</v>
      </c>
      <c r="AT96" s="53"/>
      <c r="AU96" s="205">
        <v>667</v>
      </c>
      <c r="AV96" s="200">
        <v>860</v>
      </c>
      <c r="AW96" s="200">
        <v>8.6258776328987E-2</v>
      </c>
      <c r="AX96" s="200">
        <v>1266</v>
      </c>
      <c r="AY96" s="200">
        <v>0.12698094282848499</v>
      </c>
      <c r="AZ96" s="200">
        <v>612</v>
      </c>
      <c r="BA96" s="200">
        <v>6.1384152457372103E-2</v>
      </c>
      <c r="BB96" s="200">
        <v>45</v>
      </c>
      <c r="BC96" s="200">
        <v>4.5135406218655997E-3</v>
      </c>
      <c r="BD96" s="200">
        <v>6705</v>
      </c>
      <c r="BE96" s="200">
        <v>290</v>
      </c>
      <c r="BF96" s="200">
        <v>192</v>
      </c>
      <c r="BG96" s="200">
        <v>1.9257773319959901E-2</v>
      </c>
      <c r="BH96" s="200">
        <v>5058</v>
      </c>
      <c r="BI96" s="200">
        <v>0.50732196589769296</v>
      </c>
      <c r="BJ96" s="200">
        <v>4912</v>
      </c>
      <c r="BK96" s="200">
        <v>0.49267803410230698</v>
      </c>
      <c r="BL96" s="200">
        <v>1610</v>
      </c>
      <c r="BM96" s="200">
        <v>0.46304285303422499</v>
      </c>
      <c r="BN96" s="200">
        <v>1867</v>
      </c>
      <c r="BO96" s="200">
        <v>0.53695714696577501</v>
      </c>
      <c r="BP96" s="200">
        <v>5095</v>
      </c>
      <c r="BQ96" s="200">
        <v>0.51103309929789398</v>
      </c>
      <c r="BR96" s="200">
        <v>4875</v>
      </c>
      <c r="BS96" s="200">
        <v>0.48896690070210602</v>
      </c>
      <c r="BT96" s="200">
        <v>1020</v>
      </c>
      <c r="BU96" s="200">
        <v>0.29335634167385699</v>
      </c>
      <c r="BV96" s="200">
        <v>2457</v>
      </c>
      <c r="BW96" s="200">
        <v>0.70664365832614295</v>
      </c>
      <c r="BX96" s="200">
        <v>1314</v>
      </c>
      <c r="BY96" s="200">
        <v>0.37791199309749801</v>
      </c>
      <c r="BZ96" s="200">
        <v>786</v>
      </c>
      <c r="CA96" s="200">
        <v>0.22605694564279599</v>
      </c>
      <c r="CB96" s="200">
        <v>548</v>
      </c>
      <c r="CC96" s="200">
        <v>0.157607132585562</v>
      </c>
      <c r="CD96" s="200">
        <v>823</v>
      </c>
      <c r="CE96" s="200">
        <v>0.23669830313488599</v>
      </c>
      <c r="CF96" s="200">
        <v>5</v>
      </c>
      <c r="CG96" s="200">
        <v>1.4380212827149799E-3</v>
      </c>
      <c r="CH96" s="200">
        <v>1</v>
      </c>
      <c r="CI96" s="200">
        <v>2.8760425654299698E-4</v>
      </c>
      <c r="CJ96" s="206">
        <v>3477</v>
      </c>
    </row>
    <row r="97" spans="1:88" ht="15">
      <c r="A97" s="88">
        <v>541</v>
      </c>
      <c r="B97" s="88" t="s">
        <v>472</v>
      </c>
      <c r="C97" s="90">
        <v>2406</v>
      </c>
      <c r="D97" s="207">
        <v>0.19364185110664001</v>
      </c>
      <c r="E97" s="90">
        <v>4134</v>
      </c>
      <c r="F97" s="207">
        <v>0.33271629778672002</v>
      </c>
      <c r="G97" s="90">
        <v>1987</v>
      </c>
      <c r="H97" s="207">
        <v>0.15991951710261601</v>
      </c>
      <c r="I97" s="90">
        <v>552</v>
      </c>
      <c r="J97" s="207">
        <v>4.4426559356136798E-2</v>
      </c>
      <c r="K97" s="90">
        <v>119</v>
      </c>
      <c r="L97" s="207">
        <v>9.5774647887323892E-3</v>
      </c>
      <c r="M97" s="90">
        <v>3011</v>
      </c>
      <c r="N97" s="90">
        <v>216</v>
      </c>
      <c r="O97" s="90">
        <v>6122</v>
      </c>
      <c r="P97" s="208">
        <v>49.271629778672001</v>
      </c>
      <c r="Q97" s="90">
        <v>6303</v>
      </c>
      <c r="R97" s="208">
        <v>50.728370221327999</v>
      </c>
      <c r="S97" s="90">
        <v>2960</v>
      </c>
      <c r="T97" s="208">
        <v>50.059191611703</v>
      </c>
      <c r="U97" s="90">
        <v>2953</v>
      </c>
      <c r="V97" s="208">
        <v>49.940808388297</v>
      </c>
      <c r="W97" s="90">
        <v>6207</v>
      </c>
      <c r="X97" s="208">
        <v>49.955734406438602</v>
      </c>
      <c r="Y97" s="90">
        <v>6218</v>
      </c>
      <c r="Z97" s="208">
        <v>50.044265593561398</v>
      </c>
      <c r="AA97" s="90">
        <v>4292</v>
      </c>
      <c r="AB97" s="208">
        <v>72.585827836969401</v>
      </c>
      <c r="AC97" s="90">
        <v>1621</v>
      </c>
      <c r="AD97" s="208">
        <v>27.414172163030599</v>
      </c>
      <c r="AE97" s="90">
        <v>2057</v>
      </c>
      <c r="AF97" s="208">
        <v>34.787755792322002</v>
      </c>
      <c r="AG97" s="90">
        <v>1574</v>
      </c>
      <c r="AH97" s="208">
        <v>26.619313377304199</v>
      </c>
      <c r="AI97" s="90">
        <v>899</v>
      </c>
      <c r="AJ97" s="208">
        <v>15.203788263149001</v>
      </c>
      <c r="AK97" s="90">
        <v>1373</v>
      </c>
      <c r="AL97" s="208">
        <v>23.220023676644701</v>
      </c>
      <c r="AM97" s="90">
        <v>4</v>
      </c>
      <c r="AN97" s="208">
        <v>6.76475562320311E-2</v>
      </c>
      <c r="AO97" s="90">
        <v>6</v>
      </c>
      <c r="AP97" s="208">
        <v>0.101471334348047</v>
      </c>
      <c r="AQ97" s="90">
        <v>12425</v>
      </c>
      <c r="AR97" s="90">
        <v>5913</v>
      </c>
      <c r="AT97" s="53"/>
      <c r="AU97" s="205">
        <v>674</v>
      </c>
      <c r="AV97" s="200">
        <v>2528</v>
      </c>
      <c r="AW97" s="200">
        <v>0.222770532252379</v>
      </c>
      <c r="AX97" s="200">
        <v>3274</v>
      </c>
      <c r="AY97" s="200">
        <v>0.28850898836799399</v>
      </c>
      <c r="AZ97" s="200">
        <v>1670</v>
      </c>
      <c r="BA97" s="200">
        <v>0.14716249559393699</v>
      </c>
      <c r="BB97" s="200">
        <v>122</v>
      </c>
      <c r="BC97" s="200">
        <v>1.0750793091293599E-2</v>
      </c>
      <c r="BD97" s="200">
        <v>3152</v>
      </c>
      <c r="BE97" s="200">
        <v>185</v>
      </c>
      <c r="BF97" s="200">
        <v>417</v>
      </c>
      <c r="BG97" s="200">
        <v>3.6746563271061003E-2</v>
      </c>
      <c r="BH97" s="200">
        <v>5338</v>
      </c>
      <c r="BI97" s="200">
        <v>0.47039125837151902</v>
      </c>
      <c r="BJ97" s="200">
        <v>6010</v>
      </c>
      <c r="BK97" s="200">
        <v>0.52960874162848104</v>
      </c>
      <c r="BL97" s="200">
        <v>1212</v>
      </c>
      <c r="BM97" s="200">
        <v>0.454443194600675</v>
      </c>
      <c r="BN97" s="200">
        <v>1455</v>
      </c>
      <c r="BO97" s="200">
        <v>0.54555680539932505</v>
      </c>
      <c r="BP97" s="200">
        <v>8430</v>
      </c>
      <c r="BQ97" s="200">
        <v>0.74286217835741997</v>
      </c>
      <c r="BR97" s="200">
        <v>2918</v>
      </c>
      <c r="BS97" s="200">
        <v>0.25713782164257998</v>
      </c>
      <c r="BT97" s="200">
        <v>1114</v>
      </c>
      <c r="BU97" s="200">
        <v>0.417697787776528</v>
      </c>
      <c r="BV97" s="200">
        <v>1553</v>
      </c>
      <c r="BW97" s="200">
        <v>0.582302212223472</v>
      </c>
      <c r="BX97" s="200">
        <v>1121</v>
      </c>
      <c r="BY97" s="200">
        <v>0.42032245969253801</v>
      </c>
      <c r="BZ97" s="200">
        <v>723</v>
      </c>
      <c r="CA97" s="200">
        <v>0.27109111361079902</v>
      </c>
      <c r="CB97" s="200">
        <v>334</v>
      </c>
      <c r="CC97" s="200">
        <v>0.12523434570678699</v>
      </c>
      <c r="CD97" s="200">
        <v>489</v>
      </c>
      <c r="CE97" s="200">
        <v>0.18335208098987599</v>
      </c>
      <c r="CF97" s="200">
        <v>0</v>
      </c>
      <c r="CG97" s="200">
        <v>0</v>
      </c>
      <c r="CH97" s="200">
        <v>0</v>
      </c>
      <c r="CI97" s="200">
        <v>0</v>
      </c>
      <c r="CJ97" s="209">
        <v>2667</v>
      </c>
    </row>
    <row r="98" spans="1:88" ht="15">
      <c r="A98" s="88">
        <v>607</v>
      </c>
      <c r="B98" s="88" t="s">
        <v>473</v>
      </c>
      <c r="C98" s="90">
        <v>397</v>
      </c>
      <c r="D98" s="207">
        <v>9.7399411187438695E-2</v>
      </c>
      <c r="E98" s="90">
        <v>1054</v>
      </c>
      <c r="F98" s="207">
        <v>0.25858684985279701</v>
      </c>
      <c r="G98" s="90">
        <v>1496</v>
      </c>
      <c r="H98" s="207">
        <v>0.36702649656525999</v>
      </c>
      <c r="I98" s="90">
        <v>200</v>
      </c>
      <c r="J98" s="207">
        <v>4.9067713444553497E-2</v>
      </c>
      <c r="K98" s="90">
        <v>86</v>
      </c>
      <c r="L98" s="207">
        <v>2.1099116781158E-2</v>
      </c>
      <c r="M98" s="90">
        <v>750</v>
      </c>
      <c r="N98" s="90">
        <v>93</v>
      </c>
      <c r="O98" s="90">
        <v>2051</v>
      </c>
      <c r="P98" s="208">
        <v>50.318940137389603</v>
      </c>
      <c r="Q98" s="90">
        <v>2025</v>
      </c>
      <c r="R98" s="208">
        <v>49.681059862610397</v>
      </c>
      <c r="S98" s="90">
        <v>7314</v>
      </c>
      <c r="T98" s="208">
        <v>48.036253776434997</v>
      </c>
      <c r="U98" s="90">
        <v>7912</v>
      </c>
      <c r="V98" s="208">
        <v>51.963746223565003</v>
      </c>
      <c r="W98" s="90">
        <v>2289</v>
      </c>
      <c r="X98" s="208">
        <v>56.157998037291499</v>
      </c>
      <c r="Y98" s="90">
        <v>1787</v>
      </c>
      <c r="Z98" s="208">
        <v>43.842001962708501</v>
      </c>
      <c r="AA98" s="90">
        <v>13613</v>
      </c>
      <c r="AB98" s="208">
        <v>89.406278733744898</v>
      </c>
      <c r="AC98" s="90">
        <v>1613</v>
      </c>
      <c r="AD98" s="208">
        <v>10.5937212662551</v>
      </c>
      <c r="AE98" s="90">
        <v>5389</v>
      </c>
      <c r="AF98" s="208">
        <v>35.393406016025203</v>
      </c>
      <c r="AG98" s="90">
        <v>4754</v>
      </c>
      <c r="AH98" s="208">
        <v>31.222908183370599</v>
      </c>
      <c r="AI98" s="90">
        <v>1894</v>
      </c>
      <c r="AJ98" s="208">
        <v>12.439248653618799</v>
      </c>
      <c r="AK98" s="90">
        <v>3134</v>
      </c>
      <c r="AL98" s="208">
        <v>20.583212925259399</v>
      </c>
      <c r="AM98" s="90">
        <v>31</v>
      </c>
      <c r="AN98" s="208">
        <v>0.20359910679101501</v>
      </c>
      <c r="AO98" s="90">
        <v>24</v>
      </c>
      <c r="AP98" s="208">
        <v>0.15762511493497999</v>
      </c>
      <c r="AQ98" s="90">
        <v>4076</v>
      </c>
      <c r="AR98" s="90">
        <v>15226</v>
      </c>
      <c r="AT98" s="53"/>
      <c r="AU98" s="205">
        <v>697</v>
      </c>
      <c r="AV98" s="200">
        <v>1344</v>
      </c>
      <c r="AW98" s="200">
        <v>8.0262765004478903E-2</v>
      </c>
      <c r="AX98" s="200">
        <v>4719</v>
      </c>
      <c r="AY98" s="200">
        <v>0.28181546730367302</v>
      </c>
      <c r="AZ98" s="200">
        <v>4467</v>
      </c>
      <c r="BA98" s="200">
        <v>0.26676619886533298</v>
      </c>
      <c r="BB98" s="200">
        <v>270</v>
      </c>
      <c r="BC98" s="200">
        <v>1.6124216183935499E-2</v>
      </c>
      <c r="BD98" s="200">
        <v>4586</v>
      </c>
      <c r="BE98" s="200">
        <v>352</v>
      </c>
      <c r="BF98" s="200">
        <v>1007</v>
      </c>
      <c r="BG98" s="200">
        <v>6.01373544341594E-2</v>
      </c>
      <c r="BH98" s="200">
        <v>8527</v>
      </c>
      <c r="BI98" s="200">
        <v>0.50922663481636299</v>
      </c>
      <c r="BJ98" s="200">
        <v>8218</v>
      </c>
      <c r="BK98" s="200">
        <v>0.49077336518363701</v>
      </c>
      <c r="BL98" s="200">
        <v>8936</v>
      </c>
      <c r="BM98" s="200">
        <v>0.51935371382076001</v>
      </c>
      <c r="BN98" s="200">
        <v>8270</v>
      </c>
      <c r="BO98" s="200">
        <v>0.48064628617923999</v>
      </c>
      <c r="BP98" s="200">
        <v>6609</v>
      </c>
      <c r="BQ98" s="200">
        <v>0.39468498059122098</v>
      </c>
      <c r="BR98" s="200">
        <v>10136</v>
      </c>
      <c r="BS98" s="200">
        <v>0.60531501940877896</v>
      </c>
      <c r="BT98" s="200">
        <v>2235</v>
      </c>
      <c r="BU98" s="200">
        <v>0.129896547715913</v>
      </c>
      <c r="BV98" s="200">
        <v>14971</v>
      </c>
      <c r="BW98" s="200">
        <v>0.87010345228408703</v>
      </c>
      <c r="BX98" s="200">
        <v>4698</v>
      </c>
      <c r="BY98" s="200">
        <v>0.27304428687667098</v>
      </c>
      <c r="BZ98" s="200">
        <v>4377</v>
      </c>
      <c r="CA98" s="200">
        <v>0.25438800418458701</v>
      </c>
      <c r="CB98" s="200">
        <v>3552</v>
      </c>
      <c r="CC98" s="200">
        <v>0.20643961408810901</v>
      </c>
      <c r="CD98" s="200">
        <v>4552</v>
      </c>
      <c r="CE98" s="200">
        <v>0.26455887481111201</v>
      </c>
      <c r="CF98" s="200">
        <v>20</v>
      </c>
      <c r="CG98" s="200">
        <v>1.1623852144600701E-3</v>
      </c>
      <c r="CH98" s="200">
        <v>7</v>
      </c>
      <c r="CI98" s="200">
        <v>4.06834825061025E-4</v>
      </c>
      <c r="CJ98" s="206">
        <v>17206</v>
      </c>
    </row>
    <row r="99" spans="1:88" ht="15">
      <c r="A99" s="88">
        <v>615</v>
      </c>
      <c r="B99" s="88" t="s">
        <v>945</v>
      </c>
      <c r="C99" s="90">
        <v>4700</v>
      </c>
      <c r="D99" s="207">
        <v>0.120748124550406</v>
      </c>
      <c r="E99" s="90">
        <v>8993</v>
      </c>
      <c r="F99" s="207">
        <v>0.23103997533655299</v>
      </c>
      <c r="G99" s="90">
        <v>10400</v>
      </c>
      <c r="H99" s="207">
        <v>0.26718733943068501</v>
      </c>
      <c r="I99" s="90">
        <v>4390</v>
      </c>
      <c r="J99" s="207">
        <v>0.112783886548145</v>
      </c>
      <c r="K99" s="90">
        <v>962</v>
      </c>
      <c r="L99" s="207">
        <v>2.4714828897338399E-2</v>
      </c>
      <c r="M99" s="90">
        <v>7808</v>
      </c>
      <c r="N99" s="90">
        <v>1671</v>
      </c>
      <c r="O99" s="90">
        <v>19600</v>
      </c>
      <c r="P99" s="208">
        <v>50.354537046552302</v>
      </c>
      <c r="Q99" s="90">
        <v>19324</v>
      </c>
      <c r="R99" s="208">
        <v>49.645462953447698</v>
      </c>
      <c r="S99" s="90">
        <v>81638</v>
      </c>
      <c r="T99" s="208">
        <v>49.1380763211749</v>
      </c>
      <c r="U99" s="90">
        <v>84502</v>
      </c>
      <c r="V99" s="208">
        <v>50.8619236788251</v>
      </c>
      <c r="W99" s="90">
        <v>29826</v>
      </c>
      <c r="X99" s="208">
        <v>76.626246017881002</v>
      </c>
      <c r="Y99" s="90">
        <v>9098</v>
      </c>
      <c r="Z99" s="208">
        <v>23.373753982118998</v>
      </c>
      <c r="AA99" s="90">
        <v>151015</v>
      </c>
      <c r="AB99" s="208">
        <v>90.896232093415193</v>
      </c>
      <c r="AC99" s="90">
        <v>15125</v>
      </c>
      <c r="AD99" s="208">
        <v>9.1037679065848103</v>
      </c>
      <c r="AE99" s="90">
        <v>56681</v>
      </c>
      <c r="AF99" s="208">
        <v>34.116407848802197</v>
      </c>
      <c r="AG99" s="90">
        <v>48631</v>
      </c>
      <c r="AH99" s="208">
        <v>29.271096665462899</v>
      </c>
      <c r="AI99" s="90">
        <v>24621</v>
      </c>
      <c r="AJ99" s="208">
        <v>14.819429396894201</v>
      </c>
      <c r="AK99" s="90">
        <v>35677</v>
      </c>
      <c r="AL99" s="208">
        <v>21.474058023353798</v>
      </c>
      <c r="AM99" s="90">
        <v>336</v>
      </c>
      <c r="AN99" s="208">
        <v>0.202239075478512</v>
      </c>
      <c r="AO99" s="90">
        <v>194</v>
      </c>
      <c r="AP99" s="208">
        <v>0.116768990008427</v>
      </c>
      <c r="AQ99" s="90">
        <v>38924</v>
      </c>
      <c r="AR99" s="90">
        <v>166140</v>
      </c>
      <c r="AT99" s="53"/>
      <c r="AU99" s="205">
        <v>756</v>
      </c>
      <c r="AV99" s="200">
        <v>2764</v>
      </c>
      <c r="AW99" s="200">
        <v>0.119902828387992</v>
      </c>
      <c r="AX99" s="200">
        <v>6453</v>
      </c>
      <c r="AY99" s="200">
        <v>0.27993232691306602</v>
      </c>
      <c r="AZ99" s="200">
        <v>3849</v>
      </c>
      <c r="BA99" s="200">
        <v>0.16697032795419101</v>
      </c>
      <c r="BB99" s="200">
        <v>222</v>
      </c>
      <c r="BC99" s="200">
        <v>9.6304008328995296E-3</v>
      </c>
      <c r="BD99" s="200">
        <v>8951</v>
      </c>
      <c r="BE99" s="200">
        <v>283</v>
      </c>
      <c r="BF99" s="200">
        <v>530</v>
      </c>
      <c r="BG99" s="200">
        <v>2.29914974839493E-2</v>
      </c>
      <c r="BH99" s="200">
        <v>11444</v>
      </c>
      <c r="BI99" s="200">
        <v>0.49644282491757802</v>
      </c>
      <c r="BJ99" s="200">
        <v>11608</v>
      </c>
      <c r="BK99" s="200">
        <v>0.50355717508242204</v>
      </c>
      <c r="BL99" s="200">
        <v>3480</v>
      </c>
      <c r="BM99" s="200">
        <v>0.47180043383947901</v>
      </c>
      <c r="BN99" s="200">
        <v>3896</v>
      </c>
      <c r="BO99" s="200">
        <v>0.52819956616052099</v>
      </c>
      <c r="BP99" s="200">
        <v>12842</v>
      </c>
      <c r="BQ99" s="200">
        <v>0.557088322054486</v>
      </c>
      <c r="BR99" s="200">
        <v>10210</v>
      </c>
      <c r="BS99" s="200">
        <v>0.442911677945515</v>
      </c>
      <c r="BT99" s="200">
        <v>1623</v>
      </c>
      <c r="BU99" s="200">
        <v>0.220037960954447</v>
      </c>
      <c r="BV99" s="200">
        <v>5753</v>
      </c>
      <c r="BW99" s="200">
        <v>0.77996203904555295</v>
      </c>
      <c r="BX99" s="200">
        <v>2877</v>
      </c>
      <c r="BY99" s="200">
        <v>0.39004880694143201</v>
      </c>
      <c r="BZ99" s="200">
        <v>1893</v>
      </c>
      <c r="CA99" s="200">
        <v>0.2566431670282</v>
      </c>
      <c r="CB99" s="200">
        <v>1017</v>
      </c>
      <c r="CC99" s="200">
        <v>0.13787960954446901</v>
      </c>
      <c r="CD99" s="200">
        <v>1585</v>
      </c>
      <c r="CE99" s="200">
        <v>0.21488611713665901</v>
      </c>
      <c r="CF99" s="200">
        <v>2</v>
      </c>
      <c r="CG99" s="200">
        <v>2.7114967462038998E-4</v>
      </c>
      <c r="CH99" s="200">
        <v>2</v>
      </c>
      <c r="CI99" s="200">
        <v>2.7114967462038998E-4</v>
      </c>
      <c r="CJ99" s="209">
        <v>7376</v>
      </c>
    </row>
    <row r="100" spans="1:88" ht="15">
      <c r="A100" s="88">
        <v>649</v>
      </c>
      <c r="B100" s="88" t="s">
        <v>946</v>
      </c>
      <c r="C100" s="90">
        <v>1063</v>
      </c>
      <c r="D100" s="207">
        <v>0.105278795681886</v>
      </c>
      <c r="E100" s="90">
        <v>995</v>
      </c>
      <c r="F100" s="207">
        <v>9.85441220164405E-2</v>
      </c>
      <c r="G100" s="90">
        <v>482</v>
      </c>
      <c r="H100" s="207">
        <v>4.7736951569773201E-2</v>
      </c>
      <c r="I100" s="90">
        <v>292</v>
      </c>
      <c r="J100" s="207">
        <v>2.89194810339705E-2</v>
      </c>
      <c r="K100" s="90">
        <v>34</v>
      </c>
      <c r="L100" s="207">
        <v>3.36733683272259E-3</v>
      </c>
      <c r="M100" s="90">
        <v>6795</v>
      </c>
      <c r="N100" s="90">
        <v>436</v>
      </c>
      <c r="O100" s="90">
        <v>5170</v>
      </c>
      <c r="P100" s="208">
        <v>51.203327721105303</v>
      </c>
      <c r="Q100" s="90">
        <v>4927</v>
      </c>
      <c r="R100" s="208">
        <v>48.796672278894697</v>
      </c>
      <c r="S100" s="90">
        <v>1440</v>
      </c>
      <c r="T100" s="208">
        <v>54.319124858543901</v>
      </c>
      <c r="U100" s="90">
        <v>1211</v>
      </c>
      <c r="V100" s="208">
        <v>45.680875141456099</v>
      </c>
      <c r="W100" s="90">
        <v>5710</v>
      </c>
      <c r="X100" s="208">
        <v>56.551450926017601</v>
      </c>
      <c r="Y100" s="90">
        <v>4387</v>
      </c>
      <c r="Z100" s="208">
        <v>43.448549073982399</v>
      </c>
      <c r="AA100" s="90">
        <v>1901</v>
      </c>
      <c r="AB100" s="208">
        <v>71.708789136175</v>
      </c>
      <c r="AC100" s="90">
        <v>750</v>
      </c>
      <c r="AD100" s="208">
        <v>28.291210863825</v>
      </c>
      <c r="AE100" s="90">
        <v>1017</v>
      </c>
      <c r="AF100" s="208">
        <v>38.362881931346699</v>
      </c>
      <c r="AG100" s="90">
        <v>593</v>
      </c>
      <c r="AH100" s="208">
        <v>22.368917389664301</v>
      </c>
      <c r="AI100" s="90">
        <v>423</v>
      </c>
      <c r="AJ100" s="208">
        <v>15.9562429271973</v>
      </c>
      <c r="AK100" s="90">
        <v>617</v>
      </c>
      <c r="AL100" s="208">
        <v>23.274236137306701</v>
      </c>
      <c r="AM100" s="90">
        <v>0</v>
      </c>
      <c r="AN100" s="208">
        <v>0</v>
      </c>
      <c r="AO100" s="90">
        <v>1</v>
      </c>
      <c r="AP100" s="208">
        <v>3.7721614485100002E-2</v>
      </c>
      <c r="AQ100" s="90">
        <v>10097</v>
      </c>
      <c r="AR100" s="90">
        <v>2651</v>
      </c>
      <c r="AT100" s="53"/>
      <c r="AU100" s="205">
        <v>30</v>
      </c>
      <c r="AV100" s="200">
        <v>1692</v>
      </c>
      <c r="AW100" s="200">
        <v>0.162692307692308</v>
      </c>
      <c r="AX100" s="200">
        <v>2949</v>
      </c>
      <c r="AY100" s="200">
        <v>0.28355769230769201</v>
      </c>
      <c r="AZ100" s="200">
        <v>3216</v>
      </c>
      <c r="BA100" s="200">
        <v>0.30923076923076898</v>
      </c>
      <c r="BB100" s="200">
        <v>274</v>
      </c>
      <c r="BC100" s="200">
        <v>2.63461538461538E-2</v>
      </c>
      <c r="BD100" s="200">
        <v>1083</v>
      </c>
      <c r="BE100" s="200">
        <v>220</v>
      </c>
      <c r="BF100" s="200">
        <v>966</v>
      </c>
      <c r="BG100" s="200">
        <v>9.2884615384615399E-2</v>
      </c>
      <c r="BH100" s="200">
        <v>5472</v>
      </c>
      <c r="BI100" s="200">
        <v>0.52615384615384597</v>
      </c>
      <c r="BJ100" s="200">
        <v>4928</v>
      </c>
      <c r="BK100" s="200">
        <v>0.47384615384615397</v>
      </c>
      <c r="BL100" s="200">
        <v>6918</v>
      </c>
      <c r="BM100" s="200">
        <v>0.46604688763136598</v>
      </c>
      <c r="BN100" s="200">
        <v>7926</v>
      </c>
      <c r="BO100" s="200">
        <v>0.53395311236863396</v>
      </c>
      <c r="BP100" s="200">
        <v>4370</v>
      </c>
      <c r="BQ100" s="200">
        <v>0.42019230769230798</v>
      </c>
      <c r="BR100" s="200">
        <v>6030</v>
      </c>
      <c r="BS100" s="200">
        <v>0.57980769230769202</v>
      </c>
      <c r="BT100" s="200">
        <v>2780</v>
      </c>
      <c r="BU100" s="200">
        <v>0.18728105631905101</v>
      </c>
      <c r="BV100" s="200">
        <v>12064</v>
      </c>
      <c r="BW100" s="200">
        <v>0.81271894368094899</v>
      </c>
      <c r="BX100" s="200">
        <v>6032</v>
      </c>
      <c r="BY100" s="200">
        <v>0.406359471840474</v>
      </c>
      <c r="BZ100" s="200">
        <v>3008</v>
      </c>
      <c r="CA100" s="200">
        <v>0.20264079762867199</v>
      </c>
      <c r="CB100" s="200">
        <v>1887</v>
      </c>
      <c r="CC100" s="200">
        <v>0.12712206952304</v>
      </c>
      <c r="CD100" s="200">
        <v>3902</v>
      </c>
      <c r="CE100" s="200">
        <v>0.26286715171112901</v>
      </c>
      <c r="CF100" s="200">
        <v>7</v>
      </c>
      <c r="CG100" s="200">
        <v>4.7157100511991399E-4</v>
      </c>
      <c r="CH100" s="200">
        <v>8</v>
      </c>
      <c r="CI100" s="200">
        <v>5.3893829156561603E-4</v>
      </c>
      <c r="CJ100" s="206">
        <v>14844</v>
      </c>
    </row>
    <row r="101" spans="1:88" ht="15">
      <c r="A101" s="88">
        <v>652</v>
      </c>
      <c r="B101" s="88" t="s">
        <v>193</v>
      </c>
      <c r="C101" s="90">
        <v>428</v>
      </c>
      <c r="D101" s="207">
        <v>8.9390142021721006E-2</v>
      </c>
      <c r="E101" s="90">
        <v>612</v>
      </c>
      <c r="F101" s="207">
        <v>0.12781954887218</v>
      </c>
      <c r="G101" s="90">
        <v>173</v>
      </c>
      <c r="H101" s="207">
        <v>3.6131996658312397E-2</v>
      </c>
      <c r="I101" s="90">
        <v>89</v>
      </c>
      <c r="J101" s="207">
        <v>1.8588137009189602E-2</v>
      </c>
      <c r="K101" s="90">
        <v>2</v>
      </c>
      <c r="L101" s="207">
        <v>4.1771094402673299E-4</v>
      </c>
      <c r="M101" s="90">
        <v>3342</v>
      </c>
      <c r="N101" s="90">
        <v>142</v>
      </c>
      <c r="O101" s="90">
        <v>2487</v>
      </c>
      <c r="P101" s="208">
        <v>51.942355889724297</v>
      </c>
      <c r="Q101" s="90">
        <v>2301</v>
      </c>
      <c r="R101" s="208">
        <v>48.057644110275703</v>
      </c>
      <c r="S101" s="90">
        <v>240</v>
      </c>
      <c r="T101" s="208">
        <v>47.808764940239001</v>
      </c>
      <c r="U101" s="90">
        <v>262</v>
      </c>
      <c r="V101" s="208">
        <v>52.191235059760999</v>
      </c>
      <c r="W101" s="90">
        <v>2509</v>
      </c>
      <c r="X101" s="208">
        <v>52.401837928153697</v>
      </c>
      <c r="Y101" s="90">
        <v>2279</v>
      </c>
      <c r="Z101" s="208">
        <v>47.598162071846303</v>
      </c>
      <c r="AA101" s="90">
        <v>365</v>
      </c>
      <c r="AB101" s="208">
        <v>72.709163346613593</v>
      </c>
      <c r="AC101" s="90">
        <v>137</v>
      </c>
      <c r="AD101" s="208">
        <v>27.290836653386499</v>
      </c>
      <c r="AE101" s="90">
        <v>181</v>
      </c>
      <c r="AF101" s="208">
        <v>36.055776892430302</v>
      </c>
      <c r="AG101" s="90">
        <v>163</v>
      </c>
      <c r="AH101" s="208">
        <v>32.470119521912402</v>
      </c>
      <c r="AI101" s="90">
        <v>59</v>
      </c>
      <c r="AJ101" s="208">
        <v>11.752988047808801</v>
      </c>
      <c r="AK101" s="90">
        <v>99</v>
      </c>
      <c r="AL101" s="208">
        <v>19.7211155378486</v>
      </c>
      <c r="AM101" s="90">
        <v>0</v>
      </c>
      <c r="AN101" s="208">
        <v>0</v>
      </c>
      <c r="AO101" s="90">
        <v>0</v>
      </c>
      <c r="AP101" s="208">
        <v>0</v>
      </c>
      <c r="AQ101" s="90">
        <v>4788</v>
      </c>
      <c r="AR101" s="90">
        <v>502</v>
      </c>
      <c r="AT101" s="53"/>
      <c r="AU101" s="205">
        <v>34</v>
      </c>
      <c r="AV101" s="200">
        <v>3953</v>
      </c>
      <c r="AW101" s="200">
        <v>0.14742298799134801</v>
      </c>
      <c r="AX101" s="200">
        <v>9532</v>
      </c>
      <c r="AY101" s="200">
        <v>0.355485940180503</v>
      </c>
      <c r="AZ101" s="200">
        <v>7159</v>
      </c>
      <c r="BA101" s="200">
        <v>0.26698739464458898</v>
      </c>
      <c r="BB101" s="200">
        <v>541</v>
      </c>
      <c r="BC101" s="200">
        <v>2.01760274483479E-2</v>
      </c>
      <c r="BD101" s="200">
        <v>3238</v>
      </c>
      <c r="BE101" s="200">
        <v>561</v>
      </c>
      <c r="BF101" s="200">
        <v>1830</v>
      </c>
      <c r="BG101" s="200">
        <v>6.8247930185723907E-2</v>
      </c>
      <c r="BH101" s="200">
        <v>12933</v>
      </c>
      <c r="BI101" s="200">
        <v>0.48232266726336998</v>
      </c>
      <c r="BJ101" s="200">
        <v>13881</v>
      </c>
      <c r="BK101" s="200">
        <v>0.51767733273662997</v>
      </c>
      <c r="BL101" s="200">
        <v>5889</v>
      </c>
      <c r="BM101" s="200">
        <v>0.49860299720599399</v>
      </c>
      <c r="BN101" s="200">
        <v>5922</v>
      </c>
      <c r="BO101" s="200">
        <v>0.50139700279400601</v>
      </c>
      <c r="BP101" s="200">
        <v>13391</v>
      </c>
      <c r="BQ101" s="200">
        <v>0.49940329678526102</v>
      </c>
      <c r="BR101" s="200">
        <v>13423</v>
      </c>
      <c r="BS101" s="200">
        <v>0.50059670321473904</v>
      </c>
      <c r="BT101" s="200">
        <v>1897</v>
      </c>
      <c r="BU101" s="200">
        <v>0.160612987892642</v>
      </c>
      <c r="BV101" s="200">
        <v>9914</v>
      </c>
      <c r="BW101" s="200">
        <v>0.839387012107358</v>
      </c>
      <c r="BX101" s="200">
        <v>3990</v>
      </c>
      <c r="BY101" s="200">
        <v>0.33782067564135099</v>
      </c>
      <c r="BZ101" s="200">
        <v>3041</v>
      </c>
      <c r="CA101" s="200">
        <v>0.25747184827703001</v>
      </c>
      <c r="CB101" s="200">
        <v>1911</v>
      </c>
      <c r="CC101" s="200">
        <v>0.161798323596647</v>
      </c>
      <c r="CD101" s="200">
        <v>2842</v>
      </c>
      <c r="CE101" s="200">
        <v>0.24062314791296199</v>
      </c>
      <c r="CF101" s="200">
        <v>21</v>
      </c>
      <c r="CG101" s="200">
        <v>1.7780035560071099E-3</v>
      </c>
      <c r="CH101" s="200">
        <v>6</v>
      </c>
      <c r="CI101" s="200">
        <v>5.0800101600203195E-4</v>
      </c>
      <c r="CJ101" s="209">
        <v>11811</v>
      </c>
    </row>
    <row r="102" spans="1:88" ht="15">
      <c r="A102" s="88">
        <v>660</v>
      </c>
      <c r="B102" s="88" t="s">
        <v>947</v>
      </c>
      <c r="C102" s="90">
        <v>1555</v>
      </c>
      <c r="D102" s="207">
        <v>0.15300600216471499</v>
      </c>
      <c r="E102" s="90">
        <v>1473</v>
      </c>
      <c r="F102" s="207">
        <v>0.14493751844927699</v>
      </c>
      <c r="G102" s="90">
        <v>446</v>
      </c>
      <c r="H102" s="207">
        <v>4.3884679720555E-2</v>
      </c>
      <c r="I102" s="90">
        <v>150</v>
      </c>
      <c r="J102" s="207">
        <v>1.47594214306799E-2</v>
      </c>
      <c r="K102" s="90">
        <v>6</v>
      </c>
      <c r="L102" s="207">
        <v>5.9037685722719698E-4</v>
      </c>
      <c r="M102" s="90">
        <v>6285</v>
      </c>
      <c r="N102" s="90">
        <v>248</v>
      </c>
      <c r="O102" s="90">
        <v>5025</v>
      </c>
      <c r="P102" s="208">
        <v>49.444061792777703</v>
      </c>
      <c r="Q102" s="90">
        <v>5138</v>
      </c>
      <c r="R102" s="208">
        <v>50.555938207222297</v>
      </c>
      <c r="S102" s="90">
        <v>1896</v>
      </c>
      <c r="T102" s="208">
        <v>57.211828605914299</v>
      </c>
      <c r="U102" s="90">
        <v>1418</v>
      </c>
      <c r="V102" s="208">
        <v>42.788171394085701</v>
      </c>
      <c r="W102" s="90">
        <v>5265</v>
      </c>
      <c r="X102" s="208">
        <v>51.805569221686497</v>
      </c>
      <c r="Y102" s="90">
        <v>4898</v>
      </c>
      <c r="Z102" s="208">
        <v>48.194430778313503</v>
      </c>
      <c r="AA102" s="90">
        <v>2243</v>
      </c>
      <c r="AB102" s="208">
        <v>67.682558841279402</v>
      </c>
      <c r="AC102" s="90">
        <v>1071</v>
      </c>
      <c r="AD102" s="208">
        <v>32.317441158720598</v>
      </c>
      <c r="AE102" s="90">
        <v>1386</v>
      </c>
      <c r="AF102" s="208">
        <v>41.822570911285503</v>
      </c>
      <c r="AG102" s="90">
        <v>568</v>
      </c>
      <c r="AH102" s="208">
        <v>17.139408569704301</v>
      </c>
      <c r="AI102" s="90">
        <v>509</v>
      </c>
      <c r="AJ102" s="208">
        <v>15.3590826795413</v>
      </c>
      <c r="AK102" s="90">
        <v>850</v>
      </c>
      <c r="AL102" s="208">
        <v>25.6487628243814</v>
      </c>
      <c r="AM102" s="90">
        <v>1</v>
      </c>
      <c r="AN102" s="208">
        <v>3.0175015087507501E-2</v>
      </c>
      <c r="AO102" s="90">
        <v>0</v>
      </c>
      <c r="AP102" s="208">
        <v>0</v>
      </c>
      <c r="AQ102" s="90">
        <v>10163</v>
      </c>
      <c r="AR102" s="90">
        <v>3314</v>
      </c>
      <c r="AT102" s="53"/>
      <c r="AU102" s="205">
        <v>36</v>
      </c>
      <c r="AV102" s="200">
        <v>406</v>
      </c>
      <c r="AW102" s="200">
        <v>0.18936567164179099</v>
      </c>
      <c r="AX102" s="200">
        <v>628</v>
      </c>
      <c r="AY102" s="200">
        <v>0.29291044776119401</v>
      </c>
      <c r="AZ102" s="200">
        <v>544</v>
      </c>
      <c r="BA102" s="200">
        <v>0.25373134328358199</v>
      </c>
      <c r="BB102" s="200">
        <v>45</v>
      </c>
      <c r="BC102" s="200">
        <v>2.09888059701493E-2</v>
      </c>
      <c r="BD102" s="200">
        <v>413</v>
      </c>
      <c r="BE102" s="200">
        <v>25</v>
      </c>
      <c r="BF102" s="200">
        <v>83</v>
      </c>
      <c r="BG102" s="200">
        <v>3.8712686567164201E-2</v>
      </c>
      <c r="BH102" s="200">
        <v>1112</v>
      </c>
      <c r="BI102" s="200">
        <v>0.51865671641791</v>
      </c>
      <c r="BJ102" s="200">
        <v>1032</v>
      </c>
      <c r="BK102" s="200">
        <v>0.48134328358209</v>
      </c>
      <c r="BL102" s="200">
        <v>446</v>
      </c>
      <c r="BM102" s="200">
        <v>0.37957446808510598</v>
      </c>
      <c r="BN102" s="200">
        <v>729</v>
      </c>
      <c r="BO102" s="200">
        <v>0.62042553191489402</v>
      </c>
      <c r="BP102" s="200">
        <v>1035</v>
      </c>
      <c r="BQ102" s="200">
        <v>0.48274253731343297</v>
      </c>
      <c r="BR102" s="200">
        <v>1109</v>
      </c>
      <c r="BS102" s="200">
        <v>0.51725746268656703</v>
      </c>
      <c r="BT102" s="200">
        <v>413</v>
      </c>
      <c r="BU102" s="200">
        <v>0.35148936170212802</v>
      </c>
      <c r="BV102" s="200">
        <v>762</v>
      </c>
      <c r="BW102" s="200">
        <v>0.64851063829787203</v>
      </c>
      <c r="BX102" s="200">
        <v>567</v>
      </c>
      <c r="BY102" s="200">
        <v>0.48255319148936199</v>
      </c>
      <c r="BZ102" s="200">
        <v>185</v>
      </c>
      <c r="CA102" s="200">
        <v>0.157446808510638</v>
      </c>
      <c r="CB102" s="200">
        <v>160</v>
      </c>
      <c r="CC102" s="200">
        <v>0.136170212765957</v>
      </c>
      <c r="CD102" s="200">
        <v>261</v>
      </c>
      <c r="CE102" s="200">
        <v>0.22212765957446801</v>
      </c>
      <c r="CF102" s="200">
        <v>2</v>
      </c>
      <c r="CG102" s="200">
        <v>1.70212765957447E-3</v>
      </c>
      <c r="CH102" s="200">
        <v>0</v>
      </c>
      <c r="CI102" s="200">
        <v>0</v>
      </c>
      <c r="CJ102" s="206">
        <v>1175</v>
      </c>
    </row>
    <row r="103" spans="1:88" ht="15">
      <c r="A103" s="88">
        <v>667</v>
      </c>
      <c r="B103" s="88" t="s">
        <v>209</v>
      </c>
      <c r="C103" s="90">
        <v>860</v>
      </c>
      <c r="D103" s="207">
        <v>8.6258776328987E-2</v>
      </c>
      <c r="E103" s="90">
        <v>1266</v>
      </c>
      <c r="F103" s="207">
        <v>0.12698094282848499</v>
      </c>
      <c r="G103" s="90">
        <v>612</v>
      </c>
      <c r="H103" s="207">
        <v>6.1384152457372103E-2</v>
      </c>
      <c r="I103" s="90">
        <v>192</v>
      </c>
      <c r="J103" s="207">
        <v>1.9257773319959901E-2</v>
      </c>
      <c r="K103" s="90">
        <v>45</v>
      </c>
      <c r="L103" s="207">
        <v>4.5135406218655997E-3</v>
      </c>
      <c r="M103" s="90">
        <v>6705</v>
      </c>
      <c r="N103" s="90">
        <v>290</v>
      </c>
      <c r="O103" s="90">
        <v>4912</v>
      </c>
      <c r="P103" s="208">
        <v>49.267803410230698</v>
      </c>
      <c r="Q103" s="90">
        <v>5058</v>
      </c>
      <c r="R103" s="208">
        <v>50.732196589769302</v>
      </c>
      <c r="S103" s="90">
        <v>1867</v>
      </c>
      <c r="T103" s="208">
        <v>53.695714696577497</v>
      </c>
      <c r="U103" s="90">
        <v>1610</v>
      </c>
      <c r="V103" s="208">
        <v>46.304285303422503</v>
      </c>
      <c r="W103" s="90">
        <v>4875</v>
      </c>
      <c r="X103" s="208">
        <v>48.896690070210603</v>
      </c>
      <c r="Y103" s="90">
        <v>5095</v>
      </c>
      <c r="Z103" s="208">
        <v>51.103309929789397</v>
      </c>
      <c r="AA103" s="90">
        <v>2457</v>
      </c>
      <c r="AB103" s="208">
        <v>70.664365832614294</v>
      </c>
      <c r="AC103" s="90">
        <v>1020</v>
      </c>
      <c r="AD103" s="208">
        <v>29.335634167385699</v>
      </c>
      <c r="AE103" s="90">
        <v>1314</v>
      </c>
      <c r="AF103" s="208">
        <v>37.7911993097498</v>
      </c>
      <c r="AG103" s="90">
        <v>786</v>
      </c>
      <c r="AH103" s="208">
        <v>22.605694564279599</v>
      </c>
      <c r="AI103" s="90">
        <v>548</v>
      </c>
      <c r="AJ103" s="208">
        <v>15.7607132585562</v>
      </c>
      <c r="AK103" s="90">
        <v>823</v>
      </c>
      <c r="AL103" s="208">
        <v>23.6698303134886</v>
      </c>
      <c r="AM103" s="90">
        <v>5</v>
      </c>
      <c r="AN103" s="208">
        <v>0.14380212827149799</v>
      </c>
      <c r="AO103" s="90">
        <v>1</v>
      </c>
      <c r="AP103" s="208">
        <v>2.87604256542997E-2</v>
      </c>
      <c r="AQ103" s="90">
        <v>9970</v>
      </c>
      <c r="AR103" s="90">
        <v>3477</v>
      </c>
      <c r="AT103" s="53"/>
      <c r="AU103" s="205">
        <v>91</v>
      </c>
      <c r="AV103" s="200">
        <v>2213</v>
      </c>
      <c r="AW103" s="200">
        <v>0.36380075620581898</v>
      </c>
      <c r="AX103" s="200">
        <v>1870</v>
      </c>
      <c r="AY103" s="200">
        <v>0.30741410488245902</v>
      </c>
      <c r="AZ103" s="200">
        <v>402</v>
      </c>
      <c r="BA103" s="200">
        <v>6.6085812921255996E-2</v>
      </c>
      <c r="BB103" s="200">
        <v>41</v>
      </c>
      <c r="BC103" s="200">
        <v>6.74009534769028E-3</v>
      </c>
      <c r="BD103" s="200">
        <v>1297</v>
      </c>
      <c r="BE103" s="200">
        <v>59</v>
      </c>
      <c r="BF103" s="200">
        <v>201</v>
      </c>
      <c r="BG103" s="200">
        <v>3.3042906460627998E-2</v>
      </c>
      <c r="BH103" s="200">
        <v>2829</v>
      </c>
      <c r="BI103" s="200">
        <v>0.46506657899062998</v>
      </c>
      <c r="BJ103" s="200">
        <v>3254</v>
      </c>
      <c r="BK103" s="200">
        <v>0.53493342100937002</v>
      </c>
      <c r="BL103" s="200">
        <v>484</v>
      </c>
      <c r="BM103" s="200">
        <v>0.46990291262135903</v>
      </c>
      <c r="BN103" s="200">
        <v>546</v>
      </c>
      <c r="BO103" s="200">
        <v>0.53009708737864103</v>
      </c>
      <c r="BP103" s="200">
        <v>3430</v>
      </c>
      <c r="BQ103" s="200">
        <v>0.56386651323360204</v>
      </c>
      <c r="BR103" s="200">
        <v>2653</v>
      </c>
      <c r="BS103" s="200">
        <v>0.43613348676639802</v>
      </c>
      <c r="BT103" s="200">
        <v>224</v>
      </c>
      <c r="BU103" s="200">
        <v>0.21747572815534</v>
      </c>
      <c r="BV103" s="200">
        <v>806</v>
      </c>
      <c r="BW103" s="200">
        <v>0.78252427184466</v>
      </c>
      <c r="BX103" s="200">
        <v>375</v>
      </c>
      <c r="BY103" s="200">
        <v>0.36407766990291301</v>
      </c>
      <c r="BZ103" s="200">
        <v>255</v>
      </c>
      <c r="CA103" s="200">
        <v>0.247572815533981</v>
      </c>
      <c r="CB103" s="200">
        <v>171</v>
      </c>
      <c r="CC103" s="200">
        <v>0.16601941747572799</v>
      </c>
      <c r="CD103" s="200">
        <v>229</v>
      </c>
      <c r="CE103" s="200">
        <v>0.222330097087379</v>
      </c>
      <c r="CF103" s="200">
        <v>0</v>
      </c>
      <c r="CG103" s="200">
        <v>0</v>
      </c>
      <c r="CH103" s="200">
        <v>0</v>
      </c>
      <c r="CI103" s="200">
        <v>0</v>
      </c>
      <c r="CJ103" s="209">
        <v>1030</v>
      </c>
    </row>
    <row r="104" spans="1:88" ht="15">
      <c r="A104" s="88">
        <v>674</v>
      </c>
      <c r="B104" s="88" t="s">
        <v>213</v>
      </c>
      <c r="C104" s="90">
        <v>2528</v>
      </c>
      <c r="D104" s="207">
        <v>0.222770532252379</v>
      </c>
      <c r="E104" s="90">
        <v>3274</v>
      </c>
      <c r="F104" s="207">
        <v>0.28850898836799399</v>
      </c>
      <c r="G104" s="90">
        <v>1670</v>
      </c>
      <c r="H104" s="207">
        <v>0.14716249559393699</v>
      </c>
      <c r="I104" s="90">
        <v>417</v>
      </c>
      <c r="J104" s="207">
        <v>3.6746563271061003E-2</v>
      </c>
      <c r="K104" s="90">
        <v>122</v>
      </c>
      <c r="L104" s="207">
        <v>1.0750793091293599E-2</v>
      </c>
      <c r="M104" s="90">
        <v>3152</v>
      </c>
      <c r="N104" s="90">
        <v>185</v>
      </c>
      <c r="O104" s="90">
        <v>6010</v>
      </c>
      <c r="P104" s="208">
        <v>52.9608741628481</v>
      </c>
      <c r="Q104" s="90">
        <v>5338</v>
      </c>
      <c r="R104" s="208">
        <v>47.0391258371519</v>
      </c>
      <c r="S104" s="90">
        <v>1455</v>
      </c>
      <c r="T104" s="208">
        <v>54.555680539932503</v>
      </c>
      <c r="U104" s="90">
        <v>1212</v>
      </c>
      <c r="V104" s="208">
        <v>45.444319460067497</v>
      </c>
      <c r="W104" s="90">
        <v>2918</v>
      </c>
      <c r="X104" s="208">
        <v>25.713782164257999</v>
      </c>
      <c r="Y104" s="90">
        <v>8430</v>
      </c>
      <c r="Z104" s="208">
        <v>74.286217835741994</v>
      </c>
      <c r="AA104" s="90">
        <v>1553</v>
      </c>
      <c r="AB104" s="208">
        <v>58.230221222347197</v>
      </c>
      <c r="AC104" s="90">
        <v>1114</v>
      </c>
      <c r="AD104" s="208">
        <v>41.769778777652803</v>
      </c>
      <c r="AE104" s="90">
        <v>1121</v>
      </c>
      <c r="AF104" s="208">
        <v>42.0322459692538</v>
      </c>
      <c r="AG104" s="90">
        <v>723</v>
      </c>
      <c r="AH104" s="208">
        <v>27.109111361079901</v>
      </c>
      <c r="AI104" s="90">
        <v>334</v>
      </c>
      <c r="AJ104" s="208">
        <v>12.523434570678701</v>
      </c>
      <c r="AK104" s="90">
        <v>489</v>
      </c>
      <c r="AL104" s="208">
        <v>18.3352080989876</v>
      </c>
      <c r="AM104" s="90">
        <v>0</v>
      </c>
      <c r="AN104" s="208">
        <v>0</v>
      </c>
      <c r="AO104" s="90">
        <v>0</v>
      </c>
      <c r="AP104" s="208">
        <v>0</v>
      </c>
      <c r="AQ104" s="90">
        <v>11348</v>
      </c>
      <c r="AR104" s="90">
        <v>2667</v>
      </c>
      <c r="AT104" s="53"/>
      <c r="AU104" s="205">
        <v>93</v>
      </c>
      <c r="AV104" s="200">
        <v>2242</v>
      </c>
      <c r="AW104" s="200">
        <v>0.16375721276751201</v>
      </c>
      <c r="AX104" s="200">
        <v>2834</v>
      </c>
      <c r="AY104" s="200">
        <v>0.206997297494705</v>
      </c>
      <c r="AZ104" s="200">
        <v>608</v>
      </c>
      <c r="BA104" s="200">
        <v>4.4408735665765801E-2</v>
      </c>
      <c r="BB104" s="200">
        <v>60</v>
      </c>
      <c r="BC104" s="200">
        <v>4.3824410196479403E-3</v>
      </c>
      <c r="BD104" s="200">
        <v>7482</v>
      </c>
      <c r="BE104" s="200">
        <v>193</v>
      </c>
      <c r="BF104" s="200">
        <v>272</v>
      </c>
      <c r="BG104" s="200">
        <v>1.9867065955737302E-2</v>
      </c>
      <c r="BH104" s="200">
        <v>6614</v>
      </c>
      <c r="BI104" s="200">
        <v>0.48309108173252502</v>
      </c>
      <c r="BJ104" s="200">
        <v>7077</v>
      </c>
      <c r="BK104" s="200">
        <v>0.51690891826747498</v>
      </c>
      <c r="BL104" s="200">
        <v>552</v>
      </c>
      <c r="BM104" s="200">
        <v>0.46700507614213199</v>
      </c>
      <c r="BN104" s="200">
        <v>630</v>
      </c>
      <c r="BO104" s="200">
        <v>0.53299492385786795</v>
      </c>
      <c r="BP104" s="200">
        <v>9490</v>
      </c>
      <c r="BQ104" s="200">
        <v>0.69315608794098305</v>
      </c>
      <c r="BR104" s="200">
        <v>4201</v>
      </c>
      <c r="BS104" s="200">
        <v>0.30684391205901701</v>
      </c>
      <c r="BT104" s="200">
        <v>367</v>
      </c>
      <c r="BU104" s="200">
        <v>0.31049069373942501</v>
      </c>
      <c r="BV104" s="200">
        <v>815</v>
      </c>
      <c r="BW104" s="200">
        <v>0.68950930626057505</v>
      </c>
      <c r="BX104" s="200">
        <v>505</v>
      </c>
      <c r="BY104" s="200">
        <v>0.42724196277495802</v>
      </c>
      <c r="BZ104" s="200">
        <v>347</v>
      </c>
      <c r="CA104" s="200">
        <v>0.29357021996615901</v>
      </c>
      <c r="CB104" s="200">
        <v>125</v>
      </c>
      <c r="CC104" s="200">
        <v>0.10575296108291</v>
      </c>
      <c r="CD104" s="200">
        <v>205</v>
      </c>
      <c r="CE104" s="200">
        <v>0.17343485617597301</v>
      </c>
      <c r="CF104" s="200">
        <v>0</v>
      </c>
      <c r="CG104" s="200">
        <v>0</v>
      </c>
      <c r="CH104" s="200">
        <v>0</v>
      </c>
      <c r="CI104" s="200">
        <v>0</v>
      </c>
      <c r="CJ104" s="206">
        <v>1182</v>
      </c>
    </row>
    <row r="105" spans="1:88" ht="15">
      <c r="A105" s="88">
        <v>697</v>
      </c>
      <c r="B105" s="88" t="s">
        <v>223</v>
      </c>
      <c r="C105" s="90">
        <v>1344</v>
      </c>
      <c r="D105" s="207">
        <v>8.0262765004478903E-2</v>
      </c>
      <c r="E105" s="90">
        <v>4719</v>
      </c>
      <c r="F105" s="207">
        <v>0.28181546730367302</v>
      </c>
      <c r="G105" s="90">
        <v>4467</v>
      </c>
      <c r="H105" s="207">
        <v>0.26676619886533298</v>
      </c>
      <c r="I105" s="90">
        <v>1007</v>
      </c>
      <c r="J105" s="207">
        <v>6.01373544341594E-2</v>
      </c>
      <c r="K105" s="90">
        <v>270</v>
      </c>
      <c r="L105" s="207">
        <v>1.6124216183935499E-2</v>
      </c>
      <c r="M105" s="90">
        <v>4586</v>
      </c>
      <c r="N105" s="90">
        <v>352</v>
      </c>
      <c r="O105" s="90">
        <v>8218</v>
      </c>
      <c r="P105" s="208">
        <v>49.077336518363701</v>
      </c>
      <c r="Q105" s="90">
        <v>8527</v>
      </c>
      <c r="R105" s="208">
        <v>50.922663481636299</v>
      </c>
      <c r="S105" s="90">
        <v>8270</v>
      </c>
      <c r="T105" s="208">
        <v>48.064628617924001</v>
      </c>
      <c r="U105" s="90">
        <v>8936</v>
      </c>
      <c r="V105" s="208">
        <v>51.935371382075999</v>
      </c>
      <c r="W105" s="90">
        <v>10136</v>
      </c>
      <c r="X105" s="208">
        <v>60.531501940877902</v>
      </c>
      <c r="Y105" s="90">
        <v>6609</v>
      </c>
      <c r="Z105" s="208">
        <v>39.468498059122098</v>
      </c>
      <c r="AA105" s="90">
        <v>14971</v>
      </c>
      <c r="AB105" s="208">
        <v>87.010345228408696</v>
      </c>
      <c r="AC105" s="90">
        <v>2235</v>
      </c>
      <c r="AD105" s="208">
        <v>12.989654771591301</v>
      </c>
      <c r="AE105" s="90">
        <v>4698</v>
      </c>
      <c r="AF105" s="208">
        <v>27.304428687667102</v>
      </c>
      <c r="AG105" s="90">
        <v>4377</v>
      </c>
      <c r="AH105" s="208">
        <v>25.438800418458701</v>
      </c>
      <c r="AI105" s="90">
        <v>3552</v>
      </c>
      <c r="AJ105" s="208">
        <v>20.643961408810899</v>
      </c>
      <c r="AK105" s="90">
        <v>4552</v>
      </c>
      <c r="AL105" s="208">
        <v>26.455887481111201</v>
      </c>
      <c r="AM105" s="90">
        <v>20</v>
      </c>
      <c r="AN105" s="208">
        <v>0.11623852144600701</v>
      </c>
      <c r="AO105" s="90">
        <v>7</v>
      </c>
      <c r="AP105" s="208">
        <v>4.06834825061025E-2</v>
      </c>
      <c r="AQ105" s="90">
        <v>16745</v>
      </c>
      <c r="AR105" s="90">
        <v>17206</v>
      </c>
      <c r="AT105" s="53"/>
      <c r="AU105" s="205">
        <v>101</v>
      </c>
      <c r="AV105" s="200">
        <v>5420</v>
      </c>
      <c r="AW105" s="200">
        <v>0.30528331643573298</v>
      </c>
      <c r="AX105" s="200">
        <v>5023</v>
      </c>
      <c r="AY105" s="200">
        <v>0.28292215838684198</v>
      </c>
      <c r="AZ105" s="200">
        <v>2473</v>
      </c>
      <c r="BA105" s="200">
        <v>0.139292553790695</v>
      </c>
      <c r="BB105" s="200">
        <v>186</v>
      </c>
      <c r="BC105" s="200">
        <v>1.0476512335248401E-2</v>
      </c>
      <c r="BD105" s="200">
        <v>2718</v>
      </c>
      <c r="BE105" s="200">
        <v>352</v>
      </c>
      <c r="BF105" s="200">
        <v>1582</v>
      </c>
      <c r="BG105" s="200">
        <v>8.91066801847471E-2</v>
      </c>
      <c r="BH105" s="200">
        <v>8643</v>
      </c>
      <c r="BI105" s="200">
        <v>0.48681987157823597</v>
      </c>
      <c r="BJ105" s="200">
        <v>9111</v>
      </c>
      <c r="BK105" s="200">
        <v>0.51318012842176397</v>
      </c>
      <c r="BL105" s="200">
        <v>3147</v>
      </c>
      <c r="BM105" s="200">
        <v>0.47033328351517001</v>
      </c>
      <c r="BN105" s="200">
        <v>3544</v>
      </c>
      <c r="BO105" s="200">
        <v>0.52966671648482999</v>
      </c>
      <c r="BP105" s="200">
        <v>9417</v>
      </c>
      <c r="BQ105" s="200">
        <v>0.53041568097330205</v>
      </c>
      <c r="BR105" s="200">
        <v>8337</v>
      </c>
      <c r="BS105" s="200">
        <v>0.469584319026698</v>
      </c>
      <c r="BT105" s="200">
        <v>2107</v>
      </c>
      <c r="BU105" s="200">
        <v>0.31490061276341402</v>
      </c>
      <c r="BV105" s="200">
        <v>4584</v>
      </c>
      <c r="BW105" s="200">
        <v>0.68509938723658603</v>
      </c>
      <c r="BX105" s="200">
        <v>2692</v>
      </c>
      <c r="BY105" s="200">
        <v>0.402331490061276</v>
      </c>
      <c r="BZ105" s="200">
        <v>1769</v>
      </c>
      <c r="CA105" s="200">
        <v>0.264384994769093</v>
      </c>
      <c r="CB105" s="200">
        <v>851</v>
      </c>
      <c r="CC105" s="200">
        <v>0.12718577193244701</v>
      </c>
      <c r="CD105" s="200">
        <v>1377</v>
      </c>
      <c r="CE105" s="200">
        <v>0.205798834254969</v>
      </c>
      <c r="CF105" s="200">
        <v>1</v>
      </c>
      <c r="CG105" s="200">
        <v>1.4945449110745799E-4</v>
      </c>
      <c r="CH105" s="200">
        <v>1</v>
      </c>
      <c r="CI105" s="200">
        <v>1.4945449110745799E-4</v>
      </c>
      <c r="CJ105" s="209">
        <v>6691</v>
      </c>
    </row>
    <row r="106" spans="1:88" ht="15">
      <c r="A106" s="88">
        <v>756</v>
      </c>
      <c r="B106" s="88" t="s">
        <v>228</v>
      </c>
      <c r="C106" s="90">
        <v>2764</v>
      </c>
      <c r="D106" s="207">
        <v>0.119902828387992</v>
      </c>
      <c r="E106" s="90">
        <v>6453</v>
      </c>
      <c r="F106" s="207">
        <v>0.27993232691306602</v>
      </c>
      <c r="G106" s="90">
        <v>3849</v>
      </c>
      <c r="H106" s="207">
        <v>0.16697032795419101</v>
      </c>
      <c r="I106" s="90">
        <v>530</v>
      </c>
      <c r="J106" s="207">
        <v>2.29914974839493E-2</v>
      </c>
      <c r="K106" s="90">
        <v>222</v>
      </c>
      <c r="L106" s="207">
        <v>9.6304008328995296E-3</v>
      </c>
      <c r="M106" s="90">
        <v>8951</v>
      </c>
      <c r="N106" s="90">
        <v>283</v>
      </c>
      <c r="O106" s="90">
        <v>11608</v>
      </c>
      <c r="P106" s="208">
        <v>50.355717508242201</v>
      </c>
      <c r="Q106" s="90">
        <v>11444</v>
      </c>
      <c r="R106" s="208">
        <v>49.644282491757799</v>
      </c>
      <c r="S106" s="90">
        <v>3896</v>
      </c>
      <c r="T106" s="208">
        <v>52.819956616052103</v>
      </c>
      <c r="U106" s="90">
        <v>3480</v>
      </c>
      <c r="V106" s="208">
        <v>47.180043383947897</v>
      </c>
      <c r="W106" s="90">
        <v>10210</v>
      </c>
      <c r="X106" s="208">
        <v>44.291167794551399</v>
      </c>
      <c r="Y106" s="90">
        <v>12842</v>
      </c>
      <c r="Z106" s="208">
        <v>55.708832205448601</v>
      </c>
      <c r="AA106" s="90">
        <v>5753</v>
      </c>
      <c r="AB106" s="208">
        <v>77.996203904555301</v>
      </c>
      <c r="AC106" s="90">
        <v>1623</v>
      </c>
      <c r="AD106" s="208">
        <v>22.003796095444699</v>
      </c>
      <c r="AE106" s="90">
        <v>2877</v>
      </c>
      <c r="AF106" s="208">
        <v>39.004880694143203</v>
      </c>
      <c r="AG106" s="90">
        <v>1893</v>
      </c>
      <c r="AH106" s="208">
        <v>25.664316702819999</v>
      </c>
      <c r="AI106" s="90">
        <v>1017</v>
      </c>
      <c r="AJ106" s="208">
        <v>13.7879609544469</v>
      </c>
      <c r="AK106" s="90">
        <v>1585</v>
      </c>
      <c r="AL106" s="208">
        <v>21.4886117136659</v>
      </c>
      <c r="AM106" s="90">
        <v>2</v>
      </c>
      <c r="AN106" s="208">
        <v>2.7114967462039001E-2</v>
      </c>
      <c r="AO106" s="90">
        <v>2</v>
      </c>
      <c r="AP106" s="208">
        <v>2.7114967462039001E-2</v>
      </c>
      <c r="AQ106" s="90">
        <v>23052</v>
      </c>
      <c r="AR106" s="90">
        <v>7376</v>
      </c>
      <c r="AT106" s="53"/>
      <c r="AU106" s="205">
        <v>145</v>
      </c>
      <c r="AV106" s="200">
        <v>469</v>
      </c>
      <c r="AW106" s="200">
        <v>0.141906202723147</v>
      </c>
      <c r="AX106" s="200">
        <v>1473</v>
      </c>
      <c r="AY106" s="200">
        <v>0.44568835098335902</v>
      </c>
      <c r="AZ106" s="200">
        <v>824</v>
      </c>
      <c r="BA106" s="200">
        <v>0.24931921331316201</v>
      </c>
      <c r="BB106" s="200">
        <v>40</v>
      </c>
      <c r="BC106" s="200">
        <v>1.2102874432677799E-2</v>
      </c>
      <c r="BD106" s="200">
        <v>377</v>
      </c>
      <c r="BE106" s="200">
        <v>34</v>
      </c>
      <c r="BF106" s="200">
        <v>88</v>
      </c>
      <c r="BG106" s="200">
        <v>2.6626323751891098E-2</v>
      </c>
      <c r="BH106" s="200">
        <v>1644</v>
      </c>
      <c r="BI106" s="200">
        <v>0.49742813918305601</v>
      </c>
      <c r="BJ106" s="200">
        <v>1661</v>
      </c>
      <c r="BK106" s="200">
        <v>0.50257186081694405</v>
      </c>
      <c r="BL106" s="200">
        <v>291</v>
      </c>
      <c r="BM106" s="200">
        <v>0.40813464235624097</v>
      </c>
      <c r="BN106" s="200">
        <v>422</v>
      </c>
      <c r="BO106" s="200">
        <v>0.59186535764375903</v>
      </c>
      <c r="BP106" s="200">
        <v>1488</v>
      </c>
      <c r="BQ106" s="200">
        <v>0.450226928895613</v>
      </c>
      <c r="BR106" s="200">
        <v>1817</v>
      </c>
      <c r="BS106" s="200">
        <v>0.549773071104387</v>
      </c>
      <c r="BT106" s="200">
        <v>243</v>
      </c>
      <c r="BU106" s="200">
        <v>0.34081346423562398</v>
      </c>
      <c r="BV106" s="200">
        <v>470</v>
      </c>
      <c r="BW106" s="200">
        <v>0.65918653576437602</v>
      </c>
      <c r="BX106" s="200">
        <v>343</v>
      </c>
      <c r="BY106" s="200">
        <v>0.48106591865357601</v>
      </c>
      <c r="BZ106" s="200">
        <v>162</v>
      </c>
      <c r="CA106" s="200">
        <v>0.22720897615708299</v>
      </c>
      <c r="CB106" s="200">
        <v>79</v>
      </c>
      <c r="CC106" s="200">
        <v>0.11079943899018201</v>
      </c>
      <c r="CD106" s="200">
        <v>129</v>
      </c>
      <c r="CE106" s="200">
        <v>0.18092566619915801</v>
      </c>
      <c r="CF106" s="200">
        <v>0</v>
      </c>
      <c r="CG106" s="200">
        <v>0</v>
      </c>
      <c r="CH106" s="200">
        <v>0</v>
      </c>
      <c r="CI106" s="200">
        <v>0</v>
      </c>
      <c r="CJ106" s="206">
        <v>713</v>
      </c>
    </row>
    <row r="107" spans="1:88" ht="18.75" customHeight="1">
      <c r="A107" s="141">
        <v>8</v>
      </c>
      <c r="B107" s="213" t="s">
        <v>323</v>
      </c>
      <c r="C107" s="86">
        <v>38816</v>
      </c>
      <c r="D107" s="210">
        <v>37.739664761015803</v>
      </c>
      <c r="E107" s="86">
        <v>64036</v>
      </c>
      <c r="F107" s="203">
        <v>31.094493541808301</v>
      </c>
      <c r="G107" s="86">
        <v>39416</v>
      </c>
      <c r="H107" s="203">
        <v>19.139555210255399</v>
      </c>
      <c r="I107" s="86">
        <v>10210</v>
      </c>
      <c r="J107" s="203">
        <v>4.9577546858308201</v>
      </c>
      <c r="K107" s="86">
        <v>2883</v>
      </c>
      <c r="L107" s="203">
        <v>1.3999223074681899</v>
      </c>
      <c r="M107" s="86">
        <v>44772</v>
      </c>
      <c r="N107" s="86">
        <v>5805</v>
      </c>
      <c r="O107" s="86">
        <v>103464</v>
      </c>
      <c r="P107" s="211">
        <v>50.239875691949102</v>
      </c>
      <c r="Q107" s="86">
        <v>102476</v>
      </c>
      <c r="R107" s="211">
        <v>49.760124308050898</v>
      </c>
      <c r="S107" s="86">
        <v>45112</v>
      </c>
      <c r="T107" s="211">
        <v>53.651110793967902</v>
      </c>
      <c r="U107" s="86">
        <v>38972</v>
      </c>
      <c r="V107" s="211">
        <v>46.348889206032098</v>
      </c>
      <c r="W107" s="86">
        <v>91793</v>
      </c>
      <c r="X107" s="211">
        <v>44.572691075070402</v>
      </c>
      <c r="Y107" s="86">
        <v>114147</v>
      </c>
      <c r="Z107" s="211">
        <v>55.427308924929598</v>
      </c>
      <c r="AA107" s="86">
        <v>59406</v>
      </c>
      <c r="AB107" s="211">
        <v>70.650777793634902</v>
      </c>
      <c r="AC107" s="214">
        <v>24678</v>
      </c>
      <c r="AD107" s="211">
        <v>29.349222206365098</v>
      </c>
      <c r="AE107" s="214">
        <v>34175</v>
      </c>
      <c r="AF107" s="211">
        <v>40.643879929594199</v>
      </c>
      <c r="AG107" s="214">
        <v>19051</v>
      </c>
      <c r="AH107" s="211">
        <v>22.6571047999619</v>
      </c>
      <c r="AI107" s="214">
        <v>10880</v>
      </c>
      <c r="AJ107" s="211">
        <v>12.9394415108701</v>
      </c>
      <c r="AK107" s="214">
        <v>19889</v>
      </c>
      <c r="AL107" s="211">
        <v>23.653727225155802</v>
      </c>
      <c r="AM107" s="214">
        <v>57</v>
      </c>
      <c r="AN107" s="204">
        <v>6.7789353503639196E-2</v>
      </c>
      <c r="AO107" s="214">
        <v>32</v>
      </c>
      <c r="AP107" s="204">
        <v>3.80571809143238E-2</v>
      </c>
      <c r="AQ107" s="214">
        <v>205940</v>
      </c>
      <c r="AR107" s="214">
        <v>84084</v>
      </c>
      <c r="AT107" s="53"/>
      <c r="AU107" s="205">
        <v>209</v>
      </c>
      <c r="AV107" s="200">
        <v>2800</v>
      </c>
      <c r="AW107" s="200">
        <v>0.22907633150617701</v>
      </c>
      <c r="AX107" s="200">
        <v>4526</v>
      </c>
      <c r="AY107" s="200">
        <v>0.37028552728462699</v>
      </c>
      <c r="AZ107" s="200">
        <v>2106</v>
      </c>
      <c r="BA107" s="200">
        <v>0.17229812648286</v>
      </c>
      <c r="BB107" s="200">
        <v>158</v>
      </c>
      <c r="BC107" s="200">
        <v>1.2926450134991401E-2</v>
      </c>
      <c r="BD107" s="200">
        <v>1964</v>
      </c>
      <c r="BE107" s="200">
        <v>116</v>
      </c>
      <c r="BF107" s="200">
        <v>553</v>
      </c>
      <c r="BG107" s="200">
        <v>4.5242575472469897E-2</v>
      </c>
      <c r="BH107" s="200">
        <v>5834</v>
      </c>
      <c r="BI107" s="200">
        <v>0.47729689928822699</v>
      </c>
      <c r="BJ107" s="200">
        <v>6389</v>
      </c>
      <c r="BK107" s="200">
        <v>0.52270310071177295</v>
      </c>
      <c r="BL107" s="200">
        <v>1408</v>
      </c>
      <c r="BM107" s="200">
        <v>0.45669802140771998</v>
      </c>
      <c r="BN107" s="200">
        <v>1675</v>
      </c>
      <c r="BO107" s="200">
        <v>0.54330197859228002</v>
      </c>
      <c r="BP107" s="200">
        <v>7070</v>
      </c>
      <c r="BQ107" s="200">
        <v>0.57841773705309696</v>
      </c>
      <c r="BR107" s="200">
        <v>5153</v>
      </c>
      <c r="BS107" s="200">
        <v>0.42158226294690299</v>
      </c>
      <c r="BT107" s="200">
        <v>1081</v>
      </c>
      <c r="BU107" s="200">
        <v>0.35063250081089797</v>
      </c>
      <c r="BV107" s="200">
        <v>2002</v>
      </c>
      <c r="BW107" s="200">
        <v>0.64936749918910197</v>
      </c>
      <c r="BX107" s="200">
        <v>1220</v>
      </c>
      <c r="BY107" s="200">
        <v>0.395718456049303</v>
      </c>
      <c r="BZ107" s="200">
        <v>618</v>
      </c>
      <c r="CA107" s="200">
        <v>0.20045410314628601</v>
      </c>
      <c r="CB107" s="200">
        <v>452</v>
      </c>
      <c r="CC107" s="200">
        <v>0.14661044437236501</v>
      </c>
      <c r="CD107" s="200">
        <v>790</v>
      </c>
      <c r="CE107" s="200">
        <v>0.256243918261434</v>
      </c>
      <c r="CF107" s="200">
        <v>3</v>
      </c>
      <c r="CG107" s="200">
        <v>9.7307817061303905E-4</v>
      </c>
      <c r="CH107" s="200">
        <v>0</v>
      </c>
      <c r="CI107" s="200">
        <v>0</v>
      </c>
      <c r="CJ107" s="209">
        <v>3083</v>
      </c>
    </row>
    <row r="108" spans="1:88" ht="15">
      <c r="A108" s="88">
        <v>30</v>
      </c>
      <c r="B108" s="88" t="s">
        <v>14</v>
      </c>
      <c r="C108" s="90">
        <v>1692</v>
      </c>
      <c r="D108" s="207">
        <v>0.162692307692308</v>
      </c>
      <c r="E108" s="90">
        <v>2949</v>
      </c>
      <c r="F108" s="207">
        <v>0.28355769230769201</v>
      </c>
      <c r="G108" s="90">
        <v>3216</v>
      </c>
      <c r="H108" s="207">
        <v>0.30923076923076898</v>
      </c>
      <c r="I108" s="90">
        <v>966</v>
      </c>
      <c r="J108" s="207">
        <v>9.2884615384615399E-2</v>
      </c>
      <c r="K108" s="90">
        <v>274</v>
      </c>
      <c r="L108" s="207">
        <v>2.63461538461538E-2</v>
      </c>
      <c r="M108" s="90">
        <v>1083</v>
      </c>
      <c r="N108" s="90">
        <v>220</v>
      </c>
      <c r="O108" s="90">
        <v>4928</v>
      </c>
      <c r="P108" s="208">
        <v>47.384615384615401</v>
      </c>
      <c r="Q108" s="90">
        <v>5472</v>
      </c>
      <c r="R108" s="208">
        <v>52.615384615384599</v>
      </c>
      <c r="S108" s="90">
        <v>7926</v>
      </c>
      <c r="T108" s="208">
        <v>53.3953112368634</v>
      </c>
      <c r="U108" s="90">
        <v>6918</v>
      </c>
      <c r="V108" s="208">
        <v>46.6046887631366</v>
      </c>
      <c r="W108" s="90">
        <v>6030</v>
      </c>
      <c r="X108" s="208">
        <v>57.980769230769198</v>
      </c>
      <c r="Y108" s="90">
        <v>4370</v>
      </c>
      <c r="Z108" s="208">
        <v>42.019230769230802</v>
      </c>
      <c r="AA108" s="90">
        <v>12064</v>
      </c>
      <c r="AB108" s="208">
        <v>81.271894368094806</v>
      </c>
      <c r="AC108" s="90">
        <v>2780</v>
      </c>
      <c r="AD108" s="208">
        <v>18.728105631905098</v>
      </c>
      <c r="AE108" s="90">
        <v>6032</v>
      </c>
      <c r="AF108" s="208">
        <v>40.635947184047403</v>
      </c>
      <c r="AG108" s="90">
        <v>3008</v>
      </c>
      <c r="AH108" s="208">
        <v>20.264079762867201</v>
      </c>
      <c r="AI108" s="90">
        <v>1887</v>
      </c>
      <c r="AJ108" s="208">
        <v>12.712206952303999</v>
      </c>
      <c r="AK108" s="90">
        <v>3902</v>
      </c>
      <c r="AL108" s="208">
        <v>26.286715171112899</v>
      </c>
      <c r="AM108" s="90">
        <v>7</v>
      </c>
      <c r="AN108" s="208">
        <v>4.7157100511991401E-2</v>
      </c>
      <c r="AO108" s="90">
        <v>8</v>
      </c>
      <c r="AP108" s="208">
        <v>5.3893829156561601E-2</v>
      </c>
      <c r="AQ108" s="90">
        <v>10400</v>
      </c>
      <c r="AR108" s="90">
        <v>14844</v>
      </c>
      <c r="AT108" s="53"/>
      <c r="AU108" s="205">
        <v>282</v>
      </c>
      <c r="AV108" s="200">
        <v>1071</v>
      </c>
      <c r="AW108" s="200">
        <v>0.13958034667014199</v>
      </c>
      <c r="AX108" s="200">
        <v>2698</v>
      </c>
      <c r="AY108" s="200">
        <v>0.35162257265737001</v>
      </c>
      <c r="AZ108" s="200">
        <v>2720</v>
      </c>
      <c r="BA108" s="200">
        <v>0.35448976932099602</v>
      </c>
      <c r="BB108" s="200">
        <v>174</v>
      </c>
      <c r="BC108" s="200">
        <v>2.2676919066857801E-2</v>
      </c>
      <c r="BD108" s="200">
        <v>519</v>
      </c>
      <c r="BE108" s="200">
        <v>81</v>
      </c>
      <c r="BF108" s="200">
        <v>410</v>
      </c>
      <c r="BG108" s="200">
        <v>5.3434119640297102E-2</v>
      </c>
      <c r="BH108" s="200">
        <v>3938</v>
      </c>
      <c r="BI108" s="200">
        <v>0.51322820278900005</v>
      </c>
      <c r="BJ108" s="200">
        <v>3735</v>
      </c>
      <c r="BK108" s="200">
        <v>0.486771797211</v>
      </c>
      <c r="BL108" s="200">
        <v>2543</v>
      </c>
      <c r="BM108" s="200">
        <v>0.45378301213418998</v>
      </c>
      <c r="BN108" s="200">
        <v>3061</v>
      </c>
      <c r="BO108" s="200">
        <v>0.54621698786580997</v>
      </c>
      <c r="BP108" s="200">
        <v>3983</v>
      </c>
      <c r="BQ108" s="200">
        <v>0.51909292323732603</v>
      </c>
      <c r="BR108" s="200">
        <v>3690</v>
      </c>
      <c r="BS108" s="200">
        <v>0.48090707676267402</v>
      </c>
      <c r="BT108" s="200">
        <v>2488</v>
      </c>
      <c r="BU108" s="200">
        <v>0.44396859386152698</v>
      </c>
      <c r="BV108" s="200">
        <v>3116</v>
      </c>
      <c r="BW108" s="200">
        <v>0.55603140613847302</v>
      </c>
      <c r="BX108" s="200">
        <v>2414</v>
      </c>
      <c r="BY108" s="200">
        <v>0.430763740185582</v>
      </c>
      <c r="BZ108" s="200">
        <v>1087</v>
      </c>
      <c r="CA108" s="200">
        <v>0.19396859386152701</v>
      </c>
      <c r="CB108" s="200">
        <v>643</v>
      </c>
      <c r="CC108" s="200">
        <v>0.114739471805853</v>
      </c>
      <c r="CD108" s="200">
        <v>1454</v>
      </c>
      <c r="CE108" s="200">
        <v>0.25945753033547497</v>
      </c>
      <c r="CF108" s="200">
        <v>4</v>
      </c>
      <c r="CG108" s="200">
        <v>7.1377587437544601E-4</v>
      </c>
      <c r="CH108" s="200">
        <v>2</v>
      </c>
      <c r="CI108" s="200">
        <v>3.56887937187723E-4</v>
      </c>
      <c r="CJ108" s="206">
        <v>5604</v>
      </c>
    </row>
    <row r="109" spans="1:88" ht="15">
      <c r="A109" s="88">
        <v>34</v>
      </c>
      <c r="B109" s="88" t="s">
        <v>18</v>
      </c>
      <c r="C109" s="90">
        <v>3953</v>
      </c>
      <c r="D109" s="207">
        <v>0.14742298799134801</v>
      </c>
      <c r="E109" s="90">
        <v>9532</v>
      </c>
      <c r="F109" s="207">
        <v>0.355485940180503</v>
      </c>
      <c r="G109" s="90">
        <v>7159</v>
      </c>
      <c r="H109" s="207">
        <v>0.26698739464458898</v>
      </c>
      <c r="I109" s="90">
        <v>1830</v>
      </c>
      <c r="J109" s="207">
        <v>6.8247930185723907E-2</v>
      </c>
      <c r="K109" s="90">
        <v>541</v>
      </c>
      <c r="L109" s="207">
        <v>2.01760274483479E-2</v>
      </c>
      <c r="M109" s="90">
        <v>3238</v>
      </c>
      <c r="N109" s="90">
        <v>561</v>
      </c>
      <c r="O109" s="90">
        <v>13881</v>
      </c>
      <c r="P109" s="208">
        <v>51.767733273662998</v>
      </c>
      <c r="Q109" s="90">
        <v>12933</v>
      </c>
      <c r="R109" s="208">
        <v>48.232266726337002</v>
      </c>
      <c r="S109" s="90">
        <v>5922</v>
      </c>
      <c r="T109" s="208">
        <v>50.1397002794006</v>
      </c>
      <c r="U109" s="90">
        <v>5889</v>
      </c>
      <c r="V109" s="208">
        <v>49.8602997205994</v>
      </c>
      <c r="W109" s="90">
        <v>13423</v>
      </c>
      <c r="X109" s="208">
        <v>50.059670321473902</v>
      </c>
      <c r="Y109" s="90">
        <v>13391</v>
      </c>
      <c r="Z109" s="208">
        <v>49.940329678526098</v>
      </c>
      <c r="AA109" s="90">
        <v>9914</v>
      </c>
      <c r="AB109" s="208">
        <v>83.9387012107358</v>
      </c>
      <c r="AC109" s="90">
        <v>1897</v>
      </c>
      <c r="AD109" s="208">
        <v>16.0612987892642</v>
      </c>
      <c r="AE109" s="90">
        <v>3990</v>
      </c>
      <c r="AF109" s="208">
        <v>33.782067564135097</v>
      </c>
      <c r="AG109" s="90">
        <v>3041</v>
      </c>
      <c r="AH109" s="208">
        <v>25.747184827702998</v>
      </c>
      <c r="AI109" s="90">
        <v>1911</v>
      </c>
      <c r="AJ109" s="208">
        <v>16.179832359664701</v>
      </c>
      <c r="AK109" s="90">
        <v>2842</v>
      </c>
      <c r="AL109" s="208">
        <v>24.062314791296199</v>
      </c>
      <c r="AM109" s="90">
        <v>21</v>
      </c>
      <c r="AN109" s="208">
        <v>0.177800355600711</v>
      </c>
      <c r="AO109" s="90">
        <v>6</v>
      </c>
      <c r="AP109" s="208">
        <v>5.08001016002032E-2</v>
      </c>
      <c r="AQ109" s="90">
        <v>26814</v>
      </c>
      <c r="AR109" s="90">
        <v>11811</v>
      </c>
      <c r="AT109" s="53"/>
      <c r="AU109" s="205">
        <v>353</v>
      </c>
      <c r="AV109" s="200">
        <v>348</v>
      </c>
      <c r="AW109" s="200">
        <v>0.13394919168591199</v>
      </c>
      <c r="AX109" s="200">
        <v>1148</v>
      </c>
      <c r="AY109" s="200">
        <v>0.441878367975366</v>
      </c>
      <c r="AZ109" s="200">
        <v>638</v>
      </c>
      <c r="BA109" s="200">
        <v>0.24557351809083899</v>
      </c>
      <c r="BB109" s="200">
        <v>32</v>
      </c>
      <c r="BC109" s="200">
        <v>1.23171670515781E-2</v>
      </c>
      <c r="BD109" s="200">
        <v>343</v>
      </c>
      <c r="BE109" s="200">
        <v>12</v>
      </c>
      <c r="BF109" s="200">
        <v>77</v>
      </c>
      <c r="BG109" s="200">
        <v>2.9638183217859899E-2</v>
      </c>
      <c r="BH109" s="200">
        <v>1315</v>
      </c>
      <c r="BI109" s="200">
        <v>0.50615858352578902</v>
      </c>
      <c r="BJ109" s="200">
        <v>1283</v>
      </c>
      <c r="BK109" s="200">
        <v>0.49384141647421098</v>
      </c>
      <c r="BL109" s="200">
        <v>333</v>
      </c>
      <c r="BM109" s="200">
        <v>0.43190661478599202</v>
      </c>
      <c r="BN109" s="200">
        <v>438</v>
      </c>
      <c r="BO109" s="200">
        <v>0.56809338521400798</v>
      </c>
      <c r="BP109" s="200">
        <v>1309</v>
      </c>
      <c r="BQ109" s="200">
        <v>0.50384911470361804</v>
      </c>
      <c r="BR109" s="200">
        <v>1289</v>
      </c>
      <c r="BS109" s="200">
        <v>0.49615088529638202</v>
      </c>
      <c r="BT109" s="200">
        <v>233</v>
      </c>
      <c r="BU109" s="200">
        <v>0.302204928664073</v>
      </c>
      <c r="BV109" s="200">
        <v>538</v>
      </c>
      <c r="BW109" s="200">
        <v>0.697795071335927</v>
      </c>
      <c r="BX109" s="200">
        <v>352</v>
      </c>
      <c r="BY109" s="200">
        <v>0.45654993514915698</v>
      </c>
      <c r="BZ109" s="200">
        <v>153</v>
      </c>
      <c r="CA109" s="200">
        <v>0.19844357976653701</v>
      </c>
      <c r="CB109" s="200">
        <v>86</v>
      </c>
      <c r="CC109" s="200">
        <v>0.111543450064851</v>
      </c>
      <c r="CD109" s="200">
        <v>180</v>
      </c>
      <c r="CE109" s="200">
        <v>0.23346303501945501</v>
      </c>
      <c r="CF109" s="200">
        <v>0</v>
      </c>
      <c r="CG109" s="200">
        <v>0</v>
      </c>
      <c r="CH109" s="200">
        <v>0</v>
      </c>
      <c r="CI109" s="200">
        <v>0</v>
      </c>
      <c r="CJ109" s="209">
        <v>771</v>
      </c>
    </row>
    <row r="110" spans="1:88" ht="15">
      <c r="A110" s="88">
        <v>36</v>
      </c>
      <c r="B110" s="88" t="s">
        <v>20</v>
      </c>
      <c r="C110" s="90">
        <v>406</v>
      </c>
      <c r="D110" s="207">
        <v>0.18936567164179099</v>
      </c>
      <c r="E110" s="90">
        <v>628</v>
      </c>
      <c r="F110" s="207">
        <v>0.29291044776119401</v>
      </c>
      <c r="G110" s="90">
        <v>544</v>
      </c>
      <c r="H110" s="207">
        <v>0.25373134328358199</v>
      </c>
      <c r="I110" s="90">
        <v>83</v>
      </c>
      <c r="J110" s="207">
        <v>3.8712686567164201E-2</v>
      </c>
      <c r="K110" s="90">
        <v>45</v>
      </c>
      <c r="L110" s="207">
        <v>2.09888059701493E-2</v>
      </c>
      <c r="M110" s="90">
        <v>413</v>
      </c>
      <c r="N110" s="90">
        <v>25</v>
      </c>
      <c r="O110" s="90">
        <v>1032</v>
      </c>
      <c r="P110" s="208">
        <v>48.134328358208997</v>
      </c>
      <c r="Q110" s="90">
        <v>1112</v>
      </c>
      <c r="R110" s="208">
        <v>51.865671641791003</v>
      </c>
      <c r="S110" s="90">
        <v>729</v>
      </c>
      <c r="T110" s="208">
        <v>62.042553191489397</v>
      </c>
      <c r="U110" s="90">
        <v>446</v>
      </c>
      <c r="V110" s="208">
        <v>37.957446808510603</v>
      </c>
      <c r="W110" s="90">
        <v>1109</v>
      </c>
      <c r="X110" s="208">
        <v>51.7257462686567</v>
      </c>
      <c r="Y110" s="90">
        <v>1035</v>
      </c>
      <c r="Z110" s="208">
        <v>48.2742537313433</v>
      </c>
      <c r="AA110" s="90">
        <v>762</v>
      </c>
      <c r="AB110" s="208">
        <v>64.851063829787194</v>
      </c>
      <c r="AC110" s="90">
        <v>413</v>
      </c>
      <c r="AD110" s="208">
        <v>35.148936170212799</v>
      </c>
      <c r="AE110" s="90">
        <v>567</v>
      </c>
      <c r="AF110" s="208">
        <v>48.255319148936202</v>
      </c>
      <c r="AG110" s="90">
        <v>185</v>
      </c>
      <c r="AH110" s="208">
        <v>15.7446808510638</v>
      </c>
      <c r="AI110" s="90">
        <v>160</v>
      </c>
      <c r="AJ110" s="208">
        <v>13.6170212765957</v>
      </c>
      <c r="AK110" s="90">
        <v>261</v>
      </c>
      <c r="AL110" s="208">
        <v>22.212765957446798</v>
      </c>
      <c r="AM110" s="90">
        <v>2</v>
      </c>
      <c r="AN110" s="208">
        <v>0.170212765957447</v>
      </c>
      <c r="AO110" s="90">
        <v>0</v>
      </c>
      <c r="AP110" s="208">
        <v>0</v>
      </c>
      <c r="AQ110" s="90">
        <v>2144</v>
      </c>
      <c r="AR110" s="90">
        <v>1175</v>
      </c>
      <c r="AT110" s="53"/>
      <c r="AU110" s="205">
        <v>364</v>
      </c>
      <c r="AV110" s="200">
        <v>1230</v>
      </c>
      <c r="AW110" s="200">
        <v>0.13420621931260199</v>
      </c>
      <c r="AX110" s="200">
        <v>3059</v>
      </c>
      <c r="AY110" s="200">
        <v>0.333769776322968</v>
      </c>
      <c r="AZ110" s="200">
        <v>2044</v>
      </c>
      <c r="BA110" s="200">
        <v>0.22302236770321901</v>
      </c>
      <c r="BB110" s="200">
        <v>122</v>
      </c>
      <c r="BC110" s="200">
        <v>1.33115111838516E-2</v>
      </c>
      <c r="BD110" s="200">
        <v>1142</v>
      </c>
      <c r="BE110" s="200">
        <v>1356</v>
      </c>
      <c r="BF110" s="200">
        <v>212</v>
      </c>
      <c r="BG110" s="200">
        <v>2.31314784506274E-2</v>
      </c>
      <c r="BH110" s="200">
        <v>4486</v>
      </c>
      <c r="BI110" s="200">
        <v>0.489470812875068</v>
      </c>
      <c r="BJ110" s="200">
        <v>4679</v>
      </c>
      <c r="BK110" s="200">
        <v>0.510529187124932</v>
      </c>
      <c r="BL110" s="200">
        <v>1819</v>
      </c>
      <c r="BM110" s="200">
        <v>0.50795867076235701</v>
      </c>
      <c r="BN110" s="200">
        <v>1762</v>
      </c>
      <c r="BO110" s="200">
        <v>0.49204132923764299</v>
      </c>
      <c r="BP110" s="200">
        <v>5445</v>
      </c>
      <c r="BQ110" s="200">
        <v>0.59410801963993498</v>
      </c>
      <c r="BR110" s="200">
        <v>3720</v>
      </c>
      <c r="BS110" s="200">
        <v>0.40589198036006502</v>
      </c>
      <c r="BT110" s="200">
        <v>991</v>
      </c>
      <c r="BU110" s="200">
        <v>0.27673834124546198</v>
      </c>
      <c r="BV110" s="200">
        <v>2590</v>
      </c>
      <c r="BW110" s="200">
        <v>0.72326165875453796</v>
      </c>
      <c r="BX110" s="200">
        <v>1281</v>
      </c>
      <c r="BY110" s="200">
        <v>0.35772130689751502</v>
      </c>
      <c r="BZ110" s="200">
        <v>1039</v>
      </c>
      <c r="CA110" s="200">
        <v>0.29014241831890503</v>
      </c>
      <c r="CB110" s="200">
        <v>478</v>
      </c>
      <c r="CC110" s="200">
        <v>0.13348226752303799</v>
      </c>
      <c r="CD110" s="200">
        <v>780</v>
      </c>
      <c r="CE110" s="200">
        <v>0.21781625244345201</v>
      </c>
      <c r="CF110" s="200">
        <v>3</v>
      </c>
      <c r="CG110" s="200">
        <v>8.3775481709019804E-4</v>
      </c>
      <c r="CH110" s="200">
        <v>0</v>
      </c>
      <c r="CI110" s="200">
        <v>0</v>
      </c>
      <c r="CJ110" s="206">
        <v>3581</v>
      </c>
    </row>
    <row r="111" spans="1:88" ht="15">
      <c r="A111" s="88">
        <v>91</v>
      </c>
      <c r="B111" s="88" t="s">
        <v>47</v>
      </c>
      <c r="C111" s="90">
        <v>2213</v>
      </c>
      <c r="D111" s="207">
        <v>0.36380075620581898</v>
      </c>
      <c r="E111" s="90">
        <v>1870</v>
      </c>
      <c r="F111" s="207">
        <v>0.30741410488245902</v>
      </c>
      <c r="G111" s="90">
        <v>402</v>
      </c>
      <c r="H111" s="207">
        <v>6.6085812921255996E-2</v>
      </c>
      <c r="I111" s="90">
        <v>201</v>
      </c>
      <c r="J111" s="207">
        <v>3.3042906460627998E-2</v>
      </c>
      <c r="K111" s="90">
        <v>41</v>
      </c>
      <c r="L111" s="207">
        <v>6.74009534769028E-3</v>
      </c>
      <c r="M111" s="90">
        <v>1297</v>
      </c>
      <c r="N111" s="90">
        <v>59</v>
      </c>
      <c r="O111" s="90">
        <v>3254</v>
      </c>
      <c r="P111" s="208">
        <v>53.493342100936999</v>
      </c>
      <c r="Q111" s="90">
        <v>2829</v>
      </c>
      <c r="R111" s="208">
        <v>46.506657899063001</v>
      </c>
      <c r="S111" s="90">
        <v>546</v>
      </c>
      <c r="T111" s="208">
        <v>53.009708737864102</v>
      </c>
      <c r="U111" s="90">
        <v>484</v>
      </c>
      <c r="V111" s="208">
        <v>46.990291262135898</v>
      </c>
      <c r="W111" s="90">
        <v>2653</v>
      </c>
      <c r="X111" s="208">
        <v>43.613348676639802</v>
      </c>
      <c r="Y111" s="90">
        <v>3430</v>
      </c>
      <c r="Z111" s="208">
        <v>56.386651323360198</v>
      </c>
      <c r="AA111" s="90">
        <v>806</v>
      </c>
      <c r="AB111" s="208">
        <v>78.252427184466001</v>
      </c>
      <c r="AC111" s="90">
        <v>224</v>
      </c>
      <c r="AD111" s="208">
        <v>21.747572815533999</v>
      </c>
      <c r="AE111" s="90">
        <v>375</v>
      </c>
      <c r="AF111" s="208">
        <v>36.4077669902913</v>
      </c>
      <c r="AG111" s="90">
        <v>255</v>
      </c>
      <c r="AH111" s="208">
        <v>24.757281553398101</v>
      </c>
      <c r="AI111" s="90">
        <v>171</v>
      </c>
      <c r="AJ111" s="208">
        <v>16.601941747572798</v>
      </c>
      <c r="AK111" s="90">
        <v>229</v>
      </c>
      <c r="AL111" s="208">
        <v>22.2330097087379</v>
      </c>
      <c r="AM111" s="90">
        <v>0</v>
      </c>
      <c r="AN111" s="208">
        <v>0</v>
      </c>
      <c r="AO111" s="90">
        <v>0</v>
      </c>
      <c r="AP111" s="208">
        <v>0</v>
      </c>
      <c r="AQ111" s="90">
        <v>6083</v>
      </c>
      <c r="AR111" s="90">
        <v>1030</v>
      </c>
      <c r="AT111" s="53"/>
      <c r="AU111" s="205">
        <v>368</v>
      </c>
      <c r="AV111" s="200">
        <v>1783</v>
      </c>
      <c r="AW111" s="200">
        <v>0.27430769230769197</v>
      </c>
      <c r="AX111" s="200">
        <v>2725</v>
      </c>
      <c r="AY111" s="200">
        <v>0.41923076923076902</v>
      </c>
      <c r="AZ111" s="200">
        <v>1233</v>
      </c>
      <c r="BA111" s="200">
        <v>0.18969230769230799</v>
      </c>
      <c r="BB111" s="200">
        <v>84</v>
      </c>
      <c r="BC111" s="200">
        <v>1.29230769230769E-2</v>
      </c>
      <c r="BD111" s="200">
        <v>394</v>
      </c>
      <c r="BE111" s="200">
        <v>29</v>
      </c>
      <c r="BF111" s="200">
        <v>252</v>
      </c>
      <c r="BG111" s="200">
        <v>3.8769230769230799E-2</v>
      </c>
      <c r="BH111" s="200">
        <v>3378</v>
      </c>
      <c r="BI111" s="200">
        <v>0.51969230769230801</v>
      </c>
      <c r="BJ111" s="200">
        <v>3122</v>
      </c>
      <c r="BK111" s="200">
        <v>0.48030769230769199</v>
      </c>
      <c r="BL111" s="200">
        <v>1449</v>
      </c>
      <c r="BM111" s="200">
        <v>0.45098039215686297</v>
      </c>
      <c r="BN111" s="200">
        <v>1764</v>
      </c>
      <c r="BO111" s="200">
        <v>0.54901960784313697</v>
      </c>
      <c r="BP111" s="200">
        <v>4505</v>
      </c>
      <c r="BQ111" s="200">
        <v>0.69307692307692303</v>
      </c>
      <c r="BR111" s="200">
        <v>1995</v>
      </c>
      <c r="BS111" s="200">
        <v>0.30692307692307702</v>
      </c>
      <c r="BT111" s="200">
        <v>1415</v>
      </c>
      <c r="BU111" s="200">
        <v>0.440398381574852</v>
      </c>
      <c r="BV111" s="200">
        <v>1798</v>
      </c>
      <c r="BW111" s="200">
        <v>0.559601618425148</v>
      </c>
      <c r="BX111" s="200">
        <v>1396</v>
      </c>
      <c r="BY111" s="200">
        <v>0.43448490507314003</v>
      </c>
      <c r="BZ111" s="200">
        <v>794</v>
      </c>
      <c r="CA111" s="200">
        <v>0.247121070650482</v>
      </c>
      <c r="CB111" s="200">
        <v>366</v>
      </c>
      <c r="CC111" s="200">
        <v>0.11391223155929001</v>
      </c>
      <c r="CD111" s="200">
        <v>654</v>
      </c>
      <c r="CE111" s="200">
        <v>0.20354808590102699</v>
      </c>
      <c r="CF111" s="200">
        <v>2</v>
      </c>
      <c r="CG111" s="200">
        <v>6.2247121070650496E-4</v>
      </c>
      <c r="CH111" s="200">
        <v>1</v>
      </c>
      <c r="CI111" s="200">
        <v>3.1123560535325199E-4</v>
      </c>
      <c r="CJ111" s="209">
        <v>3213</v>
      </c>
    </row>
    <row r="112" spans="1:88" ht="15">
      <c r="A112" s="88">
        <v>93</v>
      </c>
      <c r="B112" s="88" t="s">
        <v>49</v>
      </c>
      <c r="C112" s="90">
        <v>2242</v>
      </c>
      <c r="D112" s="207">
        <v>0.16375721276751201</v>
      </c>
      <c r="E112" s="90">
        <v>2834</v>
      </c>
      <c r="F112" s="207">
        <v>0.206997297494705</v>
      </c>
      <c r="G112" s="90">
        <v>608</v>
      </c>
      <c r="H112" s="207">
        <v>4.4408735665765801E-2</v>
      </c>
      <c r="I112" s="90">
        <v>272</v>
      </c>
      <c r="J112" s="207">
        <v>1.9867065955737302E-2</v>
      </c>
      <c r="K112" s="90">
        <v>60</v>
      </c>
      <c r="L112" s="207">
        <v>4.3824410196479403E-3</v>
      </c>
      <c r="M112" s="90">
        <v>7482</v>
      </c>
      <c r="N112" s="90">
        <v>193</v>
      </c>
      <c r="O112" s="90">
        <v>7077</v>
      </c>
      <c r="P112" s="208">
        <v>51.690891826747503</v>
      </c>
      <c r="Q112" s="90">
        <v>6614</v>
      </c>
      <c r="R112" s="208">
        <v>48.309108173252497</v>
      </c>
      <c r="S112" s="90">
        <v>630</v>
      </c>
      <c r="T112" s="208">
        <v>53.299492385786799</v>
      </c>
      <c r="U112" s="90">
        <v>552</v>
      </c>
      <c r="V112" s="208">
        <v>46.700507614213201</v>
      </c>
      <c r="W112" s="90">
        <v>4201</v>
      </c>
      <c r="X112" s="208">
        <v>30.684391205901701</v>
      </c>
      <c r="Y112" s="90">
        <v>9490</v>
      </c>
      <c r="Z112" s="208">
        <v>69.315608794098296</v>
      </c>
      <c r="AA112" s="90">
        <v>815</v>
      </c>
      <c r="AB112" s="208">
        <v>68.950930626057499</v>
      </c>
      <c r="AC112" s="90">
        <v>367</v>
      </c>
      <c r="AD112" s="208">
        <v>31.049069373942501</v>
      </c>
      <c r="AE112" s="90">
        <v>505</v>
      </c>
      <c r="AF112" s="208">
        <v>42.7241962774958</v>
      </c>
      <c r="AG112" s="90">
        <v>347</v>
      </c>
      <c r="AH112" s="208">
        <v>29.357021996615899</v>
      </c>
      <c r="AI112" s="90">
        <v>125</v>
      </c>
      <c r="AJ112" s="208">
        <v>10.575296108291001</v>
      </c>
      <c r="AK112" s="90">
        <v>205</v>
      </c>
      <c r="AL112" s="208">
        <v>17.343485617597299</v>
      </c>
      <c r="AM112" s="90">
        <v>0</v>
      </c>
      <c r="AN112" s="208">
        <v>0</v>
      </c>
      <c r="AO112" s="90">
        <v>0</v>
      </c>
      <c r="AP112" s="208">
        <v>0</v>
      </c>
      <c r="AQ112" s="90">
        <v>13691</v>
      </c>
      <c r="AR112" s="90">
        <v>1182</v>
      </c>
      <c r="AT112" s="53"/>
      <c r="AU112" s="205">
        <v>390</v>
      </c>
      <c r="AV112" s="200">
        <v>1246</v>
      </c>
      <c r="AW112" s="200">
        <v>0.267669172932331</v>
      </c>
      <c r="AX112" s="200">
        <v>1654</v>
      </c>
      <c r="AY112" s="200">
        <v>0.35531686358754</v>
      </c>
      <c r="AZ112" s="200">
        <v>788</v>
      </c>
      <c r="BA112" s="200">
        <v>0.169280343716434</v>
      </c>
      <c r="BB112" s="200">
        <v>33</v>
      </c>
      <c r="BC112" s="200">
        <v>7.0891514500537097E-3</v>
      </c>
      <c r="BD112" s="200">
        <v>724</v>
      </c>
      <c r="BE112" s="200">
        <v>44</v>
      </c>
      <c r="BF112" s="200">
        <v>166</v>
      </c>
      <c r="BG112" s="200">
        <v>3.5660580021482299E-2</v>
      </c>
      <c r="BH112" s="200">
        <v>2451</v>
      </c>
      <c r="BI112" s="200">
        <v>0.52653061224489806</v>
      </c>
      <c r="BJ112" s="200">
        <v>2204</v>
      </c>
      <c r="BK112" s="200">
        <v>0.473469387755102</v>
      </c>
      <c r="BL112" s="200">
        <v>1307</v>
      </c>
      <c r="BM112" s="200">
        <v>0.44531516183986403</v>
      </c>
      <c r="BN112" s="200">
        <v>1628</v>
      </c>
      <c r="BO112" s="200">
        <v>0.55468483816013603</v>
      </c>
      <c r="BP112" s="200">
        <v>929</v>
      </c>
      <c r="BQ112" s="200">
        <v>0.19957035445757301</v>
      </c>
      <c r="BR112" s="200">
        <v>3726</v>
      </c>
      <c r="BS112" s="200">
        <v>0.80042964554242702</v>
      </c>
      <c r="BT112" s="200">
        <v>520</v>
      </c>
      <c r="BU112" s="200">
        <v>0.17717206132878999</v>
      </c>
      <c r="BV112" s="200">
        <v>2415</v>
      </c>
      <c r="BW112" s="200">
        <v>0.82282793867120996</v>
      </c>
      <c r="BX112" s="200">
        <v>1262</v>
      </c>
      <c r="BY112" s="200">
        <v>0.42998296422487198</v>
      </c>
      <c r="BZ112" s="200">
        <v>572</v>
      </c>
      <c r="CA112" s="200">
        <v>0.19488926746167001</v>
      </c>
      <c r="CB112" s="200">
        <v>366</v>
      </c>
      <c r="CC112" s="200">
        <v>0.124701873935264</v>
      </c>
      <c r="CD112" s="200">
        <v>734</v>
      </c>
      <c r="CE112" s="200">
        <v>0.25008517887563902</v>
      </c>
      <c r="CF112" s="200">
        <v>0</v>
      </c>
      <c r="CG112" s="200">
        <v>0</v>
      </c>
      <c r="CH112" s="200">
        <v>1</v>
      </c>
      <c r="CI112" s="200">
        <v>3.4071550255536598E-4</v>
      </c>
      <c r="CJ112" s="206">
        <v>2935</v>
      </c>
    </row>
    <row r="113" spans="1:88" ht="15">
      <c r="A113" s="88">
        <v>101</v>
      </c>
      <c r="B113" s="88" t="s">
        <v>948</v>
      </c>
      <c r="C113" s="90">
        <v>5420</v>
      </c>
      <c r="D113" s="207">
        <v>0.30528331643573298</v>
      </c>
      <c r="E113" s="90">
        <v>5023</v>
      </c>
      <c r="F113" s="207">
        <v>0.28292215838684198</v>
      </c>
      <c r="G113" s="90">
        <v>2473</v>
      </c>
      <c r="H113" s="207">
        <v>0.139292553790695</v>
      </c>
      <c r="I113" s="90">
        <v>1582</v>
      </c>
      <c r="J113" s="207">
        <v>8.91066801847471E-2</v>
      </c>
      <c r="K113" s="90">
        <v>186</v>
      </c>
      <c r="L113" s="207">
        <v>1.0476512335248401E-2</v>
      </c>
      <c r="M113" s="90">
        <v>2718</v>
      </c>
      <c r="N113" s="90">
        <v>352</v>
      </c>
      <c r="O113" s="90">
        <v>9111</v>
      </c>
      <c r="P113" s="208">
        <v>51.318012842176401</v>
      </c>
      <c r="Q113" s="90">
        <v>8643</v>
      </c>
      <c r="R113" s="208">
        <v>48.681987157823599</v>
      </c>
      <c r="S113" s="90">
        <v>3544</v>
      </c>
      <c r="T113" s="208">
        <v>52.966671648483</v>
      </c>
      <c r="U113" s="90">
        <v>3147</v>
      </c>
      <c r="V113" s="208">
        <v>47.033328351517</v>
      </c>
      <c r="W113" s="90">
        <v>8337</v>
      </c>
      <c r="X113" s="208">
        <v>46.958431902669801</v>
      </c>
      <c r="Y113" s="90">
        <v>9417</v>
      </c>
      <c r="Z113" s="208">
        <v>53.041568097330199</v>
      </c>
      <c r="AA113" s="90">
        <v>4584</v>
      </c>
      <c r="AB113" s="208">
        <v>68.509938723658607</v>
      </c>
      <c r="AC113" s="90">
        <v>2107</v>
      </c>
      <c r="AD113" s="208">
        <v>31.4900612763414</v>
      </c>
      <c r="AE113" s="90">
        <v>2692</v>
      </c>
      <c r="AF113" s="208">
        <v>40.233149006127597</v>
      </c>
      <c r="AG113" s="90">
        <v>1769</v>
      </c>
      <c r="AH113" s="208">
        <v>26.4384994769093</v>
      </c>
      <c r="AI113" s="90">
        <v>851</v>
      </c>
      <c r="AJ113" s="208">
        <v>12.7185771932447</v>
      </c>
      <c r="AK113" s="90">
        <v>1377</v>
      </c>
      <c r="AL113" s="208">
        <v>20.579883425496899</v>
      </c>
      <c r="AM113" s="90">
        <v>1</v>
      </c>
      <c r="AN113" s="208">
        <v>1.4945449110745799E-2</v>
      </c>
      <c r="AO113" s="90">
        <v>1</v>
      </c>
      <c r="AP113" s="208">
        <v>1.4945449110745799E-2</v>
      </c>
      <c r="AQ113" s="90">
        <v>17754</v>
      </c>
      <c r="AR113" s="90">
        <v>6691</v>
      </c>
      <c r="AT113" s="53"/>
      <c r="AU113" s="205">
        <v>467</v>
      </c>
      <c r="AV113" s="200">
        <v>879</v>
      </c>
      <c r="AW113" s="200">
        <v>0.20628960337948801</v>
      </c>
      <c r="AX113" s="200">
        <v>1111</v>
      </c>
      <c r="AY113" s="200">
        <v>0.26073691621685102</v>
      </c>
      <c r="AZ113" s="200">
        <v>816</v>
      </c>
      <c r="BA113" s="200">
        <v>0.19150434170382499</v>
      </c>
      <c r="BB113" s="200">
        <v>34</v>
      </c>
      <c r="BC113" s="200">
        <v>7.9793475709927196E-3</v>
      </c>
      <c r="BD113" s="200">
        <v>1300</v>
      </c>
      <c r="BE113" s="200">
        <v>26</v>
      </c>
      <c r="BF113" s="200">
        <v>95</v>
      </c>
      <c r="BG113" s="200">
        <v>2.2295235860126699E-2</v>
      </c>
      <c r="BH113" s="200">
        <v>2034</v>
      </c>
      <c r="BI113" s="200">
        <v>0.47735273409997703</v>
      </c>
      <c r="BJ113" s="200">
        <v>2227</v>
      </c>
      <c r="BK113" s="200">
        <v>0.52264726590002297</v>
      </c>
      <c r="BL113" s="200">
        <v>355</v>
      </c>
      <c r="BM113" s="200">
        <v>0.44879898862199702</v>
      </c>
      <c r="BN113" s="200">
        <v>436</v>
      </c>
      <c r="BO113" s="200">
        <v>0.55120101137800204</v>
      </c>
      <c r="BP113" s="200">
        <v>3111</v>
      </c>
      <c r="BQ113" s="200">
        <v>0.73011030274583399</v>
      </c>
      <c r="BR113" s="200">
        <v>1150</v>
      </c>
      <c r="BS113" s="200">
        <v>0.26988969725416601</v>
      </c>
      <c r="BT113" s="200">
        <v>317</v>
      </c>
      <c r="BU113" s="200">
        <v>0.400758533501896</v>
      </c>
      <c r="BV113" s="200">
        <v>474</v>
      </c>
      <c r="BW113" s="200">
        <v>0.59924146649810395</v>
      </c>
      <c r="BX113" s="200">
        <v>324</v>
      </c>
      <c r="BY113" s="200">
        <v>0.40960809102402002</v>
      </c>
      <c r="BZ113" s="200">
        <v>190</v>
      </c>
      <c r="CA113" s="200">
        <v>0.240202275600506</v>
      </c>
      <c r="CB113" s="200">
        <v>112</v>
      </c>
      <c r="CC113" s="200">
        <v>0.14159292035398199</v>
      </c>
      <c r="CD113" s="200">
        <v>165</v>
      </c>
      <c r="CE113" s="200">
        <v>0.20859671302149199</v>
      </c>
      <c r="CF113" s="200">
        <v>0</v>
      </c>
      <c r="CG113" s="200">
        <v>0</v>
      </c>
      <c r="CH113" s="200">
        <v>0</v>
      </c>
      <c r="CI113" s="200">
        <v>0</v>
      </c>
      <c r="CJ113" s="209">
        <v>791</v>
      </c>
    </row>
    <row r="114" spans="1:88" ht="15">
      <c r="A114" s="88">
        <v>145</v>
      </c>
      <c r="B114" s="88" t="s">
        <v>69</v>
      </c>
      <c r="C114" s="90">
        <v>469</v>
      </c>
      <c r="D114" s="207">
        <v>0.141906202723147</v>
      </c>
      <c r="E114" s="90">
        <v>1473</v>
      </c>
      <c r="F114" s="207">
        <v>0.44568835098335902</v>
      </c>
      <c r="G114" s="90">
        <v>824</v>
      </c>
      <c r="H114" s="207">
        <v>0.24931921331316201</v>
      </c>
      <c r="I114" s="90">
        <v>88</v>
      </c>
      <c r="J114" s="207">
        <v>2.6626323751891098E-2</v>
      </c>
      <c r="K114" s="90">
        <v>40</v>
      </c>
      <c r="L114" s="207">
        <v>1.2102874432677799E-2</v>
      </c>
      <c r="M114" s="90">
        <v>377</v>
      </c>
      <c r="N114" s="90">
        <v>34</v>
      </c>
      <c r="O114" s="90">
        <v>1661</v>
      </c>
      <c r="P114" s="208">
        <v>50.2571860816944</v>
      </c>
      <c r="Q114" s="90">
        <v>1644</v>
      </c>
      <c r="R114" s="208">
        <v>49.7428139183056</v>
      </c>
      <c r="S114" s="90">
        <v>422</v>
      </c>
      <c r="T114" s="208">
        <v>59.186535764375897</v>
      </c>
      <c r="U114" s="90">
        <v>291</v>
      </c>
      <c r="V114" s="208">
        <v>40.813464235624103</v>
      </c>
      <c r="W114" s="90">
        <v>1817</v>
      </c>
      <c r="X114" s="208">
        <v>54.977307110438701</v>
      </c>
      <c r="Y114" s="90">
        <v>1488</v>
      </c>
      <c r="Z114" s="208">
        <v>45.022692889561299</v>
      </c>
      <c r="AA114" s="90">
        <v>470</v>
      </c>
      <c r="AB114" s="208">
        <v>65.918653576437606</v>
      </c>
      <c r="AC114" s="90">
        <v>243</v>
      </c>
      <c r="AD114" s="208">
        <v>34.081346423562401</v>
      </c>
      <c r="AE114" s="90">
        <v>343</v>
      </c>
      <c r="AF114" s="208">
        <v>48.106591865357601</v>
      </c>
      <c r="AG114" s="90">
        <v>162</v>
      </c>
      <c r="AH114" s="208">
        <v>22.720897615708299</v>
      </c>
      <c r="AI114" s="90">
        <v>79</v>
      </c>
      <c r="AJ114" s="208">
        <v>11.0799438990182</v>
      </c>
      <c r="AK114" s="90">
        <v>129</v>
      </c>
      <c r="AL114" s="208">
        <v>18.0925666199158</v>
      </c>
      <c r="AM114" s="90">
        <v>0</v>
      </c>
      <c r="AN114" s="208">
        <v>0</v>
      </c>
      <c r="AO114" s="90">
        <v>0</v>
      </c>
      <c r="AP114" s="208">
        <v>0</v>
      </c>
      <c r="AQ114" s="90">
        <v>3305</v>
      </c>
      <c r="AR114" s="90">
        <v>713</v>
      </c>
      <c r="AT114" s="53"/>
      <c r="AU114" s="205">
        <v>576</v>
      </c>
      <c r="AV114" s="200">
        <v>1253</v>
      </c>
      <c r="AW114" s="200">
        <v>0.235881024096386</v>
      </c>
      <c r="AX114" s="200">
        <v>2103</v>
      </c>
      <c r="AY114" s="200">
        <v>0.39589608433734902</v>
      </c>
      <c r="AZ114" s="200">
        <v>1043</v>
      </c>
      <c r="BA114" s="200">
        <v>0.196347891566265</v>
      </c>
      <c r="BB114" s="200">
        <v>98</v>
      </c>
      <c r="BC114" s="200">
        <v>1.8448795180722899E-2</v>
      </c>
      <c r="BD114" s="200">
        <v>473</v>
      </c>
      <c r="BE114" s="200">
        <v>143</v>
      </c>
      <c r="BF114" s="200">
        <v>199</v>
      </c>
      <c r="BG114" s="200">
        <v>3.7462349397590397E-2</v>
      </c>
      <c r="BH114" s="200">
        <v>2637</v>
      </c>
      <c r="BI114" s="200">
        <v>0.49642319277108399</v>
      </c>
      <c r="BJ114" s="200">
        <v>2675</v>
      </c>
      <c r="BK114" s="200">
        <v>0.50357680722891596</v>
      </c>
      <c r="BL114" s="200">
        <v>453</v>
      </c>
      <c r="BM114" s="200">
        <v>0.47040498442367601</v>
      </c>
      <c r="BN114" s="200">
        <v>510</v>
      </c>
      <c r="BO114" s="200">
        <v>0.52959501557632405</v>
      </c>
      <c r="BP114" s="200">
        <v>3364</v>
      </c>
      <c r="BQ114" s="200">
        <v>0.63328313253012003</v>
      </c>
      <c r="BR114" s="200">
        <v>1948</v>
      </c>
      <c r="BS114" s="200">
        <v>0.36671686746988003</v>
      </c>
      <c r="BT114" s="200">
        <v>295</v>
      </c>
      <c r="BU114" s="200">
        <v>0.306334371754932</v>
      </c>
      <c r="BV114" s="200">
        <v>668</v>
      </c>
      <c r="BW114" s="200">
        <v>0.69366562824506794</v>
      </c>
      <c r="BX114" s="200">
        <v>390</v>
      </c>
      <c r="BY114" s="200">
        <v>0.40498442367601201</v>
      </c>
      <c r="BZ114" s="200">
        <v>256</v>
      </c>
      <c r="CA114" s="200">
        <v>0.26583592938733103</v>
      </c>
      <c r="CB114" s="200">
        <v>119</v>
      </c>
      <c r="CC114" s="200">
        <v>0.123572170301142</v>
      </c>
      <c r="CD114" s="200">
        <v>197</v>
      </c>
      <c r="CE114" s="200">
        <v>0.20456905503634501</v>
      </c>
      <c r="CF114" s="200">
        <v>1</v>
      </c>
      <c r="CG114" s="200">
        <v>1.0384215991692601E-3</v>
      </c>
      <c r="CH114" s="200">
        <v>0</v>
      </c>
      <c r="CI114" s="200">
        <v>0</v>
      </c>
      <c r="CJ114" s="206">
        <v>963</v>
      </c>
    </row>
    <row r="115" spans="1:88" ht="15">
      <c r="A115" s="88">
        <v>209</v>
      </c>
      <c r="B115" s="88" t="s">
        <v>88</v>
      </c>
      <c r="C115" s="90">
        <v>2800</v>
      </c>
      <c r="D115" s="207">
        <v>0.22907633150617701</v>
      </c>
      <c r="E115" s="90">
        <v>4526</v>
      </c>
      <c r="F115" s="207">
        <v>0.37028552728462699</v>
      </c>
      <c r="G115" s="90">
        <v>2106</v>
      </c>
      <c r="H115" s="207">
        <v>0.17229812648286</v>
      </c>
      <c r="I115" s="90">
        <v>553</v>
      </c>
      <c r="J115" s="207">
        <v>4.5242575472469897E-2</v>
      </c>
      <c r="K115" s="90">
        <v>158</v>
      </c>
      <c r="L115" s="207">
        <v>1.2926450134991401E-2</v>
      </c>
      <c r="M115" s="90">
        <v>1964</v>
      </c>
      <c r="N115" s="90">
        <v>116</v>
      </c>
      <c r="O115" s="90">
        <v>6389</v>
      </c>
      <c r="P115" s="208">
        <v>52.270310071177299</v>
      </c>
      <c r="Q115" s="90">
        <v>5834</v>
      </c>
      <c r="R115" s="208">
        <v>47.729689928822701</v>
      </c>
      <c r="S115" s="90">
        <v>1675</v>
      </c>
      <c r="T115" s="208">
        <v>54.330197859228001</v>
      </c>
      <c r="U115" s="90">
        <v>1408</v>
      </c>
      <c r="V115" s="208">
        <v>45.669802140771999</v>
      </c>
      <c r="W115" s="90">
        <v>5153</v>
      </c>
      <c r="X115" s="208">
        <v>42.158226294690301</v>
      </c>
      <c r="Y115" s="90">
        <v>7070</v>
      </c>
      <c r="Z115" s="208">
        <v>57.841773705309699</v>
      </c>
      <c r="AA115" s="90">
        <v>2002</v>
      </c>
      <c r="AB115" s="208">
        <v>64.936749918910195</v>
      </c>
      <c r="AC115" s="90">
        <v>1081</v>
      </c>
      <c r="AD115" s="208">
        <v>35.063250081089798</v>
      </c>
      <c r="AE115" s="90">
        <v>1220</v>
      </c>
      <c r="AF115" s="208">
        <v>39.571845604930303</v>
      </c>
      <c r="AG115" s="90">
        <v>618</v>
      </c>
      <c r="AH115" s="208">
        <v>20.045410314628601</v>
      </c>
      <c r="AI115" s="90">
        <v>452</v>
      </c>
      <c r="AJ115" s="208">
        <v>14.6610444372365</v>
      </c>
      <c r="AK115" s="90">
        <v>790</v>
      </c>
      <c r="AL115" s="208">
        <v>25.624391826143398</v>
      </c>
      <c r="AM115" s="90">
        <v>3</v>
      </c>
      <c r="AN115" s="208">
        <v>9.7307817061303897E-2</v>
      </c>
      <c r="AO115" s="90">
        <v>0</v>
      </c>
      <c r="AP115" s="208">
        <v>0</v>
      </c>
      <c r="AQ115" s="90">
        <v>12223</v>
      </c>
      <c r="AR115" s="90">
        <v>3083</v>
      </c>
      <c r="AT115" s="53"/>
      <c r="AU115" s="205">
        <v>642</v>
      </c>
      <c r="AV115" s="200">
        <v>2247</v>
      </c>
      <c r="AW115" s="200">
        <v>0.186627906976744</v>
      </c>
      <c r="AX115" s="200">
        <v>4062</v>
      </c>
      <c r="AY115" s="200">
        <v>0.33737541528239201</v>
      </c>
      <c r="AZ115" s="200">
        <v>1785</v>
      </c>
      <c r="BA115" s="200">
        <v>0.148255813953488</v>
      </c>
      <c r="BB115" s="200">
        <v>98</v>
      </c>
      <c r="BC115" s="200">
        <v>8.1395348837209301E-3</v>
      </c>
      <c r="BD115" s="200">
        <v>3335</v>
      </c>
      <c r="BE115" s="200">
        <v>157</v>
      </c>
      <c r="BF115" s="200">
        <v>356</v>
      </c>
      <c r="BG115" s="200">
        <v>2.9568106312292401E-2</v>
      </c>
      <c r="BH115" s="200">
        <v>5783</v>
      </c>
      <c r="BI115" s="200">
        <v>0.48031561461793998</v>
      </c>
      <c r="BJ115" s="200">
        <v>6257</v>
      </c>
      <c r="BK115" s="200">
        <v>0.51968438538205997</v>
      </c>
      <c r="BL115" s="200">
        <v>965</v>
      </c>
      <c r="BM115" s="200">
        <v>0.45952380952381</v>
      </c>
      <c r="BN115" s="200">
        <v>1135</v>
      </c>
      <c r="BO115" s="200">
        <v>0.54047619047619</v>
      </c>
      <c r="BP115" s="200">
        <v>7066</v>
      </c>
      <c r="BQ115" s="200">
        <v>0.58687707641195996</v>
      </c>
      <c r="BR115" s="200">
        <v>4974</v>
      </c>
      <c r="BS115" s="200">
        <v>0.41312292358803998</v>
      </c>
      <c r="BT115" s="200">
        <v>614</v>
      </c>
      <c r="BU115" s="200">
        <v>0.29238095238095202</v>
      </c>
      <c r="BV115" s="200">
        <v>1486</v>
      </c>
      <c r="BW115" s="200">
        <v>0.70761904761904804</v>
      </c>
      <c r="BX115" s="200">
        <v>867</v>
      </c>
      <c r="BY115" s="200">
        <v>0.41285714285714298</v>
      </c>
      <c r="BZ115" s="200">
        <v>524</v>
      </c>
      <c r="CA115" s="200">
        <v>0.24952380952381001</v>
      </c>
      <c r="CB115" s="200">
        <v>268</v>
      </c>
      <c r="CC115" s="200">
        <v>0.12761904761904799</v>
      </c>
      <c r="CD115" s="200">
        <v>440</v>
      </c>
      <c r="CE115" s="200">
        <v>0.20952380952381</v>
      </c>
      <c r="CF115" s="200">
        <v>0</v>
      </c>
      <c r="CG115" s="200">
        <v>0</v>
      </c>
      <c r="CH115" s="200">
        <v>1</v>
      </c>
      <c r="CI115" s="200">
        <v>4.7619047619047597E-4</v>
      </c>
      <c r="CJ115" s="209">
        <v>2100</v>
      </c>
    </row>
    <row r="116" spans="1:88" ht="15">
      <c r="A116" s="88">
        <v>282</v>
      </c>
      <c r="B116" s="88" t="s">
        <v>106</v>
      </c>
      <c r="C116" s="90">
        <v>1071</v>
      </c>
      <c r="D116" s="207">
        <v>0.13958034667014199</v>
      </c>
      <c r="E116" s="90">
        <v>2698</v>
      </c>
      <c r="F116" s="207">
        <v>0.35162257265737001</v>
      </c>
      <c r="G116" s="90">
        <v>2720</v>
      </c>
      <c r="H116" s="207">
        <v>0.35448976932099602</v>
      </c>
      <c r="I116" s="90">
        <v>410</v>
      </c>
      <c r="J116" s="207">
        <v>5.3434119640297102E-2</v>
      </c>
      <c r="K116" s="90">
        <v>174</v>
      </c>
      <c r="L116" s="207">
        <v>2.2676919066857801E-2</v>
      </c>
      <c r="M116" s="90">
        <v>519</v>
      </c>
      <c r="N116" s="90">
        <v>81</v>
      </c>
      <c r="O116" s="90">
        <v>3735</v>
      </c>
      <c r="P116" s="208">
        <v>48.677179721100003</v>
      </c>
      <c r="Q116" s="90">
        <v>3938</v>
      </c>
      <c r="R116" s="208">
        <v>51.322820278899997</v>
      </c>
      <c r="S116" s="90">
        <v>3061</v>
      </c>
      <c r="T116" s="208">
        <v>54.621698786581</v>
      </c>
      <c r="U116" s="90">
        <v>2543</v>
      </c>
      <c r="V116" s="208">
        <v>45.378301213419</v>
      </c>
      <c r="W116" s="90">
        <v>3690</v>
      </c>
      <c r="X116" s="208">
        <v>48.0907076762674</v>
      </c>
      <c r="Y116" s="90">
        <v>3983</v>
      </c>
      <c r="Z116" s="208">
        <v>51.9092923237326</v>
      </c>
      <c r="AA116" s="90">
        <v>3116</v>
      </c>
      <c r="AB116" s="208">
        <v>55.603140613847302</v>
      </c>
      <c r="AC116" s="90">
        <v>2488</v>
      </c>
      <c r="AD116" s="208">
        <v>44.396859386152698</v>
      </c>
      <c r="AE116" s="90">
        <v>2414</v>
      </c>
      <c r="AF116" s="208">
        <v>43.076374018558198</v>
      </c>
      <c r="AG116" s="90">
        <v>1087</v>
      </c>
      <c r="AH116" s="208">
        <v>19.396859386152698</v>
      </c>
      <c r="AI116" s="90">
        <v>643</v>
      </c>
      <c r="AJ116" s="208">
        <v>11.4739471805853</v>
      </c>
      <c r="AK116" s="90">
        <v>1454</v>
      </c>
      <c r="AL116" s="208">
        <v>25.945753033547501</v>
      </c>
      <c r="AM116" s="90">
        <v>4</v>
      </c>
      <c r="AN116" s="208">
        <v>7.1377587437544604E-2</v>
      </c>
      <c r="AO116" s="90">
        <v>2</v>
      </c>
      <c r="AP116" s="208">
        <v>3.5688793718772302E-2</v>
      </c>
      <c r="AQ116" s="90">
        <v>7673</v>
      </c>
      <c r="AR116" s="90">
        <v>5604</v>
      </c>
      <c r="AT116" s="53"/>
      <c r="AU116" s="205">
        <v>679</v>
      </c>
      <c r="AV116" s="200">
        <v>2955</v>
      </c>
      <c r="AW116" s="200">
        <v>0.24116542887456099</v>
      </c>
      <c r="AX116" s="200">
        <v>5092</v>
      </c>
      <c r="AY116" s="200">
        <v>0.41557169672733202</v>
      </c>
      <c r="AZ116" s="200">
        <v>1786</v>
      </c>
      <c r="BA116" s="200">
        <v>0.145760221986452</v>
      </c>
      <c r="BB116" s="200">
        <v>114</v>
      </c>
      <c r="BC116" s="200">
        <v>9.3038439565820592E-3</v>
      </c>
      <c r="BD116" s="200">
        <v>1690</v>
      </c>
      <c r="BE116" s="200">
        <v>96</v>
      </c>
      <c r="BF116" s="200">
        <v>520</v>
      </c>
      <c r="BG116" s="200">
        <v>4.24385864686199E-2</v>
      </c>
      <c r="BH116" s="200">
        <v>6324</v>
      </c>
      <c r="BI116" s="200">
        <v>0.51611850159144701</v>
      </c>
      <c r="BJ116" s="200">
        <v>5929</v>
      </c>
      <c r="BK116" s="200">
        <v>0.48388149840855299</v>
      </c>
      <c r="BL116" s="200">
        <v>2301</v>
      </c>
      <c r="BM116" s="200">
        <v>0.47113022113022102</v>
      </c>
      <c r="BN116" s="200">
        <v>2583</v>
      </c>
      <c r="BO116" s="200">
        <v>0.52886977886977904</v>
      </c>
      <c r="BP116" s="200">
        <v>7018</v>
      </c>
      <c r="BQ116" s="200">
        <v>0.572757691993797</v>
      </c>
      <c r="BR116" s="200">
        <v>5235</v>
      </c>
      <c r="BS116" s="200">
        <v>0.427242308006203</v>
      </c>
      <c r="BT116" s="200">
        <v>1759</v>
      </c>
      <c r="BU116" s="200">
        <v>0.36015561015560998</v>
      </c>
      <c r="BV116" s="200">
        <v>3125</v>
      </c>
      <c r="BW116" s="200">
        <v>0.63984438984438996</v>
      </c>
      <c r="BX116" s="200">
        <v>1985</v>
      </c>
      <c r="BY116" s="200">
        <v>0.406429156429156</v>
      </c>
      <c r="BZ116" s="200">
        <v>1102</v>
      </c>
      <c r="CA116" s="200">
        <v>0.225634725634726</v>
      </c>
      <c r="CB116" s="200">
        <v>596</v>
      </c>
      <c r="CC116" s="200">
        <v>0.122031122031122</v>
      </c>
      <c r="CD116" s="200">
        <v>1197</v>
      </c>
      <c r="CE116" s="200">
        <v>0.24508599508599499</v>
      </c>
      <c r="CF116" s="200">
        <v>2</v>
      </c>
      <c r="CG116" s="200">
        <v>4.0950040950041001E-4</v>
      </c>
      <c r="CH116" s="200">
        <v>2</v>
      </c>
      <c r="CI116" s="200">
        <v>4.0950040950041001E-4</v>
      </c>
      <c r="CJ116" s="206">
        <v>4884</v>
      </c>
    </row>
    <row r="117" spans="1:88" ht="15">
      <c r="A117" s="88">
        <v>353</v>
      </c>
      <c r="B117" s="88" t="s">
        <v>126</v>
      </c>
      <c r="C117" s="90">
        <v>348</v>
      </c>
      <c r="D117" s="207">
        <v>0.13394919168591199</v>
      </c>
      <c r="E117" s="90">
        <v>1148</v>
      </c>
      <c r="F117" s="207">
        <v>0.441878367975366</v>
      </c>
      <c r="G117" s="90">
        <v>638</v>
      </c>
      <c r="H117" s="207">
        <v>0.24557351809083899</v>
      </c>
      <c r="I117" s="90">
        <v>77</v>
      </c>
      <c r="J117" s="207">
        <v>2.9638183217859899E-2</v>
      </c>
      <c r="K117" s="90">
        <v>32</v>
      </c>
      <c r="L117" s="207">
        <v>1.23171670515781E-2</v>
      </c>
      <c r="M117" s="90">
        <v>343</v>
      </c>
      <c r="N117" s="90">
        <v>12</v>
      </c>
      <c r="O117" s="90">
        <v>1283</v>
      </c>
      <c r="P117" s="208">
        <v>49.384141647421103</v>
      </c>
      <c r="Q117" s="90">
        <v>1315</v>
      </c>
      <c r="R117" s="208">
        <v>50.615858352578897</v>
      </c>
      <c r="S117" s="90">
        <v>438</v>
      </c>
      <c r="T117" s="208">
        <v>56.809338521400797</v>
      </c>
      <c r="U117" s="90">
        <v>333</v>
      </c>
      <c r="V117" s="208">
        <v>43.190661478599203</v>
      </c>
      <c r="W117" s="90">
        <v>1289</v>
      </c>
      <c r="X117" s="208">
        <v>49.6150885296382</v>
      </c>
      <c r="Y117" s="90">
        <v>1309</v>
      </c>
      <c r="Z117" s="208">
        <v>50.3849114703618</v>
      </c>
      <c r="AA117" s="90">
        <v>538</v>
      </c>
      <c r="AB117" s="208">
        <v>69.779507133592702</v>
      </c>
      <c r="AC117" s="90">
        <v>233</v>
      </c>
      <c r="AD117" s="208">
        <v>30.220492866407302</v>
      </c>
      <c r="AE117" s="90">
        <v>352</v>
      </c>
      <c r="AF117" s="208">
        <v>45.654993514915702</v>
      </c>
      <c r="AG117" s="90">
        <v>153</v>
      </c>
      <c r="AH117" s="208">
        <v>19.844357976653701</v>
      </c>
      <c r="AI117" s="90">
        <v>86</v>
      </c>
      <c r="AJ117" s="208">
        <v>11.1543450064851</v>
      </c>
      <c r="AK117" s="90">
        <v>180</v>
      </c>
      <c r="AL117" s="208">
        <v>23.346303501945499</v>
      </c>
      <c r="AM117" s="90">
        <v>0</v>
      </c>
      <c r="AN117" s="208">
        <v>0</v>
      </c>
      <c r="AO117" s="90">
        <v>0</v>
      </c>
      <c r="AP117" s="208">
        <v>0</v>
      </c>
      <c r="AQ117" s="90">
        <v>2598</v>
      </c>
      <c r="AR117" s="90">
        <v>771</v>
      </c>
      <c r="AT117" s="53"/>
      <c r="AU117" s="205">
        <v>789</v>
      </c>
      <c r="AV117" s="200">
        <v>909</v>
      </c>
      <c r="AW117" s="200">
        <v>0.10040870429691801</v>
      </c>
      <c r="AX117" s="200">
        <v>2990</v>
      </c>
      <c r="AY117" s="200">
        <v>0.33027725615817999</v>
      </c>
      <c r="AZ117" s="200">
        <v>3430</v>
      </c>
      <c r="BA117" s="200">
        <v>0.37887992930520298</v>
      </c>
      <c r="BB117" s="200">
        <v>257</v>
      </c>
      <c r="BC117" s="200">
        <v>2.8388379542693E-2</v>
      </c>
      <c r="BD117" s="200">
        <v>991</v>
      </c>
      <c r="BE117" s="200">
        <v>91</v>
      </c>
      <c r="BF117" s="200">
        <v>385</v>
      </c>
      <c r="BG117" s="200">
        <v>4.25273390036452E-2</v>
      </c>
      <c r="BH117" s="200">
        <v>4683</v>
      </c>
      <c r="BI117" s="200">
        <v>0.51728708715342997</v>
      </c>
      <c r="BJ117" s="200">
        <v>4370</v>
      </c>
      <c r="BK117" s="200">
        <v>0.48271291284656997</v>
      </c>
      <c r="BL117" s="200">
        <v>1809</v>
      </c>
      <c r="BM117" s="200">
        <v>0.43590361445783099</v>
      </c>
      <c r="BN117" s="200">
        <v>2341</v>
      </c>
      <c r="BO117" s="200">
        <v>0.56409638554216901</v>
      </c>
      <c r="BP117" s="200">
        <v>5490</v>
      </c>
      <c r="BQ117" s="200">
        <v>0.60642880812990196</v>
      </c>
      <c r="BR117" s="200">
        <v>3563</v>
      </c>
      <c r="BS117" s="200">
        <v>0.39357119187009798</v>
      </c>
      <c r="BT117" s="200">
        <v>1811</v>
      </c>
      <c r="BU117" s="200">
        <v>0.43638554216867498</v>
      </c>
      <c r="BV117" s="200">
        <v>2339</v>
      </c>
      <c r="BW117" s="200">
        <v>0.56361445783132502</v>
      </c>
      <c r="BX117" s="200">
        <v>1866</v>
      </c>
      <c r="BY117" s="200">
        <v>0.44963855421686699</v>
      </c>
      <c r="BZ117" s="200">
        <v>850</v>
      </c>
      <c r="CA117" s="200">
        <v>0.20481927710843401</v>
      </c>
      <c r="CB117" s="200">
        <v>473</v>
      </c>
      <c r="CC117" s="200">
        <v>0.113975903614458</v>
      </c>
      <c r="CD117" s="200">
        <v>954</v>
      </c>
      <c r="CE117" s="200">
        <v>0.22987951807228901</v>
      </c>
      <c r="CF117" s="200">
        <v>2</v>
      </c>
      <c r="CG117" s="200">
        <v>4.8192771084337298E-4</v>
      </c>
      <c r="CH117" s="200">
        <v>5</v>
      </c>
      <c r="CI117" s="200">
        <v>1.2048192771084299E-3</v>
      </c>
      <c r="CJ117" s="209">
        <v>4150</v>
      </c>
    </row>
    <row r="118" spans="1:88" ht="15">
      <c r="A118" s="88">
        <v>364</v>
      </c>
      <c r="B118" s="88" t="s">
        <v>133</v>
      </c>
      <c r="C118" s="90">
        <v>1230</v>
      </c>
      <c r="D118" s="207">
        <v>0.13420621931260199</v>
      </c>
      <c r="E118" s="90">
        <v>3059</v>
      </c>
      <c r="F118" s="207">
        <v>0.333769776322968</v>
      </c>
      <c r="G118" s="90">
        <v>2044</v>
      </c>
      <c r="H118" s="207">
        <v>0.22302236770321901</v>
      </c>
      <c r="I118" s="90">
        <v>212</v>
      </c>
      <c r="J118" s="207">
        <v>2.31314784506274E-2</v>
      </c>
      <c r="K118" s="90">
        <v>122</v>
      </c>
      <c r="L118" s="207">
        <v>1.33115111838516E-2</v>
      </c>
      <c r="M118" s="90">
        <v>1142</v>
      </c>
      <c r="N118" s="90">
        <v>1356</v>
      </c>
      <c r="O118" s="90">
        <v>4679</v>
      </c>
      <c r="P118" s="208">
        <v>51.052918712493202</v>
      </c>
      <c r="Q118" s="90">
        <v>4486</v>
      </c>
      <c r="R118" s="208">
        <v>48.947081287506798</v>
      </c>
      <c r="S118" s="90">
        <v>1762</v>
      </c>
      <c r="T118" s="208">
        <v>49.204132923764298</v>
      </c>
      <c r="U118" s="90">
        <v>1819</v>
      </c>
      <c r="V118" s="208">
        <v>50.795867076235702</v>
      </c>
      <c r="W118" s="90">
        <v>3720</v>
      </c>
      <c r="X118" s="208">
        <v>40.589198036006501</v>
      </c>
      <c r="Y118" s="90">
        <v>5445</v>
      </c>
      <c r="Z118" s="208">
        <v>59.410801963993499</v>
      </c>
      <c r="AA118" s="90">
        <v>2590</v>
      </c>
      <c r="AB118" s="208">
        <v>72.326165875453796</v>
      </c>
      <c r="AC118" s="90">
        <v>991</v>
      </c>
      <c r="AD118" s="208">
        <v>27.6738341245462</v>
      </c>
      <c r="AE118" s="90">
        <v>1281</v>
      </c>
      <c r="AF118" s="208">
        <v>35.772130689751499</v>
      </c>
      <c r="AG118" s="90">
        <v>1039</v>
      </c>
      <c r="AH118" s="208">
        <v>29.014241831890502</v>
      </c>
      <c r="AI118" s="90">
        <v>478</v>
      </c>
      <c r="AJ118" s="208">
        <v>13.3482267523038</v>
      </c>
      <c r="AK118" s="90">
        <v>780</v>
      </c>
      <c r="AL118" s="208">
        <v>21.7816252443452</v>
      </c>
      <c r="AM118" s="90">
        <v>3</v>
      </c>
      <c r="AN118" s="208">
        <v>8.37754817090198E-2</v>
      </c>
      <c r="AO118" s="90">
        <v>0</v>
      </c>
      <c r="AP118" s="208">
        <v>0</v>
      </c>
      <c r="AQ118" s="90">
        <v>9165</v>
      </c>
      <c r="AR118" s="90">
        <v>3581</v>
      </c>
      <c r="AT118" s="53"/>
      <c r="AU118" s="205">
        <v>792</v>
      </c>
      <c r="AV118" s="200">
        <v>1003</v>
      </c>
      <c r="AW118" s="200">
        <v>0.32575511529717399</v>
      </c>
      <c r="AX118" s="200">
        <v>1029</v>
      </c>
      <c r="AY118" s="200">
        <v>0.33419941539460901</v>
      </c>
      <c r="AZ118" s="200">
        <v>597</v>
      </c>
      <c r="BA118" s="200">
        <v>0.193894121468009</v>
      </c>
      <c r="BB118" s="200">
        <v>34</v>
      </c>
      <c r="BC118" s="200">
        <v>1.1042546281260101E-2</v>
      </c>
      <c r="BD118" s="200">
        <v>217</v>
      </c>
      <c r="BE118" s="200">
        <v>21</v>
      </c>
      <c r="BF118" s="200">
        <v>178</v>
      </c>
      <c r="BG118" s="200">
        <v>5.7810977590126697E-2</v>
      </c>
      <c r="BH118" s="200">
        <v>1648</v>
      </c>
      <c r="BI118" s="200">
        <v>0.53523871386813904</v>
      </c>
      <c r="BJ118" s="200">
        <v>1433</v>
      </c>
      <c r="BK118" s="200">
        <v>0.46541084767781699</v>
      </c>
      <c r="BL118" s="200">
        <v>771</v>
      </c>
      <c r="BM118" s="200">
        <v>0.45087719298245599</v>
      </c>
      <c r="BN118" s="200">
        <v>939</v>
      </c>
      <c r="BO118" s="200">
        <v>0.54912280701754401</v>
      </c>
      <c r="BP118" s="200">
        <v>1477</v>
      </c>
      <c r="BQ118" s="200">
        <v>0.47970120168885999</v>
      </c>
      <c r="BR118" s="200">
        <v>1604</v>
      </c>
      <c r="BS118" s="200">
        <v>0.52094835985709598</v>
      </c>
      <c r="BT118" s="200">
        <v>585</v>
      </c>
      <c r="BU118" s="200">
        <v>0.34210526315789502</v>
      </c>
      <c r="BV118" s="200">
        <v>1125</v>
      </c>
      <c r="BW118" s="200">
        <v>0.65789473684210498</v>
      </c>
      <c r="BX118" s="200">
        <v>760</v>
      </c>
      <c r="BY118" s="200">
        <v>0.44444444444444398</v>
      </c>
      <c r="BZ118" s="200">
        <v>362</v>
      </c>
      <c r="CA118" s="200">
        <v>0.21169590643274899</v>
      </c>
      <c r="CB118" s="200">
        <v>178</v>
      </c>
      <c r="CC118" s="200">
        <v>0.104093567251462</v>
      </c>
      <c r="CD118" s="200">
        <v>408</v>
      </c>
      <c r="CE118" s="200">
        <v>0.23859649122807</v>
      </c>
      <c r="CF118" s="200">
        <v>1</v>
      </c>
      <c r="CG118" s="200">
        <v>5.8479532163742702E-4</v>
      </c>
      <c r="CH118" s="200">
        <v>1</v>
      </c>
      <c r="CI118" s="200">
        <v>5.8479532163742702E-4</v>
      </c>
      <c r="CJ118" s="206">
        <v>1710</v>
      </c>
    </row>
    <row r="119" spans="1:88" ht="15">
      <c r="A119" s="88">
        <v>368</v>
      </c>
      <c r="B119" s="88" t="s">
        <v>135</v>
      </c>
      <c r="C119" s="90">
        <v>1783</v>
      </c>
      <c r="D119" s="207">
        <v>0.27430769230769197</v>
      </c>
      <c r="E119" s="90">
        <v>2725</v>
      </c>
      <c r="F119" s="207">
        <v>0.41923076923076902</v>
      </c>
      <c r="G119" s="90">
        <v>1233</v>
      </c>
      <c r="H119" s="207">
        <v>0.18969230769230799</v>
      </c>
      <c r="I119" s="90">
        <v>252</v>
      </c>
      <c r="J119" s="207">
        <v>3.8769230769230799E-2</v>
      </c>
      <c r="K119" s="90">
        <v>84</v>
      </c>
      <c r="L119" s="207">
        <v>1.29230769230769E-2</v>
      </c>
      <c r="M119" s="90">
        <v>394</v>
      </c>
      <c r="N119" s="90">
        <v>29</v>
      </c>
      <c r="O119" s="90">
        <v>3122</v>
      </c>
      <c r="P119" s="208">
        <v>48.030769230769202</v>
      </c>
      <c r="Q119" s="90">
        <v>3378</v>
      </c>
      <c r="R119" s="208">
        <v>51.969230769230798</v>
      </c>
      <c r="S119" s="90">
        <v>1764</v>
      </c>
      <c r="T119" s="208">
        <v>54.901960784313701</v>
      </c>
      <c r="U119" s="90">
        <v>1449</v>
      </c>
      <c r="V119" s="208">
        <v>45.098039215686299</v>
      </c>
      <c r="W119" s="90">
        <v>1995</v>
      </c>
      <c r="X119" s="208">
        <v>30.692307692307701</v>
      </c>
      <c r="Y119" s="90">
        <v>4505</v>
      </c>
      <c r="Z119" s="208">
        <v>69.307692307692307</v>
      </c>
      <c r="AA119" s="90">
        <v>1798</v>
      </c>
      <c r="AB119" s="208">
        <v>55.9601618425148</v>
      </c>
      <c r="AC119" s="90">
        <v>1415</v>
      </c>
      <c r="AD119" s="208">
        <v>44.0398381574852</v>
      </c>
      <c r="AE119" s="90">
        <v>1396</v>
      </c>
      <c r="AF119" s="208">
        <v>43.448490507313998</v>
      </c>
      <c r="AG119" s="90">
        <v>794</v>
      </c>
      <c r="AH119" s="208">
        <v>24.712107065048201</v>
      </c>
      <c r="AI119" s="90">
        <v>366</v>
      </c>
      <c r="AJ119" s="208">
        <v>11.391223155929</v>
      </c>
      <c r="AK119" s="90">
        <v>654</v>
      </c>
      <c r="AL119" s="208">
        <v>20.354808590102699</v>
      </c>
      <c r="AM119" s="90">
        <v>2</v>
      </c>
      <c r="AN119" s="208">
        <v>6.2247121070650502E-2</v>
      </c>
      <c r="AO119" s="90">
        <v>1</v>
      </c>
      <c r="AP119" s="208">
        <v>3.1123560535325199E-2</v>
      </c>
      <c r="AQ119" s="90">
        <v>6500</v>
      </c>
      <c r="AR119" s="90">
        <v>3213</v>
      </c>
      <c r="AT119" s="53"/>
      <c r="AU119" s="205">
        <v>809</v>
      </c>
      <c r="AV119" s="200">
        <v>619</v>
      </c>
      <c r="AW119" s="200">
        <v>0.18248820754716999</v>
      </c>
      <c r="AX119" s="200">
        <v>1365</v>
      </c>
      <c r="AY119" s="200">
        <v>0.40241745283018898</v>
      </c>
      <c r="AZ119" s="200">
        <v>897</v>
      </c>
      <c r="BA119" s="200">
        <v>0.26444575471698101</v>
      </c>
      <c r="BB119" s="200">
        <v>61</v>
      </c>
      <c r="BC119" s="200">
        <v>1.7983490566037701E-2</v>
      </c>
      <c r="BD119" s="200">
        <v>330</v>
      </c>
      <c r="BE119" s="200">
        <v>43</v>
      </c>
      <c r="BF119" s="200">
        <v>77</v>
      </c>
      <c r="BG119" s="200">
        <v>2.2700471698113199E-2</v>
      </c>
      <c r="BH119" s="200">
        <v>1820</v>
      </c>
      <c r="BI119" s="200">
        <v>0.53655660377358505</v>
      </c>
      <c r="BJ119" s="200">
        <v>1572</v>
      </c>
      <c r="BK119" s="200">
        <v>0.46344339622641501</v>
      </c>
      <c r="BL119" s="200">
        <v>1451</v>
      </c>
      <c r="BM119" s="200">
        <v>0.45343749999999999</v>
      </c>
      <c r="BN119" s="200">
        <v>1749</v>
      </c>
      <c r="BO119" s="200">
        <v>0.54656249999999995</v>
      </c>
      <c r="BP119" s="200">
        <v>1864</v>
      </c>
      <c r="BQ119" s="200">
        <v>0.54952830188679203</v>
      </c>
      <c r="BR119" s="200">
        <v>1528</v>
      </c>
      <c r="BS119" s="200">
        <v>0.45047169811320797</v>
      </c>
      <c r="BT119" s="200">
        <v>1431</v>
      </c>
      <c r="BU119" s="200">
        <v>0.44718750000000002</v>
      </c>
      <c r="BV119" s="200">
        <v>1769</v>
      </c>
      <c r="BW119" s="200">
        <v>0.55281250000000004</v>
      </c>
      <c r="BX119" s="200">
        <v>1393</v>
      </c>
      <c r="BY119" s="200">
        <v>0.43531249999999999</v>
      </c>
      <c r="BZ119" s="200">
        <v>549</v>
      </c>
      <c r="CA119" s="200">
        <v>0.17156250000000001</v>
      </c>
      <c r="CB119" s="200">
        <v>354</v>
      </c>
      <c r="CC119" s="200">
        <v>0.110625</v>
      </c>
      <c r="CD119" s="200">
        <v>902</v>
      </c>
      <c r="CE119" s="200">
        <v>0.28187499999999999</v>
      </c>
      <c r="CF119" s="200">
        <v>2</v>
      </c>
      <c r="CG119" s="200">
        <v>6.2500000000000001E-4</v>
      </c>
      <c r="CH119" s="200">
        <v>0</v>
      </c>
      <c r="CI119" s="200">
        <v>0</v>
      </c>
      <c r="CJ119" s="209">
        <v>3200</v>
      </c>
    </row>
    <row r="120" spans="1:88" ht="15">
      <c r="A120" s="88">
        <v>390</v>
      </c>
      <c r="B120" s="88" t="s">
        <v>141</v>
      </c>
      <c r="C120" s="90">
        <v>1246</v>
      </c>
      <c r="D120" s="207">
        <v>0.267669172932331</v>
      </c>
      <c r="E120" s="90">
        <v>1654</v>
      </c>
      <c r="F120" s="207">
        <v>0.35531686358754</v>
      </c>
      <c r="G120" s="90">
        <v>788</v>
      </c>
      <c r="H120" s="207">
        <v>0.169280343716434</v>
      </c>
      <c r="I120" s="90">
        <v>166</v>
      </c>
      <c r="J120" s="207">
        <v>3.5660580021482299E-2</v>
      </c>
      <c r="K120" s="90">
        <v>33</v>
      </c>
      <c r="L120" s="207">
        <v>7.0891514500537097E-3</v>
      </c>
      <c r="M120" s="90">
        <v>724</v>
      </c>
      <c r="N120" s="90">
        <v>44</v>
      </c>
      <c r="O120" s="90">
        <v>2204</v>
      </c>
      <c r="P120" s="208">
        <v>47.346938775510203</v>
      </c>
      <c r="Q120" s="90">
        <v>2451</v>
      </c>
      <c r="R120" s="208">
        <v>52.653061224489797</v>
      </c>
      <c r="S120" s="90">
        <v>1628</v>
      </c>
      <c r="T120" s="208">
        <v>55.468483816013602</v>
      </c>
      <c r="U120" s="90">
        <v>1307</v>
      </c>
      <c r="V120" s="208">
        <v>44.531516183986398</v>
      </c>
      <c r="W120" s="90">
        <v>3726</v>
      </c>
      <c r="X120" s="208">
        <v>80.042964554242701</v>
      </c>
      <c r="Y120" s="90">
        <v>929</v>
      </c>
      <c r="Z120" s="208">
        <v>19.957035445757299</v>
      </c>
      <c r="AA120" s="90">
        <v>2415</v>
      </c>
      <c r="AB120" s="208">
        <v>82.282793867121001</v>
      </c>
      <c r="AC120" s="90">
        <v>520</v>
      </c>
      <c r="AD120" s="208">
        <v>17.717206132878999</v>
      </c>
      <c r="AE120" s="90">
        <v>1262</v>
      </c>
      <c r="AF120" s="208">
        <v>42.998296422487201</v>
      </c>
      <c r="AG120" s="90">
        <v>572</v>
      </c>
      <c r="AH120" s="208">
        <v>19.4889267461669</v>
      </c>
      <c r="AI120" s="90">
        <v>366</v>
      </c>
      <c r="AJ120" s="208">
        <v>12.4701873935264</v>
      </c>
      <c r="AK120" s="90">
        <v>734</v>
      </c>
      <c r="AL120" s="208">
        <v>25.008517887563901</v>
      </c>
      <c r="AM120" s="90">
        <v>0</v>
      </c>
      <c r="AN120" s="208">
        <v>0</v>
      </c>
      <c r="AO120" s="90">
        <v>1</v>
      </c>
      <c r="AP120" s="208">
        <v>3.4071550255536598E-2</v>
      </c>
      <c r="AQ120" s="90">
        <v>4655</v>
      </c>
      <c r="AR120" s="90">
        <v>2935</v>
      </c>
      <c r="AT120" s="53"/>
      <c r="AU120" s="205">
        <v>847</v>
      </c>
      <c r="AV120" s="200">
        <v>2913</v>
      </c>
      <c r="AW120" s="200">
        <v>0.115151994307625</v>
      </c>
      <c r="AX120" s="200">
        <v>3248</v>
      </c>
      <c r="AY120" s="200">
        <v>0.12839467130489801</v>
      </c>
      <c r="AZ120" s="200">
        <v>1747</v>
      </c>
      <c r="BA120" s="200">
        <v>6.9059572281298207E-2</v>
      </c>
      <c r="BB120" s="200">
        <v>177</v>
      </c>
      <c r="BC120" s="200">
        <v>6.9968771000513902E-3</v>
      </c>
      <c r="BD120" s="200">
        <v>13917</v>
      </c>
      <c r="BE120" s="200">
        <v>1924</v>
      </c>
      <c r="BF120" s="200">
        <v>1371</v>
      </c>
      <c r="BG120" s="200">
        <v>5.4196149741075998E-2</v>
      </c>
      <c r="BH120" s="200">
        <v>12581</v>
      </c>
      <c r="BI120" s="200">
        <v>0.49733169941099697</v>
      </c>
      <c r="BJ120" s="200">
        <v>12716</v>
      </c>
      <c r="BK120" s="200">
        <v>0.50266830058900303</v>
      </c>
      <c r="BL120" s="200">
        <v>2249</v>
      </c>
      <c r="BM120" s="200">
        <v>0.44845463609172498</v>
      </c>
      <c r="BN120" s="200">
        <v>2766</v>
      </c>
      <c r="BO120" s="200">
        <v>0.55154536390827502</v>
      </c>
      <c r="BP120" s="200">
        <v>15175</v>
      </c>
      <c r="BQ120" s="200">
        <v>0.599873502786892</v>
      </c>
      <c r="BR120" s="200">
        <v>10122</v>
      </c>
      <c r="BS120" s="200">
        <v>0.400126497213108</v>
      </c>
      <c r="BT120" s="200">
        <v>1538</v>
      </c>
      <c r="BU120" s="200">
        <v>0.30667996011964099</v>
      </c>
      <c r="BV120" s="200">
        <v>3477</v>
      </c>
      <c r="BW120" s="200">
        <v>0.69332003988035895</v>
      </c>
      <c r="BX120" s="200">
        <v>2070</v>
      </c>
      <c r="BY120" s="200">
        <v>0.412761714855434</v>
      </c>
      <c r="BZ120" s="200">
        <v>1223</v>
      </c>
      <c r="CA120" s="200">
        <v>0.243868394815553</v>
      </c>
      <c r="CB120" s="200">
        <v>692</v>
      </c>
      <c r="CC120" s="200">
        <v>0.13798604187437699</v>
      </c>
      <c r="CD120" s="200">
        <v>1025</v>
      </c>
      <c r="CE120" s="200">
        <v>0.204386839481555</v>
      </c>
      <c r="CF120" s="200">
        <v>4</v>
      </c>
      <c r="CG120" s="200">
        <v>7.9760717846460603E-4</v>
      </c>
      <c r="CH120" s="200">
        <v>1</v>
      </c>
      <c r="CI120" s="200">
        <v>1.99401794616152E-4</v>
      </c>
      <c r="CJ120" s="206">
        <v>5015</v>
      </c>
    </row>
    <row r="121" spans="1:88" ht="15">
      <c r="A121" s="88">
        <v>467</v>
      </c>
      <c r="B121" s="88" t="s">
        <v>151</v>
      </c>
      <c r="C121" s="90">
        <v>879</v>
      </c>
      <c r="D121" s="207">
        <v>0.20628960337948801</v>
      </c>
      <c r="E121" s="90">
        <v>1111</v>
      </c>
      <c r="F121" s="207">
        <v>0.26073691621685102</v>
      </c>
      <c r="G121" s="90">
        <v>816</v>
      </c>
      <c r="H121" s="207">
        <v>0.19150434170382499</v>
      </c>
      <c r="I121" s="90">
        <v>95</v>
      </c>
      <c r="J121" s="207">
        <v>2.2295235860126699E-2</v>
      </c>
      <c r="K121" s="90">
        <v>34</v>
      </c>
      <c r="L121" s="207">
        <v>7.9793475709927196E-3</v>
      </c>
      <c r="M121" s="90">
        <v>1300</v>
      </c>
      <c r="N121" s="90">
        <v>26</v>
      </c>
      <c r="O121" s="90">
        <v>2227</v>
      </c>
      <c r="P121" s="208">
        <v>52.264726590002297</v>
      </c>
      <c r="Q121" s="90">
        <v>2034</v>
      </c>
      <c r="R121" s="208">
        <v>47.735273409997703</v>
      </c>
      <c r="S121" s="90">
        <v>436</v>
      </c>
      <c r="T121" s="208">
        <v>55.120101137800198</v>
      </c>
      <c r="U121" s="90">
        <v>355</v>
      </c>
      <c r="V121" s="208">
        <v>44.879898862199703</v>
      </c>
      <c r="W121" s="90">
        <v>1150</v>
      </c>
      <c r="X121" s="208">
        <v>26.988969725416599</v>
      </c>
      <c r="Y121" s="90">
        <v>3111</v>
      </c>
      <c r="Z121" s="208">
        <v>73.011030274583405</v>
      </c>
      <c r="AA121" s="90">
        <v>474</v>
      </c>
      <c r="AB121" s="208">
        <v>59.924146649810403</v>
      </c>
      <c r="AC121" s="90">
        <v>317</v>
      </c>
      <c r="AD121" s="208">
        <v>40.075853350189597</v>
      </c>
      <c r="AE121" s="90">
        <v>324</v>
      </c>
      <c r="AF121" s="208">
        <v>40.960809102402003</v>
      </c>
      <c r="AG121" s="90">
        <v>190</v>
      </c>
      <c r="AH121" s="208">
        <v>24.0202275600506</v>
      </c>
      <c r="AI121" s="90">
        <v>112</v>
      </c>
      <c r="AJ121" s="208">
        <v>14.159292035398201</v>
      </c>
      <c r="AK121" s="90">
        <v>165</v>
      </c>
      <c r="AL121" s="208">
        <v>20.859671302149199</v>
      </c>
      <c r="AM121" s="90">
        <v>0</v>
      </c>
      <c r="AN121" s="208">
        <v>0</v>
      </c>
      <c r="AO121" s="90">
        <v>0</v>
      </c>
      <c r="AP121" s="208">
        <v>0</v>
      </c>
      <c r="AQ121" s="90">
        <v>4261</v>
      </c>
      <c r="AR121" s="90">
        <v>791</v>
      </c>
      <c r="AT121" s="53"/>
      <c r="AU121" s="205">
        <v>856</v>
      </c>
      <c r="AV121" s="200">
        <v>544</v>
      </c>
      <c r="AW121" s="200">
        <v>0.18948101706722401</v>
      </c>
      <c r="AX121" s="200">
        <v>1135</v>
      </c>
      <c r="AY121" s="200">
        <v>0.39533263671194702</v>
      </c>
      <c r="AZ121" s="200">
        <v>569</v>
      </c>
      <c r="BA121" s="200">
        <v>0.19818878439568099</v>
      </c>
      <c r="BB121" s="200">
        <v>34</v>
      </c>
      <c r="BC121" s="200">
        <v>1.18425635667015E-2</v>
      </c>
      <c r="BD121" s="200">
        <v>331</v>
      </c>
      <c r="BE121" s="200">
        <v>163</v>
      </c>
      <c r="BF121" s="200">
        <v>95</v>
      </c>
      <c r="BG121" s="200">
        <v>3.3089515848136498E-2</v>
      </c>
      <c r="BH121" s="200">
        <v>1494</v>
      </c>
      <c r="BI121" s="200">
        <v>0.52037617554858895</v>
      </c>
      <c r="BJ121" s="200">
        <v>1377</v>
      </c>
      <c r="BK121" s="200">
        <v>0.479623824451411</v>
      </c>
      <c r="BL121" s="200">
        <v>565</v>
      </c>
      <c r="BM121" s="200">
        <v>0.410909090909091</v>
      </c>
      <c r="BN121" s="200">
        <v>810</v>
      </c>
      <c r="BO121" s="200">
        <v>0.589090909090909</v>
      </c>
      <c r="BP121" s="200">
        <v>1308</v>
      </c>
      <c r="BQ121" s="200">
        <v>0.455590386624869</v>
      </c>
      <c r="BR121" s="200">
        <v>1563</v>
      </c>
      <c r="BS121" s="200">
        <v>0.54440961337513105</v>
      </c>
      <c r="BT121" s="200">
        <v>469</v>
      </c>
      <c r="BU121" s="200">
        <v>0.341090909090909</v>
      </c>
      <c r="BV121" s="200">
        <v>906</v>
      </c>
      <c r="BW121" s="200">
        <v>0.658909090909091</v>
      </c>
      <c r="BX121" s="200">
        <v>646</v>
      </c>
      <c r="BY121" s="200">
        <v>0.46981818181818202</v>
      </c>
      <c r="BZ121" s="200">
        <v>260</v>
      </c>
      <c r="CA121" s="200">
        <v>0.189090909090909</v>
      </c>
      <c r="CB121" s="200">
        <v>163</v>
      </c>
      <c r="CC121" s="200">
        <v>0.118545454545455</v>
      </c>
      <c r="CD121" s="200">
        <v>303</v>
      </c>
      <c r="CE121" s="200">
        <v>0.22036363636363601</v>
      </c>
      <c r="CF121" s="200">
        <v>1</v>
      </c>
      <c r="CG121" s="200">
        <v>7.2727272727272701E-4</v>
      </c>
      <c r="CH121" s="200">
        <v>2</v>
      </c>
      <c r="CI121" s="200">
        <v>1.4545454545454499E-3</v>
      </c>
      <c r="CJ121" s="209">
        <v>1375</v>
      </c>
    </row>
    <row r="122" spans="1:88" ht="15">
      <c r="A122" s="88">
        <v>576</v>
      </c>
      <c r="B122" s="88" t="s">
        <v>169</v>
      </c>
      <c r="C122" s="90">
        <v>1253</v>
      </c>
      <c r="D122" s="207">
        <v>0.235881024096386</v>
      </c>
      <c r="E122" s="90">
        <v>2103</v>
      </c>
      <c r="F122" s="207">
        <v>0.39589608433734902</v>
      </c>
      <c r="G122" s="90">
        <v>1043</v>
      </c>
      <c r="H122" s="207">
        <v>0.196347891566265</v>
      </c>
      <c r="I122" s="90">
        <v>199</v>
      </c>
      <c r="J122" s="207">
        <v>3.7462349397590397E-2</v>
      </c>
      <c r="K122" s="90">
        <v>98</v>
      </c>
      <c r="L122" s="207">
        <v>1.8448795180722899E-2</v>
      </c>
      <c r="M122" s="90">
        <v>473</v>
      </c>
      <c r="N122" s="90">
        <v>143</v>
      </c>
      <c r="O122" s="90">
        <v>2675</v>
      </c>
      <c r="P122" s="208">
        <v>50.357680722891601</v>
      </c>
      <c r="Q122" s="90">
        <v>2637</v>
      </c>
      <c r="R122" s="208">
        <v>49.642319277108399</v>
      </c>
      <c r="S122" s="90">
        <v>510</v>
      </c>
      <c r="T122" s="208">
        <v>52.9595015576324</v>
      </c>
      <c r="U122" s="90">
        <v>453</v>
      </c>
      <c r="V122" s="208">
        <v>47.0404984423676</v>
      </c>
      <c r="W122" s="90">
        <v>1948</v>
      </c>
      <c r="X122" s="208">
        <v>36.671686746988001</v>
      </c>
      <c r="Y122" s="90">
        <v>3364</v>
      </c>
      <c r="Z122" s="208">
        <v>63.328313253011999</v>
      </c>
      <c r="AA122" s="90">
        <v>668</v>
      </c>
      <c r="AB122" s="208">
        <v>69.366562824506701</v>
      </c>
      <c r="AC122" s="90">
        <v>295</v>
      </c>
      <c r="AD122" s="208">
        <v>30.633437175493199</v>
      </c>
      <c r="AE122" s="90">
        <v>390</v>
      </c>
      <c r="AF122" s="208">
        <v>40.4984423676012</v>
      </c>
      <c r="AG122" s="90">
        <v>256</v>
      </c>
      <c r="AH122" s="208">
        <v>26.583592938733101</v>
      </c>
      <c r="AI122" s="90">
        <v>119</v>
      </c>
      <c r="AJ122" s="208">
        <v>12.357217030114199</v>
      </c>
      <c r="AK122" s="90">
        <v>197</v>
      </c>
      <c r="AL122" s="208">
        <v>20.456905503634498</v>
      </c>
      <c r="AM122" s="90">
        <v>1</v>
      </c>
      <c r="AN122" s="208">
        <v>0.103842159916926</v>
      </c>
      <c r="AO122" s="90">
        <v>0</v>
      </c>
      <c r="AP122" s="208">
        <v>0</v>
      </c>
      <c r="AQ122" s="90">
        <v>5312</v>
      </c>
      <c r="AR122" s="90">
        <v>963</v>
      </c>
      <c r="AT122" s="53"/>
      <c r="AU122" s="205">
        <v>861</v>
      </c>
      <c r="AV122" s="200">
        <v>621</v>
      </c>
      <c r="AW122" s="200">
        <v>0.11553488372093</v>
      </c>
      <c r="AX122" s="200">
        <v>1782</v>
      </c>
      <c r="AY122" s="200">
        <v>0.33153488372092998</v>
      </c>
      <c r="AZ122" s="200">
        <v>1991</v>
      </c>
      <c r="BA122" s="200">
        <v>0.370418604651163</v>
      </c>
      <c r="BB122" s="200">
        <v>186</v>
      </c>
      <c r="BC122" s="200">
        <v>3.4604651162790698E-2</v>
      </c>
      <c r="BD122" s="200">
        <v>494</v>
      </c>
      <c r="BE122" s="200">
        <v>59</v>
      </c>
      <c r="BF122" s="200">
        <v>242</v>
      </c>
      <c r="BG122" s="200">
        <v>4.50232558139535E-2</v>
      </c>
      <c r="BH122" s="200">
        <v>2823</v>
      </c>
      <c r="BI122" s="200">
        <v>0.52520930232558105</v>
      </c>
      <c r="BJ122" s="200">
        <v>2552</v>
      </c>
      <c r="BK122" s="200">
        <v>0.474790697674419</v>
      </c>
      <c r="BL122" s="200">
        <v>1467</v>
      </c>
      <c r="BM122" s="200">
        <v>0.44958627030340198</v>
      </c>
      <c r="BN122" s="200">
        <v>1796</v>
      </c>
      <c r="BO122" s="200">
        <v>0.55041372969659796</v>
      </c>
      <c r="BP122" s="200">
        <v>2412</v>
      </c>
      <c r="BQ122" s="200">
        <v>0.44874418604651201</v>
      </c>
      <c r="BR122" s="200">
        <v>2963</v>
      </c>
      <c r="BS122" s="200">
        <v>0.55125581395348799</v>
      </c>
      <c r="BT122" s="200">
        <v>1100</v>
      </c>
      <c r="BU122" s="200">
        <v>0.33711308611707003</v>
      </c>
      <c r="BV122" s="200">
        <v>2163</v>
      </c>
      <c r="BW122" s="200">
        <v>0.66288691388292997</v>
      </c>
      <c r="BX122" s="200">
        <v>1445</v>
      </c>
      <c r="BY122" s="200">
        <v>0.44284400858105999</v>
      </c>
      <c r="BZ122" s="200">
        <v>705</v>
      </c>
      <c r="CA122" s="200">
        <v>0.21605884155685001</v>
      </c>
      <c r="CB122" s="200">
        <v>350</v>
      </c>
      <c r="CC122" s="200">
        <v>0.107263254673613</v>
      </c>
      <c r="CD122" s="200">
        <v>761</v>
      </c>
      <c r="CE122" s="200">
        <v>0.23322096230462799</v>
      </c>
      <c r="CF122" s="200">
        <v>1</v>
      </c>
      <c r="CG122" s="200">
        <v>3.0646644192460902E-4</v>
      </c>
      <c r="CH122" s="200">
        <v>1</v>
      </c>
      <c r="CI122" s="200">
        <v>3.0646644192460902E-4</v>
      </c>
      <c r="CJ122" s="206">
        <v>3263</v>
      </c>
    </row>
    <row r="123" spans="1:88" ht="15">
      <c r="A123" s="88">
        <v>642</v>
      </c>
      <c r="B123" s="88" t="s">
        <v>187</v>
      </c>
      <c r="C123" s="90">
        <v>2247</v>
      </c>
      <c r="D123" s="207">
        <v>0.186627906976744</v>
      </c>
      <c r="E123" s="90">
        <v>4062</v>
      </c>
      <c r="F123" s="207">
        <v>0.33737541528239201</v>
      </c>
      <c r="G123" s="90">
        <v>1785</v>
      </c>
      <c r="H123" s="207">
        <v>0.148255813953488</v>
      </c>
      <c r="I123" s="90">
        <v>356</v>
      </c>
      <c r="J123" s="207">
        <v>2.9568106312292401E-2</v>
      </c>
      <c r="K123" s="90">
        <v>98</v>
      </c>
      <c r="L123" s="207">
        <v>8.1395348837209301E-3</v>
      </c>
      <c r="M123" s="90">
        <v>3335</v>
      </c>
      <c r="N123" s="90">
        <v>157</v>
      </c>
      <c r="O123" s="90">
        <v>6257</v>
      </c>
      <c r="P123" s="208">
        <v>51.968438538206001</v>
      </c>
      <c r="Q123" s="90">
        <v>5783</v>
      </c>
      <c r="R123" s="208">
        <v>48.031561461793999</v>
      </c>
      <c r="S123" s="90">
        <v>1135</v>
      </c>
      <c r="T123" s="208">
        <v>54.047619047619001</v>
      </c>
      <c r="U123" s="90">
        <v>965</v>
      </c>
      <c r="V123" s="208">
        <v>45.952380952380899</v>
      </c>
      <c r="W123" s="90">
        <v>4974</v>
      </c>
      <c r="X123" s="208">
        <v>41.312292358804001</v>
      </c>
      <c r="Y123" s="90">
        <v>7066</v>
      </c>
      <c r="Z123" s="208">
        <v>58.687707641195999</v>
      </c>
      <c r="AA123" s="90">
        <v>1486</v>
      </c>
      <c r="AB123" s="208">
        <v>70.761904761904802</v>
      </c>
      <c r="AC123" s="90">
        <v>614</v>
      </c>
      <c r="AD123" s="208">
        <v>29.238095238095202</v>
      </c>
      <c r="AE123" s="90">
        <v>867</v>
      </c>
      <c r="AF123" s="208">
        <v>41.285714285714299</v>
      </c>
      <c r="AG123" s="90">
        <v>524</v>
      </c>
      <c r="AH123" s="208">
        <v>24.952380952380999</v>
      </c>
      <c r="AI123" s="90">
        <v>268</v>
      </c>
      <c r="AJ123" s="208">
        <v>12.7619047619048</v>
      </c>
      <c r="AK123" s="90">
        <v>440</v>
      </c>
      <c r="AL123" s="208">
        <v>20.952380952380999</v>
      </c>
      <c r="AM123" s="90">
        <v>0</v>
      </c>
      <c r="AN123" s="208">
        <v>0</v>
      </c>
      <c r="AO123" s="90">
        <v>1</v>
      </c>
      <c r="AP123" s="208">
        <v>4.7619047619047603E-2</v>
      </c>
      <c r="AQ123" s="90">
        <v>12040</v>
      </c>
      <c r="AR123" s="90">
        <v>2100</v>
      </c>
      <c r="AT123" s="53"/>
      <c r="AU123" s="205">
        <v>1</v>
      </c>
      <c r="AV123" s="200">
        <v>58128</v>
      </c>
      <c r="AW123" s="200">
        <v>7.4533110226376598E-2</v>
      </c>
      <c r="AX123" s="200">
        <v>165955</v>
      </c>
      <c r="AY123" s="200">
        <v>0.21279146551779399</v>
      </c>
      <c r="AZ123" s="200">
        <v>237462</v>
      </c>
      <c r="BA123" s="200">
        <v>0.30447944915661701</v>
      </c>
      <c r="BB123" s="200">
        <v>23404</v>
      </c>
      <c r="BC123" s="200">
        <v>3.0009167900807199E-2</v>
      </c>
      <c r="BD123" s="200">
        <v>154529</v>
      </c>
      <c r="BE123" s="200">
        <v>37577</v>
      </c>
      <c r="BF123" s="200">
        <v>102840</v>
      </c>
      <c r="BG123" s="200">
        <v>0.13186390475640999</v>
      </c>
      <c r="BH123" s="200">
        <v>400311</v>
      </c>
      <c r="BI123" s="200">
        <v>0.51328832727482498</v>
      </c>
      <c r="BJ123" s="200">
        <v>379623</v>
      </c>
      <c r="BK123" s="200">
        <v>0.48676167945685</v>
      </c>
      <c r="BL123" s="200">
        <v>1050148</v>
      </c>
      <c r="BM123" s="200">
        <v>0.52551779978191604</v>
      </c>
      <c r="BN123" s="200">
        <v>948163</v>
      </c>
      <c r="BO123" s="200">
        <v>0.47448220021808402</v>
      </c>
      <c r="BP123" s="200">
        <v>72024</v>
      </c>
      <c r="BQ123" s="200">
        <v>9.2350893389494704E-2</v>
      </c>
      <c r="BR123" s="200">
        <v>707910</v>
      </c>
      <c r="BS123" s="200">
        <v>0.90769911334218101</v>
      </c>
      <c r="BT123" s="200">
        <v>36625</v>
      </c>
      <c r="BU123" s="200">
        <v>1.8327977977401901E-2</v>
      </c>
      <c r="BV123" s="200">
        <v>1961686</v>
      </c>
      <c r="BW123" s="200">
        <v>0.98167202202259796</v>
      </c>
      <c r="BX123" s="200">
        <v>652689</v>
      </c>
      <c r="BY123" s="200">
        <v>0.326620330869419</v>
      </c>
      <c r="BZ123" s="200">
        <v>637300</v>
      </c>
      <c r="CA123" s="200">
        <v>0.31891932737196599</v>
      </c>
      <c r="CB123" s="200">
        <v>290536</v>
      </c>
      <c r="CC123" s="200">
        <v>0.14539078251583501</v>
      </c>
      <c r="CD123" s="200">
        <v>409899</v>
      </c>
      <c r="CE123" s="200">
        <v>0.20512272614222701</v>
      </c>
      <c r="CF123" s="200">
        <v>4938</v>
      </c>
      <c r="CG123" s="200">
        <v>2.4710868328303298E-3</v>
      </c>
      <c r="CH123" s="200">
        <v>2949</v>
      </c>
      <c r="CI123" s="200">
        <v>1.47574626772309E-3</v>
      </c>
      <c r="CJ123" s="209">
        <v>1998311</v>
      </c>
    </row>
    <row r="124" spans="1:88" ht="15">
      <c r="A124" s="88">
        <v>679</v>
      </c>
      <c r="B124" s="88" t="s">
        <v>949</v>
      </c>
      <c r="C124" s="90">
        <v>2955</v>
      </c>
      <c r="D124" s="207">
        <v>0.24116542887456099</v>
      </c>
      <c r="E124" s="90">
        <v>5092</v>
      </c>
      <c r="F124" s="207">
        <v>0.41557169672733202</v>
      </c>
      <c r="G124" s="90">
        <v>1786</v>
      </c>
      <c r="H124" s="207">
        <v>0.145760221986452</v>
      </c>
      <c r="I124" s="90">
        <v>520</v>
      </c>
      <c r="J124" s="207">
        <v>4.24385864686199E-2</v>
      </c>
      <c r="K124" s="90">
        <v>114</v>
      </c>
      <c r="L124" s="207">
        <v>9.3038439565820592E-3</v>
      </c>
      <c r="M124" s="90">
        <v>1690</v>
      </c>
      <c r="N124" s="90">
        <v>96</v>
      </c>
      <c r="O124" s="90">
        <v>5929</v>
      </c>
      <c r="P124" s="208">
        <v>48.388149840855299</v>
      </c>
      <c r="Q124" s="90">
        <v>6324</v>
      </c>
      <c r="R124" s="208">
        <v>51.611850159144701</v>
      </c>
      <c r="S124" s="90">
        <v>2583</v>
      </c>
      <c r="T124" s="208">
        <v>52.886977886977903</v>
      </c>
      <c r="U124" s="90">
        <v>2301</v>
      </c>
      <c r="V124" s="208">
        <v>47.113022113022097</v>
      </c>
      <c r="W124" s="90">
        <v>5235</v>
      </c>
      <c r="X124" s="208">
        <v>42.724230800620298</v>
      </c>
      <c r="Y124" s="90">
        <v>7018</v>
      </c>
      <c r="Z124" s="208">
        <v>57.275769199379702</v>
      </c>
      <c r="AA124" s="90">
        <v>3125</v>
      </c>
      <c r="AB124" s="208">
        <v>63.984438984439002</v>
      </c>
      <c r="AC124" s="90">
        <v>1759</v>
      </c>
      <c r="AD124" s="208">
        <v>36.015561015560998</v>
      </c>
      <c r="AE124" s="90">
        <v>1985</v>
      </c>
      <c r="AF124" s="208">
        <v>40.642915642915597</v>
      </c>
      <c r="AG124" s="90">
        <v>1102</v>
      </c>
      <c r="AH124" s="208">
        <v>22.563472563472601</v>
      </c>
      <c r="AI124" s="90">
        <v>596</v>
      </c>
      <c r="AJ124" s="208">
        <v>12.2031122031122</v>
      </c>
      <c r="AK124" s="90">
        <v>1197</v>
      </c>
      <c r="AL124" s="208">
        <v>24.508599508599499</v>
      </c>
      <c r="AM124" s="90">
        <v>2</v>
      </c>
      <c r="AN124" s="208">
        <v>4.0950040950040997E-2</v>
      </c>
      <c r="AO124" s="90">
        <v>2</v>
      </c>
      <c r="AP124" s="208">
        <v>4.0950040950040997E-2</v>
      </c>
      <c r="AQ124" s="90">
        <v>12253</v>
      </c>
      <c r="AR124" s="90">
        <v>4884</v>
      </c>
      <c r="AT124" s="53"/>
      <c r="AU124" s="205">
        <v>79</v>
      </c>
      <c r="AV124" s="200">
        <v>4881</v>
      </c>
      <c r="AW124" s="200">
        <v>0.23432549207873299</v>
      </c>
      <c r="AX124" s="200">
        <v>5904</v>
      </c>
      <c r="AY124" s="200">
        <v>0.28343734997599601</v>
      </c>
      <c r="AZ124" s="200">
        <v>3731</v>
      </c>
      <c r="BA124" s="200">
        <v>0.17911665866538601</v>
      </c>
      <c r="BB124" s="200">
        <v>246</v>
      </c>
      <c r="BC124" s="200">
        <v>1.18098895823332E-2</v>
      </c>
      <c r="BD124" s="200">
        <v>3469</v>
      </c>
      <c r="BE124" s="200">
        <v>510</v>
      </c>
      <c r="BF124" s="200">
        <v>2089</v>
      </c>
      <c r="BG124" s="200">
        <v>0.100288046087374</v>
      </c>
      <c r="BH124" s="200">
        <v>10774</v>
      </c>
      <c r="BI124" s="200">
        <v>0.51723475756120996</v>
      </c>
      <c r="BJ124" s="200">
        <v>10056</v>
      </c>
      <c r="BK124" s="200">
        <v>0.48276524243878999</v>
      </c>
      <c r="BL124" s="200">
        <v>12362</v>
      </c>
      <c r="BM124" s="200">
        <v>0.491902431260197</v>
      </c>
      <c r="BN124" s="200">
        <v>12769</v>
      </c>
      <c r="BO124" s="200">
        <v>0.50809756873980305</v>
      </c>
      <c r="BP124" s="200">
        <v>8477</v>
      </c>
      <c r="BQ124" s="200">
        <v>0.40696111377820399</v>
      </c>
      <c r="BR124" s="200">
        <v>12353</v>
      </c>
      <c r="BS124" s="200">
        <v>0.59303888622179501</v>
      </c>
      <c r="BT124" s="200">
        <v>3249</v>
      </c>
      <c r="BU124" s="200">
        <v>0.12928255938880301</v>
      </c>
      <c r="BV124" s="200">
        <v>21882</v>
      </c>
      <c r="BW124" s="200">
        <v>0.87071744061119705</v>
      </c>
      <c r="BX124" s="200">
        <v>9204</v>
      </c>
      <c r="BY124" s="200">
        <v>0.36624089769607299</v>
      </c>
      <c r="BZ124" s="200">
        <v>6007</v>
      </c>
      <c r="CA124" s="200">
        <v>0.23902749592137201</v>
      </c>
      <c r="CB124" s="200">
        <v>3543</v>
      </c>
      <c r="CC124" s="200">
        <v>0.140981258206995</v>
      </c>
      <c r="CD124" s="200">
        <v>6334</v>
      </c>
      <c r="CE124" s="200">
        <v>0.252039313994668</v>
      </c>
      <c r="CF124" s="200">
        <v>22</v>
      </c>
      <c r="CG124" s="200">
        <v>8.7541283673550597E-4</v>
      </c>
      <c r="CH124" s="200">
        <v>21</v>
      </c>
      <c r="CI124" s="200">
        <v>8.3562134415661904E-4</v>
      </c>
      <c r="CJ124" s="206">
        <v>25131</v>
      </c>
    </row>
    <row r="125" spans="1:88" ht="15.75" customHeight="1">
      <c r="A125" s="88">
        <v>789</v>
      </c>
      <c r="B125" s="88" t="s">
        <v>232</v>
      </c>
      <c r="C125" s="90">
        <v>909</v>
      </c>
      <c r="D125" s="207">
        <v>0.10040870429691801</v>
      </c>
      <c r="E125" s="90">
        <v>2990</v>
      </c>
      <c r="F125" s="207">
        <v>0.33027725615817999</v>
      </c>
      <c r="G125" s="90">
        <v>3430</v>
      </c>
      <c r="H125" s="207">
        <v>0.37887992930520298</v>
      </c>
      <c r="I125" s="90">
        <v>385</v>
      </c>
      <c r="J125" s="207">
        <v>4.25273390036452E-2</v>
      </c>
      <c r="K125" s="90">
        <v>257</v>
      </c>
      <c r="L125" s="207">
        <v>2.8388379542693E-2</v>
      </c>
      <c r="M125" s="90">
        <v>991</v>
      </c>
      <c r="N125" s="90">
        <v>91</v>
      </c>
      <c r="O125" s="90">
        <v>4370</v>
      </c>
      <c r="P125" s="208">
        <v>48.271291284657003</v>
      </c>
      <c r="Q125" s="90">
        <v>4683</v>
      </c>
      <c r="R125" s="208">
        <v>51.728708715342997</v>
      </c>
      <c r="S125" s="90">
        <v>2341</v>
      </c>
      <c r="T125" s="208">
        <v>56.409638554216897</v>
      </c>
      <c r="U125" s="90">
        <v>1809</v>
      </c>
      <c r="V125" s="208">
        <v>43.590361445783103</v>
      </c>
      <c r="W125" s="90">
        <v>3563</v>
      </c>
      <c r="X125" s="208">
        <v>39.3571191870098</v>
      </c>
      <c r="Y125" s="90">
        <v>5490</v>
      </c>
      <c r="Z125" s="208">
        <v>60.6428808129902</v>
      </c>
      <c r="AA125" s="90">
        <v>2339</v>
      </c>
      <c r="AB125" s="208">
        <v>56.361445783132503</v>
      </c>
      <c r="AC125" s="90">
        <v>1811</v>
      </c>
      <c r="AD125" s="208">
        <v>43.638554216867497</v>
      </c>
      <c r="AE125" s="90">
        <v>1866</v>
      </c>
      <c r="AF125" s="208">
        <v>44.963855421686802</v>
      </c>
      <c r="AG125" s="90">
        <v>850</v>
      </c>
      <c r="AH125" s="208">
        <v>20.481927710843401</v>
      </c>
      <c r="AI125" s="90">
        <v>473</v>
      </c>
      <c r="AJ125" s="208">
        <v>11.397590361445801</v>
      </c>
      <c r="AK125" s="90">
        <v>954</v>
      </c>
      <c r="AL125" s="208">
        <v>22.9879518072289</v>
      </c>
      <c r="AM125" s="90">
        <v>2</v>
      </c>
      <c r="AN125" s="208">
        <v>4.8192771084337303E-2</v>
      </c>
      <c r="AO125" s="90">
        <v>5</v>
      </c>
      <c r="AP125" s="208">
        <v>0.120481927710843</v>
      </c>
      <c r="AQ125" s="90">
        <v>9053</v>
      </c>
      <c r="AR125" s="90">
        <v>4150</v>
      </c>
      <c r="AT125" s="53"/>
      <c r="AU125" s="205">
        <v>88</v>
      </c>
      <c r="AV125" s="200">
        <v>14297</v>
      </c>
      <c r="AW125" s="200">
        <v>0.10430513099242</v>
      </c>
      <c r="AX125" s="200">
        <v>30404</v>
      </c>
      <c r="AY125" s="200">
        <v>0.22181529010936099</v>
      </c>
      <c r="AZ125" s="200">
        <v>37644</v>
      </c>
      <c r="BA125" s="200">
        <v>0.27463540260744601</v>
      </c>
      <c r="BB125" s="200">
        <v>3242</v>
      </c>
      <c r="BC125" s="200">
        <v>2.3652321093755702E-2</v>
      </c>
      <c r="BD125" s="200">
        <v>25486</v>
      </c>
      <c r="BE125" s="200">
        <v>5979</v>
      </c>
      <c r="BF125" s="200">
        <v>20017</v>
      </c>
      <c r="BG125" s="200">
        <v>0.14603593810416701</v>
      </c>
      <c r="BH125" s="200">
        <v>73052</v>
      </c>
      <c r="BI125" s="200">
        <v>0.53295785334393597</v>
      </c>
      <c r="BJ125" s="200">
        <v>64017</v>
      </c>
      <c r="BK125" s="200">
        <v>0.46704214665606397</v>
      </c>
      <c r="BL125" s="200">
        <v>184064</v>
      </c>
      <c r="BM125" s="200">
        <v>0.53095793044561901</v>
      </c>
      <c r="BN125" s="200">
        <v>162600</v>
      </c>
      <c r="BO125" s="200">
        <v>0.46904206955438099</v>
      </c>
      <c r="BP125" s="200">
        <v>11115</v>
      </c>
      <c r="BQ125" s="200">
        <v>8.1090545637598599E-2</v>
      </c>
      <c r="BR125" s="200">
        <v>125954</v>
      </c>
      <c r="BS125" s="200">
        <v>0.91890945436240101</v>
      </c>
      <c r="BT125" s="200">
        <v>6652</v>
      </c>
      <c r="BU125" s="200">
        <v>1.9188609143147298E-2</v>
      </c>
      <c r="BV125" s="200">
        <v>340012</v>
      </c>
      <c r="BW125" s="200">
        <v>0.98081139085685298</v>
      </c>
      <c r="BX125" s="200">
        <v>109502</v>
      </c>
      <c r="BY125" s="200">
        <v>0.31587358364295098</v>
      </c>
      <c r="BZ125" s="200">
        <v>101893</v>
      </c>
      <c r="CA125" s="200">
        <v>0.29392437634135599</v>
      </c>
      <c r="CB125" s="200">
        <v>52472</v>
      </c>
      <c r="CC125" s="200">
        <v>0.15136270279002101</v>
      </c>
      <c r="CD125" s="200">
        <v>81760</v>
      </c>
      <c r="CE125" s="200">
        <v>0.23584796806129299</v>
      </c>
      <c r="CF125" s="200">
        <v>626</v>
      </c>
      <c r="CG125" s="200">
        <v>1.8057831214086299E-3</v>
      </c>
      <c r="CH125" s="200">
        <v>411</v>
      </c>
      <c r="CI125" s="200">
        <v>1.18558604296956E-3</v>
      </c>
      <c r="CJ125" s="209">
        <v>346664</v>
      </c>
    </row>
    <row r="126" spans="1:88" ht="15">
      <c r="A126" s="88">
        <v>792</v>
      </c>
      <c r="B126" s="88" t="s">
        <v>236</v>
      </c>
      <c r="C126" s="90">
        <v>1003</v>
      </c>
      <c r="D126" s="207">
        <v>0.32575511529717399</v>
      </c>
      <c r="E126" s="90">
        <v>1029</v>
      </c>
      <c r="F126" s="207">
        <v>0.33419941539460901</v>
      </c>
      <c r="G126" s="90">
        <v>597</v>
      </c>
      <c r="H126" s="207">
        <v>0.193894121468009</v>
      </c>
      <c r="I126" s="90">
        <v>178</v>
      </c>
      <c r="J126" s="207">
        <v>5.7810977590126697E-2</v>
      </c>
      <c r="K126" s="90">
        <v>34</v>
      </c>
      <c r="L126" s="207">
        <v>1.1042546281260101E-2</v>
      </c>
      <c r="M126" s="90">
        <v>217</v>
      </c>
      <c r="N126" s="90">
        <v>21</v>
      </c>
      <c r="O126" s="90">
        <v>1433</v>
      </c>
      <c r="P126" s="208">
        <v>46.510873093151602</v>
      </c>
      <c r="Q126" s="90">
        <v>1648</v>
      </c>
      <c r="R126" s="208">
        <v>53.489126906848398</v>
      </c>
      <c r="S126" s="90">
        <v>939</v>
      </c>
      <c r="T126" s="208">
        <v>54.912280701754398</v>
      </c>
      <c r="U126" s="90">
        <v>771</v>
      </c>
      <c r="V126" s="208">
        <v>45.087719298245602</v>
      </c>
      <c r="W126" s="90">
        <v>1604</v>
      </c>
      <c r="X126" s="208">
        <v>52.061019149626702</v>
      </c>
      <c r="Y126" s="90">
        <v>1477</v>
      </c>
      <c r="Z126" s="208">
        <v>47.938980850373298</v>
      </c>
      <c r="AA126" s="90">
        <v>1125</v>
      </c>
      <c r="AB126" s="208">
        <v>65.789473684210506</v>
      </c>
      <c r="AC126" s="90">
        <v>585</v>
      </c>
      <c r="AD126" s="208">
        <v>34.210526315789501</v>
      </c>
      <c r="AE126" s="90">
        <v>760</v>
      </c>
      <c r="AF126" s="208">
        <v>44.4444444444444</v>
      </c>
      <c r="AG126" s="90">
        <v>362</v>
      </c>
      <c r="AH126" s="208">
        <v>21.169590643274901</v>
      </c>
      <c r="AI126" s="90">
        <v>178</v>
      </c>
      <c r="AJ126" s="208">
        <v>10.4093567251462</v>
      </c>
      <c r="AK126" s="90">
        <v>408</v>
      </c>
      <c r="AL126" s="208">
        <v>23.859649122806999</v>
      </c>
      <c r="AM126" s="90">
        <v>1</v>
      </c>
      <c r="AN126" s="208">
        <v>5.8479532163742701E-2</v>
      </c>
      <c r="AO126" s="90">
        <v>1</v>
      </c>
      <c r="AP126" s="208">
        <v>5.8479532163742701E-2</v>
      </c>
      <c r="AQ126" s="90">
        <v>3081</v>
      </c>
      <c r="AR126" s="90">
        <v>1710</v>
      </c>
      <c r="AT126" s="53"/>
      <c r="AU126" s="205">
        <v>129</v>
      </c>
      <c r="AV126" s="200">
        <v>2440</v>
      </c>
      <c r="AW126" s="200">
        <v>0.118440852385807</v>
      </c>
      <c r="AX126" s="200">
        <v>5694</v>
      </c>
      <c r="AY126" s="200">
        <v>0.27639434978884497</v>
      </c>
      <c r="AZ126" s="200">
        <v>7532</v>
      </c>
      <c r="BA126" s="200">
        <v>0.36561331974175998</v>
      </c>
      <c r="BB126" s="200">
        <v>257</v>
      </c>
      <c r="BC126" s="200">
        <v>1.24751225668657E-2</v>
      </c>
      <c r="BD126" s="200">
        <v>2358</v>
      </c>
      <c r="BE126" s="200">
        <v>653</v>
      </c>
      <c r="BF126" s="200">
        <v>1667</v>
      </c>
      <c r="BG126" s="200">
        <v>8.0918402019319394E-2</v>
      </c>
      <c r="BH126" s="200">
        <v>10705</v>
      </c>
      <c r="BI126" s="200">
        <v>0.51963496917625396</v>
      </c>
      <c r="BJ126" s="200">
        <v>9896</v>
      </c>
      <c r="BK126" s="200">
        <v>0.48036503082374599</v>
      </c>
      <c r="BL126" s="200">
        <v>37507</v>
      </c>
      <c r="BM126" s="200">
        <v>0.51688164930268499</v>
      </c>
      <c r="BN126" s="200">
        <v>35057</v>
      </c>
      <c r="BO126" s="200">
        <v>0.48311835069731501</v>
      </c>
      <c r="BP126" s="200">
        <v>2737</v>
      </c>
      <c r="BQ126" s="200">
        <v>0.13285762827047201</v>
      </c>
      <c r="BR126" s="200">
        <v>17864</v>
      </c>
      <c r="BS126" s="200">
        <v>0.86714237172952802</v>
      </c>
      <c r="BT126" s="200">
        <v>2779</v>
      </c>
      <c r="BU126" s="200">
        <v>3.8297227275232902E-2</v>
      </c>
      <c r="BV126" s="200">
        <v>69785</v>
      </c>
      <c r="BW126" s="200">
        <v>0.96170277272476701</v>
      </c>
      <c r="BX126" s="200">
        <v>25414</v>
      </c>
      <c r="BY126" s="200">
        <v>0.350228763574224</v>
      </c>
      <c r="BZ126" s="200">
        <v>20213</v>
      </c>
      <c r="CA126" s="200">
        <v>0.27855410396339803</v>
      </c>
      <c r="CB126" s="200">
        <v>9547</v>
      </c>
      <c r="CC126" s="200">
        <v>0.13156661705528899</v>
      </c>
      <c r="CD126" s="200">
        <v>17233</v>
      </c>
      <c r="CE126" s="200">
        <v>0.23748690810870399</v>
      </c>
      <c r="CF126" s="200">
        <v>96</v>
      </c>
      <c r="CG126" s="200">
        <v>1.3229700678022199E-3</v>
      </c>
      <c r="CH126" s="200">
        <v>61</v>
      </c>
      <c r="CI126" s="200">
        <v>8.4063723058265798E-4</v>
      </c>
      <c r="CJ126" s="206">
        <v>72564</v>
      </c>
    </row>
    <row r="127" spans="1:88" ht="15">
      <c r="A127" s="88">
        <v>809</v>
      </c>
      <c r="B127" s="88" t="s">
        <v>238</v>
      </c>
      <c r="C127" s="90">
        <v>619</v>
      </c>
      <c r="D127" s="207">
        <v>0.18248820754716999</v>
      </c>
      <c r="E127" s="90">
        <v>1365</v>
      </c>
      <c r="F127" s="207">
        <v>0.40241745283018898</v>
      </c>
      <c r="G127" s="90">
        <v>897</v>
      </c>
      <c r="H127" s="207">
        <v>0.26444575471698101</v>
      </c>
      <c r="I127" s="90">
        <v>77</v>
      </c>
      <c r="J127" s="207">
        <v>2.2700471698113199E-2</v>
      </c>
      <c r="K127" s="90">
        <v>61</v>
      </c>
      <c r="L127" s="207">
        <v>1.7983490566037701E-2</v>
      </c>
      <c r="M127" s="90">
        <v>330</v>
      </c>
      <c r="N127" s="90">
        <v>43</v>
      </c>
      <c r="O127" s="90">
        <v>1572</v>
      </c>
      <c r="P127" s="208">
        <v>46.344339622641499</v>
      </c>
      <c r="Q127" s="90">
        <v>1820</v>
      </c>
      <c r="R127" s="208">
        <v>53.655660377358501</v>
      </c>
      <c r="S127" s="90">
        <v>1749</v>
      </c>
      <c r="T127" s="208">
        <v>54.65625</v>
      </c>
      <c r="U127" s="90">
        <v>1451</v>
      </c>
      <c r="V127" s="208">
        <v>45.34375</v>
      </c>
      <c r="W127" s="90">
        <v>1528</v>
      </c>
      <c r="X127" s="208">
        <v>45.047169811320799</v>
      </c>
      <c r="Y127" s="90">
        <v>1864</v>
      </c>
      <c r="Z127" s="208">
        <v>54.952830188679201</v>
      </c>
      <c r="AA127" s="90">
        <v>1769</v>
      </c>
      <c r="AB127" s="208">
        <v>55.28125</v>
      </c>
      <c r="AC127" s="90">
        <v>1431</v>
      </c>
      <c r="AD127" s="208">
        <v>44.71875</v>
      </c>
      <c r="AE127" s="90">
        <v>1393</v>
      </c>
      <c r="AF127" s="208">
        <v>43.53125</v>
      </c>
      <c r="AG127" s="90">
        <v>549</v>
      </c>
      <c r="AH127" s="208">
        <v>17.15625</v>
      </c>
      <c r="AI127" s="90">
        <v>354</v>
      </c>
      <c r="AJ127" s="208">
        <v>11.0625</v>
      </c>
      <c r="AK127" s="90">
        <v>902</v>
      </c>
      <c r="AL127" s="208">
        <v>28.1875</v>
      </c>
      <c r="AM127" s="90">
        <v>2</v>
      </c>
      <c r="AN127" s="208">
        <v>6.25E-2</v>
      </c>
      <c r="AO127" s="90">
        <v>0</v>
      </c>
      <c r="AP127" s="208">
        <v>0</v>
      </c>
      <c r="AQ127" s="90">
        <v>3392</v>
      </c>
      <c r="AR127" s="90">
        <v>3200</v>
      </c>
      <c r="AT127" s="53"/>
      <c r="AU127" s="205">
        <v>212</v>
      </c>
      <c r="AV127" s="200">
        <v>3885</v>
      </c>
      <c r="AW127" s="200">
        <v>0.196212121212121</v>
      </c>
      <c r="AX127" s="200">
        <v>5483</v>
      </c>
      <c r="AY127" s="200">
        <v>0.27691919191919201</v>
      </c>
      <c r="AZ127" s="200">
        <v>4138</v>
      </c>
      <c r="BA127" s="200">
        <v>0.208989898989899</v>
      </c>
      <c r="BB127" s="200">
        <v>390</v>
      </c>
      <c r="BC127" s="200">
        <v>1.9696969696969699E-2</v>
      </c>
      <c r="BD127" s="200">
        <v>2459</v>
      </c>
      <c r="BE127" s="200">
        <v>650</v>
      </c>
      <c r="BF127" s="200">
        <v>2795</v>
      </c>
      <c r="BG127" s="200">
        <v>0.14116161616161599</v>
      </c>
      <c r="BH127" s="200">
        <v>10214</v>
      </c>
      <c r="BI127" s="200">
        <v>0.51585858585858602</v>
      </c>
      <c r="BJ127" s="200">
        <v>9586</v>
      </c>
      <c r="BK127" s="200">
        <v>0.48414141414141398</v>
      </c>
      <c r="BL127" s="200">
        <v>25617</v>
      </c>
      <c r="BM127" s="200">
        <v>0.51870975580123901</v>
      </c>
      <c r="BN127" s="200">
        <v>23769</v>
      </c>
      <c r="BO127" s="200">
        <v>0.48129024419876099</v>
      </c>
      <c r="BP127" s="200">
        <v>3485</v>
      </c>
      <c r="BQ127" s="200">
        <v>0.17601010101010101</v>
      </c>
      <c r="BR127" s="200">
        <v>16315</v>
      </c>
      <c r="BS127" s="200">
        <v>0.82398989898989905</v>
      </c>
      <c r="BT127" s="200">
        <v>1933</v>
      </c>
      <c r="BU127" s="200">
        <v>3.9140647146964698E-2</v>
      </c>
      <c r="BV127" s="200">
        <v>47453</v>
      </c>
      <c r="BW127" s="200">
        <v>0.96085935285303503</v>
      </c>
      <c r="BX127" s="200">
        <v>16834</v>
      </c>
      <c r="BY127" s="200">
        <v>0.34086583242214402</v>
      </c>
      <c r="BZ127" s="200">
        <v>14234</v>
      </c>
      <c r="CA127" s="200">
        <v>0.28821933341432798</v>
      </c>
      <c r="CB127" s="200">
        <v>6839</v>
      </c>
      <c r="CC127" s="200">
        <v>0.13848054104402099</v>
      </c>
      <c r="CD127" s="200">
        <v>11319</v>
      </c>
      <c r="CE127" s="200">
        <v>0.22919450856518001</v>
      </c>
      <c r="CF127" s="200">
        <v>96</v>
      </c>
      <c r="CG127" s="200">
        <v>1.94387073259628E-3</v>
      </c>
      <c r="CH127" s="200">
        <v>64</v>
      </c>
      <c r="CI127" s="200">
        <v>1.2959138217308499E-3</v>
      </c>
      <c r="CJ127" s="209">
        <v>49386</v>
      </c>
    </row>
    <row r="128" spans="1:88" ht="15">
      <c r="A128" s="88">
        <v>847</v>
      </c>
      <c r="B128" s="88" t="s">
        <v>246</v>
      </c>
      <c r="C128" s="90">
        <v>2913</v>
      </c>
      <c r="D128" s="207">
        <v>0.115151994307625</v>
      </c>
      <c r="E128" s="90">
        <v>3248</v>
      </c>
      <c r="F128" s="207">
        <v>0.12839467130489801</v>
      </c>
      <c r="G128" s="90">
        <v>1747</v>
      </c>
      <c r="H128" s="207">
        <v>6.9059572281298207E-2</v>
      </c>
      <c r="I128" s="90">
        <v>1371</v>
      </c>
      <c r="J128" s="207">
        <v>5.4196149741075998E-2</v>
      </c>
      <c r="K128" s="90">
        <v>177</v>
      </c>
      <c r="L128" s="207">
        <v>6.9968771000513902E-3</v>
      </c>
      <c r="M128" s="90">
        <v>13917</v>
      </c>
      <c r="N128" s="90">
        <v>1924</v>
      </c>
      <c r="O128" s="90">
        <v>12716</v>
      </c>
      <c r="P128" s="208">
        <v>50.266830058900297</v>
      </c>
      <c r="Q128" s="90">
        <v>12581</v>
      </c>
      <c r="R128" s="208">
        <v>49.733169941099703</v>
      </c>
      <c r="S128" s="90">
        <v>2766</v>
      </c>
      <c r="T128" s="208">
        <v>55.154536390827502</v>
      </c>
      <c r="U128" s="90">
        <v>2249</v>
      </c>
      <c r="V128" s="208">
        <v>44.845463609172498</v>
      </c>
      <c r="W128" s="90">
        <v>10122</v>
      </c>
      <c r="X128" s="208">
        <v>40.012649721310801</v>
      </c>
      <c r="Y128" s="90">
        <v>15175</v>
      </c>
      <c r="Z128" s="208">
        <v>59.987350278689199</v>
      </c>
      <c r="AA128" s="90">
        <v>3477</v>
      </c>
      <c r="AB128" s="208">
        <v>69.332003988035893</v>
      </c>
      <c r="AC128" s="90">
        <v>1538</v>
      </c>
      <c r="AD128" s="208">
        <v>30.6679960119641</v>
      </c>
      <c r="AE128" s="90">
        <v>2070</v>
      </c>
      <c r="AF128" s="208">
        <v>41.276171485543401</v>
      </c>
      <c r="AG128" s="90">
        <v>1223</v>
      </c>
      <c r="AH128" s="208">
        <v>24.386839481555299</v>
      </c>
      <c r="AI128" s="90">
        <v>692</v>
      </c>
      <c r="AJ128" s="208">
        <v>13.7986041874377</v>
      </c>
      <c r="AK128" s="90">
        <v>1025</v>
      </c>
      <c r="AL128" s="208">
        <v>20.4386839481555</v>
      </c>
      <c r="AM128" s="90">
        <v>4</v>
      </c>
      <c r="AN128" s="208">
        <v>7.9760717846460605E-2</v>
      </c>
      <c r="AO128" s="90">
        <v>1</v>
      </c>
      <c r="AP128" s="208">
        <v>1.99401794616152E-2</v>
      </c>
      <c r="AQ128" s="90">
        <v>25297</v>
      </c>
      <c r="AR128" s="90">
        <v>5015</v>
      </c>
      <c r="AT128" s="53"/>
      <c r="AU128" s="205">
        <v>266</v>
      </c>
      <c r="AV128" s="200">
        <v>1524</v>
      </c>
      <c r="AW128" s="200">
        <v>5.1999454073973002E-2</v>
      </c>
      <c r="AX128" s="200">
        <v>5570</v>
      </c>
      <c r="AY128" s="200">
        <v>0.1900504981575</v>
      </c>
      <c r="AZ128" s="200">
        <v>13144</v>
      </c>
      <c r="BA128" s="200">
        <v>0.44847823119967201</v>
      </c>
      <c r="BB128" s="200">
        <v>1562</v>
      </c>
      <c r="BC128" s="200">
        <v>5.3296028388153401E-2</v>
      </c>
      <c r="BD128" s="200">
        <v>2951</v>
      </c>
      <c r="BE128" s="200">
        <v>1075</v>
      </c>
      <c r="BF128" s="200">
        <v>3482</v>
      </c>
      <c r="BG128" s="200">
        <v>0.118807151630954</v>
      </c>
      <c r="BH128" s="200">
        <v>15160</v>
      </c>
      <c r="BI128" s="200">
        <v>0.51726491060461299</v>
      </c>
      <c r="BJ128" s="200">
        <v>14148</v>
      </c>
      <c r="BK128" s="200">
        <v>0.48273508939538701</v>
      </c>
      <c r="BL128" s="200">
        <v>100813</v>
      </c>
      <c r="BM128" s="200">
        <v>0.54732858825892705</v>
      </c>
      <c r="BN128" s="200">
        <v>83378</v>
      </c>
      <c r="BO128" s="200">
        <v>0.452671411741073</v>
      </c>
      <c r="BP128" s="200">
        <v>1764</v>
      </c>
      <c r="BQ128" s="200">
        <v>6.01883444793231E-2</v>
      </c>
      <c r="BR128" s="200">
        <v>27544</v>
      </c>
      <c r="BS128" s="200">
        <v>0.93981165552067703</v>
      </c>
      <c r="BT128" s="200">
        <v>1660</v>
      </c>
      <c r="BU128" s="200">
        <v>9.0123838841202897E-3</v>
      </c>
      <c r="BV128" s="200">
        <v>182531</v>
      </c>
      <c r="BW128" s="200">
        <v>0.99098761611588004</v>
      </c>
      <c r="BX128" s="200">
        <v>57898</v>
      </c>
      <c r="BY128" s="200">
        <v>0.31433674826674501</v>
      </c>
      <c r="BZ128" s="200">
        <v>64325</v>
      </c>
      <c r="CA128" s="200">
        <v>0.349229875509661</v>
      </c>
      <c r="CB128" s="200">
        <v>24667</v>
      </c>
      <c r="CC128" s="200">
        <v>0.13392076702987701</v>
      </c>
      <c r="CD128" s="200">
        <v>36035</v>
      </c>
      <c r="CE128" s="200">
        <v>0.195639309195346</v>
      </c>
      <c r="CF128" s="200">
        <v>813</v>
      </c>
      <c r="CG128" s="200">
        <v>4.4138964444516799E-3</v>
      </c>
      <c r="CH128" s="200">
        <v>453</v>
      </c>
      <c r="CI128" s="200">
        <v>2.4594035539195701E-3</v>
      </c>
      <c r="CJ128" s="206">
        <v>184191</v>
      </c>
    </row>
    <row r="129" spans="1:88" ht="15">
      <c r="A129" s="88">
        <v>856</v>
      </c>
      <c r="B129" s="88" t="s">
        <v>251</v>
      </c>
      <c r="C129" s="90">
        <v>544</v>
      </c>
      <c r="D129" s="207">
        <v>0.18948101706722401</v>
      </c>
      <c r="E129" s="90">
        <v>1135</v>
      </c>
      <c r="F129" s="207">
        <v>0.39533263671194702</v>
      </c>
      <c r="G129" s="90">
        <v>569</v>
      </c>
      <c r="H129" s="207">
        <v>0.19818878439568099</v>
      </c>
      <c r="I129" s="90">
        <v>95</v>
      </c>
      <c r="J129" s="207">
        <v>3.3089515848136498E-2</v>
      </c>
      <c r="K129" s="90">
        <v>34</v>
      </c>
      <c r="L129" s="207">
        <v>1.18425635667015E-2</v>
      </c>
      <c r="M129" s="90">
        <v>331</v>
      </c>
      <c r="N129" s="90">
        <v>163</v>
      </c>
      <c r="O129" s="90">
        <v>1377</v>
      </c>
      <c r="P129" s="208">
        <v>47.962382445141102</v>
      </c>
      <c r="Q129" s="90">
        <v>1494</v>
      </c>
      <c r="R129" s="208">
        <v>52.037617554858898</v>
      </c>
      <c r="S129" s="90">
        <v>810</v>
      </c>
      <c r="T129" s="208">
        <v>58.909090909090899</v>
      </c>
      <c r="U129" s="90">
        <v>565</v>
      </c>
      <c r="V129" s="208">
        <v>41.090909090909101</v>
      </c>
      <c r="W129" s="90">
        <v>1563</v>
      </c>
      <c r="X129" s="208">
        <v>54.440961337513102</v>
      </c>
      <c r="Y129" s="90">
        <v>1308</v>
      </c>
      <c r="Z129" s="208">
        <v>45.559038662486898</v>
      </c>
      <c r="AA129" s="90">
        <v>906</v>
      </c>
      <c r="AB129" s="208">
        <v>65.890909090909105</v>
      </c>
      <c r="AC129" s="90">
        <v>469</v>
      </c>
      <c r="AD129" s="208">
        <v>34.109090909090902</v>
      </c>
      <c r="AE129" s="90">
        <v>646</v>
      </c>
      <c r="AF129" s="208">
        <v>46.981818181818198</v>
      </c>
      <c r="AG129" s="90">
        <v>260</v>
      </c>
      <c r="AH129" s="208">
        <v>18.909090909090899</v>
      </c>
      <c r="AI129" s="90">
        <v>163</v>
      </c>
      <c r="AJ129" s="208">
        <v>11.8545454545455</v>
      </c>
      <c r="AK129" s="90">
        <v>303</v>
      </c>
      <c r="AL129" s="208">
        <v>22.0363636363636</v>
      </c>
      <c r="AM129" s="90">
        <v>1</v>
      </c>
      <c r="AN129" s="208">
        <v>7.2727272727272696E-2</v>
      </c>
      <c r="AO129" s="90">
        <v>2</v>
      </c>
      <c r="AP129" s="208">
        <v>0.145454545454545</v>
      </c>
      <c r="AQ129" s="90">
        <v>2871</v>
      </c>
      <c r="AR129" s="90">
        <v>1375</v>
      </c>
      <c r="AT129" s="53"/>
      <c r="AU129" s="205">
        <v>308</v>
      </c>
      <c r="AV129" s="200">
        <v>1944</v>
      </c>
      <c r="AW129" s="200">
        <v>0.124416</v>
      </c>
      <c r="AX129" s="200">
        <v>3986</v>
      </c>
      <c r="AY129" s="200">
        <v>0.255104</v>
      </c>
      <c r="AZ129" s="200">
        <v>4832</v>
      </c>
      <c r="BA129" s="200">
        <v>0.30924800000000002</v>
      </c>
      <c r="BB129" s="200">
        <v>617</v>
      </c>
      <c r="BC129" s="200">
        <v>3.9488000000000002E-2</v>
      </c>
      <c r="BD129" s="200">
        <v>1977</v>
      </c>
      <c r="BE129" s="200">
        <v>466</v>
      </c>
      <c r="BF129" s="200">
        <v>1803</v>
      </c>
      <c r="BG129" s="200">
        <v>0.11539199999999999</v>
      </c>
      <c r="BH129" s="200">
        <v>8026</v>
      </c>
      <c r="BI129" s="200">
        <v>0.51366400000000001</v>
      </c>
      <c r="BJ129" s="200">
        <v>7599</v>
      </c>
      <c r="BK129" s="200">
        <v>0.48633599999999999</v>
      </c>
      <c r="BL129" s="200">
        <v>18886</v>
      </c>
      <c r="BM129" s="200">
        <v>0.50522992964340196</v>
      </c>
      <c r="BN129" s="200">
        <v>18495</v>
      </c>
      <c r="BO129" s="200">
        <v>0.49477007035659798</v>
      </c>
      <c r="BP129" s="200">
        <v>4838</v>
      </c>
      <c r="BQ129" s="200">
        <v>0.30963200000000002</v>
      </c>
      <c r="BR129" s="200">
        <v>10787</v>
      </c>
      <c r="BS129" s="200">
        <v>0.69036799999999998</v>
      </c>
      <c r="BT129" s="200">
        <v>2936</v>
      </c>
      <c r="BU129" s="200">
        <v>7.8542575104999901E-2</v>
      </c>
      <c r="BV129" s="200">
        <v>34445</v>
      </c>
      <c r="BW129" s="200">
        <v>0.92145742489500004</v>
      </c>
      <c r="BX129" s="200">
        <v>13333</v>
      </c>
      <c r="BY129" s="200">
        <v>0.35667852652416998</v>
      </c>
      <c r="BZ129" s="200">
        <v>9712</v>
      </c>
      <c r="CA129" s="200">
        <v>0.25981113399855499</v>
      </c>
      <c r="CB129" s="200">
        <v>5114</v>
      </c>
      <c r="CC129" s="200">
        <v>0.13680746903507099</v>
      </c>
      <c r="CD129" s="200">
        <v>9143</v>
      </c>
      <c r="CE129" s="200">
        <v>0.24458949733822</v>
      </c>
      <c r="CF129" s="200">
        <v>48</v>
      </c>
      <c r="CG129" s="200">
        <v>1.2840747973569501E-3</v>
      </c>
      <c r="CH129" s="200">
        <v>31</v>
      </c>
      <c r="CI129" s="200">
        <v>8.2929830662636103E-4</v>
      </c>
      <c r="CJ129" s="209">
        <v>37381</v>
      </c>
    </row>
    <row r="130" spans="1:88" ht="15">
      <c r="A130" s="88">
        <v>861</v>
      </c>
      <c r="B130" s="88" t="s">
        <v>255</v>
      </c>
      <c r="C130" s="90">
        <v>621</v>
      </c>
      <c r="D130" s="207">
        <v>0.11553488372093</v>
      </c>
      <c r="E130" s="90">
        <v>1782</v>
      </c>
      <c r="F130" s="207">
        <v>0.33153488372092998</v>
      </c>
      <c r="G130" s="90">
        <v>1991</v>
      </c>
      <c r="H130" s="207">
        <v>0.370418604651163</v>
      </c>
      <c r="I130" s="90">
        <v>242</v>
      </c>
      <c r="J130" s="207">
        <v>4.50232558139535E-2</v>
      </c>
      <c r="K130" s="90">
        <v>186</v>
      </c>
      <c r="L130" s="207">
        <v>3.4604651162790698E-2</v>
      </c>
      <c r="M130" s="90">
        <v>494</v>
      </c>
      <c r="N130" s="90">
        <v>59</v>
      </c>
      <c r="O130" s="90">
        <v>2552</v>
      </c>
      <c r="P130" s="208">
        <v>47.479069767441899</v>
      </c>
      <c r="Q130" s="90">
        <v>2823</v>
      </c>
      <c r="R130" s="208">
        <v>52.520930232558101</v>
      </c>
      <c r="S130" s="90">
        <v>1796</v>
      </c>
      <c r="T130" s="208">
        <v>55.041372969659797</v>
      </c>
      <c r="U130" s="90">
        <v>1467</v>
      </c>
      <c r="V130" s="208">
        <v>44.958627030340203</v>
      </c>
      <c r="W130" s="90">
        <v>2963</v>
      </c>
      <c r="X130" s="208">
        <v>55.125581395348803</v>
      </c>
      <c r="Y130" s="90">
        <v>2412</v>
      </c>
      <c r="Z130" s="208">
        <v>44.874418604651197</v>
      </c>
      <c r="AA130" s="90">
        <v>2163</v>
      </c>
      <c r="AB130" s="208">
        <v>66.288691388293003</v>
      </c>
      <c r="AC130" s="90">
        <v>1100</v>
      </c>
      <c r="AD130" s="208">
        <v>33.711308611706997</v>
      </c>
      <c r="AE130" s="90">
        <v>1445</v>
      </c>
      <c r="AF130" s="208">
        <v>44.284400858105997</v>
      </c>
      <c r="AG130" s="90">
        <v>705</v>
      </c>
      <c r="AH130" s="208">
        <v>21.605884155685001</v>
      </c>
      <c r="AI130" s="90">
        <v>350</v>
      </c>
      <c r="AJ130" s="208">
        <v>10.726325467361301</v>
      </c>
      <c r="AK130" s="90">
        <v>761</v>
      </c>
      <c r="AL130" s="208">
        <v>23.322096230462801</v>
      </c>
      <c r="AM130" s="90">
        <v>1</v>
      </c>
      <c r="AN130" s="208">
        <v>3.0646644192460899E-2</v>
      </c>
      <c r="AO130" s="90">
        <v>1</v>
      </c>
      <c r="AP130" s="208">
        <v>3.0646644192460899E-2</v>
      </c>
      <c r="AQ130" s="90">
        <v>5375</v>
      </c>
      <c r="AR130" s="90">
        <v>3263</v>
      </c>
      <c r="AT130" s="53"/>
      <c r="AU130" s="205">
        <v>360</v>
      </c>
      <c r="AV130" s="200">
        <v>4617</v>
      </c>
      <c r="AW130" s="200">
        <v>6.8098349533179003E-2</v>
      </c>
      <c r="AX130" s="200">
        <v>14185</v>
      </c>
      <c r="AY130" s="200">
        <v>0.20922137494653301</v>
      </c>
      <c r="AZ130" s="200">
        <v>23668</v>
      </c>
      <c r="BA130" s="200">
        <v>0.349090694553017</v>
      </c>
      <c r="BB130" s="200">
        <v>2351</v>
      </c>
      <c r="BC130" s="200">
        <v>3.4676027670024603E-2</v>
      </c>
      <c r="BD130" s="200">
        <v>9734</v>
      </c>
      <c r="BE130" s="200">
        <v>3102</v>
      </c>
      <c r="BF130" s="200">
        <v>10142</v>
      </c>
      <c r="BG130" s="200">
        <v>0.149589226979749</v>
      </c>
      <c r="BH130" s="200">
        <v>34965</v>
      </c>
      <c r="BI130" s="200">
        <v>0.51571557102612098</v>
      </c>
      <c r="BJ130" s="200">
        <v>32834</v>
      </c>
      <c r="BK130" s="200">
        <v>0.48428442897387902</v>
      </c>
      <c r="BL130" s="200">
        <v>128995</v>
      </c>
      <c r="BM130" s="200">
        <v>0.52709107996567695</v>
      </c>
      <c r="BN130" s="200">
        <v>115735</v>
      </c>
      <c r="BO130" s="200">
        <v>0.472908920034324</v>
      </c>
      <c r="BP130" s="200">
        <v>6753</v>
      </c>
      <c r="BQ130" s="200">
        <v>9.9603238985825807E-2</v>
      </c>
      <c r="BR130" s="200">
        <v>61046</v>
      </c>
      <c r="BS130" s="200">
        <v>0.90039676101417399</v>
      </c>
      <c r="BT130" s="200">
        <v>5007</v>
      </c>
      <c r="BU130" s="200">
        <v>2.0459281657336702E-2</v>
      </c>
      <c r="BV130" s="200">
        <v>239723</v>
      </c>
      <c r="BW130" s="200">
        <v>0.97954071834266299</v>
      </c>
      <c r="BX130" s="200">
        <v>79558</v>
      </c>
      <c r="BY130" s="200">
        <v>0.32508478731663498</v>
      </c>
      <c r="BZ130" s="200">
        <v>74660</v>
      </c>
      <c r="CA130" s="200">
        <v>0.30507089445511398</v>
      </c>
      <c r="CB130" s="200">
        <v>35707</v>
      </c>
      <c r="CC130" s="200">
        <v>0.145903648919217</v>
      </c>
      <c r="CD130" s="200">
        <v>54067</v>
      </c>
      <c r="CE130" s="200">
        <v>0.22092510113186001</v>
      </c>
      <c r="CF130" s="200">
        <v>470</v>
      </c>
      <c r="CG130" s="200">
        <v>1.9204837984717899E-3</v>
      </c>
      <c r="CH130" s="200">
        <v>268</v>
      </c>
      <c r="CI130" s="200">
        <v>1.0950843787030601E-3</v>
      </c>
      <c r="CJ130" s="206">
        <v>244730</v>
      </c>
    </row>
    <row r="131" spans="1:88" ht="17.25" customHeight="1">
      <c r="A131" s="141">
        <v>9</v>
      </c>
      <c r="B131" s="83" t="s">
        <v>819</v>
      </c>
      <c r="C131" s="202">
        <v>93556</v>
      </c>
      <c r="D131" s="210">
        <v>27.806310483391599</v>
      </c>
      <c r="E131" s="202">
        <v>242900</v>
      </c>
      <c r="F131" s="203">
        <v>21.747908699969301</v>
      </c>
      <c r="G131" s="202">
        <v>342068</v>
      </c>
      <c r="H131" s="203">
        <v>30.626857279461099</v>
      </c>
      <c r="I131" s="202">
        <v>148092</v>
      </c>
      <c r="J131" s="203">
        <v>13.2593301572493</v>
      </c>
      <c r="K131" s="202">
        <v>33254</v>
      </c>
      <c r="L131" s="203">
        <v>2.97737734009378</v>
      </c>
      <c r="M131" s="202">
        <v>205997</v>
      </c>
      <c r="N131" s="202">
        <v>50983</v>
      </c>
      <c r="O131" s="202">
        <v>539990</v>
      </c>
      <c r="P131" s="211">
        <v>48.3476871918337</v>
      </c>
      <c r="Q131" s="202">
        <v>576899</v>
      </c>
      <c r="R131" s="211">
        <v>51.6523128081663</v>
      </c>
      <c r="S131" s="202">
        <v>1459261</v>
      </c>
      <c r="T131" s="211">
        <v>47.271628814015003</v>
      </c>
      <c r="U131" s="202">
        <v>1627709</v>
      </c>
      <c r="V131" s="211">
        <v>52.728371185984997</v>
      </c>
      <c r="W131" s="202">
        <v>1003478</v>
      </c>
      <c r="X131" s="211">
        <v>89.845812788916405</v>
      </c>
      <c r="Y131" s="202">
        <v>113411</v>
      </c>
      <c r="Z131" s="211">
        <v>10.154187211083601</v>
      </c>
      <c r="AA131" s="202">
        <v>3024265</v>
      </c>
      <c r="AB131" s="211">
        <v>97.968720136574007</v>
      </c>
      <c r="AC131" s="212">
        <v>62705</v>
      </c>
      <c r="AD131" s="211">
        <v>2.0312798634259499</v>
      </c>
      <c r="AE131" s="212">
        <v>1005599</v>
      </c>
      <c r="AF131" s="211">
        <v>32.575600022028098</v>
      </c>
      <c r="AG131" s="212">
        <v>971289</v>
      </c>
      <c r="AH131" s="211">
        <v>31.464154170594501</v>
      </c>
      <c r="AI131" s="212">
        <v>446203</v>
      </c>
      <c r="AJ131" s="211">
        <v>14.454400269519899</v>
      </c>
      <c r="AK131" s="212">
        <v>651976</v>
      </c>
      <c r="AL131" s="211">
        <v>21.120257080567701</v>
      </c>
      <c r="AM131" s="212">
        <v>7459</v>
      </c>
      <c r="AN131" s="204">
        <v>0.24162852246701499</v>
      </c>
      <c r="AO131" s="212">
        <v>4444</v>
      </c>
      <c r="AP131" s="204">
        <v>0.14395993482281999</v>
      </c>
      <c r="AQ131" s="212">
        <v>1116889</v>
      </c>
      <c r="AR131" s="212">
        <v>3086970</v>
      </c>
      <c r="AT131" s="53"/>
      <c r="AU131" s="205">
        <v>380</v>
      </c>
      <c r="AV131" s="200">
        <v>1226</v>
      </c>
      <c r="AW131" s="200">
        <v>9.4752299250328506E-2</v>
      </c>
      <c r="AX131" s="200">
        <v>3255</v>
      </c>
      <c r="AY131" s="200">
        <v>0.251565035937862</v>
      </c>
      <c r="AZ131" s="200">
        <v>4474</v>
      </c>
      <c r="BA131" s="200">
        <v>0.345776335110905</v>
      </c>
      <c r="BB131" s="200">
        <v>445</v>
      </c>
      <c r="BC131" s="200">
        <v>3.4392147770306802E-2</v>
      </c>
      <c r="BD131" s="200">
        <v>1576</v>
      </c>
      <c r="BE131" s="200">
        <v>490</v>
      </c>
      <c r="BF131" s="200">
        <v>1473</v>
      </c>
      <c r="BG131" s="200">
        <v>0.11384187340598199</v>
      </c>
      <c r="BH131" s="200">
        <v>6748</v>
      </c>
      <c r="BI131" s="200">
        <v>0.52152407450343896</v>
      </c>
      <c r="BJ131" s="200">
        <v>6191</v>
      </c>
      <c r="BK131" s="200">
        <v>0.47847592549656098</v>
      </c>
      <c r="BL131" s="200">
        <v>24854</v>
      </c>
      <c r="BM131" s="200">
        <v>0.52782025144410505</v>
      </c>
      <c r="BN131" s="200">
        <v>22234</v>
      </c>
      <c r="BO131" s="200">
        <v>0.47217974855589501</v>
      </c>
      <c r="BP131" s="200">
        <v>1264</v>
      </c>
      <c r="BQ131" s="200">
        <v>9.7689156812736697E-2</v>
      </c>
      <c r="BR131" s="200">
        <v>11675</v>
      </c>
      <c r="BS131" s="200">
        <v>0.90231084318726296</v>
      </c>
      <c r="BT131" s="200">
        <v>1066</v>
      </c>
      <c r="BU131" s="200">
        <v>2.2638464152225601E-2</v>
      </c>
      <c r="BV131" s="200">
        <v>46022</v>
      </c>
      <c r="BW131" s="200">
        <v>0.97736153584777397</v>
      </c>
      <c r="BX131" s="200">
        <v>15456</v>
      </c>
      <c r="BY131" s="200">
        <v>0.32823649337410798</v>
      </c>
      <c r="BZ131" s="200">
        <v>14698</v>
      </c>
      <c r="CA131" s="200">
        <v>0.31213897383622202</v>
      </c>
      <c r="CB131" s="200">
        <v>6684</v>
      </c>
      <c r="CC131" s="200">
        <v>0.141946992864424</v>
      </c>
      <c r="CD131" s="200">
        <v>10096</v>
      </c>
      <c r="CE131" s="200">
        <v>0.21440706761807701</v>
      </c>
      <c r="CF131" s="200">
        <v>94</v>
      </c>
      <c r="CG131" s="200">
        <v>1.9962623173632298E-3</v>
      </c>
      <c r="CH131" s="200">
        <v>60</v>
      </c>
      <c r="CI131" s="200">
        <v>1.2742099898063199E-3</v>
      </c>
      <c r="CJ131" s="209">
        <v>47088</v>
      </c>
    </row>
    <row r="132" spans="1:88" ht="15">
      <c r="A132" s="88">
        <v>1</v>
      </c>
      <c r="B132" s="88" t="s">
        <v>6</v>
      </c>
      <c r="C132" s="90">
        <v>58128</v>
      </c>
      <c r="D132" s="207">
        <v>7.4533110226376598E-2</v>
      </c>
      <c r="E132" s="90">
        <v>165955</v>
      </c>
      <c r="F132" s="207">
        <v>0.21279146551779399</v>
      </c>
      <c r="G132" s="90">
        <v>237462</v>
      </c>
      <c r="H132" s="207">
        <v>0.30447944915661701</v>
      </c>
      <c r="I132" s="90">
        <v>102840</v>
      </c>
      <c r="J132" s="207">
        <v>0.13186390475640999</v>
      </c>
      <c r="K132" s="90">
        <v>23404</v>
      </c>
      <c r="L132" s="207">
        <v>3.0009167900807199E-2</v>
      </c>
      <c r="M132" s="90">
        <v>154529</v>
      </c>
      <c r="N132" s="90">
        <v>37577</v>
      </c>
      <c r="O132" s="90">
        <v>379623</v>
      </c>
      <c r="P132" s="208">
        <v>48.673733931332599</v>
      </c>
      <c r="Q132" s="90">
        <v>400311</v>
      </c>
      <c r="R132" s="208">
        <v>51.326266068667401</v>
      </c>
      <c r="S132" s="90">
        <v>948163</v>
      </c>
      <c r="T132" s="208">
        <v>47.448220021808403</v>
      </c>
      <c r="U132" s="90">
        <v>1050148</v>
      </c>
      <c r="V132" s="208">
        <v>52.551779978191597</v>
      </c>
      <c r="W132" s="90">
        <v>707910</v>
      </c>
      <c r="X132" s="208">
        <v>90.765372454592296</v>
      </c>
      <c r="Y132" s="90">
        <v>72024</v>
      </c>
      <c r="Z132" s="208">
        <v>9.2346275454076903</v>
      </c>
      <c r="AA132" s="90">
        <v>1961686</v>
      </c>
      <c r="AB132" s="208">
        <v>98.167202202259801</v>
      </c>
      <c r="AC132" s="90">
        <v>36625</v>
      </c>
      <c r="AD132" s="208">
        <v>1.8327977977401899</v>
      </c>
      <c r="AE132" s="90">
        <v>652689</v>
      </c>
      <c r="AF132" s="208">
        <v>32.662033086941904</v>
      </c>
      <c r="AG132" s="90">
        <v>637300</v>
      </c>
      <c r="AH132" s="208">
        <v>31.891932737196601</v>
      </c>
      <c r="AI132" s="90">
        <v>290536</v>
      </c>
      <c r="AJ132" s="208">
        <v>14.539078251583501</v>
      </c>
      <c r="AK132" s="90">
        <v>409899</v>
      </c>
      <c r="AL132" s="208">
        <v>20.512272614222699</v>
      </c>
      <c r="AM132" s="90">
        <v>4938</v>
      </c>
      <c r="AN132" s="208">
        <v>0.24710868328303301</v>
      </c>
      <c r="AO132" s="90">
        <v>2949</v>
      </c>
      <c r="AP132" s="208">
        <v>0.14757462677230901</v>
      </c>
      <c r="AQ132" s="90">
        <v>779934</v>
      </c>
      <c r="AR132" s="90">
        <v>1998311</v>
      </c>
      <c r="AT132" s="53"/>
      <c r="AU132" s="205">
        <v>631</v>
      </c>
      <c r="AV132" s="200">
        <v>614</v>
      </c>
      <c r="AW132" s="200">
        <v>4.7288971041281602E-2</v>
      </c>
      <c r="AX132" s="200">
        <v>2464</v>
      </c>
      <c r="AY132" s="200">
        <v>0.18977202711029001</v>
      </c>
      <c r="AZ132" s="200">
        <v>5443</v>
      </c>
      <c r="BA132" s="200">
        <v>0.41920825631546499</v>
      </c>
      <c r="BB132" s="200">
        <v>740</v>
      </c>
      <c r="BC132" s="200">
        <v>5.6993222427603199E-2</v>
      </c>
      <c r="BD132" s="200">
        <v>1458</v>
      </c>
      <c r="BE132" s="200">
        <v>481</v>
      </c>
      <c r="BF132" s="200">
        <v>1784</v>
      </c>
      <c r="BG132" s="200">
        <v>0.13739987677141099</v>
      </c>
      <c r="BH132" s="200">
        <v>6944</v>
      </c>
      <c r="BI132" s="200">
        <v>0.53481207640172501</v>
      </c>
      <c r="BJ132" s="200">
        <v>6040</v>
      </c>
      <c r="BK132" s="200">
        <v>0.46518792359827499</v>
      </c>
      <c r="BL132" s="200">
        <v>44463</v>
      </c>
      <c r="BM132" s="200">
        <v>0.54539767430449904</v>
      </c>
      <c r="BN132" s="200">
        <v>37061</v>
      </c>
      <c r="BO132" s="200">
        <v>0.45460232569550102</v>
      </c>
      <c r="BP132" s="200">
        <v>954</v>
      </c>
      <c r="BQ132" s="200">
        <v>7.3475046210720901E-2</v>
      </c>
      <c r="BR132" s="200">
        <v>12030</v>
      </c>
      <c r="BS132" s="200">
        <v>0.92652495378927902</v>
      </c>
      <c r="BT132" s="200">
        <v>798</v>
      </c>
      <c r="BU132" s="200">
        <v>9.7885285314753892E-3</v>
      </c>
      <c r="BV132" s="200">
        <v>80726</v>
      </c>
      <c r="BW132" s="200">
        <v>0.99021147146852495</v>
      </c>
      <c r="BX132" s="200">
        <v>25711</v>
      </c>
      <c r="BY132" s="200">
        <v>0.31537952014130799</v>
      </c>
      <c r="BZ132" s="200">
        <v>28247</v>
      </c>
      <c r="CA132" s="200">
        <v>0.34648692409597198</v>
      </c>
      <c r="CB132" s="200">
        <v>11094</v>
      </c>
      <c r="CC132" s="200">
        <v>0.13608262597517301</v>
      </c>
      <c r="CD132" s="200">
        <v>16090</v>
      </c>
      <c r="CE132" s="200">
        <v>0.197365193071979</v>
      </c>
      <c r="CF132" s="200">
        <v>256</v>
      </c>
      <c r="CG132" s="200">
        <v>3.1401795790196702E-3</v>
      </c>
      <c r="CH132" s="200">
        <v>126</v>
      </c>
      <c r="CI132" s="200">
        <v>1.5455571365487501E-3</v>
      </c>
      <c r="CJ132" s="206">
        <v>81524</v>
      </c>
    </row>
    <row r="133" spans="1:88" ht="15">
      <c r="A133" s="88">
        <v>79</v>
      </c>
      <c r="B133" s="88" t="s">
        <v>41</v>
      </c>
      <c r="C133" s="90">
        <v>4881</v>
      </c>
      <c r="D133" s="207">
        <v>0.23432549207873299</v>
      </c>
      <c r="E133" s="90">
        <v>5904</v>
      </c>
      <c r="F133" s="207">
        <v>0.28343734997599601</v>
      </c>
      <c r="G133" s="90">
        <v>3731</v>
      </c>
      <c r="H133" s="207">
        <v>0.17911665866538601</v>
      </c>
      <c r="I133" s="90">
        <v>2089</v>
      </c>
      <c r="J133" s="207">
        <v>0.100288046087374</v>
      </c>
      <c r="K133" s="90">
        <v>246</v>
      </c>
      <c r="L133" s="207">
        <v>1.18098895823332E-2</v>
      </c>
      <c r="M133" s="90">
        <v>3469</v>
      </c>
      <c r="N133" s="90">
        <v>510</v>
      </c>
      <c r="O133" s="90">
        <v>10056</v>
      </c>
      <c r="P133" s="208">
        <v>48.276524243879003</v>
      </c>
      <c r="Q133" s="90">
        <v>10774</v>
      </c>
      <c r="R133" s="208">
        <v>51.723475756120997</v>
      </c>
      <c r="S133" s="90">
        <v>12769</v>
      </c>
      <c r="T133" s="208">
        <v>50.809756873980298</v>
      </c>
      <c r="U133" s="90">
        <v>12362</v>
      </c>
      <c r="V133" s="208">
        <v>49.190243126019702</v>
      </c>
      <c r="W133" s="90">
        <v>12353</v>
      </c>
      <c r="X133" s="208">
        <v>59.3038886221795</v>
      </c>
      <c r="Y133" s="90">
        <v>8477</v>
      </c>
      <c r="Z133" s="208">
        <v>40.6961113778205</v>
      </c>
      <c r="AA133" s="90">
        <v>21882</v>
      </c>
      <c r="AB133" s="208">
        <v>87.071744061119702</v>
      </c>
      <c r="AC133" s="90">
        <v>3249</v>
      </c>
      <c r="AD133" s="208">
        <v>12.9282559388803</v>
      </c>
      <c r="AE133" s="90">
        <v>9204</v>
      </c>
      <c r="AF133" s="208">
        <v>36.624089769607302</v>
      </c>
      <c r="AG133" s="90">
        <v>6007</v>
      </c>
      <c r="AH133" s="208">
        <v>23.902749592137202</v>
      </c>
      <c r="AI133" s="90">
        <v>3543</v>
      </c>
      <c r="AJ133" s="208">
        <v>14.098125820699501</v>
      </c>
      <c r="AK133" s="90">
        <v>6334</v>
      </c>
      <c r="AL133" s="208">
        <v>25.2039313994668</v>
      </c>
      <c r="AM133" s="90">
        <v>22</v>
      </c>
      <c r="AN133" s="208">
        <v>8.7541283673550602E-2</v>
      </c>
      <c r="AO133" s="90">
        <v>21</v>
      </c>
      <c r="AP133" s="208">
        <v>8.3562134415661904E-2</v>
      </c>
      <c r="AQ133" s="90">
        <v>20830</v>
      </c>
      <c r="AR133" s="90">
        <v>25131</v>
      </c>
      <c r="AU133" s="215"/>
      <c r="AV133" s="216"/>
      <c r="AW133" s="216"/>
      <c r="AX133" s="216"/>
      <c r="AY133" s="216"/>
      <c r="AZ133" s="217"/>
      <c r="BA133" s="218"/>
    </row>
    <row r="134" spans="1:88" ht="15">
      <c r="A134" s="88">
        <v>88</v>
      </c>
      <c r="B134" s="88" t="s">
        <v>45</v>
      </c>
      <c r="C134" s="90">
        <v>14297</v>
      </c>
      <c r="D134" s="207">
        <v>0.10430513099242</v>
      </c>
      <c r="E134" s="90">
        <v>30404</v>
      </c>
      <c r="F134" s="207">
        <v>0.22181529010936099</v>
      </c>
      <c r="G134" s="90">
        <v>37644</v>
      </c>
      <c r="H134" s="207">
        <v>0.27463540260744601</v>
      </c>
      <c r="I134" s="90">
        <v>20017</v>
      </c>
      <c r="J134" s="207">
        <v>0.14603593810416701</v>
      </c>
      <c r="K134" s="90">
        <v>3242</v>
      </c>
      <c r="L134" s="207">
        <v>2.3652321093755702E-2</v>
      </c>
      <c r="M134" s="90">
        <v>25486</v>
      </c>
      <c r="N134" s="90">
        <v>5979</v>
      </c>
      <c r="O134" s="90">
        <v>64017</v>
      </c>
      <c r="P134" s="208">
        <v>46.704214665606401</v>
      </c>
      <c r="Q134" s="90">
        <v>73052</v>
      </c>
      <c r="R134" s="208">
        <v>53.295785334393599</v>
      </c>
      <c r="S134" s="90">
        <v>162600</v>
      </c>
      <c r="T134" s="208">
        <v>46.904206955438099</v>
      </c>
      <c r="U134" s="90">
        <v>184064</v>
      </c>
      <c r="V134" s="208">
        <v>53.095793044561901</v>
      </c>
      <c r="W134" s="90">
        <v>125954</v>
      </c>
      <c r="X134" s="208">
        <v>91.890945436240102</v>
      </c>
      <c r="Y134" s="90">
        <v>11115</v>
      </c>
      <c r="Z134" s="208">
        <v>8.1090545637598606</v>
      </c>
      <c r="AA134" s="90">
        <v>340012</v>
      </c>
      <c r="AB134" s="208">
        <v>98.081139085685294</v>
      </c>
      <c r="AC134" s="90">
        <v>6652</v>
      </c>
      <c r="AD134" s="208">
        <v>1.9188609143147299</v>
      </c>
      <c r="AE134" s="90">
        <v>109502</v>
      </c>
      <c r="AF134" s="208">
        <v>31.587358364295099</v>
      </c>
      <c r="AG134" s="90">
        <v>101893</v>
      </c>
      <c r="AH134" s="208">
        <v>29.3924376341356</v>
      </c>
      <c r="AI134" s="90">
        <v>52472</v>
      </c>
      <c r="AJ134" s="208">
        <v>15.136270279002099</v>
      </c>
      <c r="AK134" s="90">
        <v>81760</v>
      </c>
      <c r="AL134" s="208">
        <v>23.584796806129301</v>
      </c>
      <c r="AM134" s="90">
        <v>626</v>
      </c>
      <c r="AN134" s="208">
        <v>0.18057831214086301</v>
      </c>
      <c r="AO134" s="90">
        <v>411</v>
      </c>
      <c r="AP134" s="208">
        <v>0.118558604296956</v>
      </c>
      <c r="AQ134" s="90">
        <v>137069</v>
      </c>
      <c r="AR134" s="90">
        <v>346664</v>
      </c>
      <c r="AU134" s="215"/>
      <c r="AV134" s="215"/>
      <c r="AW134" s="219"/>
      <c r="AX134" s="219"/>
      <c r="AY134" s="219"/>
    </row>
    <row r="135" spans="1:88" ht="15">
      <c r="A135" s="88">
        <v>129</v>
      </c>
      <c r="B135" s="88" t="s">
        <v>950</v>
      </c>
      <c r="C135" s="90">
        <v>2440</v>
      </c>
      <c r="D135" s="207">
        <v>0.118440852385807</v>
      </c>
      <c r="E135" s="90">
        <v>5694</v>
      </c>
      <c r="F135" s="207">
        <v>0.27639434978884497</v>
      </c>
      <c r="G135" s="90">
        <v>7532</v>
      </c>
      <c r="H135" s="207">
        <v>0.36561331974175998</v>
      </c>
      <c r="I135" s="90">
        <v>1667</v>
      </c>
      <c r="J135" s="207">
        <v>8.0918402019319394E-2</v>
      </c>
      <c r="K135" s="90">
        <v>257</v>
      </c>
      <c r="L135" s="207">
        <v>1.24751225668657E-2</v>
      </c>
      <c r="M135" s="90">
        <v>2358</v>
      </c>
      <c r="N135" s="90">
        <v>653</v>
      </c>
      <c r="O135" s="90">
        <v>9896</v>
      </c>
      <c r="P135" s="208">
        <v>48.036503082374601</v>
      </c>
      <c r="Q135" s="90">
        <v>10705</v>
      </c>
      <c r="R135" s="208">
        <v>51.963496917625399</v>
      </c>
      <c r="S135" s="90">
        <v>35057</v>
      </c>
      <c r="T135" s="208">
        <v>48.311835069731501</v>
      </c>
      <c r="U135" s="90">
        <v>37507</v>
      </c>
      <c r="V135" s="208">
        <v>51.688164930268499</v>
      </c>
      <c r="W135" s="90">
        <v>17864</v>
      </c>
      <c r="X135" s="208">
        <v>86.714237172952807</v>
      </c>
      <c r="Y135" s="90">
        <v>2737</v>
      </c>
      <c r="Z135" s="208">
        <v>13.285762827047201</v>
      </c>
      <c r="AA135" s="90">
        <v>69785</v>
      </c>
      <c r="AB135" s="208">
        <v>96.170277272476696</v>
      </c>
      <c r="AC135" s="90">
        <v>2779</v>
      </c>
      <c r="AD135" s="208">
        <v>3.8297227275232899</v>
      </c>
      <c r="AE135" s="90">
        <v>25414</v>
      </c>
      <c r="AF135" s="208">
        <v>35.022876357422398</v>
      </c>
      <c r="AG135" s="90">
        <v>20213</v>
      </c>
      <c r="AH135" s="208">
        <v>27.855410396339799</v>
      </c>
      <c r="AI135" s="90">
        <v>9547</v>
      </c>
      <c r="AJ135" s="208">
        <v>13.156661705528901</v>
      </c>
      <c r="AK135" s="90">
        <v>17233</v>
      </c>
      <c r="AL135" s="208">
        <v>23.7486908108704</v>
      </c>
      <c r="AM135" s="90">
        <v>96</v>
      </c>
      <c r="AN135" s="208">
        <v>0.13229700678022199</v>
      </c>
      <c r="AO135" s="90">
        <v>61</v>
      </c>
      <c r="AP135" s="208">
        <v>8.4063723058265802E-2</v>
      </c>
      <c r="AQ135" s="90">
        <v>20601</v>
      </c>
      <c r="AR135" s="90">
        <v>72564</v>
      </c>
      <c r="AU135" s="215"/>
      <c r="AV135" s="215"/>
      <c r="AW135" s="215"/>
      <c r="AX135" s="215"/>
      <c r="AY135" s="215"/>
      <c r="AZ135" s="215"/>
      <c r="BA135" s="215"/>
      <c r="BB135" s="215"/>
      <c r="BC135" s="219"/>
      <c r="BD135" s="219"/>
      <c r="BE135" s="219"/>
      <c r="BF135" s="219"/>
      <c r="BG135" s="219"/>
      <c r="BH135" s="219"/>
      <c r="BI135" s="219"/>
    </row>
    <row r="136" spans="1:88" ht="15">
      <c r="A136" s="88">
        <v>212</v>
      </c>
      <c r="B136" s="88" t="s">
        <v>90</v>
      </c>
      <c r="C136" s="90">
        <v>3885</v>
      </c>
      <c r="D136" s="207">
        <v>0.196212121212121</v>
      </c>
      <c r="E136" s="90">
        <v>5483</v>
      </c>
      <c r="F136" s="207">
        <v>0.27691919191919201</v>
      </c>
      <c r="G136" s="90">
        <v>4138</v>
      </c>
      <c r="H136" s="207">
        <v>0.208989898989899</v>
      </c>
      <c r="I136" s="90">
        <v>2795</v>
      </c>
      <c r="J136" s="207">
        <v>0.14116161616161599</v>
      </c>
      <c r="K136" s="90">
        <v>390</v>
      </c>
      <c r="L136" s="207">
        <v>1.9696969696969699E-2</v>
      </c>
      <c r="M136" s="90">
        <v>2459</v>
      </c>
      <c r="N136" s="90">
        <v>650</v>
      </c>
      <c r="O136" s="90">
        <v>9586</v>
      </c>
      <c r="P136" s="208">
        <v>48.414141414141397</v>
      </c>
      <c r="Q136" s="90">
        <v>10214</v>
      </c>
      <c r="R136" s="208">
        <v>51.585858585858603</v>
      </c>
      <c r="S136" s="90">
        <v>23769</v>
      </c>
      <c r="T136" s="208">
        <v>48.129024419876103</v>
      </c>
      <c r="U136" s="90">
        <v>25617</v>
      </c>
      <c r="V136" s="208">
        <v>51.870975580123897</v>
      </c>
      <c r="W136" s="90">
        <v>16315</v>
      </c>
      <c r="X136" s="208">
        <v>82.398989898989896</v>
      </c>
      <c r="Y136" s="90">
        <v>3485</v>
      </c>
      <c r="Z136" s="208">
        <v>17.6010101010101</v>
      </c>
      <c r="AA136" s="90">
        <v>47453</v>
      </c>
      <c r="AB136" s="208">
        <v>96.085935285303506</v>
      </c>
      <c r="AC136" s="90">
        <v>1933</v>
      </c>
      <c r="AD136" s="208">
        <v>3.9140647146964702</v>
      </c>
      <c r="AE136" s="90">
        <v>16834</v>
      </c>
      <c r="AF136" s="208">
        <v>34.086583242214402</v>
      </c>
      <c r="AG136" s="90">
        <v>14234</v>
      </c>
      <c r="AH136" s="208">
        <v>28.8219333414328</v>
      </c>
      <c r="AI136" s="90">
        <v>6839</v>
      </c>
      <c r="AJ136" s="208">
        <v>13.848054104402101</v>
      </c>
      <c r="AK136" s="90">
        <v>11319</v>
      </c>
      <c r="AL136" s="208">
        <v>22.919450856518001</v>
      </c>
      <c r="AM136" s="90">
        <v>96</v>
      </c>
      <c r="AN136" s="208">
        <v>0.19438707325962801</v>
      </c>
      <c r="AO136" s="90">
        <v>64</v>
      </c>
      <c r="AP136" s="208">
        <v>0.129591382173085</v>
      </c>
      <c r="AQ136" s="90">
        <v>19800</v>
      </c>
      <c r="AR136" s="90">
        <v>49386</v>
      </c>
      <c r="AU136" s="215"/>
      <c r="AV136" s="215"/>
      <c r="AW136" s="215"/>
      <c r="AX136" s="215"/>
      <c r="AY136" s="215"/>
      <c r="AZ136" s="217"/>
      <c r="BA136" s="218"/>
    </row>
    <row r="137" spans="1:88" ht="15">
      <c r="A137" s="88">
        <v>266</v>
      </c>
      <c r="B137" s="88" t="s">
        <v>104</v>
      </c>
      <c r="C137" s="90">
        <v>1524</v>
      </c>
      <c r="D137" s="207">
        <v>5.1999454073973002E-2</v>
      </c>
      <c r="E137" s="90">
        <v>5570</v>
      </c>
      <c r="F137" s="207">
        <v>0.1900504981575</v>
      </c>
      <c r="G137" s="90">
        <v>13144</v>
      </c>
      <c r="H137" s="207">
        <v>0.44847823119967201</v>
      </c>
      <c r="I137" s="90">
        <v>3482</v>
      </c>
      <c r="J137" s="207">
        <v>0.118807151630954</v>
      </c>
      <c r="K137" s="90">
        <v>1562</v>
      </c>
      <c r="L137" s="207">
        <v>5.3296028388153401E-2</v>
      </c>
      <c r="M137" s="90">
        <v>2951</v>
      </c>
      <c r="N137" s="90">
        <v>1075</v>
      </c>
      <c r="O137" s="90">
        <v>14148</v>
      </c>
      <c r="P137" s="208">
        <v>48.273508939538701</v>
      </c>
      <c r="Q137" s="90">
        <v>15160</v>
      </c>
      <c r="R137" s="208">
        <v>51.726491060461299</v>
      </c>
      <c r="S137" s="90">
        <v>83378</v>
      </c>
      <c r="T137" s="208">
        <v>45.267141174107302</v>
      </c>
      <c r="U137" s="90">
        <v>100813</v>
      </c>
      <c r="V137" s="208">
        <v>54.732858825892698</v>
      </c>
      <c r="W137" s="90">
        <v>27544</v>
      </c>
      <c r="X137" s="208">
        <v>93.981165552067694</v>
      </c>
      <c r="Y137" s="90">
        <v>1764</v>
      </c>
      <c r="Z137" s="208">
        <v>6.0188344479323099</v>
      </c>
      <c r="AA137" s="90">
        <v>182531</v>
      </c>
      <c r="AB137" s="208">
        <v>99.098761611588003</v>
      </c>
      <c r="AC137" s="90">
        <v>1660</v>
      </c>
      <c r="AD137" s="208">
        <v>0.90123838841202897</v>
      </c>
      <c r="AE137" s="90">
        <v>57898</v>
      </c>
      <c r="AF137" s="208">
        <v>31.433674826674501</v>
      </c>
      <c r="AG137" s="90">
        <v>64325</v>
      </c>
      <c r="AH137" s="208">
        <v>34.922987550966099</v>
      </c>
      <c r="AI137" s="90">
        <v>24667</v>
      </c>
      <c r="AJ137" s="208">
        <v>13.392076702987699</v>
      </c>
      <c r="AK137" s="90">
        <v>36035</v>
      </c>
      <c r="AL137" s="208">
        <v>19.563930919534599</v>
      </c>
      <c r="AM137" s="90">
        <v>813</v>
      </c>
      <c r="AN137" s="208">
        <v>0.44138964444516798</v>
      </c>
      <c r="AO137" s="90">
        <v>453</v>
      </c>
      <c r="AP137" s="208">
        <v>0.24594035539195699</v>
      </c>
      <c r="AQ137" s="90">
        <v>29308</v>
      </c>
      <c r="AR137" s="90">
        <v>184191</v>
      </c>
      <c r="AU137" s="215"/>
      <c r="AV137" s="215"/>
      <c r="AW137" s="215"/>
      <c r="AX137" s="215"/>
      <c r="AY137" s="215"/>
      <c r="AZ137" s="217"/>
      <c r="BA137" s="218"/>
    </row>
    <row r="138" spans="1:88" ht="15">
      <c r="A138" s="88">
        <v>308</v>
      </c>
      <c r="B138" s="88" t="s">
        <v>112</v>
      </c>
      <c r="C138" s="90">
        <v>1944</v>
      </c>
      <c r="D138" s="207">
        <v>0.124416</v>
      </c>
      <c r="E138" s="90">
        <v>3986</v>
      </c>
      <c r="F138" s="207">
        <v>0.255104</v>
      </c>
      <c r="G138" s="90">
        <v>4832</v>
      </c>
      <c r="H138" s="207">
        <v>0.30924800000000002</v>
      </c>
      <c r="I138" s="90">
        <v>1803</v>
      </c>
      <c r="J138" s="207">
        <v>0.11539199999999999</v>
      </c>
      <c r="K138" s="90">
        <v>617</v>
      </c>
      <c r="L138" s="207">
        <v>3.9488000000000002E-2</v>
      </c>
      <c r="M138" s="90">
        <v>1977</v>
      </c>
      <c r="N138" s="90">
        <v>466</v>
      </c>
      <c r="O138" s="90">
        <v>7599</v>
      </c>
      <c r="P138" s="208">
        <v>48.633600000000001</v>
      </c>
      <c r="Q138" s="90">
        <v>8026</v>
      </c>
      <c r="R138" s="208">
        <v>51.366399999999999</v>
      </c>
      <c r="S138" s="90">
        <v>18495</v>
      </c>
      <c r="T138" s="208">
        <v>49.477007035659803</v>
      </c>
      <c r="U138" s="90">
        <v>18886</v>
      </c>
      <c r="V138" s="208">
        <v>50.522992964340197</v>
      </c>
      <c r="W138" s="90">
        <v>10787</v>
      </c>
      <c r="X138" s="208">
        <v>69.036799999999999</v>
      </c>
      <c r="Y138" s="90">
        <v>4838</v>
      </c>
      <c r="Z138" s="208">
        <v>30.963200000000001</v>
      </c>
      <c r="AA138" s="90">
        <v>34445</v>
      </c>
      <c r="AB138" s="208">
        <v>92.145742489499995</v>
      </c>
      <c r="AC138" s="90">
        <v>2936</v>
      </c>
      <c r="AD138" s="208">
        <v>7.8542575104999903</v>
      </c>
      <c r="AE138" s="90">
        <v>13333</v>
      </c>
      <c r="AF138" s="208">
        <v>35.667852652416997</v>
      </c>
      <c r="AG138" s="90">
        <v>9712</v>
      </c>
      <c r="AH138" s="208">
        <v>25.981113399855499</v>
      </c>
      <c r="AI138" s="90">
        <v>5114</v>
      </c>
      <c r="AJ138" s="208">
        <v>13.680746903507099</v>
      </c>
      <c r="AK138" s="90">
        <v>9143</v>
      </c>
      <c r="AL138" s="208">
        <v>24.458949733821999</v>
      </c>
      <c r="AM138" s="90">
        <v>48</v>
      </c>
      <c r="AN138" s="208">
        <v>0.128407479735695</v>
      </c>
      <c r="AO138" s="90">
        <v>31</v>
      </c>
      <c r="AP138" s="208">
        <v>8.2929830662636095E-2</v>
      </c>
      <c r="AQ138" s="90">
        <v>15625</v>
      </c>
      <c r="AR138" s="90">
        <v>37381</v>
      </c>
      <c r="AU138" s="215"/>
      <c r="AV138" s="215"/>
      <c r="AW138" s="215"/>
      <c r="AX138" s="215"/>
      <c r="AY138" s="215"/>
      <c r="AZ138" s="217"/>
      <c r="BA138" s="218"/>
    </row>
    <row r="139" spans="1:88" ht="15">
      <c r="A139" s="88">
        <v>360</v>
      </c>
      <c r="B139" s="88" t="s">
        <v>951</v>
      </c>
      <c r="C139" s="90">
        <v>4617</v>
      </c>
      <c r="D139" s="207">
        <v>6.8098349533179003E-2</v>
      </c>
      <c r="E139" s="90">
        <v>14185</v>
      </c>
      <c r="F139" s="207">
        <v>0.20922137494653301</v>
      </c>
      <c r="G139" s="90">
        <v>23668</v>
      </c>
      <c r="H139" s="207">
        <v>0.349090694553017</v>
      </c>
      <c r="I139" s="90">
        <v>10142</v>
      </c>
      <c r="J139" s="207">
        <v>0.149589226979749</v>
      </c>
      <c r="K139" s="90">
        <v>2351</v>
      </c>
      <c r="L139" s="207">
        <v>3.4676027670024603E-2</v>
      </c>
      <c r="M139" s="90">
        <v>9734</v>
      </c>
      <c r="N139" s="90">
        <v>3102</v>
      </c>
      <c r="O139" s="90">
        <v>32834</v>
      </c>
      <c r="P139" s="208">
        <v>48.428442897387903</v>
      </c>
      <c r="Q139" s="90">
        <v>34965</v>
      </c>
      <c r="R139" s="208">
        <v>51.571557102612097</v>
      </c>
      <c r="S139" s="90">
        <v>115735</v>
      </c>
      <c r="T139" s="208">
        <v>47.290892003432397</v>
      </c>
      <c r="U139" s="90">
        <v>128995</v>
      </c>
      <c r="V139" s="208">
        <v>52.709107996567703</v>
      </c>
      <c r="W139" s="90">
        <v>61046</v>
      </c>
      <c r="X139" s="208">
        <v>90.039676101417399</v>
      </c>
      <c r="Y139" s="90">
        <v>6753</v>
      </c>
      <c r="Z139" s="208">
        <v>9.9603238985825708</v>
      </c>
      <c r="AA139" s="90">
        <v>239723</v>
      </c>
      <c r="AB139" s="208">
        <v>97.954071834266301</v>
      </c>
      <c r="AC139" s="90">
        <v>5007</v>
      </c>
      <c r="AD139" s="208">
        <v>2.0459281657336699</v>
      </c>
      <c r="AE139" s="90">
        <v>79558</v>
      </c>
      <c r="AF139" s="208">
        <v>32.508478731663502</v>
      </c>
      <c r="AG139" s="90">
        <v>74660</v>
      </c>
      <c r="AH139" s="208">
        <v>30.507089445511401</v>
      </c>
      <c r="AI139" s="90">
        <v>35707</v>
      </c>
      <c r="AJ139" s="208">
        <v>14.5903648919217</v>
      </c>
      <c r="AK139" s="90">
        <v>54067</v>
      </c>
      <c r="AL139" s="208">
        <v>22.092510113186002</v>
      </c>
      <c r="AM139" s="90">
        <v>470</v>
      </c>
      <c r="AN139" s="208">
        <v>0.19204837984717901</v>
      </c>
      <c r="AO139" s="90">
        <v>268</v>
      </c>
      <c r="AP139" s="208">
        <v>0.10950843787030599</v>
      </c>
      <c r="AQ139" s="90">
        <v>67799</v>
      </c>
      <c r="AR139" s="90">
        <v>244730</v>
      </c>
      <c r="AU139" s="215"/>
      <c r="AV139" s="215"/>
      <c r="AW139" s="215"/>
      <c r="AX139" s="215"/>
      <c r="AY139" s="215"/>
      <c r="AZ139" s="217"/>
      <c r="BA139" s="218"/>
    </row>
    <row r="140" spans="1:88" ht="15">
      <c r="A140" s="88">
        <v>380</v>
      </c>
      <c r="B140" s="88" t="s">
        <v>139</v>
      </c>
      <c r="C140" s="90">
        <v>1226</v>
      </c>
      <c r="D140" s="207">
        <v>9.4752299250328506E-2</v>
      </c>
      <c r="E140" s="90">
        <v>3255</v>
      </c>
      <c r="F140" s="207">
        <v>0.251565035937862</v>
      </c>
      <c r="G140" s="90">
        <v>4474</v>
      </c>
      <c r="H140" s="207">
        <v>0.345776335110905</v>
      </c>
      <c r="I140" s="90">
        <v>1473</v>
      </c>
      <c r="J140" s="207">
        <v>0.11384187340598199</v>
      </c>
      <c r="K140" s="90">
        <v>445</v>
      </c>
      <c r="L140" s="207">
        <v>3.4392147770306802E-2</v>
      </c>
      <c r="M140" s="90">
        <v>1576</v>
      </c>
      <c r="N140" s="90">
        <v>490</v>
      </c>
      <c r="O140" s="90">
        <v>6191</v>
      </c>
      <c r="P140" s="208">
        <v>47.847592549656099</v>
      </c>
      <c r="Q140" s="90">
        <v>6748</v>
      </c>
      <c r="R140" s="208">
        <v>52.152407450343901</v>
      </c>
      <c r="S140" s="90">
        <v>22234</v>
      </c>
      <c r="T140" s="208">
        <v>47.217974855589503</v>
      </c>
      <c r="U140" s="90">
        <v>24854</v>
      </c>
      <c r="V140" s="208">
        <v>52.782025144410497</v>
      </c>
      <c r="W140" s="90">
        <v>11675</v>
      </c>
      <c r="X140" s="208">
        <v>90.231084318726303</v>
      </c>
      <c r="Y140" s="90">
        <v>1264</v>
      </c>
      <c r="Z140" s="208">
        <v>9.7689156812736702</v>
      </c>
      <c r="AA140" s="90">
        <v>46022</v>
      </c>
      <c r="AB140" s="208">
        <v>97.736153584777398</v>
      </c>
      <c r="AC140" s="90">
        <v>1066</v>
      </c>
      <c r="AD140" s="208">
        <v>2.2638464152225599</v>
      </c>
      <c r="AE140" s="90">
        <v>15456</v>
      </c>
      <c r="AF140" s="208">
        <v>32.823649337410799</v>
      </c>
      <c r="AG140" s="90">
        <v>14698</v>
      </c>
      <c r="AH140" s="208">
        <v>31.2138973836222</v>
      </c>
      <c r="AI140" s="90">
        <v>6684</v>
      </c>
      <c r="AJ140" s="208">
        <v>14.1946992864424</v>
      </c>
      <c r="AK140" s="90">
        <v>10096</v>
      </c>
      <c r="AL140" s="208">
        <v>21.4407067618077</v>
      </c>
      <c r="AM140" s="90">
        <v>94</v>
      </c>
      <c r="AN140" s="208">
        <v>0.19962623173632299</v>
      </c>
      <c r="AO140" s="90">
        <v>60</v>
      </c>
      <c r="AP140" s="208">
        <v>0.127420998980632</v>
      </c>
      <c r="AQ140" s="90">
        <v>12939</v>
      </c>
      <c r="AR140" s="90">
        <v>47088</v>
      </c>
      <c r="AU140" s="215"/>
      <c r="AV140" s="215"/>
      <c r="AW140" s="215"/>
      <c r="AX140" s="215"/>
      <c r="AY140" s="215"/>
      <c r="AZ140" s="217"/>
      <c r="BA140" s="218"/>
    </row>
    <row r="141" spans="1:88" ht="15">
      <c r="A141" s="88">
        <v>631</v>
      </c>
      <c r="B141" s="88" t="s">
        <v>185</v>
      </c>
      <c r="C141" s="90">
        <v>614</v>
      </c>
      <c r="D141" s="207">
        <v>4.7288971041281602E-2</v>
      </c>
      <c r="E141" s="90">
        <v>2464</v>
      </c>
      <c r="F141" s="207">
        <v>0.18977202711029001</v>
      </c>
      <c r="G141" s="90">
        <v>5443</v>
      </c>
      <c r="H141" s="207">
        <v>0.41920825631546499</v>
      </c>
      <c r="I141" s="90">
        <v>1784</v>
      </c>
      <c r="J141" s="207">
        <v>0.13739987677141099</v>
      </c>
      <c r="K141" s="90">
        <v>740</v>
      </c>
      <c r="L141" s="207">
        <v>5.6993222427603199E-2</v>
      </c>
      <c r="M141" s="90">
        <v>1458</v>
      </c>
      <c r="N141" s="90">
        <v>481</v>
      </c>
      <c r="O141" s="90">
        <v>6040</v>
      </c>
      <c r="P141" s="208">
        <v>46.518792359827501</v>
      </c>
      <c r="Q141" s="90">
        <v>6944</v>
      </c>
      <c r="R141" s="208">
        <v>53.481207640172499</v>
      </c>
      <c r="S141" s="90">
        <v>37061</v>
      </c>
      <c r="T141" s="208">
        <v>45.460232569550101</v>
      </c>
      <c r="U141" s="90">
        <v>44463</v>
      </c>
      <c r="V141" s="208">
        <v>54.539767430449899</v>
      </c>
      <c r="W141" s="90">
        <v>12030</v>
      </c>
      <c r="X141" s="208">
        <v>92.652495378927895</v>
      </c>
      <c r="Y141" s="90">
        <v>954</v>
      </c>
      <c r="Z141" s="208">
        <v>7.3475046210720896</v>
      </c>
      <c r="AA141" s="90">
        <v>80726</v>
      </c>
      <c r="AB141" s="208">
        <v>99.021147146852499</v>
      </c>
      <c r="AC141" s="90">
        <v>798</v>
      </c>
      <c r="AD141" s="208">
        <v>0.978852853147539</v>
      </c>
      <c r="AE141" s="90">
        <v>25711</v>
      </c>
      <c r="AF141" s="208">
        <v>31.537952014130799</v>
      </c>
      <c r="AG141" s="90">
        <v>28247</v>
      </c>
      <c r="AH141" s="208">
        <v>34.648692409597203</v>
      </c>
      <c r="AI141" s="90">
        <v>11094</v>
      </c>
      <c r="AJ141" s="208">
        <v>13.608262597517299</v>
      </c>
      <c r="AK141" s="90">
        <v>16090</v>
      </c>
      <c r="AL141" s="208">
        <v>19.736519307197899</v>
      </c>
      <c r="AM141" s="90">
        <v>256</v>
      </c>
      <c r="AN141" s="208">
        <v>0.31401795790196801</v>
      </c>
      <c r="AO141" s="90">
        <v>126</v>
      </c>
      <c r="AP141" s="208">
        <v>0.154555713654875</v>
      </c>
      <c r="AQ141" s="90">
        <v>12984</v>
      </c>
      <c r="AR141" s="90">
        <v>81524</v>
      </c>
      <c r="AU141" s="215"/>
      <c r="AV141" s="215"/>
      <c r="AW141" s="215"/>
      <c r="AX141" s="215"/>
      <c r="AY141" s="215"/>
      <c r="AZ141" s="217"/>
      <c r="BA141" s="218"/>
      <c r="BJ141" s="96"/>
      <c r="BK141" s="96"/>
      <c r="BL141" s="96"/>
      <c r="BM141" s="96"/>
      <c r="BN141" s="220"/>
      <c r="BO141" s="220"/>
      <c r="BP141" s="220"/>
      <c r="BQ141" s="220"/>
      <c r="CF141" s="96"/>
      <c r="CG141" s="96"/>
      <c r="CH141" s="96"/>
      <c r="CI141" s="96"/>
    </row>
    <row r="142" spans="1:88" s="96" customFormat="1" ht="15">
      <c r="A142"/>
      <c r="D142" s="221"/>
      <c r="F142" s="221"/>
      <c r="H142" s="221"/>
      <c r="J142" s="221"/>
      <c r="L142" s="221"/>
      <c r="M142" s="222"/>
      <c r="P142" s="222"/>
      <c r="R142" s="222"/>
      <c r="T142" s="222"/>
      <c r="V142" s="222"/>
      <c r="X142" s="222"/>
      <c r="Z142" s="222"/>
      <c r="AB142" s="222"/>
      <c r="AD142" s="222"/>
      <c r="AF142" s="222"/>
      <c r="AH142" s="222"/>
      <c r="AJ142" s="222"/>
      <c r="AL142" s="222"/>
      <c r="AN142" s="222"/>
      <c r="AP142" s="222"/>
      <c r="AU142" s="215"/>
      <c r="AV142" s="215"/>
      <c r="AW142" s="215"/>
      <c r="AX142" s="215"/>
      <c r="AY142" s="215"/>
      <c r="AZ142" s="217"/>
      <c r="BA142" s="218"/>
      <c r="BJ142" s="67"/>
      <c r="BK142" s="67"/>
      <c r="BL142" s="67"/>
      <c r="BM142" s="67"/>
      <c r="BN142" s="181"/>
      <c r="BO142" s="181"/>
      <c r="BP142" s="181"/>
      <c r="BQ142" s="181"/>
      <c r="CF142" s="67"/>
      <c r="CG142" s="67"/>
      <c r="CH142" s="67"/>
      <c r="CI142"/>
    </row>
    <row r="143" spans="1:88" ht="15.75" customHeight="1">
      <c r="A143" s="781" t="s">
        <v>325</v>
      </c>
      <c r="B143" s="783"/>
      <c r="C143" s="223" t="s">
        <v>952</v>
      </c>
      <c r="D143" s="224"/>
      <c r="E143" s="225"/>
      <c r="F143" s="224"/>
      <c r="G143" s="226"/>
      <c r="H143" s="227"/>
      <c r="I143" s="226"/>
      <c r="J143" s="227"/>
      <c r="K143" s="226"/>
      <c r="L143" s="228" t="s">
        <v>292</v>
      </c>
      <c r="M143" s="229"/>
      <c r="N143" s="226"/>
      <c r="O143" s="230"/>
      <c r="R143" s="231"/>
      <c r="S143" s="232"/>
      <c r="T143" s="231"/>
      <c r="U143" s="232"/>
      <c r="V143" s="231"/>
      <c r="W143" s="232"/>
      <c r="X143" s="231"/>
      <c r="Y143" s="232"/>
      <c r="Z143" s="231"/>
      <c r="AA143" s="232"/>
      <c r="AB143" s="231"/>
      <c r="AC143" s="232"/>
      <c r="AD143" s="231"/>
      <c r="AE143" s="232"/>
      <c r="AF143" s="231"/>
      <c r="AG143" s="232"/>
      <c r="AH143" s="231"/>
      <c r="AI143" s="232"/>
      <c r="AJ143" s="231"/>
      <c r="AK143" s="232"/>
      <c r="AL143" s="231"/>
      <c r="AM143" s="232"/>
      <c r="AN143" s="231"/>
      <c r="AO143" s="232"/>
      <c r="AP143" s="231"/>
      <c r="AQ143" s="232"/>
      <c r="AR143" s="232"/>
      <c r="AU143" s="215"/>
      <c r="AV143" s="215"/>
      <c r="AW143" s="215"/>
      <c r="AX143" s="215"/>
      <c r="AY143" s="215"/>
      <c r="AZ143" s="217"/>
      <c r="BA143" s="218"/>
    </row>
    <row r="144" spans="1:88" ht="15">
      <c r="A144" s="882" t="s">
        <v>330</v>
      </c>
      <c r="B144" s="883"/>
      <c r="C144" s="882" t="s">
        <v>331</v>
      </c>
      <c r="D144" s="884"/>
      <c r="E144" s="884"/>
      <c r="F144" s="884"/>
      <c r="G144" s="884"/>
      <c r="H144" s="884"/>
      <c r="I144" s="884"/>
      <c r="J144" s="884"/>
      <c r="K144" s="884"/>
      <c r="L144" s="884"/>
      <c r="M144" s="884"/>
      <c r="N144" s="884"/>
      <c r="O144" s="883"/>
      <c r="R144" s="231"/>
      <c r="S144" s="232"/>
      <c r="T144" s="231"/>
      <c r="U144" s="232"/>
      <c r="V144" s="231"/>
      <c r="W144" s="232"/>
      <c r="X144" s="231"/>
      <c r="Y144" s="232"/>
      <c r="Z144" s="231"/>
      <c r="AA144" s="232"/>
      <c r="AB144" s="231"/>
      <c r="AC144" s="232"/>
      <c r="AD144" s="231"/>
      <c r="AE144" s="232"/>
      <c r="AF144" s="231"/>
      <c r="AG144" s="232"/>
      <c r="AH144" s="231"/>
      <c r="AI144" s="232"/>
      <c r="AJ144" s="231"/>
      <c r="AK144" s="232"/>
      <c r="AL144" s="231"/>
      <c r="AM144" s="232"/>
      <c r="AN144" s="231"/>
      <c r="AO144" s="232"/>
      <c r="AP144" s="231"/>
      <c r="AQ144" s="232"/>
      <c r="AR144" s="232"/>
      <c r="AU144" s="215"/>
      <c r="AV144" s="215"/>
      <c r="AW144" s="215"/>
      <c r="AX144" s="215"/>
      <c r="AY144" s="215"/>
      <c r="AZ144" s="217"/>
      <c r="BA144" s="218"/>
    </row>
    <row r="145" spans="1:53" ht="15">
      <c r="A145" s="781" t="s">
        <v>548</v>
      </c>
      <c r="B145" s="783"/>
      <c r="C145" s="781" t="s">
        <v>333</v>
      </c>
      <c r="D145" s="782"/>
      <c r="E145" s="782"/>
      <c r="F145" s="782"/>
      <c r="G145" s="782"/>
      <c r="H145" s="782"/>
      <c r="I145" s="782"/>
      <c r="J145" s="782"/>
      <c r="K145" s="782"/>
      <c r="L145" s="782"/>
      <c r="M145" s="782"/>
      <c r="N145" s="782"/>
      <c r="O145" s="783"/>
      <c r="P145" s="231"/>
      <c r="Q145" s="232"/>
      <c r="R145" s="231"/>
      <c r="S145" s="232"/>
      <c r="T145" s="231"/>
      <c r="U145" s="232"/>
      <c r="V145" s="231"/>
      <c r="W145" s="232"/>
      <c r="X145" s="231"/>
      <c r="Y145" s="232"/>
      <c r="Z145" s="231"/>
      <c r="AA145" s="232"/>
      <c r="AB145" s="231"/>
      <c r="AC145" s="232"/>
      <c r="AD145" s="231"/>
      <c r="AE145" s="232"/>
      <c r="AF145" s="231"/>
      <c r="AG145" s="232"/>
      <c r="AH145" s="231"/>
      <c r="AI145" s="232"/>
      <c r="AJ145" s="231"/>
      <c r="AK145" s="232"/>
      <c r="AL145" s="231"/>
      <c r="AM145" s="232"/>
      <c r="AN145" s="231"/>
      <c r="AO145" s="232"/>
      <c r="AP145" s="231"/>
      <c r="AQ145" s="232"/>
      <c r="AR145" s="232"/>
      <c r="AU145" s="215"/>
      <c r="AV145" s="215"/>
      <c r="AW145" s="215"/>
      <c r="AX145" s="215"/>
      <c r="AY145" s="215"/>
      <c r="AZ145" s="217"/>
      <c r="BA145" s="218"/>
    </row>
    <row r="146" spans="1:53" ht="15">
      <c r="B146" s="156"/>
      <c r="AU146" s="215"/>
      <c r="AV146" s="215"/>
      <c r="AW146" s="215"/>
      <c r="AX146" s="215"/>
      <c r="AY146" s="215"/>
      <c r="AZ146" s="217"/>
      <c r="BA146" s="218"/>
    </row>
    <row r="147" spans="1:53" ht="15">
      <c r="AU147" s="215"/>
      <c r="AV147" s="215"/>
      <c r="AW147" s="215"/>
      <c r="AX147" s="215"/>
      <c r="AY147" s="215"/>
      <c r="AZ147" s="217"/>
      <c r="BA147" s="218"/>
    </row>
    <row r="148" spans="1:53" ht="15">
      <c r="AU148" s="215"/>
      <c r="AV148" s="215"/>
      <c r="AW148" s="215"/>
      <c r="AX148" s="215"/>
      <c r="AY148" s="215"/>
      <c r="AZ148" s="217"/>
      <c r="BA148" s="218"/>
    </row>
    <row r="149" spans="1:53" ht="15">
      <c r="AU149" s="215"/>
      <c r="AV149" s="215"/>
      <c r="AW149" s="215"/>
      <c r="AX149" s="215"/>
      <c r="AY149" s="215"/>
      <c r="AZ149" s="217"/>
      <c r="BA149" s="218"/>
    </row>
    <row r="150" spans="1:53" ht="15">
      <c r="AU150" s="215"/>
      <c r="AV150" s="215"/>
      <c r="AW150" s="215"/>
      <c r="AX150" s="215"/>
      <c r="AY150" s="215"/>
      <c r="AZ150" s="217"/>
      <c r="BA150" s="218"/>
    </row>
    <row r="151" spans="1:53" ht="15">
      <c r="AU151" s="215"/>
      <c r="AV151" s="215"/>
      <c r="AW151" s="215"/>
      <c r="AX151" s="215"/>
      <c r="AY151" s="215"/>
      <c r="AZ151" s="217"/>
      <c r="BA151" s="218"/>
    </row>
    <row r="152" spans="1:53" ht="15">
      <c r="AU152" s="215"/>
      <c r="AV152" s="215"/>
      <c r="AW152" s="215"/>
      <c r="AX152" s="215"/>
      <c r="AY152" s="215"/>
      <c r="AZ152" s="217"/>
      <c r="BA152" s="218"/>
    </row>
    <row r="153" spans="1:53" ht="15">
      <c r="AU153" s="215"/>
      <c r="AV153" s="215"/>
      <c r="AW153" s="215"/>
      <c r="AX153" s="215"/>
      <c r="AY153" s="215"/>
      <c r="AZ153" s="217"/>
      <c r="BA153" s="218"/>
    </row>
    <row r="154" spans="1:53" ht="15">
      <c r="AU154" s="215"/>
      <c r="AV154" s="215"/>
      <c r="AW154" s="215"/>
      <c r="AX154" s="215"/>
      <c r="AY154" s="215"/>
      <c r="AZ154" s="217"/>
      <c r="BA154" s="218"/>
    </row>
    <row r="155" spans="1:53" ht="15">
      <c r="AU155" s="215"/>
      <c r="AV155" s="215"/>
      <c r="AW155" s="215"/>
      <c r="AX155" s="215"/>
      <c r="AY155" s="215"/>
      <c r="AZ155" s="217"/>
      <c r="BA155" s="218"/>
    </row>
    <row r="156" spans="1:53" ht="15">
      <c r="AU156" s="215"/>
      <c r="AV156" s="215"/>
      <c r="AW156" s="215"/>
      <c r="AX156" s="215"/>
      <c r="AY156" s="215"/>
      <c r="AZ156" s="217"/>
      <c r="BA156" s="218"/>
    </row>
    <row r="157" spans="1:53" ht="15">
      <c r="AU157" s="215"/>
      <c r="AV157" s="215"/>
      <c r="AW157" s="215"/>
      <c r="AX157" s="215"/>
      <c r="AY157" s="215"/>
      <c r="AZ157" s="217"/>
      <c r="BA157" s="218"/>
    </row>
    <row r="158" spans="1:53" ht="15">
      <c r="AU158" s="215"/>
      <c r="AV158" s="215"/>
      <c r="AW158" s="215"/>
      <c r="AX158" s="215"/>
      <c r="AY158" s="215"/>
      <c r="AZ158" s="217"/>
      <c r="BA158" s="218"/>
    </row>
    <row r="159" spans="1:53" ht="15">
      <c r="AU159" s="215"/>
      <c r="AV159" s="215"/>
      <c r="AW159" s="215"/>
      <c r="AX159" s="215"/>
      <c r="AY159" s="215"/>
      <c r="AZ159" s="217"/>
      <c r="BA159" s="218"/>
    </row>
    <row r="160" spans="1:53" ht="15">
      <c r="AU160" s="215"/>
      <c r="AV160" s="215"/>
      <c r="AW160" s="215"/>
      <c r="AX160" s="215"/>
      <c r="AY160" s="215"/>
      <c r="AZ160" s="217"/>
      <c r="BA160" s="218"/>
    </row>
    <row r="161" spans="47:53" ht="15">
      <c r="AU161" s="215"/>
      <c r="AV161" s="215"/>
      <c r="AW161" s="215"/>
      <c r="AX161" s="215"/>
      <c r="AY161" s="215"/>
      <c r="AZ161" s="217"/>
      <c r="BA161" s="218"/>
    </row>
    <row r="162" spans="47:53" ht="15">
      <c r="AU162" s="215"/>
      <c r="AV162" s="215"/>
      <c r="AW162" s="215"/>
      <c r="AX162" s="215"/>
      <c r="AY162" s="215"/>
      <c r="AZ162" s="217"/>
      <c r="BA162" s="218"/>
    </row>
    <row r="163" spans="47:53" ht="15">
      <c r="AU163" s="215"/>
      <c r="AV163" s="215"/>
      <c r="AW163" s="215"/>
      <c r="AX163" s="215"/>
      <c r="AY163" s="215"/>
      <c r="AZ163" s="217"/>
      <c r="BA163" s="218"/>
    </row>
    <row r="164" spans="47:53" ht="15">
      <c r="AU164" s="215"/>
      <c r="AV164" s="215"/>
      <c r="AW164" s="215"/>
      <c r="AX164" s="215"/>
      <c r="AY164" s="215"/>
      <c r="AZ164" s="217"/>
      <c r="BA164" s="218"/>
    </row>
    <row r="165" spans="47:53" ht="15">
      <c r="AU165" s="215"/>
      <c r="AV165" s="215"/>
      <c r="AW165" s="215"/>
      <c r="AX165" s="215"/>
      <c r="AY165" s="215"/>
      <c r="AZ165" s="217"/>
      <c r="BA165" s="218"/>
    </row>
    <row r="166" spans="47:53" ht="15">
      <c r="AU166" s="215"/>
      <c r="AV166" s="215"/>
      <c r="AW166" s="215"/>
      <c r="AX166" s="215"/>
      <c r="AY166" s="215"/>
      <c r="AZ166" s="217"/>
      <c r="BA166" s="218"/>
    </row>
    <row r="167" spans="47:53" ht="15">
      <c r="AU167" s="215"/>
      <c r="AV167" s="215"/>
      <c r="AW167" s="215"/>
      <c r="AX167" s="215"/>
      <c r="AY167" s="215"/>
      <c r="AZ167" s="217"/>
      <c r="BA167" s="218"/>
    </row>
    <row r="168" spans="47:53" ht="15">
      <c r="AU168" s="215"/>
      <c r="AV168" s="215"/>
      <c r="AW168" s="215"/>
      <c r="AX168" s="215"/>
      <c r="AY168" s="215"/>
      <c r="AZ168" s="217"/>
      <c r="BA168" s="218"/>
    </row>
    <row r="169" spans="47:53" ht="15">
      <c r="AU169" s="215"/>
      <c r="AV169" s="215"/>
      <c r="AW169" s="215"/>
      <c r="AX169" s="215"/>
      <c r="AY169" s="215"/>
      <c r="AZ169" s="217"/>
      <c r="BA169" s="218"/>
    </row>
    <row r="170" spans="47:53" ht="15">
      <c r="AU170" s="215"/>
      <c r="AV170" s="215"/>
      <c r="AW170" s="215"/>
      <c r="AX170" s="215"/>
      <c r="AY170" s="215"/>
      <c r="AZ170" s="217"/>
      <c r="BA170" s="218"/>
    </row>
    <row r="171" spans="47:53" ht="15">
      <c r="AU171" s="215"/>
      <c r="AV171" s="215"/>
      <c r="AW171" s="215"/>
      <c r="AX171" s="215"/>
      <c r="AY171" s="215"/>
      <c r="AZ171" s="217"/>
      <c r="BA171" s="218"/>
    </row>
    <row r="172" spans="47:53" ht="15">
      <c r="AU172" s="215"/>
      <c r="AV172" s="215"/>
      <c r="AW172" s="215"/>
      <c r="AX172" s="215"/>
      <c r="AY172" s="215"/>
      <c r="AZ172" s="217"/>
      <c r="BA172" s="218"/>
    </row>
    <row r="173" spans="47:53" ht="15">
      <c r="AU173" s="215"/>
      <c r="AV173" s="215"/>
      <c r="AW173" s="215"/>
      <c r="AX173" s="215"/>
      <c r="AY173" s="215"/>
      <c r="AZ173" s="217"/>
      <c r="BA173" s="218"/>
    </row>
    <row r="174" spans="47:53" ht="15">
      <c r="AU174" s="215"/>
      <c r="AV174" s="215"/>
      <c r="AW174" s="215"/>
      <c r="AX174" s="215"/>
      <c r="AY174" s="215"/>
      <c r="AZ174" s="217"/>
      <c r="BA174" s="218"/>
    </row>
    <row r="175" spans="47:53" ht="15">
      <c r="AU175" s="215"/>
      <c r="AV175" s="215"/>
      <c r="AW175" s="215"/>
      <c r="AX175" s="215"/>
      <c r="AY175" s="215"/>
      <c r="AZ175" s="217"/>
      <c r="BA175" s="218"/>
    </row>
    <row r="176" spans="47:53" ht="15">
      <c r="AU176" s="215"/>
      <c r="AV176" s="215"/>
      <c r="AW176" s="215"/>
      <c r="AX176" s="215"/>
      <c r="AY176" s="215"/>
      <c r="AZ176" s="217"/>
      <c r="BA176" s="218"/>
    </row>
    <row r="177" spans="47:53" ht="15">
      <c r="AU177" s="215"/>
      <c r="AV177" s="215"/>
      <c r="AW177" s="215"/>
      <c r="AX177" s="215"/>
      <c r="AY177" s="215"/>
      <c r="AZ177" s="217"/>
      <c r="BA177" s="218"/>
    </row>
    <row r="178" spans="47:53" ht="15">
      <c r="AU178" s="215"/>
      <c r="AV178" s="215"/>
      <c r="AW178" s="215"/>
      <c r="AX178" s="215"/>
      <c r="AY178" s="215"/>
      <c r="AZ178" s="217"/>
      <c r="BA178" s="218"/>
    </row>
    <row r="179" spans="47:53" ht="15">
      <c r="AU179" s="215"/>
      <c r="AV179" s="215"/>
      <c r="AW179" s="215"/>
      <c r="AX179" s="215"/>
      <c r="AY179" s="215"/>
      <c r="AZ179" s="217"/>
      <c r="BA179" s="218"/>
    </row>
    <row r="180" spans="47:53" ht="15">
      <c r="AU180" s="215"/>
      <c r="AV180" s="215"/>
      <c r="AW180" s="215"/>
      <c r="AX180" s="215"/>
      <c r="AY180" s="215"/>
      <c r="AZ180" s="217"/>
      <c r="BA180" s="218"/>
    </row>
    <row r="181" spans="47:53" ht="15">
      <c r="AU181" s="215"/>
      <c r="AV181" s="215"/>
      <c r="AW181" s="215"/>
      <c r="AX181" s="215"/>
      <c r="AY181" s="215"/>
      <c r="AZ181" s="217"/>
      <c r="BA181" s="218"/>
    </row>
    <row r="182" spans="47:53" ht="15">
      <c r="AU182" s="215"/>
      <c r="AV182" s="215"/>
      <c r="AW182" s="215"/>
      <c r="AX182" s="215"/>
      <c r="AY182" s="215"/>
      <c r="AZ182" s="217"/>
      <c r="BA182" s="218"/>
    </row>
    <row r="183" spans="47:53" ht="15">
      <c r="AU183" s="215"/>
      <c r="AV183" s="215"/>
      <c r="AW183" s="215"/>
      <c r="AX183" s="215"/>
      <c r="AY183" s="215"/>
      <c r="AZ183" s="217"/>
      <c r="BA183" s="218"/>
    </row>
    <row r="184" spans="47:53" ht="15">
      <c r="AU184" s="215"/>
      <c r="AV184" s="215"/>
      <c r="AW184" s="215"/>
      <c r="AX184" s="215"/>
      <c r="AY184" s="215"/>
      <c r="AZ184" s="217"/>
      <c r="BA184" s="218"/>
    </row>
    <row r="185" spans="47:53" ht="15">
      <c r="AU185" s="215"/>
      <c r="AV185" s="215"/>
      <c r="AW185" s="215"/>
      <c r="AX185" s="215"/>
      <c r="AY185" s="215"/>
      <c r="AZ185" s="217"/>
      <c r="BA185" s="218"/>
    </row>
    <row r="186" spans="47:53" ht="15">
      <c r="AU186" s="215"/>
      <c r="AV186" s="215"/>
      <c r="AW186" s="215"/>
      <c r="AX186" s="215"/>
      <c r="AY186" s="215"/>
      <c r="AZ186" s="217"/>
      <c r="BA186" s="218"/>
    </row>
    <row r="187" spans="47:53" ht="15">
      <c r="AU187" s="215"/>
      <c r="AV187" s="215"/>
      <c r="AW187" s="215"/>
      <c r="AX187" s="215"/>
      <c r="AY187" s="215"/>
      <c r="AZ187" s="217"/>
      <c r="BA187" s="218"/>
    </row>
    <row r="188" spans="47:53" ht="15">
      <c r="AU188" s="215"/>
      <c r="AV188" s="215"/>
      <c r="AW188" s="215"/>
      <c r="AX188" s="215"/>
      <c r="AY188" s="215"/>
      <c r="AZ188" s="217"/>
      <c r="BA188" s="218"/>
    </row>
    <row r="189" spans="47:53" ht="15">
      <c r="AU189" s="215"/>
      <c r="AV189" s="215"/>
      <c r="AW189" s="215"/>
      <c r="AX189" s="215"/>
      <c r="AY189" s="215"/>
      <c r="AZ189" s="217"/>
      <c r="BA189" s="218"/>
    </row>
    <row r="190" spans="47:53" ht="15">
      <c r="AU190" s="215"/>
      <c r="AV190" s="215"/>
      <c r="AW190" s="215"/>
      <c r="AX190" s="215"/>
      <c r="AY190" s="215"/>
      <c r="AZ190" s="217"/>
      <c r="BA190" s="218"/>
    </row>
    <row r="191" spans="47:53" ht="15">
      <c r="AU191" s="215"/>
      <c r="AV191" s="215"/>
      <c r="AW191" s="215"/>
      <c r="AX191" s="215"/>
      <c r="AY191" s="215"/>
      <c r="AZ191" s="217"/>
      <c r="BA191" s="218"/>
    </row>
    <row r="192" spans="47:53" ht="15">
      <c r="AU192" s="215"/>
      <c r="AV192" s="215"/>
      <c r="AW192" s="215"/>
      <c r="AX192" s="215"/>
      <c r="AY192" s="215"/>
      <c r="AZ192" s="217"/>
      <c r="BA192" s="218"/>
    </row>
    <row r="193" spans="47:53" ht="15">
      <c r="AU193" s="215"/>
      <c r="AV193" s="215"/>
      <c r="AW193" s="215"/>
      <c r="AX193" s="215"/>
      <c r="AY193" s="215"/>
      <c r="AZ193" s="217"/>
      <c r="BA193" s="218"/>
    </row>
    <row r="194" spans="47:53" ht="15">
      <c r="AU194" s="215"/>
      <c r="AV194" s="215"/>
      <c r="AW194" s="215"/>
      <c r="AX194" s="215"/>
      <c r="AY194" s="215"/>
      <c r="AZ194" s="217"/>
      <c r="BA194" s="218"/>
    </row>
    <row r="195" spans="47:53" ht="15">
      <c r="AU195" s="215"/>
      <c r="AV195" s="215"/>
      <c r="AW195" s="215"/>
      <c r="AX195" s="215"/>
      <c r="AY195" s="215"/>
      <c r="AZ195" s="217"/>
      <c r="BA195" s="218"/>
    </row>
    <row r="196" spans="47:53" ht="15">
      <c r="AU196" s="215"/>
      <c r="AV196" s="215"/>
      <c r="AW196" s="215"/>
      <c r="AX196" s="215"/>
      <c r="AY196" s="215"/>
      <c r="AZ196" s="217"/>
      <c r="BA196" s="218"/>
    </row>
    <row r="197" spans="47:53" ht="15">
      <c r="AU197" s="215"/>
      <c r="AV197" s="215"/>
      <c r="AW197" s="215"/>
      <c r="AX197" s="215"/>
      <c r="AY197" s="215"/>
      <c r="AZ197" s="217"/>
      <c r="BA197" s="218"/>
    </row>
    <row r="198" spans="47:53" ht="15">
      <c r="AU198" s="215"/>
      <c r="AV198" s="215"/>
      <c r="AW198" s="215"/>
      <c r="AX198" s="215"/>
      <c r="AY198" s="215"/>
      <c r="AZ198" s="217"/>
      <c r="BA198" s="218"/>
    </row>
    <row r="199" spans="47:53" ht="15">
      <c r="AU199" s="215"/>
      <c r="AV199" s="215"/>
      <c r="AW199" s="215"/>
      <c r="AX199" s="215"/>
      <c r="AY199" s="215"/>
      <c r="AZ199" s="217"/>
      <c r="BA199" s="218"/>
    </row>
    <row r="200" spans="47:53" ht="15">
      <c r="AU200" s="215"/>
      <c r="AV200" s="215"/>
      <c r="AW200" s="215"/>
      <c r="AX200" s="215"/>
      <c r="AY200" s="215"/>
      <c r="AZ200" s="217"/>
      <c r="BA200" s="218"/>
    </row>
    <row r="201" spans="47:53" ht="15">
      <c r="AU201" s="215"/>
      <c r="AV201" s="215"/>
      <c r="AW201" s="215"/>
      <c r="AX201" s="215"/>
      <c r="AY201" s="215"/>
      <c r="AZ201" s="217"/>
      <c r="BA201" s="218"/>
    </row>
    <row r="202" spans="47:53" ht="15">
      <c r="AU202" s="215"/>
      <c r="AV202" s="215"/>
      <c r="AW202" s="215"/>
      <c r="AX202" s="215"/>
      <c r="AY202" s="215"/>
      <c r="AZ202" s="217"/>
      <c r="BA202" s="218"/>
    </row>
    <row r="203" spans="47:53" ht="15">
      <c r="AU203" s="215"/>
      <c r="AV203" s="215"/>
      <c r="AW203" s="215"/>
      <c r="AX203" s="215"/>
      <c r="AY203" s="215"/>
      <c r="AZ203" s="217"/>
      <c r="BA203" s="218"/>
    </row>
    <row r="204" spans="47:53" ht="15">
      <c r="AU204" s="215"/>
      <c r="AV204" s="215"/>
      <c r="AW204" s="215"/>
      <c r="AX204" s="215"/>
      <c r="AY204" s="215"/>
      <c r="AZ204" s="217"/>
      <c r="BA204" s="218"/>
    </row>
    <row r="205" spans="47:53" ht="15">
      <c r="AU205" s="215"/>
      <c r="AV205" s="215"/>
      <c r="AW205" s="215"/>
      <c r="AX205" s="215"/>
      <c r="AY205" s="215"/>
      <c r="AZ205" s="217"/>
      <c r="BA205" s="218"/>
    </row>
    <row r="206" spans="47:53" ht="15">
      <c r="AU206" s="215"/>
      <c r="AV206" s="215"/>
      <c r="AW206" s="215"/>
      <c r="AX206" s="215"/>
      <c r="AY206" s="215"/>
      <c r="AZ206" s="217"/>
      <c r="BA206" s="218"/>
    </row>
    <row r="207" spans="47:53" ht="15">
      <c r="AU207" s="215"/>
      <c r="AV207" s="215"/>
      <c r="AW207" s="215"/>
      <c r="AX207" s="215"/>
      <c r="AY207" s="215"/>
      <c r="AZ207" s="217"/>
      <c r="BA207" s="218"/>
    </row>
    <row r="208" spans="47:53" ht="15">
      <c r="AU208" s="215"/>
      <c r="AV208" s="215"/>
      <c r="AW208" s="215"/>
      <c r="AX208" s="215"/>
      <c r="AY208" s="215"/>
      <c r="AZ208" s="217"/>
      <c r="BA208" s="218"/>
    </row>
    <row r="209" spans="47:53" ht="15">
      <c r="AU209" s="215"/>
      <c r="AV209" s="215"/>
      <c r="AW209" s="215"/>
      <c r="AX209" s="215"/>
      <c r="AY209" s="215"/>
      <c r="AZ209" s="217"/>
      <c r="BA209" s="218"/>
    </row>
    <row r="210" spans="47:53" ht="15">
      <c r="AU210" s="215"/>
      <c r="AV210" s="215"/>
      <c r="AW210" s="215"/>
      <c r="AX210" s="215"/>
      <c r="AY210" s="215"/>
      <c r="AZ210" s="217"/>
      <c r="BA210" s="218"/>
    </row>
    <row r="211" spans="47:53" ht="15">
      <c r="AU211" s="215"/>
      <c r="AV211" s="215"/>
      <c r="AW211" s="215"/>
      <c r="AX211" s="215"/>
      <c r="AY211" s="215"/>
      <c r="AZ211" s="217"/>
      <c r="BA211" s="218"/>
    </row>
    <row r="212" spans="47:53" ht="15">
      <c r="AU212" s="215"/>
      <c r="AV212" s="215"/>
      <c r="AW212" s="215"/>
      <c r="AX212" s="215"/>
      <c r="AY212" s="215"/>
      <c r="AZ212" s="217"/>
      <c r="BA212" s="218"/>
    </row>
    <row r="213" spans="47:53" ht="15">
      <c r="AU213" s="215"/>
      <c r="AV213" s="215"/>
      <c r="AW213" s="215"/>
      <c r="AX213" s="215"/>
      <c r="AY213" s="215"/>
      <c r="AZ213" s="217"/>
      <c r="BA213" s="218"/>
    </row>
    <row r="214" spans="47:53" ht="15">
      <c r="AU214" s="215"/>
      <c r="AV214" s="215"/>
      <c r="AW214" s="215"/>
      <c r="AX214" s="215"/>
      <c r="AY214" s="215"/>
      <c r="AZ214" s="217"/>
      <c r="BA214" s="218"/>
    </row>
    <row r="215" spans="47:53" ht="15">
      <c r="AU215" s="215"/>
      <c r="AV215" s="215"/>
      <c r="AW215" s="215"/>
      <c r="AX215" s="215"/>
      <c r="AY215" s="215"/>
      <c r="AZ215" s="217"/>
      <c r="BA215" s="218"/>
    </row>
    <row r="216" spans="47:53" ht="15">
      <c r="AU216" s="215"/>
      <c r="AV216" s="215"/>
      <c r="AW216" s="215"/>
      <c r="AX216" s="215"/>
      <c r="AY216" s="215"/>
      <c r="AZ216" s="217"/>
      <c r="BA216" s="218"/>
    </row>
    <row r="217" spans="47:53" ht="15">
      <c r="AU217" s="215"/>
      <c r="AV217" s="215"/>
      <c r="AW217" s="215"/>
      <c r="AX217" s="215"/>
      <c r="AY217" s="215"/>
      <c r="AZ217" s="217"/>
      <c r="BA217" s="218"/>
    </row>
    <row r="218" spans="47:53" ht="15">
      <c r="AU218" s="215"/>
      <c r="AV218" s="215"/>
      <c r="AW218" s="215"/>
      <c r="AX218" s="215"/>
      <c r="AY218" s="215"/>
      <c r="AZ218" s="217"/>
      <c r="BA218" s="218"/>
    </row>
    <row r="219" spans="47:53" ht="15">
      <c r="AU219" s="215"/>
      <c r="AV219" s="215"/>
      <c r="AW219" s="215"/>
      <c r="AX219" s="215"/>
      <c r="AY219" s="215"/>
      <c r="AZ219" s="217"/>
      <c r="BA219" s="218"/>
    </row>
    <row r="220" spans="47:53" ht="15">
      <c r="AU220" s="215"/>
      <c r="AV220" s="215"/>
      <c r="AW220" s="215"/>
      <c r="AX220" s="215"/>
      <c r="AY220" s="215"/>
      <c r="AZ220" s="217"/>
      <c r="BA220" s="218"/>
    </row>
    <row r="221" spans="47:53" ht="15">
      <c r="AU221" s="215"/>
      <c r="AV221" s="215"/>
      <c r="AW221" s="215"/>
      <c r="AX221" s="215"/>
      <c r="AY221" s="215"/>
      <c r="AZ221" s="217"/>
      <c r="BA221" s="218"/>
    </row>
    <row r="222" spans="47:53" ht="15">
      <c r="AU222" s="215"/>
      <c r="AV222" s="215"/>
      <c r="AW222" s="215"/>
      <c r="AX222" s="215"/>
      <c r="AY222" s="215"/>
      <c r="AZ222" s="217"/>
      <c r="BA222" s="218"/>
    </row>
    <row r="223" spans="47:53" ht="15">
      <c r="AU223" s="215"/>
      <c r="AV223" s="215"/>
      <c r="AW223" s="215"/>
      <c r="AX223" s="215"/>
      <c r="AY223" s="215"/>
      <c r="AZ223" s="217"/>
      <c r="BA223" s="218"/>
    </row>
    <row r="224" spans="47:53" ht="15">
      <c r="AU224" s="215"/>
      <c r="AV224" s="215"/>
      <c r="AW224" s="215"/>
      <c r="AX224" s="215"/>
      <c r="AY224" s="215"/>
      <c r="AZ224" s="217"/>
      <c r="BA224" s="218"/>
    </row>
    <row r="225" spans="47:53" ht="15">
      <c r="AU225" s="215"/>
      <c r="AV225" s="215"/>
      <c r="AW225" s="215"/>
      <c r="AX225" s="215"/>
      <c r="AY225" s="215"/>
      <c r="AZ225" s="217"/>
      <c r="BA225" s="218"/>
    </row>
    <row r="226" spans="47:53" ht="15">
      <c r="AU226" s="215"/>
      <c r="AV226" s="215"/>
      <c r="AW226" s="215"/>
      <c r="AX226" s="215"/>
      <c r="AY226" s="215"/>
      <c r="AZ226" s="217"/>
      <c r="BA226" s="218"/>
    </row>
    <row r="227" spans="47:53" ht="15">
      <c r="AU227" s="215"/>
      <c r="AV227" s="215"/>
      <c r="AW227" s="215"/>
      <c r="AX227" s="215"/>
      <c r="AY227" s="215"/>
      <c r="AZ227" s="217"/>
      <c r="BA227" s="218"/>
    </row>
    <row r="228" spans="47:53" ht="15">
      <c r="AU228" s="215"/>
      <c r="AV228" s="215"/>
      <c r="AW228" s="215"/>
      <c r="AX228" s="215"/>
      <c r="AY228" s="215"/>
      <c r="AZ228" s="217"/>
      <c r="BA228" s="218"/>
    </row>
    <row r="229" spans="47:53" ht="15">
      <c r="AU229" s="215"/>
      <c r="AV229" s="215"/>
      <c r="AW229" s="215"/>
      <c r="AX229" s="215"/>
      <c r="AY229" s="215"/>
      <c r="AZ229" s="217"/>
      <c r="BA229" s="218"/>
    </row>
    <row r="230" spans="47:53" ht="15">
      <c r="AU230" s="215"/>
      <c r="AV230" s="215"/>
      <c r="AW230" s="215"/>
      <c r="AX230" s="215"/>
      <c r="AY230" s="215"/>
      <c r="AZ230" s="217"/>
      <c r="BA230" s="218"/>
    </row>
    <row r="231" spans="47:53" ht="15">
      <c r="AU231" s="215"/>
      <c r="AV231" s="215"/>
      <c r="AW231" s="215"/>
      <c r="AX231" s="215"/>
      <c r="AY231" s="215"/>
      <c r="AZ231" s="217"/>
      <c r="BA231" s="218"/>
    </row>
    <row r="232" spans="47:53" ht="15">
      <c r="AU232" s="215"/>
      <c r="AV232" s="215"/>
      <c r="AW232" s="215"/>
      <c r="AX232" s="215"/>
      <c r="AY232" s="215"/>
      <c r="AZ232" s="217"/>
      <c r="BA232" s="218"/>
    </row>
    <row r="233" spans="47:53" ht="15">
      <c r="AU233" s="215"/>
      <c r="AV233" s="215"/>
      <c r="AW233" s="215"/>
      <c r="AX233" s="215"/>
      <c r="AY233" s="215"/>
      <c r="AZ233" s="217"/>
      <c r="BA233" s="218"/>
    </row>
    <row r="234" spans="47:53" ht="15">
      <c r="AU234" s="215"/>
      <c r="AV234" s="215"/>
      <c r="AW234" s="215"/>
      <c r="AX234" s="215"/>
      <c r="AY234" s="215"/>
      <c r="AZ234" s="217"/>
      <c r="BA234" s="218"/>
    </row>
    <row r="235" spans="47:53" ht="15">
      <c r="AU235" s="215"/>
      <c r="AV235" s="215"/>
      <c r="AW235" s="215"/>
      <c r="AX235" s="215"/>
      <c r="AY235" s="215"/>
      <c r="AZ235" s="217"/>
      <c r="BA235" s="218"/>
    </row>
    <row r="236" spans="47:53" ht="15">
      <c r="AU236" s="215"/>
      <c r="AV236" s="215"/>
      <c r="AW236" s="215"/>
      <c r="AX236" s="215"/>
      <c r="AY236" s="215"/>
      <c r="AZ236" s="217"/>
      <c r="BA236" s="218"/>
    </row>
    <row r="237" spans="47:53" ht="15">
      <c r="AU237" s="215"/>
      <c r="AV237" s="215"/>
      <c r="AW237" s="215"/>
      <c r="AX237" s="215"/>
      <c r="AY237" s="215"/>
      <c r="AZ237" s="217"/>
      <c r="BA237" s="218"/>
    </row>
    <row r="238" spans="47:53" ht="15">
      <c r="AU238" s="215"/>
      <c r="AV238" s="215"/>
      <c r="AW238" s="215"/>
      <c r="AX238" s="215"/>
      <c r="AY238" s="215"/>
      <c r="AZ238" s="217"/>
      <c r="BA238" s="218"/>
    </row>
    <row r="239" spans="47:53" ht="15">
      <c r="AU239" s="215"/>
      <c r="AV239" s="215"/>
      <c r="AW239" s="215"/>
      <c r="AX239" s="215"/>
      <c r="AY239" s="215"/>
      <c r="AZ239" s="217"/>
      <c r="BA239" s="218"/>
    </row>
    <row r="240" spans="47:53" ht="15">
      <c r="AU240" s="215"/>
      <c r="AV240" s="215"/>
      <c r="AW240" s="215"/>
      <c r="AX240" s="215"/>
      <c r="AY240" s="215"/>
      <c r="AZ240" s="217"/>
      <c r="BA240" s="218"/>
    </row>
    <row r="241" spans="47:53" ht="15">
      <c r="AU241" s="215"/>
      <c r="AV241" s="215"/>
      <c r="AW241" s="215"/>
      <c r="AX241" s="215"/>
      <c r="AY241" s="215"/>
      <c r="AZ241" s="217"/>
      <c r="BA241" s="218"/>
    </row>
    <row r="242" spans="47:53" ht="15">
      <c r="AU242" s="215"/>
      <c r="AV242" s="215"/>
      <c r="AW242" s="215"/>
      <c r="AX242" s="215"/>
      <c r="AY242" s="215"/>
      <c r="AZ242" s="217"/>
      <c r="BA242" s="218"/>
    </row>
    <row r="243" spans="47:53" ht="15">
      <c r="AU243" s="215"/>
      <c r="AV243" s="215"/>
      <c r="AW243" s="215"/>
      <c r="AX243" s="215"/>
      <c r="AY243" s="215"/>
      <c r="AZ243" s="217"/>
      <c r="BA243" s="218"/>
    </row>
    <row r="244" spans="47:53" ht="15">
      <c r="AU244" s="215"/>
      <c r="AV244" s="215"/>
      <c r="AW244" s="215"/>
      <c r="AX244" s="215"/>
      <c r="AY244" s="215"/>
      <c r="AZ244" s="217"/>
      <c r="BA244" s="218"/>
    </row>
    <row r="245" spans="47:53" ht="15">
      <c r="AU245" s="215"/>
      <c r="AV245" s="215"/>
      <c r="AW245" s="215"/>
      <c r="AX245" s="215"/>
      <c r="AY245" s="215"/>
      <c r="AZ245" s="217"/>
      <c r="BA245" s="218"/>
    </row>
    <row r="246" spans="47:53" ht="15">
      <c r="AU246" s="215"/>
      <c r="AV246" s="215"/>
      <c r="AW246" s="215"/>
      <c r="AX246" s="215"/>
      <c r="AY246" s="215"/>
      <c r="AZ246" s="217"/>
      <c r="BA246" s="218"/>
    </row>
    <row r="247" spans="47:53" ht="15">
      <c r="AU247" s="215"/>
      <c r="AV247" s="215"/>
      <c r="AW247" s="215"/>
      <c r="AX247" s="215"/>
      <c r="AY247" s="215"/>
      <c r="AZ247" s="217"/>
      <c r="BA247" s="218"/>
    </row>
    <row r="248" spans="47:53" ht="15">
      <c r="AU248" s="215"/>
      <c r="AV248" s="215"/>
      <c r="AW248" s="215"/>
      <c r="AX248" s="215"/>
      <c r="AY248" s="215"/>
      <c r="AZ248" s="217"/>
      <c r="BA248" s="218"/>
    </row>
    <row r="249" spans="47:53" ht="15">
      <c r="AU249" s="215"/>
      <c r="AV249" s="215"/>
      <c r="AW249" s="215"/>
      <c r="AX249" s="215"/>
      <c r="AY249" s="215"/>
      <c r="AZ249" s="217"/>
      <c r="BA249" s="218"/>
    </row>
    <row r="250" spans="47:53" ht="15">
      <c r="AU250" s="215"/>
      <c r="AV250" s="215"/>
      <c r="AW250" s="215"/>
      <c r="AX250" s="215"/>
      <c r="AY250" s="215"/>
      <c r="AZ250" s="217"/>
      <c r="BA250" s="218"/>
    </row>
    <row r="251" spans="47:53" ht="15">
      <c r="AU251" s="215"/>
      <c r="AV251" s="215"/>
      <c r="AW251" s="215"/>
      <c r="AX251" s="215"/>
      <c r="AY251" s="215"/>
      <c r="AZ251" s="217"/>
      <c r="BA251" s="218"/>
    </row>
    <row r="252" spans="47:53" ht="15">
      <c r="AU252" s="215"/>
      <c r="AV252" s="215"/>
      <c r="AW252" s="215"/>
      <c r="AX252" s="215"/>
      <c r="AY252" s="215"/>
      <c r="AZ252" s="217"/>
      <c r="BA252" s="218"/>
    </row>
    <row r="253" spans="47:53" ht="15">
      <c r="AU253" s="215"/>
      <c r="AV253" s="215"/>
      <c r="AW253" s="215"/>
      <c r="AX253" s="215"/>
      <c r="AY253" s="215"/>
      <c r="AZ253" s="217"/>
      <c r="BA253" s="218"/>
    </row>
    <row r="254" spans="47:53" ht="15">
      <c r="AU254" s="215"/>
      <c r="AV254" s="215"/>
      <c r="AW254" s="215"/>
      <c r="AX254" s="215"/>
      <c r="AY254" s="215"/>
      <c r="AZ254" s="217"/>
      <c r="BA254" s="218"/>
    </row>
    <row r="255" spans="47:53" ht="15">
      <c r="AU255" s="215"/>
      <c r="AV255" s="215"/>
      <c r="AW255" s="215"/>
      <c r="AX255" s="215"/>
      <c r="AY255" s="215"/>
      <c r="AZ255" s="217"/>
      <c r="BA255" s="218"/>
    </row>
    <row r="256" spans="47:53" ht="15">
      <c r="AU256" s="215"/>
      <c r="AV256" s="215"/>
      <c r="AW256" s="215"/>
      <c r="AX256" s="215"/>
      <c r="AY256" s="215"/>
      <c r="AZ256" s="217"/>
      <c r="BA256" s="218"/>
    </row>
    <row r="257" spans="47:53" ht="15">
      <c r="AU257" s="215"/>
      <c r="AV257" s="215"/>
      <c r="AW257" s="215"/>
      <c r="AX257" s="215"/>
      <c r="AY257" s="215"/>
      <c r="AZ257" s="217"/>
      <c r="BA257" s="218"/>
    </row>
    <row r="258" spans="47:53" ht="15">
      <c r="AU258" s="215"/>
      <c r="AV258" s="215"/>
      <c r="AW258" s="215"/>
      <c r="AX258" s="215"/>
      <c r="AY258" s="215"/>
      <c r="AZ258" s="217"/>
      <c r="BA258" s="218"/>
    </row>
    <row r="259" spans="47:53" ht="15">
      <c r="AU259" s="215"/>
      <c r="AV259" s="215"/>
      <c r="AW259" s="215"/>
      <c r="AX259" s="215"/>
      <c r="AY259" s="215"/>
      <c r="AZ259" s="217"/>
      <c r="BA259" s="218"/>
    </row>
    <row r="260" spans="47:53" ht="15">
      <c r="AU260" s="215"/>
      <c r="AV260" s="215"/>
      <c r="AW260" s="215"/>
      <c r="AX260" s="215"/>
      <c r="AY260" s="215"/>
      <c r="AZ260" s="217"/>
      <c r="BA260" s="218"/>
    </row>
    <row r="261" spans="47:53" ht="15">
      <c r="AU261" s="215"/>
      <c r="AV261" s="215"/>
      <c r="AW261" s="215"/>
      <c r="AX261" s="215"/>
      <c r="AY261" s="215"/>
      <c r="AZ261" s="217"/>
      <c r="BA261" s="218"/>
    </row>
    <row r="262" spans="47:53" ht="15">
      <c r="AU262" s="215"/>
      <c r="AV262" s="215"/>
      <c r="AW262" s="215"/>
      <c r="AX262" s="215"/>
      <c r="AY262" s="215"/>
      <c r="AZ262" s="217"/>
      <c r="BA262" s="218"/>
    </row>
    <row r="263" spans="47:53" ht="15">
      <c r="AU263" s="215"/>
      <c r="AV263" s="215"/>
      <c r="AW263" s="215"/>
      <c r="AX263" s="215"/>
      <c r="AY263" s="215"/>
      <c r="AZ263" s="217"/>
      <c r="BA263" s="218"/>
    </row>
    <row r="264" spans="47:53" ht="15">
      <c r="AU264" s="215"/>
      <c r="AV264" s="215"/>
      <c r="AW264" s="215"/>
      <c r="AX264" s="215"/>
      <c r="AY264" s="215"/>
      <c r="AZ264" s="217"/>
      <c r="BA264" s="218"/>
    </row>
    <row r="265" spans="47:53" ht="15">
      <c r="AU265" s="215"/>
      <c r="AV265" s="215"/>
      <c r="AW265" s="215"/>
      <c r="AX265" s="215"/>
      <c r="AY265" s="215"/>
      <c r="AZ265" s="217"/>
      <c r="BA265" s="218"/>
    </row>
    <row r="266" spans="47:53" ht="15">
      <c r="AU266" s="215"/>
      <c r="AV266" s="215"/>
      <c r="AW266" s="215"/>
      <c r="AX266" s="215"/>
      <c r="AY266" s="215"/>
      <c r="AZ266" s="217"/>
      <c r="BA266" s="218"/>
    </row>
    <row r="267" spans="47:53" ht="15">
      <c r="AU267" s="215"/>
      <c r="AV267" s="215"/>
      <c r="AW267" s="215"/>
      <c r="AX267" s="215"/>
      <c r="AY267" s="215"/>
      <c r="AZ267" s="217"/>
      <c r="BA267" s="218"/>
    </row>
    <row r="268" spans="47:53" ht="15">
      <c r="AU268" s="215"/>
      <c r="AV268" s="215"/>
      <c r="AW268" s="215"/>
      <c r="AX268" s="215"/>
      <c r="AY268" s="215"/>
      <c r="AZ268" s="217"/>
      <c r="BA268" s="218"/>
    </row>
    <row r="269" spans="47:53" ht="15">
      <c r="AU269" s="215"/>
      <c r="AV269" s="215"/>
      <c r="AW269" s="215"/>
      <c r="AX269" s="215"/>
      <c r="AY269" s="215"/>
      <c r="AZ269" s="217"/>
      <c r="BA269" s="218"/>
    </row>
    <row r="270" spans="47:53" ht="15">
      <c r="AU270" s="215"/>
      <c r="AV270" s="215"/>
      <c r="AW270" s="215"/>
      <c r="AX270" s="215"/>
      <c r="AY270" s="215"/>
      <c r="AZ270" s="217"/>
      <c r="BA270" s="218"/>
    </row>
    <row r="271" spans="47:53" ht="15">
      <c r="AU271" s="215"/>
      <c r="AV271" s="215"/>
      <c r="AW271" s="215"/>
      <c r="AX271" s="215"/>
      <c r="AY271" s="215"/>
      <c r="AZ271" s="217"/>
      <c r="BA271" s="218"/>
    </row>
    <row r="272" spans="47:53" ht="15">
      <c r="AU272" s="215"/>
      <c r="AV272" s="215"/>
      <c r="AW272" s="215"/>
      <c r="AX272" s="215"/>
      <c r="AY272" s="215"/>
      <c r="AZ272" s="217"/>
      <c r="BA272" s="218"/>
    </row>
    <row r="273" spans="47:53" ht="15">
      <c r="AU273" s="215"/>
      <c r="AV273" s="215"/>
      <c r="AW273" s="215"/>
      <c r="AX273" s="215"/>
      <c r="AY273" s="215"/>
      <c r="AZ273" s="217"/>
      <c r="BA273" s="218"/>
    </row>
    <row r="274" spans="47:53" ht="15">
      <c r="AU274" s="215"/>
      <c r="AV274" s="215"/>
      <c r="AW274" s="215"/>
      <c r="AX274" s="215"/>
      <c r="AY274" s="215"/>
      <c r="AZ274" s="217"/>
      <c r="BA274" s="218"/>
    </row>
    <row r="275" spans="47:53" ht="15">
      <c r="AU275" s="215"/>
      <c r="AV275" s="215"/>
      <c r="AW275" s="215"/>
      <c r="AX275" s="215"/>
      <c r="AY275" s="215"/>
      <c r="AZ275" s="217"/>
      <c r="BA275" s="218"/>
    </row>
    <row r="276" spans="47:53" ht="15">
      <c r="AU276" s="215"/>
      <c r="AV276" s="215"/>
      <c r="AW276" s="215"/>
      <c r="AX276" s="215"/>
      <c r="AY276" s="215"/>
      <c r="AZ276" s="217"/>
      <c r="BA276" s="218"/>
    </row>
    <row r="277" spans="47:53" ht="15">
      <c r="AU277" s="215"/>
      <c r="AV277" s="215"/>
      <c r="AW277" s="215"/>
      <c r="AX277" s="215"/>
      <c r="AY277" s="215"/>
      <c r="AZ277" s="217"/>
      <c r="BA277" s="218"/>
    </row>
    <row r="278" spans="47:53" ht="15">
      <c r="AU278" s="215"/>
      <c r="AV278" s="215"/>
      <c r="AW278" s="215"/>
      <c r="AX278" s="215"/>
      <c r="AY278" s="215"/>
      <c r="AZ278" s="217"/>
      <c r="BA278" s="218"/>
    </row>
    <row r="279" spans="47:53" ht="15">
      <c r="AU279" s="215"/>
      <c r="AV279" s="215"/>
      <c r="AW279" s="215"/>
      <c r="AX279" s="215"/>
      <c r="AY279" s="215"/>
      <c r="AZ279" s="217"/>
      <c r="BA279" s="218"/>
    </row>
    <row r="280" spans="47:53" ht="15">
      <c r="AU280" s="215"/>
      <c r="AV280" s="215"/>
      <c r="AW280" s="215"/>
      <c r="AX280" s="215"/>
      <c r="AY280" s="215"/>
      <c r="AZ280" s="217"/>
      <c r="BA280" s="218"/>
    </row>
    <row r="281" spans="47:53" ht="15">
      <c r="AU281" s="215"/>
      <c r="AV281" s="215"/>
      <c r="AW281" s="215"/>
      <c r="AX281" s="215"/>
      <c r="AY281" s="215"/>
      <c r="AZ281" s="217"/>
      <c r="BA281" s="218"/>
    </row>
    <row r="282" spans="47:53" ht="15">
      <c r="AU282" s="215"/>
      <c r="AV282" s="215"/>
      <c r="AW282" s="215"/>
      <c r="AX282" s="215"/>
      <c r="AY282" s="215"/>
      <c r="AZ282" s="217"/>
      <c r="BA282" s="218"/>
    </row>
    <row r="283" spans="47:53" ht="15">
      <c r="AU283" s="215"/>
      <c r="AV283" s="215"/>
      <c r="AW283" s="215"/>
      <c r="AX283" s="215"/>
      <c r="AY283" s="215"/>
      <c r="AZ283" s="217"/>
      <c r="BA283" s="218"/>
    </row>
    <row r="284" spans="47:53" ht="15">
      <c r="AU284" s="215"/>
      <c r="AV284" s="215"/>
      <c r="AW284" s="215"/>
      <c r="AX284" s="215"/>
      <c r="AY284" s="215"/>
      <c r="AZ284" s="217"/>
      <c r="BA284" s="218"/>
    </row>
    <row r="285" spans="47:53" ht="15">
      <c r="AU285" s="215"/>
      <c r="AV285" s="215"/>
      <c r="AW285" s="215"/>
      <c r="AX285" s="215"/>
      <c r="AY285" s="215"/>
      <c r="AZ285" s="217"/>
      <c r="BA285" s="218"/>
    </row>
    <row r="286" spans="47:53" ht="15">
      <c r="AU286" s="215"/>
      <c r="AV286" s="215"/>
      <c r="AW286" s="215"/>
      <c r="AX286" s="215"/>
      <c r="AY286" s="215"/>
      <c r="AZ286" s="217"/>
      <c r="BA286" s="218"/>
    </row>
    <row r="287" spans="47:53" ht="15">
      <c r="AU287" s="215"/>
      <c r="AV287" s="215"/>
      <c r="AW287" s="215"/>
      <c r="AX287" s="215"/>
      <c r="AY287" s="215"/>
      <c r="AZ287" s="217"/>
      <c r="BA287" s="218"/>
    </row>
    <row r="288" spans="47:53" ht="15">
      <c r="AU288" s="215"/>
      <c r="AV288" s="215"/>
      <c r="AW288" s="215"/>
      <c r="AX288" s="215"/>
      <c r="AY288" s="215"/>
      <c r="AZ288" s="217"/>
      <c r="BA288" s="218"/>
    </row>
    <row r="289" spans="47:53" ht="15">
      <c r="AU289" s="215"/>
      <c r="AV289" s="215"/>
      <c r="AW289" s="215"/>
      <c r="AX289" s="215"/>
      <c r="AY289" s="215"/>
      <c r="AZ289" s="217"/>
      <c r="BA289" s="218"/>
    </row>
    <row r="290" spans="47:53" ht="15">
      <c r="AU290" s="215"/>
      <c r="AV290" s="215"/>
      <c r="AW290" s="215"/>
      <c r="AX290" s="215"/>
      <c r="AY290" s="215"/>
      <c r="AZ290" s="217"/>
      <c r="BA290" s="218"/>
    </row>
    <row r="291" spans="47:53" ht="15">
      <c r="AU291" s="215"/>
      <c r="AV291" s="215"/>
      <c r="AW291" s="215"/>
      <c r="AX291" s="215"/>
      <c r="AY291" s="215"/>
      <c r="AZ291" s="217"/>
      <c r="BA291" s="218"/>
    </row>
    <row r="292" spans="47:53" ht="15">
      <c r="AU292" s="215"/>
      <c r="AV292" s="215"/>
      <c r="AW292" s="215"/>
      <c r="AX292" s="215"/>
      <c r="AY292" s="215"/>
      <c r="AZ292" s="217"/>
      <c r="BA292" s="218"/>
    </row>
    <row r="293" spans="47:53" ht="15">
      <c r="AU293" s="215"/>
      <c r="AV293" s="215"/>
      <c r="AW293" s="215"/>
      <c r="AX293" s="215"/>
      <c r="AY293" s="215"/>
      <c r="AZ293" s="217"/>
      <c r="BA293" s="218"/>
    </row>
    <row r="294" spans="47:53" ht="15">
      <c r="AU294" s="215"/>
      <c r="AV294" s="215"/>
      <c r="AW294" s="215"/>
      <c r="AX294" s="215"/>
      <c r="AY294" s="215"/>
      <c r="AZ294" s="217"/>
      <c r="BA294" s="218"/>
    </row>
    <row r="295" spans="47:53" ht="15">
      <c r="AU295" s="215"/>
      <c r="AV295" s="215"/>
      <c r="AW295" s="215"/>
      <c r="AX295" s="215"/>
      <c r="AY295" s="215"/>
      <c r="AZ295" s="217"/>
      <c r="BA295" s="218"/>
    </row>
    <row r="296" spans="47:53" ht="15">
      <c r="AU296" s="215"/>
      <c r="AV296" s="215"/>
      <c r="AW296" s="215"/>
      <c r="AX296" s="215"/>
      <c r="AY296" s="215"/>
      <c r="AZ296" s="217"/>
      <c r="BA296" s="218"/>
    </row>
    <row r="297" spans="47:53" ht="15">
      <c r="AU297" s="215"/>
      <c r="AV297" s="215"/>
      <c r="AW297" s="215"/>
      <c r="AX297" s="215"/>
      <c r="AY297" s="215"/>
      <c r="AZ297" s="217"/>
      <c r="BA297" s="218"/>
    </row>
    <row r="298" spans="47:53" ht="15">
      <c r="AU298" s="215"/>
      <c r="AV298" s="215"/>
      <c r="AW298" s="215"/>
      <c r="AX298" s="215"/>
      <c r="AY298" s="215"/>
      <c r="AZ298" s="217"/>
      <c r="BA298" s="218"/>
    </row>
    <row r="299" spans="47:53" ht="15">
      <c r="AU299" s="215"/>
      <c r="AV299" s="215"/>
      <c r="AW299" s="215"/>
      <c r="AX299" s="215"/>
      <c r="AY299" s="215"/>
      <c r="AZ299" s="217"/>
      <c r="BA299" s="218"/>
    </row>
    <row r="300" spans="47:53" ht="15">
      <c r="AU300" s="215"/>
      <c r="AV300" s="215"/>
      <c r="AW300" s="215"/>
      <c r="AX300" s="215"/>
      <c r="AY300" s="215"/>
      <c r="AZ300" s="217"/>
      <c r="BA300" s="218"/>
    </row>
    <row r="301" spans="47:53" ht="15">
      <c r="AU301" s="215"/>
      <c r="AV301" s="215"/>
      <c r="AW301" s="215"/>
      <c r="AX301" s="215"/>
      <c r="AY301" s="215"/>
      <c r="AZ301" s="217"/>
      <c r="BA301" s="218"/>
    </row>
    <row r="302" spans="47:53" ht="15">
      <c r="AU302" s="215"/>
      <c r="AV302" s="215"/>
      <c r="AW302" s="215"/>
      <c r="AX302" s="215"/>
      <c r="AY302" s="215"/>
      <c r="AZ302" s="217"/>
      <c r="BA302" s="218"/>
    </row>
    <row r="303" spans="47:53" ht="15">
      <c r="AU303" s="215"/>
      <c r="AV303" s="215"/>
      <c r="AW303" s="215"/>
      <c r="AX303" s="215"/>
      <c r="AY303" s="215"/>
      <c r="AZ303" s="217"/>
      <c r="BA303" s="218"/>
    </row>
    <row r="304" spans="47:53" ht="15">
      <c r="AU304" s="215"/>
      <c r="AV304" s="215"/>
      <c r="AW304" s="215"/>
      <c r="AX304" s="215"/>
      <c r="AY304" s="215"/>
      <c r="AZ304" s="217"/>
      <c r="BA304" s="218"/>
    </row>
    <row r="305" spans="47:53" ht="15">
      <c r="AU305" s="215"/>
      <c r="AV305" s="215"/>
      <c r="AW305" s="215"/>
      <c r="AX305" s="215"/>
      <c r="AY305" s="215"/>
      <c r="AZ305" s="217"/>
      <c r="BA305" s="218"/>
    </row>
    <row r="306" spans="47:53" ht="15">
      <c r="AU306" s="215"/>
      <c r="AV306" s="215"/>
      <c r="AW306" s="215"/>
      <c r="AX306" s="215"/>
      <c r="AY306" s="215"/>
      <c r="AZ306" s="217"/>
      <c r="BA306" s="218"/>
    </row>
    <row r="307" spans="47:53" ht="15">
      <c r="AU307" s="215"/>
      <c r="AV307" s="215"/>
      <c r="AW307" s="215"/>
      <c r="AX307" s="215"/>
      <c r="AY307" s="215"/>
      <c r="AZ307" s="217"/>
      <c r="BA307" s="218"/>
    </row>
    <row r="308" spans="47:53" ht="15">
      <c r="AU308" s="215"/>
      <c r="AV308" s="215"/>
      <c r="AW308" s="215"/>
      <c r="AX308" s="215"/>
      <c r="AY308" s="215"/>
      <c r="AZ308" s="217"/>
      <c r="BA308" s="218"/>
    </row>
    <row r="309" spans="47:53" ht="15">
      <c r="AU309" s="215"/>
      <c r="AV309" s="215"/>
      <c r="AW309" s="215"/>
      <c r="AX309" s="215"/>
      <c r="AY309" s="215"/>
      <c r="AZ309" s="217"/>
      <c r="BA309" s="218"/>
    </row>
    <row r="310" spans="47:53" ht="15">
      <c r="AU310" s="215"/>
      <c r="AV310" s="215"/>
      <c r="AW310" s="215"/>
      <c r="AX310" s="215"/>
      <c r="AY310" s="215"/>
      <c r="AZ310" s="217"/>
      <c r="BA310" s="218"/>
    </row>
    <row r="311" spans="47:53" ht="15">
      <c r="AU311" s="215"/>
      <c r="AV311" s="215"/>
      <c r="AW311" s="215"/>
      <c r="AX311" s="215"/>
      <c r="AY311" s="215"/>
      <c r="AZ311" s="217"/>
      <c r="BA311" s="218"/>
    </row>
    <row r="312" spans="47:53" ht="15">
      <c r="AU312" s="215"/>
      <c r="AV312" s="215"/>
      <c r="AW312" s="215"/>
      <c r="AX312" s="215"/>
      <c r="AY312" s="215"/>
      <c r="AZ312" s="217"/>
      <c r="BA312" s="218"/>
    </row>
    <row r="313" spans="47:53" ht="15">
      <c r="AU313" s="215"/>
      <c r="AV313" s="215"/>
      <c r="AW313" s="215"/>
      <c r="AX313" s="215"/>
      <c r="AY313" s="215"/>
      <c r="AZ313" s="217"/>
      <c r="BA313" s="218"/>
    </row>
    <row r="314" spans="47:53" ht="15">
      <c r="AU314" s="215"/>
      <c r="AV314" s="215"/>
      <c r="AW314" s="215"/>
      <c r="AX314" s="215"/>
      <c r="AY314" s="215"/>
      <c r="AZ314" s="217"/>
      <c r="BA314" s="218"/>
    </row>
    <row r="315" spans="47:53" ht="15">
      <c r="AU315" s="215"/>
      <c r="AV315" s="215"/>
      <c r="AW315" s="215"/>
      <c r="AX315" s="215"/>
      <c r="AY315" s="215"/>
      <c r="AZ315" s="217"/>
      <c r="BA315" s="218"/>
    </row>
    <row r="316" spans="47:53" ht="15">
      <c r="AU316" s="215"/>
      <c r="AV316" s="215"/>
      <c r="AW316" s="215"/>
      <c r="AX316" s="215"/>
      <c r="AY316" s="215"/>
      <c r="AZ316" s="217"/>
      <c r="BA316" s="218"/>
    </row>
    <row r="317" spans="47:53" ht="15">
      <c r="AU317" s="215"/>
      <c r="AV317" s="215"/>
      <c r="AW317" s="215"/>
      <c r="AX317" s="215"/>
      <c r="AY317" s="215"/>
      <c r="AZ317" s="217"/>
      <c r="BA317" s="218"/>
    </row>
    <row r="318" spans="47:53" ht="15">
      <c r="AU318" s="215"/>
      <c r="AV318" s="215"/>
      <c r="AW318" s="215"/>
      <c r="AX318" s="215"/>
      <c r="AY318" s="215"/>
      <c r="AZ318" s="217"/>
      <c r="BA318" s="218"/>
    </row>
    <row r="319" spans="47:53" ht="15">
      <c r="AU319" s="215"/>
      <c r="AV319" s="215"/>
      <c r="AW319" s="215"/>
      <c r="AX319" s="215"/>
      <c r="AY319" s="215"/>
      <c r="AZ319" s="217"/>
      <c r="BA319" s="218"/>
    </row>
    <row r="320" spans="47:53" ht="15">
      <c r="AU320" s="215"/>
      <c r="AV320" s="215"/>
      <c r="AW320" s="215"/>
      <c r="AX320" s="215"/>
      <c r="AY320" s="215"/>
      <c r="AZ320" s="217"/>
      <c r="BA320" s="218"/>
    </row>
    <row r="321" spans="47:53" ht="15">
      <c r="AU321" s="215"/>
      <c r="AV321" s="215"/>
      <c r="AW321" s="215"/>
      <c r="AX321" s="215"/>
      <c r="AY321" s="215"/>
      <c r="AZ321" s="217"/>
      <c r="BA321" s="218"/>
    </row>
    <row r="322" spans="47:53" ht="15">
      <c r="AU322" s="215"/>
      <c r="AV322" s="215"/>
      <c r="AW322" s="215"/>
      <c r="AX322" s="215"/>
      <c r="AY322" s="215"/>
      <c r="AZ322" s="217"/>
      <c r="BA322" s="218"/>
    </row>
    <row r="323" spans="47:53" ht="15">
      <c r="AU323" s="215"/>
      <c r="AV323" s="215"/>
      <c r="AW323" s="215"/>
      <c r="AX323" s="215"/>
      <c r="AY323" s="215"/>
      <c r="AZ323" s="217"/>
      <c r="BA323" s="218"/>
    </row>
    <row r="324" spans="47:53" ht="15">
      <c r="AU324" s="215"/>
      <c r="AV324" s="215"/>
      <c r="AW324" s="215"/>
      <c r="AX324" s="215"/>
      <c r="AY324" s="215"/>
      <c r="AZ324" s="217"/>
      <c r="BA324" s="218"/>
    </row>
    <row r="325" spans="47:53" ht="15">
      <c r="AU325" s="215"/>
      <c r="AV325" s="215"/>
      <c r="AW325" s="215"/>
      <c r="AX325" s="215"/>
      <c r="AY325" s="215"/>
      <c r="AZ325" s="217"/>
      <c r="BA325" s="218"/>
    </row>
    <row r="326" spans="47:53" ht="15">
      <c r="AU326" s="215"/>
      <c r="AV326" s="215"/>
      <c r="AW326" s="215"/>
      <c r="AX326" s="215"/>
      <c r="AY326" s="215"/>
      <c r="AZ326" s="217"/>
      <c r="BA326" s="218"/>
    </row>
    <row r="327" spans="47:53" ht="15">
      <c r="AU327" s="215"/>
      <c r="AV327" s="215"/>
      <c r="AW327" s="215"/>
      <c r="AX327" s="215"/>
      <c r="AY327" s="215"/>
      <c r="AZ327" s="217"/>
      <c r="BA327" s="218"/>
    </row>
    <row r="328" spans="47:53" ht="15">
      <c r="AU328" s="215"/>
      <c r="AV328" s="215"/>
      <c r="AW328" s="215"/>
      <c r="AX328" s="215"/>
      <c r="AY328" s="215"/>
      <c r="AZ328" s="217"/>
      <c r="BA328" s="218"/>
    </row>
    <row r="329" spans="47:53" ht="15">
      <c r="AU329" s="215"/>
      <c r="AV329" s="215"/>
      <c r="AW329" s="215"/>
      <c r="AX329" s="215"/>
      <c r="AY329" s="215"/>
      <c r="AZ329" s="217"/>
      <c r="BA329" s="218"/>
    </row>
    <row r="330" spans="47:53" ht="15">
      <c r="AU330" s="215"/>
      <c r="AV330" s="215"/>
      <c r="AW330" s="215"/>
      <c r="AX330" s="215"/>
      <c r="AY330" s="215"/>
      <c r="AZ330" s="217"/>
      <c r="BA330" s="218"/>
    </row>
    <row r="331" spans="47:53" ht="15">
      <c r="AU331" s="215"/>
      <c r="AV331" s="215"/>
      <c r="AW331" s="215"/>
      <c r="AX331" s="215"/>
      <c r="AY331" s="215"/>
      <c r="AZ331" s="217"/>
      <c r="BA331" s="218"/>
    </row>
    <row r="332" spans="47:53" ht="15">
      <c r="AU332" s="215"/>
      <c r="AV332" s="215"/>
      <c r="AW332" s="215"/>
      <c r="AX332" s="215"/>
      <c r="AY332" s="215"/>
      <c r="AZ332" s="217"/>
      <c r="BA332" s="218"/>
    </row>
    <row r="333" spans="47:53" ht="15">
      <c r="AU333" s="215"/>
      <c r="AV333" s="215"/>
      <c r="AW333" s="215"/>
      <c r="AX333" s="215"/>
      <c r="AY333" s="215"/>
      <c r="AZ333" s="217"/>
      <c r="BA333" s="218"/>
    </row>
    <row r="334" spans="47:53" ht="15">
      <c r="AU334" s="215"/>
      <c r="AV334" s="215"/>
      <c r="AW334" s="215"/>
      <c r="AX334" s="215"/>
      <c r="AY334" s="215"/>
      <c r="AZ334" s="217"/>
      <c r="BA334" s="218"/>
    </row>
    <row r="335" spans="47:53" ht="15">
      <c r="AU335" s="215"/>
      <c r="AV335" s="215"/>
      <c r="AW335" s="215"/>
      <c r="AX335" s="215"/>
      <c r="AY335" s="215"/>
      <c r="AZ335" s="217"/>
      <c r="BA335" s="218"/>
    </row>
    <row r="336" spans="47:53" ht="15">
      <c r="AU336" s="215"/>
      <c r="AV336" s="215"/>
      <c r="AW336" s="215"/>
      <c r="AX336" s="215"/>
      <c r="AY336" s="215"/>
      <c r="AZ336" s="217"/>
      <c r="BA336" s="218"/>
    </row>
    <row r="337" spans="47:53" ht="15">
      <c r="AU337" s="215"/>
      <c r="AV337" s="215"/>
      <c r="AW337" s="215"/>
      <c r="AX337" s="215"/>
      <c r="AY337" s="215"/>
      <c r="AZ337" s="217"/>
      <c r="BA337" s="218"/>
    </row>
    <row r="338" spans="47:53" ht="15">
      <c r="AU338" s="215"/>
      <c r="AV338" s="215"/>
      <c r="AW338" s="215"/>
      <c r="AX338" s="215"/>
      <c r="AY338" s="215"/>
      <c r="AZ338" s="217"/>
      <c r="BA338" s="218"/>
    </row>
    <row r="339" spans="47:53" ht="15">
      <c r="AU339" s="215"/>
      <c r="AV339" s="215"/>
      <c r="AW339" s="215"/>
      <c r="AX339" s="215"/>
      <c r="AY339" s="215"/>
      <c r="AZ339" s="217"/>
      <c r="BA339" s="218"/>
    </row>
    <row r="340" spans="47:53" ht="15">
      <c r="AU340" s="215"/>
      <c r="AV340" s="215"/>
      <c r="AW340" s="215"/>
      <c r="AX340" s="215"/>
      <c r="AY340" s="215"/>
      <c r="AZ340" s="217"/>
      <c r="BA340" s="218"/>
    </row>
    <row r="341" spans="47:53" ht="15">
      <c r="AU341" s="215"/>
      <c r="AV341" s="215"/>
      <c r="AW341" s="215"/>
      <c r="AX341" s="215"/>
      <c r="AY341" s="215"/>
      <c r="AZ341" s="217"/>
      <c r="BA341" s="218"/>
    </row>
    <row r="342" spans="47:53" ht="15">
      <c r="AU342" s="215"/>
      <c r="AV342" s="215"/>
      <c r="AW342" s="215"/>
      <c r="AX342" s="215"/>
      <c r="AY342" s="215"/>
      <c r="AZ342" s="217"/>
      <c r="BA342" s="218"/>
    </row>
    <row r="343" spans="47:53" ht="15">
      <c r="AU343" s="215"/>
      <c r="AV343" s="215"/>
      <c r="AW343" s="215"/>
      <c r="AX343" s="215"/>
      <c r="AY343" s="215"/>
      <c r="AZ343" s="217"/>
      <c r="BA343" s="218"/>
    </row>
    <row r="344" spans="47:53" ht="15">
      <c r="AU344" s="215"/>
      <c r="AV344" s="215"/>
      <c r="AW344" s="215"/>
      <c r="AX344" s="215"/>
      <c r="AY344" s="215"/>
      <c r="AZ344" s="217"/>
      <c r="BA344" s="218"/>
    </row>
    <row r="345" spans="47:53" ht="15">
      <c r="AU345" s="215"/>
      <c r="AV345" s="215"/>
      <c r="AW345" s="215"/>
      <c r="AX345" s="215"/>
      <c r="AY345" s="215"/>
      <c r="AZ345" s="217"/>
      <c r="BA345" s="218"/>
    </row>
    <row r="346" spans="47:53" ht="15">
      <c r="AU346" s="215"/>
      <c r="AV346" s="215"/>
      <c r="AW346" s="215"/>
      <c r="AX346" s="215"/>
      <c r="AY346" s="215"/>
      <c r="AZ346" s="217"/>
      <c r="BA346" s="218"/>
    </row>
    <row r="347" spans="47:53" ht="15">
      <c r="AU347" s="215"/>
      <c r="AV347" s="215"/>
      <c r="AW347" s="215"/>
      <c r="AX347" s="215"/>
      <c r="AY347" s="215"/>
      <c r="AZ347" s="217"/>
      <c r="BA347" s="218"/>
    </row>
    <row r="348" spans="47:53" ht="15">
      <c r="AU348" s="215"/>
      <c r="AV348" s="215"/>
      <c r="AW348" s="215"/>
      <c r="AX348" s="215"/>
      <c r="AY348" s="215"/>
      <c r="AZ348" s="217"/>
      <c r="BA348" s="218"/>
    </row>
    <row r="349" spans="47:53" ht="15">
      <c r="AU349" s="215"/>
      <c r="AV349" s="215"/>
      <c r="AW349" s="215"/>
      <c r="AX349" s="215"/>
      <c r="AY349" s="215"/>
      <c r="AZ349" s="217"/>
      <c r="BA349" s="218"/>
    </row>
    <row r="350" spans="47:53" ht="15">
      <c r="AU350" s="215"/>
      <c r="AV350" s="215"/>
      <c r="AW350" s="215"/>
      <c r="AX350" s="215"/>
      <c r="AY350" s="215"/>
      <c r="AZ350" s="217"/>
      <c r="BA350" s="218"/>
    </row>
    <row r="351" spans="47:53" ht="15">
      <c r="AU351" s="215"/>
      <c r="AV351" s="215"/>
      <c r="AW351" s="215"/>
      <c r="AX351" s="215"/>
      <c r="AY351" s="215"/>
      <c r="AZ351" s="217"/>
      <c r="BA351" s="218"/>
    </row>
    <row r="352" spans="47:53" ht="15">
      <c r="AU352" s="215"/>
      <c r="AV352" s="215"/>
      <c r="AW352" s="215"/>
      <c r="AX352" s="215"/>
      <c r="AY352" s="215"/>
      <c r="AZ352" s="217"/>
      <c r="BA352" s="218"/>
    </row>
    <row r="353" spans="47:53" ht="15">
      <c r="AU353" s="215"/>
      <c r="AV353" s="215"/>
      <c r="AW353" s="215"/>
      <c r="AX353" s="215"/>
      <c r="AY353" s="215"/>
      <c r="AZ353" s="217"/>
      <c r="BA353" s="218"/>
    </row>
    <row r="354" spans="47:53" ht="15">
      <c r="AU354" s="215"/>
      <c r="AV354" s="215"/>
      <c r="AW354" s="215"/>
      <c r="AX354" s="215"/>
      <c r="AY354" s="215"/>
      <c r="AZ354" s="217"/>
      <c r="BA354" s="218"/>
    </row>
    <row r="355" spans="47:53" ht="15">
      <c r="AU355" s="215"/>
      <c r="AV355" s="215"/>
      <c r="AW355" s="215"/>
      <c r="AX355" s="215"/>
      <c r="AY355" s="215"/>
      <c r="AZ355" s="217"/>
      <c r="BA355" s="218"/>
    </row>
    <row r="356" spans="47:53" ht="15">
      <c r="AU356" s="215"/>
      <c r="AV356" s="215"/>
      <c r="AW356" s="215"/>
      <c r="AX356" s="215"/>
      <c r="AY356" s="215"/>
      <c r="AZ356" s="217"/>
      <c r="BA356" s="218"/>
    </row>
    <row r="357" spans="47:53" ht="15">
      <c r="AU357" s="215"/>
      <c r="AV357" s="215"/>
      <c r="AW357" s="215"/>
      <c r="AX357" s="215"/>
      <c r="AY357" s="215"/>
      <c r="AZ357" s="217"/>
      <c r="BA357" s="218"/>
    </row>
    <row r="358" spans="47:53" ht="15">
      <c r="AU358" s="215"/>
      <c r="AV358" s="215"/>
      <c r="AW358" s="215"/>
      <c r="AX358" s="215"/>
      <c r="AY358" s="215"/>
      <c r="AZ358" s="217"/>
      <c r="BA358" s="218"/>
    </row>
    <row r="359" spans="47:53" ht="15">
      <c r="AU359" s="215"/>
      <c r="AV359" s="215"/>
      <c r="AW359" s="215"/>
      <c r="AX359" s="215"/>
      <c r="AY359" s="215"/>
      <c r="AZ359" s="217"/>
      <c r="BA359" s="218"/>
    </row>
    <row r="360" spans="47:53" ht="15">
      <c r="AU360" s="215"/>
      <c r="AV360" s="215"/>
      <c r="AW360" s="215"/>
      <c r="AX360" s="215"/>
      <c r="AY360" s="215"/>
      <c r="AZ360" s="217"/>
      <c r="BA360" s="218"/>
    </row>
    <row r="361" spans="47:53" ht="15">
      <c r="AU361" s="215"/>
      <c r="AV361" s="215"/>
      <c r="AW361" s="215"/>
      <c r="AX361" s="215"/>
      <c r="AY361" s="215"/>
      <c r="AZ361" s="217"/>
      <c r="BA361" s="218"/>
    </row>
    <row r="362" spans="47:53" ht="15">
      <c r="AU362" s="215"/>
      <c r="AV362" s="215"/>
      <c r="AW362" s="215"/>
      <c r="AX362" s="215"/>
      <c r="AY362" s="215"/>
      <c r="AZ362" s="217"/>
      <c r="BA362" s="218"/>
    </row>
    <row r="363" spans="47:53" ht="15">
      <c r="AU363" s="215"/>
      <c r="AV363" s="215"/>
      <c r="AW363" s="215"/>
      <c r="AX363" s="215"/>
      <c r="AY363" s="215"/>
      <c r="AZ363" s="217"/>
      <c r="BA363" s="218"/>
    </row>
    <row r="364" spans="47:53" ht="15">
      <c r="AU364" s="215"/>
      <c r="AV364" s="215"/>
      <c r="AW364" s="215"/>
      <c r="AX364" s="215"/>
      <c r="AY364" s="215"/>
      <c r="AZ364" s="217"/>
      <c r="BA364" s="218"/>
    </row>
    <row r="365" spans="47:53" ht="15">
      <c r="AU365" s="215"/>
      <c r="AV365" s="215"/>
      <c r="AW365" s="215"/>
      <c r="AX365" s="215"/>
      <c r="AY365" s="215"/>
      <c r="AZ365" s="217"/>
      <c r="BA365" s="218"/>
    </row>
    <row r="366" spans="47:53" ht="15">
      <c r="AU366" s="215"/>
      <c r="AV366" s="215"/>
      <c r="AW366" s="215"/>
      <c r="AX366" s="215"/>
      <c r="AY366" s="215"/>
      <c r="AZ366" s="217"/>
      <c r="BA366" s="218"/>
    </row>
    <row r="367" spans="47:53" ht="15">
      <c r="AU367" s="215"/>
      <c r="AV367" s="215"/>
      <c r="AW367" s="215"/>
      <c r="AX367" s="215"/>
      <c r="AY367" s="215"/>
      <c r="AZ367" s="217"/>
      <c r="BA367" s="218"/>
    </row>
    <row r="368" spans="47:53" ht="15">
      <c r="AU368" s="215"/>
      <c r="AV368" s="215"/>
      <c r="AW368" s="215"/>
      <c r="AX368" s="215"/>
      <c r="AY368" s="215"/>
      <c r="AZ368" s="217"/>
      <c r="BA368" s="218"/>
    </row>
    <row r="369" spans="47:53" ht="15">
      <c r="AU369" s="215"/>
      <c r="AV369" s="215"/>
      <c r="AW369" s="215"/>
      <c r="AX369" s="215"/>
      <c r="AY369" s="215"/>
      <c r="AZ369" s="217"/>
      <c r="BA369" s="218"/>
    </row>
    <row r="370" spans="47:53" ht="15">
      <c r="AU370" s="215"/>
      <c r="AV370" s="215"/>
      <c r="AW370" s="215"/>
      <c r="AX370" s="215"/>
      <c r="AY370" s="215"/>
      <c r="AZ370" s="217"/>
      <c r="BA370" s="218"/>
    </row>
    <row r="371" spans="47:53" ht="15">
      <c r="AU371" s="215"/>
      <c r="AV371" s="215"/>
      <c r="AW371" s="215"/>
      <c r="AX371" s="215"/>
      <c r="AY371" s="215"/>
      <c r="AZ371" s="217"/>
      <c r="BA371" s="218"/>
    </row>
    <row r="372" spans="47:53" ht="15">
      <c r="AU372" s="215"/>
      <c r="AV372" s="215"/>
      <c r="AW372" s="215"/>
      <c r="AX372" s="215"/>
      <c r="AY372" s="215"/>
      <c r="AZ372" s="217"/>
      <c r="BA372" s="218"/>
    </row>
    <row r="373" spans="47:53" ht="15">
      <c r="AU373" s="215"/>
      <c r="AV373" s="215"/>
      <c r="AW373" s="215"/>
      <c r="AX373" s="215"/>
      <c r="AY373" s="215"/>
      <c r="AZ373" s="217"/>
      <c r="BA373" s="218"/>
    </row>
    <row r="374" spans="47:53" ht="15">
      <c r="AU374" s="215"/>
      <c r="AV374" s="215"/>
      <c r="AW374" s="215"/>
      <c r="AX374" s="215"/>
      <c r="AY374" s="215"/>
      <c r="AZ374" s="217"/>
      <c r="BA374" s="218"/>
    </row>
    <row r="375" spans="47:53" ht="15">
      <c r="AU375" s="215"/>
      <c r="AV375" s="215"/>
      <c r="AW375" s="215"/>
      <c r="AX375" s="215"/>
      <c r="AY375" s="215"/>
      <c r="AZ375" s="217"/>
      <c r="BA375" s="218"/>
    </row>
    <row r="376" spans="47:53" ht="15">
      <c r="AU376" s="215"/>
      <c r="AV376" s="215"/>
      <c r="AW376" s="215"/>
      <c r="AX376" s="215"/>
      <c r="AY376" s="215"/>
      <c r="AZ376" s="217"/>
      <c r="BA376" s="218"/>
    </row>
    <row r="377" spans="47:53" ht="15">
      <c r="AU377" s="215"/>
      <c r="AV377" s="215"/>
      <c r="AW377" s="215"/>
      <c r="AX377" s="215"/>
      <c r="AY377" s="215"/>
      <c r="AZ377" s="217"/>
      <c r="BA377" s="218"/>
    </row>
    <row r="378" spans="47:53" ht="15">
      <c r="AU378" s="215"/>
      <c r="AV378" s="215"/>
      <c r="AW378" s="215"/>
      <c r="AX378" s="215"/>
      <c r="AY378" s="215"/>
      <c r="AZ378" s="217"/>
      <c r="BA378" s="218"/>
    </row>
    <row r="379" spans="47:53" ht="15">
      <c r="AU379" s="215"/>
      <c r="AV379" s="215"/>
      <c r="AW379" s="215"/>
      <c r="AX379" s="215"/>
      <c r="AY379" s="215"/>
      <c r="AZ379" s="217"/>
      <c r="BA379" s="218"/>
    </row>
    <row r="380" spans="47:53" ht="15">
      <c r="AU380" s="215"/>
      <c r="AV380" s="215"/>
      <c r="AW380" s="215"/>
      <c r="AX380" s="215"/>
      <c r="AY380" s="215"/>
      <c r="AZ380" s="217"/>
      <c r="BA380" s="218"/>
    </row>
    <row r="381" spans="47:53" ht="15">
      <c r="AU381" s="215"/>
      <c r="AV381" s="215"/>
      <c r="AW381" s="215"/>
      <c r="AX381" s="215"/>
      <c r="AY381" s="215"/>
      <c r="AZ381" s="217"/>
      <c r="BA381" s="218"/>
    </row>
    <row r="382" spans="47:53" ht="15">
      <c r="AU382" s="215"/>
      <c r="AV382" s="215"/>
      <c r="AW382" s="215"/>
      <c r="AX382" s="215"/>
      <c r="AY382" s="215"/>
      <c r="AZ382" s="217"/>
      <c r="BA382" s="218"/>
    </row>
    <row r="383" spans="47:53" ht="15">
      <c r="AU383" s="215"/>
      <c r="AV383" s="215"/>
      <c r="AW383" s="215"/>
      <c r="AX383" s="215"/>
      <c r="AY383" s="215"/>
      <c r="AZ383" s="217"/>
      <c r="BA383" s="218"/>
    </row>
    <row r="384" spans="47:53" ht="15">
      <c r="AU384" s="215"/>
      <c r="AV384" s="215"/>
      <c r="AW384" s="215"/>
      <c r="AX384" s="215"/>
      <c r="AY384" s="215"/>
      <c r="AZ384" s="217"/>
      <c r="BA384" s="218"/>
    </row>
    <row r="385" spans="47:53" ht="15">
      <c r="AU385" s="215"/>
      <c r="AV385" s="215"/>
      <c r="AW385" s="215"/>
      <c r="AX385" s="215"/>
      <c r="AY385" s="215"/>
      <c r="AZ385" s="217"/>
      <c r="BA385" s="218"/>
    </row>
    <row r="386" spans="47:53" ht="15">
      <c r="AU386" s="215"/>
      <c r="AV386" s="215"/>
      <c r="AW386" s="215"/>
      <c r="AX386" s="215"/>
      <c r="AY386" s="215"/>
      <c r="AZ386" s="217"/>
      <c r="BA386" s="218"/>
    </row>
    <row r="387" spans="47:53" ht="15">
      <c r="AU387" s="215"/>
      <c r="AV387" s="215"/>
      <c r="AW387" s="215"/>
      <c r="AX387" s="215"/>
      <c r="AY387" s="215"/>
      <c r="AZ387" s="217"/>
      <c r="BA387" s="218"/>
    </row>
    <row r="388" spans="47:53" ht="15">
      <c r="AU388" s="215"/>
      <c r="AV388" s="215"/>
      <c r="AW388" s="215"/>
      <c r="AX388" s="215"/>
      <c r="AY388" s="215"/>
      <c r="AZ388" s="217"/>
      <c r="BA388" s="218"/>
    </row>
    <row r="389" spans="47:53" ht="15">
      <c r="AU389" s="215"/>
      <c r="AV389" s="215"/>
      <c r="AW389" s="215"/>
      <c r="AX389" s="215"/>
      <c r="AY389" s="215"/>
      <c r="AZ389" s="217"/>
      <c r="BA389" s="218"/>
    </row>
    <row r="390" spans="47:53" ht="15">
      <c r="AU390" s="215"/>
      <c r="AV390" s="215"/>
      <c r="AW390" s="215"/>
      <c r="AX390" s="215"/>
      <c r="AY390" s="215"/>
      <c r="AZ390" s="217"/>
      <c r="BA390" s="218"/>
    </row>
    <row r="391" spans="47:53" ht="15">
      <c r="AU391" s="215"/>
      <c r="AV391" s="215"/>
      <c r="AW391" s="215"/>
      <c r="AX391" s="215"/>
      <c r="AY391" s="215"/>
      <c r="AZ391" s="217"/>
      <c r="BA391" s="218"/>
    </row>
    <row r="392" spans="47:53" ht="15">
      <c r="AU392" s="215"/>
      <c r="AV392" s="215"/>
      <c r="AW392" s="215"/>
      <c r="AX392" s="215"/>
      <c r="AY392" s="215"/>
      <c r="AZ392" s="217"/>
      <c r="BA392" s="218"/>
    </row>
    <row r="393" spans="47:53" ht="15">
      <c r="AU393" s="215"/>
      <c r="AV393" s="215"/>
      <c r="AW393" s="215"/>
      <c r="AX393" s="215"/>
      <c r="AY393" s="215"/>
      <c r="AZ393" s="217"/>
      <c r="BA393" s="218"/>
    </row>
    <row r="394" spans="47:53" ht="15">
      <c r="AU394" s="215"/>
      <c r="AV394" s="215"/>
      <c r="AW394" s="215"/>
      <c r="AX394" s="215"/>
      <c r="AY394" s="215"/>
      <c r="AZ394" s="217"/>
      <c r="BA394" s="218"/>
    </row>
    <row r="395" spans="47:53" ht="15">
      <c r="AU395" s="215"/>
      <c r="AV395" s="215"/>
      <c r="AW395" s="215"/>
      <c r="AX395" s="215"/>
      <c r="AY395" s="215"/>
      <c r="AZ395" s="217"/>
      <c r="BA395" s="218"/>
    </row>
    <row r="396" spans="47:53" ht="15">
      <c r="AU396" s="215"/>
      <c r="AV396" s="215"/>
      <c r="AW396" s="215"/>
      <c r="AX396" s="215"/>
      <c r="AY396" s="215"/>
      <c r="AZ396" s="217"/>
      <c r="BA396" s="218"/>
    </row>
    <row r="397" spans="47:53" ht="15">
      <c r="AU397" s="215"/>
      <c r="AV397" s="215"/>
      <c r="AW397" s="215"/>
      <c r="AX397" s="215"/>
      <c r="AY397" s="215"/>
      <c r="AZ397" s="217"/>
      <c r="BA397" s="218"/>
    </row>
    <row r="398" spans="47:53" ht="15">
      <c r="AU398" s="215"/>
      <c r="AV398" s="215"/>
      <c r="AW398" s="215"/>
      <c r="AX398" s="215"/>
      <c r="AY398" s="215"/>
      <c r="AZ398" s="217"/>
      <c r="BA398" s="218"/>
    </row>
    <row r="399" spans="47:53" ht="15">
      <c r="AU399" s="215"/>
      <c r="AV399" s="215"/>
      <c r="AW399" s="215"/>
      <c r="AX399" s="215"/>
      <c r="AY399" s="215"/>
      <c r="AZ399" s="217"/>
      <c r="BA399" s="218"/>
    </row>
    <row r="400" spans="47:53" ht="15">
      <c r="AU400" s="215"/>
      <c r="AV400" s="215"/>
      <c r="AW400" s="215"/>
      <c r="AX400" s="215"/>
      <c r="AY400" s="215"/>
      <c r="AZ400" s="217"/>
      <c r="BA400" s="218"/>
    </row>
    <row r="401" spans="47:53" ht="15">
      <c r="AU401" s="215"/>
      <c r="AV401" s="215"/>
      <c r="AW401" s="215"/>
      <c r="AX401" s="215"/>
      <c r="AY401" s="215"/>
      <c r="AZ401" s="217"/>
      <c r="BA401" s="218"/>
    </row>
    <row r="402" spans="47:53" ht="15">
      <c r="AU402" s="215"/>
      <c r="AV402" s="215"/>
      <c r="AW402" s="215"/>
      <c r="AX402" s="215"/>
      <c r="AY402" s="215"/>
      <c r="AZ402" s="217"/>
      <c r="BA402" s="218"/>
    </row>
    <row r="403" spans="47:53" ht="15">
      <c r="AU403" s="215"/>
      <c r="AV403" s="215"/>
      <c r="AW403" s="215"/>
      <c r="AX403" s="215"/>
      <c r="AY403" s="215"/>
      <c r="AZ403" s="217"/>
      <c r="BA403" s="218"/>
    </row>
    <row r="404" spans="47:53" ht="15">
      <c r="AU404" s="215"/>
      <c r="AV404" s="215"/>
      <c r="AW404" s="215"/>
      <c r="AX404" s="215"/>
      <c r="AY404" s="215"/>
      <c r="AZ404" s="217"/>
      <c r="BA404" s="218"/>
    </row>
    <row r="405" spans="47:53" ht="15">
      <c r="AU405" s="215"/>
      <c r="AV405" s="215"/>
      <c r="AW405" s="215"/>
      <c r="AX405" s="215"/>
      <c r="AY405" s="215"/>
      <c r="AZ405" s="217"/>
      <c r="BA405" s="218"/>
    </row>
    <row r="406" spans="47:53" ht="15">
      <c r="AU406" s="215"/>
      <c r="AV406" s="215"/>
      <c r="AW406" s="215"/>
      <c r="AX406" s="215"/>
      <c r="AY406" s="215"/>
      <c r="AZ406" s="217"/>
      <c r="BA406" s="218"/>
    </row>
    <row r="407" spans="47:53" ht="15">
      <c r="AU407" s="215"/>
      <c r="AV407" s="215"/>
      <c r="AW407" s="215"/>
      <c r="AX407" s="215"/>
      <c r="AY407" s="215"/>
      <c r="AZ407" s="217"/>
      <c r="BA407" s="218"/>
    </row>
    <row r="408" spans="47:53" ht="15">
      <c r="AU408" s="215"/>
      <c r="AV408" s="215"/>
      <c r="AW408" s="215"/>
      <c r="AX408" s="215"/>
      <c r="AY408" s="215"/>
      <c r="AZ408" s="217"/>
      <c r="BA408" s="218"/>
    </row>
    <row r="409" spans="47:53" ht="15">
      <c r="AU409" s="215"/>
      <c r="AV409" s="215"/>
      <c r="AW409" s="215"/>
      <c r="AX409" s="215"/>
      <c r="AY409" s="215"/>
      <c r="AZ409" s="217"/>
      <c r="BA409" s="218"/>
    </row>
    <row r="410" spans="47:53" ht="15">
      <c r="AU410" s="215"/>
      <c r="AV410" s="215"/>
      <c r="AW410" s="215"/>
      <c r="AX410" s="215"/>
      <c r="AY410" s="215"/>
      <c r="AZ410" s="217"/>
      <c r="BA410" s="218"/>
    </row>
    <row r="411" spans="47:53" ht="15">
      <c r="AU411" s="215"/>
      <c r="AV411" s="215"/>
      <c r="AW411" s="215"/>
      <c r="AX411" s="215"/>
      <c r="AY411" s="215"/>
      <c r="AZ411" s="217"/>
      <c r="BA411" s="218"/>
    </row>
    <row r="412" spans="47:53" ht="15">
      <c r="AU412" s="215"/>
      <c r="AV412" s="215"/>
      <c r="AW412" s="215"/>
      <c r="AX412" s="215"/>
      <c r="AY412" s="215"/>
      <c r="AZ412" s="217"/>
      <c r="BA412" s="218"/>
    </row>
    <row r="413" spans="47:53" ht="15">
      <c r="AU413" s="215"/>
      <c r="AV413" s="215"/>
      <c r="AW413" s="215"/>
      <c r="AX413" s="215"/>
      <c r="AY413" s="215"/>
      <c r="AZ413" s="217"/>
      <c r="BA413" s="218"/>
    </row>
    <row r="414" spans="47:53" ht="15">
      <c r="AU414" s="215"/>
      <c r="AV414" s="215"/>
      <c r="AW414" s="215"/>
      <c r="AX414" s="215"/>
      <c r="AY414" s="215"/>
      <c r="AZ414" s="217"/>
      <c r="BA414" s="218"/>
    </row>
    <row r="415" spans="47:53" ht="15">
      <c r="AU415" s="215"/>
      <c r="AV415" s="215"/>
      <c r="AW415" s="215"/>
      <c r="AX415" s="215"/>
      <c r="AY415" s="215"/>
      <c r="AZ415" s="217"/>
      <c r="BA415" s="218"/>
    </row>
    <row r="416" spans="47:53" ht="15">
      <c r="AU416" s="215"/>
      <c r="AV416" s="215"/>
      <c r="AW416" s="215"/>
      <c r="AX416" s="215"/>
      <c r="AY416" s="215"/>
      <c r="AZ416" s="217"/>
      <c r="BA416" s="218"/>
    </row>
    <row r="417" spans="47:53" ht="15">
      <c r="AU417" s="215"/>
      <c r="AV417" s="215"/>
      <c r="AW417" s="215"/>
      <c r="AX417" s="215"/>
      <c r="AY417" s="215"/>
      <c r="AZ417" s="217"/>
      <c r="BA417" s="218"/>
    </row>
    <row r="418" spans="47:53" ht="15">
      <c r="AU418" s="215"/>
      <c r="AV418" s="215"/>
      <c r="AW418" s="215"/>
      <c r="AX418" s="215"/>
      <c r="AY418" s="215"/>
      <c r="AZ418" s="217"/>
      <c r="BA418" s="218"/>
    </row>
    <row r="419" spans="47:53" ht="15">
      <c r="AU419" s="215"/>
      <c r="AV419" s="215"/>
      <c r="AW419" s="215"/>
      <c r="AX419" s="215"/>
      <c r="AY419" s="215"/>
      <c r="AZ419" s="217"/>
      <c r="BA419" s="218"/>
    </row>
    <row r="420" spans="47:53" ht="15">
      <c r="AU420" s="215"/>
      <c r="AV420" s="215"/>
      <c r="AW420" s="215"/>
      <c r="AX420" s="215"/>
      <c r="AY420" s="215"/>
      <c r="AZ420" s="217"/>
      <c r="BA420" s="218"/>
    </row>
    <row r="421" spans="47:53" ht="15">
      <c r="AU421" s="215"/>
      <c r="AV421" s="215"/>
      <c r="AW421" s="215"/>
      <c r="AX421" s="215"/>
      <c r="AY421" s="215"/>
      <c r="AZ421" s="217"/>
      <c r="BA421" s="218"/>
    </row>
    <row r="422" spans="47:53" ht="15">
      <c r="AU422" s="215"/>
      <c r="AV422" s="215"/>
      <c r="AW422" s="215"/>
      <c r="AX422" s="215"/>
      <c r="AY422" s="215"/>
      <c r="AZ422" s="217"/>
      <c r="BA422" s="218"/>
    </row>
    <row r="423" spans="47:53" ht="15">
      <c r="AU423" s="215"/>
      <c r="AV423" s="215"/>
      <c r="AW423" s="215"/>
      <c r="AX423" s="215"/>
      <c r="AY423" s="215"/>
      <c r="AZ423" s="217"/>
      <c r="BA423" s="218"/>
    </row>
    <row r="424" spans="47:53" ht="15">
      <c r="AU424" s="215"/>
      <c r="AV424" s="215"/>
      <c r="AW424" s="215"/>
      <c r="AX424" s="215"/>
      <c r="AY424" s="215"/>
      <c r="AZ424" s="217"/>
      <c r="BA424" s="218"/>
    </row>
    <row r="425" spans="47:53" ht="15">
      <c r="AU425" s="215"/>
      <c r="AV425" s="215"/>
      <c r="AW425" s="215"/>
      <c r="AX425" s="215"/>
      <c r="AY425" s="215"/>
      <c r="AZ425" s="217"/>
      <c r="BA425" s="218"/>
    </row>
    <row r="426" spans="47:53" ht="15">
      <c r="AU426" s="215"/>
      <c r="AV426" s="215"/>
      <c r="AW426" s="215"/>
      <c r="AX426" s="215"/>
      <c r="AY426" s="215"/>
      <c r="AZ426" s="217"/>
      <c r="BA426" s="218"/>
    </row>
    <row r="427" spans="47:53" ht="15">
      <c r="AU427" s="215"/>
      <c r="AV427" s="215"/>
      <c r="AW427" s="215"/>
      <c r="AX427" s="215"/>
      <c r="AY427" s="215"/>
      <c r="AZ427" s="217"/>
      <c r="BA427" s="218"/>
    </row>
    <row r="428" spans="47:53" ht="15">
      <c r="AU428" s="215"/>
      <c r="AV428" s="215"/>
      <c r="AW428" s="215"/>
      <c r="AX428" s="215"/>
      <c r="AY428" s="215"/>
      <c r="AZ428" s="217"/>
      <c r="BA428" s="218"/>
    </row>
    <row r="429" spans="47:53" ht="15">
      <c r="AU429" s="215"/>
      <c r="AV429" s="215"/>
      <c r="AW429" s="215"/>
      <c r="AX429" s="215"/>
      <c r="AY429" s="215"/>
      <c r="AZ429" s="217"/>
      <c r="BA429" s="218"/>
    </row>
    <row r="430" spans="47:53" ht="15">
      <c r="AU430" s="215"/>
      <c r="AV430" s="215"/>
      <c r="AW430" s="215"/>
      <c r="AX430" s="215"/>
      <c r="AY430" s="215"/>
      <c r="AZ430" s="217"/>
      <c r="BA430" s="218"/>
    </row>
    <row r="431" spans="47:53" ht="15">
      <c r="AU431" s="215"/>
      <c r="AV431" s="215"/>
      <c r="AW431" s="215"/>
      <c r="AX431" s="215"/>
      <c r="AY431" s="215"/>
      <c r="AZ431" s="217"/>
      <c r="BA431" s="218"/>
    </row>
    <row r="432" spans="47:53" ht="15">
      <c r="AU432" s="215"/>
      <c r="AV432" s="215"/>
      <c r="AW432" s="215"/>
      <c r="AX432" s="215"/>
      <c r="AY432" s="215"/>
      <c r="AZ432" s="217"/>
      <c r="BA432" s="218"/>
    </row>
    <row r="433" spans="47:53" ht="15">
      <c r="AU433" s="215"/>
      <c r="AV433" s="215"/>
      <c r="AW433" s="215"/>
      <c r="AX433" s="215"/>
      <c r="AY433" s="215"/>
      <c r="AZ433" s="217"/>
      <c r="BA433" s="218"/>
    </row>
    <row r="434" spans="47:53" ht="15">
      <c r="AU434" s="215"/>
      <c r="AV434" s="215"/>
      <c r="AW434" s="215"/>
      <c r="AX434" s="215"/>
      <c r="AY434" s="215"/>
      <c r="AZ434" s="217"/>
      <c r="BA434" s="218"/>
    </row>
    <row r="435" spans="47:53" ht="15">
      <c r="AU435" s="215"/>
      <c r="AV435" s="215"/>
      <c r="AW435" s="215"/>
      <c r="AX435" s="215"/>
      <c r="AY435" s="215"/>
      <c r="AZ435" s="217"/>
      <c r="BA435" s="218"/>
    </row>
    <row r="436" spans="47:53" ht="15">
      <c r="AU436" s="215"/>
      <c r="AV436" s="215"/>
      <c r="AW436" s="215"/>
      <c r="AX436" s="215"/>
      <c r="AY436" s="215"/>
      <c r="AZ436" s="217"/>
      <c r="BA436" s="218"/>
    </row>
    <row r="437" spans="47:53" ht="15">
      <c r="AU437" s="215"/>
      <c r="AV437" s="215"/>
      <c r="AW437" s="215"/>
      <c r="AX437" s="215"/>
      <c r="AY437" s="215"/>
      <c r="AZ437" s="217"/>
      <c r="BA437" s="218"/>
    </row>
    <row r="438" spans="47:53" ht="15">
      <c r="AU438" s="215"/>
      <c r="AV438" s="215"/>
      <c r="AW438" s="215"/>
      <c r="AX438" s="215"/>
      <c r="AY438" s="215"/>
      <c r="AZ438" s="217"/>
      <c r="BA438" s="218"/>
    </row>
    <row r="439" spans="47:53" ht="15">
      <c r="AU439" s="215"/>
      <c r="AV439" s="215"/>
      <c r="AW439" s="215"/>
      <c r="AX439" s="215"/>
      <c r="AY439" s="215"/>
      <c r="AZ439" s="217"/>
      <c r="BA439" s="218"/>
    </row>
    <row r="440" spans="47:53" ht="15">
      <c r="AU440" s="215"/>
      <c r="AV440" s="215"/>
      <c r="AW440" s="215"/>
      <c r="AX440" s="215"/>
      <c r="AY440" s="215"/>
      <c r="AZ440" s="217"/>
      <c r="BA440" s="218"/>
    </row>
    <row r="441" spans="47:53" ht="15">
      <c r="AU441" s="215"/>
      <c r="AV441" s="215"/>
      <c r="AW441" s="215"/>
      <c r="AX441" s="215"/>
      <c r="AY441" s="215"/>
      <c r="AZ441" s="217"/>
      <c r="BA441" s="218"/>
    </row>
    <row r="442" spans="47:53" ht="15">
      <c r="AU442" s="215"/>
      <c r="AV442" s="215"/>
      <c r="AW442" s="215"/>
      <c r="AX442" s="215"/>
      <c r="AY442" s="215"/>
      <c r="AZ442" s="217"/>
      <c r="BA442" s="218"/>
    </row>
    <row r="443" spans="47:53" ht="15">
      <c r="AU443" s="215"/>
      <c r="AV443" s="215"/>
      <c r="AW443" s="215"/>
      <c r="AX443" s="215"/>
      <c r="AY443" s="215"/>
      <c r="AZ443" s="217"/>
      <c r="BA443" s="218"/>
    </row>
    <row r="444" spans="47:53" ht="15">
      <c r="AU444" s="215"/>
      <c r="AV444" s="215"/>
      <c r="AW444" s="215"/>
      <c r="AX444" s="215"/>
      <c r="AY444" s="215"/>
      <c r="AZ444" s="217"/>
      <c r="BA444" s="218"/>
    </row>
    <row r="445" spans="47:53" ht="15">
      <c r="AU445" s="215"/>
      <c r="AV445" s="215"/>
      <c r="AW445" s="215"/>
      <c r="AX445" s="215"/>
      <c r="AY445" s="215"/>
      <c r="AZ445" s="217"/>
      <c r="BA445" s="218"/>
    </row>
    <row r="446" spans="47:53" ht="15">
      <c r="AU446" s="215"/>
      <c r="AV446" s="215"/>
      <c r="AW446" s="215"/>
      <c r="AX446" s="215"/>
      <c r="AY446" s="215"/>
      <c r="AZ446" s="217"/>
      <c r="BA446" s="218"/>
    </row>
    <row r="447" spans="47:53" ht="15">
      <c r="AU447" s="215"/>
      <c r="AV447" s="215"/>
      <c r="AW447" s="215"/>
      <c r="AX447" s="215"/>
      <c r="AY447" s="215"/>
      <c r="AZ447" s="217"/>
      <c r="BA447" s="218"/>
    </row>
    <row r="448" spans="47:53" ht="15">
      <c r="AU448" s="215"/>
      <c r="AV448" s="215"/>
      <c r="AW448" s="215"/>
      <c r="AX448" s="215"/>
      <c r="AY448" s="215"/>
      <c r="AZ448" s="217"/>
      <c r="BA448" s="218"/>
    </row>
    <row r="449" spans="47:53" ht="15">
      <c r="AU449" s="215"/>
      <c r="AV449" s="215"/>
      <c r="AW449" s="215"/>
      <c r="AX449" s="215"/>
      <c r="AY449" s="215"/>
      <c r="AZ449" s="217"/>
      <c r="BA449" s="218"/>
    </row>
    <row r="450" spans="47:53" ht="15">
      <c r="AU450" s="215"/>
      <c r="AV450" s="215"/>
      <c r="AW450" s="215"/>
      <c r="AX450" s="215"/>
      <c r="AY450" s="215"/>
      <c r="AZ450" s="217"/>
      <c r="BA450" s="218"/>
    </row>
    <row r="451" spans="47:53" ht="15">
      <c r="AU451" s="215"/>
      <c r="AV451" s="215"/>
      <c r="AW451" s="215"/>
      <c r="AX451" s="215"/>
      <c r="AY451" s="215"/>
      <c r="AZ451" s="217"/>
      <c r="BA451" s="218"/>
    </row>
    <row r="452" spans="47:53" ht="15">
      <c r="AU452" s="215"/>
      <c r="AV452" s="215"/>
      <c r="AW452" s="215"/>
      <c r="AX452" s="215"/>
      <c r="AY452" s="215"/>
      <c r="AZ452" s="217"/>
      <c r="BA452" s="218"/>
    </row>
    <row r="453" spans="47:53" ht="15">
      <c r="AU453" s="215"/>
      <c r="AV453" s="215"/>
      <c r="AW453" s="215"/>
      <c r="AX453" s="215"/>
      <c r="AY453" s="215"/>
      <c r="AZ453" s="217"/>
      <c r="BA453" s="218"/>
    </row>
    <row r="454" spans="47:53" ht="15">
      <c r="AU454" s="215"/>
      <c r="AV454" s="215"/>
      <c r="AW454" s="215"/>
      <c r="AX454" s="215"/>
      <c r="AY454" s="215"/>
      <c r="AZ454" s="217"/>
      <c r="BA454" s="218"/>
    </row>
    <row r="455" spans="47:53" ht="15">
      <c r="AU455" s="215"/>
      <c r="AV455" s="215"/>
      <c r="AW455" s="215"/>
      <c r="AX455" s="215"/>
      <c r="AY455" s="215"/>
      <c r="AZ455" s="217"/>
      <c r="BA455" s="218"/>
    </row>
    <row r="456" spans="47:53" ht="15">
      <c r="AU456" s="215"/>
      <c r="AV456" s="215"/>
      <c r="AW456" s="215"/>
      <c r="AX456" s="215"/>
      <c r="AY456" s="215"/>
      <c r="AZ456" s="217"/>
      <c r="BA456" s="218"/>
    </row>
    <row r="457" spans="47:53" ht="15">
      <c r="AU457" s="215"/>
      <c r="AV457" s="215"/>
      <c r="AW457" s="215"/>
      <c r="AX457" s="215"/>
      <c r="AY457" s="215"/>
      <c r="AZ457" s="217"/>
      <c r="BA457" s="218"/>
    </row>
    <row r="458" spans="47:53" ht="15">
      <c r="AU458" s="215"/>
      <c r="AV458" s="215"/>
      <c r="AW458" s="215"/>
      <c r="AX458" s="215"/>
      <c r="AY458" s="215"/>
      <c r="AZ458" s="217"/>
      <c r="BA458" s="218"/>
    </row>
    <row r="459" spans="47:53" ht="15">
      <c r="AU459" s="215"/>
      <c r="AV459" s="215"/>
      <c r="AW459" s="215"/>
      <c r="AX459" s="215"/>
      <c r="AY459" s="215"/>
      <c r="AZ459" s="217"/>
      <c r="BA459" s="218"/>
    </row>
    <row r="460" spans="47:53" ht="15">
      <c r="AU460" s="215"/>
      <c r="AV460" s="215"/>
      <c r="AW460" s="215"/>
      <c r="AX460" s="215"/>
      <c r="AY460" s="215"/>
      <c r="AZ460" s="217"/>
      <c r="BA460" s="218"/>
    </row>
    <row r="461" spans="47:53" ht="15">
      <c r="AU461" s="215"/>
      <c r="AV461" s="215"/>
      <c r="AW461" s="215"/>
      <c r="AX461" s="215"/>
      <c r="AY461" s="215"/>
      <c r="AZ461" s="217"/>
      <c r="BA461" s="218"/>
    </row>
    <row r="462" spans="47:53" ht="15">
      <c r="AU462" s="215"/>
      <c r="AV462" s="215"/>
      <c r="AW462" s="215"/>
      <c r="AX462" s="215"/>
      <c r="AY462" s="215"/>
      <c r="AZ462" s="217"/>
      <c r="BA462" s="218"/>
    </row>
    <row r="463" spans="47:53" ht="15">
      <c r="AU463" s="215"/>
      <c r="AV463" s="215"/>
      <c r="AW463" s="215"/>
      <c r="AX463" s="215"/>
      <c r="AY463" s="215"/>
      <c r="AZ463" s="217"/>
      <c r="BA463" s="218"/>
    </row>
    <row r="464" spans="47:53" ht="15">
      <c r="AU464" s="215"/>
      <c r="AV464" s="215"/>
      <c r="AW464" s="215"/>
      <c r="AX464" s="215"/>
      <c r="AY464" s="215"/>
      <c r="AZ464" s="217"/>
      <c r="BA464" s="218"/>
    </row>
    <row r="465" spans="47:53" ht="15">
      <c r="AU465" s="215"/>
      <c r="AV465" s="215"/>
      <c r="AW465" s="215"/>
      <c r="AX465" s="215"/>
      <c r="AY465" s="215"/>
      <c r="AZ465" s="217"/>
      <c r="BA465" s="218"/>
    </row>
    <row r="466" spans="47:53" ht="15">
      <c r="AU466" s="215"/>
      <c r="AV466" s="215"/>
      <c r="AW466" s="215"/>
      <c r="AX466" s="215"/>
      <c r="AY466" s="215"/>
      <c r="AZ466" s="217"/>
      <c r="BA466" s="218"/>
    </row>
    <row r="467" spans="47:53" ht="15">
      <c r="AU467" s="215"/>
      <c r="AV467" s="215"/>
      <c r="AW467" s="215"/>
      <c r="AX467" s="215"/>
      <c r="AY467" s="215"/>
      <c r="AZ467" s="217"/>
      <c r="BA467" s="218"/>
    </row>
    <row r="468" spans="47:53" ht="15">
      <c r="AU468" s="215"/>
      <c r="AV468" s="215"/>
      <c r="AW468" s="215"/>
      <c r="AX468" s="215"/>
      <c r="AY468" s="215"/>
      <c r="AZ468" s="217"/>
      <c r="BA468" s="218"/>
    </row>
    <row r="469" spans="47:53" ht="15">
      <c r="AU469" s="215"/>
      <c r="AV469" s="215"/>
      <c r="AW469" s="215"/>
      <c r="AX469" s="215"/>
      <c r="AY469" s="215"/>
      <c r="AZ469" s="217"/>
      <c r="BA469" s="218"/>
    </row>
    <row r="470" spans="47:53" ht="15">
      <c r="AU470" s="215"/>
      <c r="AV470" s="215"/>
      <c r="AW470" s="215"/>
      <c r="AX470" s="215"/>
      <c r="AY470" s="215"/>
      <c r="AZ470" s="217"/>
      <c r="BA470" s="218"/>
    </row>
    <row r="471" spans="47:53" ht="15">
      <c r="AU471" s="215"/>
      <c r="AV471" s="215"/>
      <c r="AW471" s="215"/>
      <c r="AX471" s="215"/>
      <c r="AY471" s="215"/>
      <c r="AZ471" s="217"/>
      <c r="BA471" s="218"/>
    </row>
    <row r="472" spans="47:53" ht="15">
      <c r="AU472" s="215"/>
      <c r="AV472" s="215"/>
      <c r="AW472" s="215"/>
      <c r="AX472" s="215"/>
      <c r="AY472" s="215"/>
      <c r="AZ472" s="217"/>
      <c r="BA472" s="218"/>
    </row>
    <row r="473" spans="47:53" ht="15">
      <c r="AU473" s="215"/>
      <c r="AV473" s="215"/>
      <c r="AW473" s="215"/>
      <c r="AX473" s="215"/>
      <c r="AY473" s="215"/>
      <c r="AZ473" s="217"/>
      <c r="BA473" s="218"/>
    </row>
    <row r="474" spans="47:53" ht="15">
      <c r="AU474" s="215"/>
      <c r="AV474" s="215"/>
      <c r="AW474" s="215"/>
      <c r="AX474" s="215"/>
      <c r="AY474" s="215"/>
      <c r="AZ474" s="217"/>
      <c r="BA474" s="218"/>
    </row>
    <row r="475" spans="47:53" ht="15">
      <c r="AU475" s="215"/>
      <c r="AV475" s="215"/>
      <c r="AW475" s="215"/>
      <c r="AX475" s="215"/>
      <c r="AY475" s="215"/>
      <c r="AZ475" s="217"/>
      <c r="BA475" s="218"/>
    </row>
    <row r="476" spans="47:53" ht="15">
      <c r="AU476" s="215"/>
      <c r="AV476" s="215"/>
      <c r="AW476" s="215"/>
      <c r="AX476" s="215"/>
      <c r="AY476" s="215"/>
      <c r="AZ476" s="217"/>
      <c r="BA476" s="218"/>
    </row>
    <row r="477" spans="47:53" ht="15">
      <c r="AU477" s="215"/>
      <c r="AV477" s="215"/>
      <c r="AW477" s="215"/>
      <c r="AX477" s="215"/>
      <c r="AY477" s="215"/>
      <c r="AZ477" s="217"/>
      <c r="BA477" s="218"/>
    </row>
    <row r="478" spans="47:53" ht="15">
      <c r="AU478" s="215"/>
      <c r="AV478" s="215"/>
      <c r="AW478" s="215"/>
      <c r="AX478" s="215"/>
      <c r="AY478" s="215"/>
      <c r="AZ478" s="217"/>
      <c r="BA478" s="218"/>
    </row>
    <row r="479" spans="47:53" ht="15">
      <c r="AU479" s="215"/>
      <c r="AV479" s="215"/>
      <c r="AW479" s="215"/>
      <c r="AX479" s="215"/>
      <c r="AY479" s="215"/>
      <c r="AZ479" s="217"/>
      <c r="BA479" s="218"/>
    </row>
    <row r="480" spans="47:53" ht="15">
      <c r="AU480" s="215"/>
      <c r="AV480" s="215"/>
      <c r="AW480" s="215"/>
      <c r="AX480" s="215"/>
      <c r="AY480" s="215"/>
      <c r="AZ480" s="217"/>
      <c r="BA480" s="218"/>
    </row>
    <row r="481" spans="47:53" ht="15">
      <c r="AU481" s="215"/>
      <c r="AV481" s="215"/>
      <c r="AW481" s="215"/>
      <c r="AX481" s="215"/>
      <c r="AY481" s="215"/>
      <c r="AZ481" s="217"/>
      <c r="BA481" s="218"/>
    </row>
    <row r="482" spans="47:53" ht="15">
      <c r="AU482" s="215"/>
      <c r="AV482" s="215"/>
      <c r="AW482" s="215"/>
      <c r="AX482" s="215"/>
      <c r="AY482" s="215"/>
      <c r="AZ482" s="217"/>
      <c r="BA482" s="218"/>
    </row>
    <row r="483" spans="47:53" ht="15">
      <c r="AU483" s="215"/>
      <c r="AV483" s="215"/>
      <c r="AW483" s="215"/>
      <c r="AX483" s="215"/>
      <c r="AY483" s="215"/>
      <c r="AZ483" s="217"/>
      <c r="BA483" s="218"/>
    </row>
    <row r="484" spans="47:53" ht="15">
      <c r="AU484" s="215"/>
      <c r="AV484" s="215"/>
      <c r="AW484" s="215"/>
      <c r="AX484" s="215"/>
      <c r="AY484" s="215"/>
      <c r="AZ484" s="217"/>
      <c r="BA484" s="218"/>
    </row>
    <row r="485" spans="47:53" ht="15">
      <c r="AU485" s="215"/>
      <c r="AV485" s="215"/>
      <c r="AW485" s="215"/>
      <c r="AX485" s="215"/>
      <c r="AY485" s="215"/>
      <c r="AZ485" s="217"/>
      <c r="BA485" s="218"/>
    </row>
    <row r="486" spans="47:53" ht="15">
      <c r="AU486" s="215"/>
      <c r="AV486" s="215"/>
      <c r="AW486" s="215"/>
      <c r="AX486" s="215"/>
      <c r="AY486" s="215"/>
      <c r="AZ486" s="217"/>
      <c r="BA486" s="218"/>
    </row>
    <row r="487" spans="47:53" ht="15">
      <c r="AU487" s="215"/>
      <c r="AV487" s="215"/>
      <c r="AW487" s="215"/>
      <c r="AX487" s="215"/>
      <c r="AY487" s="215"/>
      <c r="AZ487" s="217"/>
      <c r="BA487" s="218"/>
    </row>
    <row r="488" spans="47:53" ht="15">
      <c r="AU488" s="215"/>
      <c r="AV488" s="215"/>
      <c r="AW488" s="215"/>
      <c r="AX488" s="215"/>
      <c r="AY488" s="215"/>
      <c r="AZ488" s="217"/>
      <c r="BA488" s="218"/>
    </row>
    <row r="489" spans="47:53" ht="15">
      <c r="AU489" s="215"/>
      <c r="AV489" s="215"/>
      <c r="AW489" s="215"/>
      <c r="AX489" s="215"/>
      <c r="AY489" s="215"/>
      <c r="AZ489" s="217"/>
      <c r="BA489" s="218"/>
    </row>
    <row r="490" spans="47:53" ht="15">
      <c r="AU490" s="215"/>
      <c r="AV490" s="215"/>
      <c r="AW490" s="215"/>
      <c r="AX490" s="215"/>
      <c r="AY490" s="215"/>
      <c r="AZ490" s="217"/>
      <c r="BA490" s="218"/>
    </row>
    <row r="491" spans="47:53" ht="15">
      <c r="AU491" s="215"/>
      <c r="AV491" s="215"/>
      <c r="AW491" s="215"/>
      <c r="AX491" s="215"/>
      <c r="AY491" s="215"/>
      <c r="AZ491" s="217"/>
      <c r="BA491" s="218"/>
    </row>
    <row r="492" spans="47:53" ht="15">
      <c r="AU492" s="215"/>
      <c r="AV492" s="215"/>
      <c r="AW492" s="215"/>
      <c r="AX492" s="215"/>
      <c r="AY492" s="215"/>
      <c r="AZ492" s="217"/>
      <c r="BA492" s="218"/>
    </row>
    <row r="493" spans="47:53" ht="15">
      <c r="AU493" s="215"/>
      <c r="AV493" s="215"/>
      <c r="AW493" s="215"/>
      <c r="AX493" s="215"/>
      <c r="AY493" s="215"/>
      <c r="AZ493" s="217"/>
      <c r="BA493" s="218"/>
    </row>
    <row r="494" spans="47:53" ht="15">
      <c r="AU494" s="215"/>
      <c r="AV494" s="215"/>
      <c r="AW494" s="215"/>
      <c r="AX494" s="215"/>
      <c r="AY494" s="215"/>
      <c r="AZ494" s="217"/>
      <c r="BA494" s="218"/>
    </row>
    <row r="495" spans="47:53" ht="15">
      <c r="AU495" s="215"/>
      <c r="AV495" s="215"/>
      <c r="AW495" s="215"/>
      <c r="AX495" s="215"/>
      <c r="AY495" s="215"/>
      <c r="AZ495" s="217"/>
      <c r="BA495" s="218"/>
    </row>
    <row r="496" spans="47:53" ht="15">
      <c r="AU496" s="215"/>
      <c r="AV496" s="215"/>
      <c r="AW496" s="215"/>
      <c r="AX496" s="215"/>
      <c r="AY496" s="215"/>
      <c r="AZ496" s="217"/>
      <c r="BA496" s="218"/>
    </row>
    <row r="497" spans="47:53" ht="15">
      <c r="AU497" s="215"/>
      <c r="AV497" s="215"/>
      <c r="AW497" s="215"/>
      <c r="AX497" s="215"/>
      <c r="AY497" s="215"/>
      <c r="AZ497" s="217"/>
      <c r="BA497" s="218"/>
    </row>
    <row r="498" spans="47:53" ht="15">
      <c r="AU498" s="215"/>
      <c r="AV498" s="215"/>
      <c r="AW498" s="215"/>
      <c r="AX498" s="215"/>
      <c r="AY498" s="215"/>
      <c r="AZ498" s="217"/>
      <c r="BA498" s="218"/>
    </row>
    <row r="499" spans="47:53" ht="15">
      <c r="AU499" s="215"/>
      <c r="AV499" s="215"/>
      <c r="AW499" s="215"/>
      <c r="AX499" s="215"/>
      <c r="AY499" s="215"/>
      <c r="AZ499" s="217"/>
      <c r="BA499" s="218"/>
    </row>
    <row r="500" spans="47:53" ht="15">
      <c r="AU500" s="215"/>
      <c r="AV500" s="215"/>
      <c r="AW500" s="215"/>
      <c r="AX500" s="215"/>
      <c r="AY500" s="215"/>
      <c r="AZ500" s="217"/>
      <c r="BA500" s="218"/>
    </row>
    <row r="501" spans="47:53" ht="15">
      <c r="AU501" s="215"/>
      <c r="AV501" s="215"/>
      <c r="AW501" s="215"/>
      <c r="AX501" s="215"/>
      <c r="AY501" s="215"/>
      <c r="AZ501" s="217"/>
      <c r="BA501" s="218"/>
    </row>
    <row r="502" spans="47:53" ht="15">
      <c r="AU502" s="215"/>
      <c r="AV502" s="215"/>
      <c r="AW502" s="215"/>
      <c r="AX502" s="215"/>
      <c r="AY502" s="215"/>
      <c r="AZ502" s="217"/>
      <c r="BA502" s="218"/>
    </row>
    <row r="503" spans="47:53" ht="15">
      <c r="AU503" s="215"/>
      <c r="AV503" s="215"/>
      <c r="AW503" s="215"/>
      <c r="AX503" s="215"/>
      <c r="AY503" s="215"/>
      <c r="AZ503" s="217"/>
      <c r="BA503" s="218"/>
    </row>
    <row r="504" spans="47:53" ht="15">
      <c r="AU504" s="215"/>
      <c r="AV504" s="215"/>
      <c r="AW504" s="215"/>
      <c r="AX504" s="215"/>
      <c r="AY504" s="215"/>
      <c r="AZ504" s="217"/>
      <c r="BA504" s="218"/>
    </row>
    <row r="505" spans="47:53" ht="15">
      <c r="AU505" s="215"/>
      <c r="AV505" s="215"/>
      <c r="AW505" s="215"/>
      <c r="AX505" s="215"/>
      <c r="AY505" s="215"/>
      <c r="AZ505" s="217"/>
      <c r="BA505" s="218"/>
    </row>
    <row r="506" spans="47:53" ht="15">
      <c r="AU506" s="215"/>
      <c r="AV506" s="215"/>
      <c r="AW506" s="215"/>
      <c r="AX506" s="215"/>
      <c r="AY506" s="215"/>
      <c r="AZ506" s="217"/>
      <c r="BA506" s="218"/>
    </row>
    <row r="507" spans="47:53" ht="15">
      <c r="AU507" s="215"/>
      <c r="AV507" s="215"/>
      <c r="AW507" s="215"/>
      <c r="AX507" s="215"/>
      <c r="AY507" s="215"/>
      <c r="AZ507" s="217"/>
      <c r="BA507" s="218"/>
    </row>
    <row r="508" spans="47:53" ht="15">
      <c r="AU508" s="215"/>
      <c r="AV508" s="215"/>
      <c r="AW508" s="215"/>
      <c r="AX508" s="215"/>
      <c r="AY508" s="215"/>
      <c r="AZ508" s="217"/>
      <c r="BA508" s="218"/>
    </row>
    <row r="509" spans="47:53" ht="15">
      <c r="AU509" s="215"/>
      <c r="AV509" s="215"/>
      <c r="AW509" s="215"/>
      <c r="AX509" s="215"/>
      <c r="AY509" s="215"/>
      <c r="AZ509" s="217"/>
      <c r="BA509" s="218"/>
    </row>
    <row r="510" spans="47:53" ht="15">
      <c r="AU510" s="215"/>
      <c r="AV510" s="215"/>
      <c r="AW510" s="215"/>
      <c r="AX510" s="215"/>
      <c r="AY510" s="215"/>
      <c r="AZ510" s="217"/>
      <c r="BA510" s="218"/>
    </row>
    <row r="511" spans="47:53" ht="15">
      <c r="AU511" s="215"/>
      <c r="AV511" s="215"/>
      <c r="AW511" s="215"/>
      <c r="AX511" s="215"/>
      <c r="AY511" s="215"/>
      <c r="AZ511" s="217"/>
      <c r="BA511" s="218"/>
    </row>
    <row r="512" spans="47:53" ht="15">
      <c r="AU512" s="215"/>
      <c r="AV512" s="215"/>
      <c r="AW512" s="215"/>
      <c r="AX512" s="215"/>
      <c r="AY512" s="215"/>
      <c r="AZ512" s="217"/>
      <c r="BA512" s="218"/>
    </row>
    <row r="513" spans="47:53" ht="15">
      <c r="AU513" s="215"/>
      <c r="AV513" s="215"/>
      <c r="AW513" s="215"/>
      <c r="AX513" s="215"/>
      <c r="AY513" s="215"/>
      <c r="AZ513" s="217"/>
      <c r="BA513" s="218"/>
    </row>
    <row r="514" spans="47:53" ht="15">
      <c r="AU514" s="215"/>
      <c r="AV514" s="215"/>
      <c r="AW514" s="215"/>
      <c r="AX514" s="215"/>
      <c r="AY514" s="215"/>
      <c r="AZ514" s="217"/>
      <c r="BA514" s="218"/>
    </row>
    <row r="515" spans="47:53" ht="15">
      <c r="AU515" s="215"/>
      <c r="AV515" s="215"/>
      <c r="AW515" s="215"/>
      <c r="AX515" s="215"/>
      <c r="AY515" s="215"/>
      <c r="AZ515" s="217"/>
      <c r="BA515" s="218"/>
    </row>
    <row r="516" spans="47:53" ht="15">
      <c r="AU516" s="215"/>
      <c r="AV516" s="215"/>
      <c r="AW516" s="215"/>
      <c r="AX516" s="215"/>
      <c r="AY516" s="215"/>
      <c r="AZ516" s="217"/>
      <c r="BA516" s="218"/>
    </row>
    <row r="517" spans="47:53" ht="15">
      <c r="AU517" s="215"/>
      <c r="AV517" s="215"/>
      <c r="AW517" s="215"/>
      <c r="AX517" s="215"/>
      <c r="AY517" s="215"/>
      <c r="AZ517" s="217"/>
      <c r="BA517" s="218"/>
    </row>
    <row r="518" spans="47:53" ht="15">
      <c r="AU518" s="215"/>
      <c r="AV518" s="215"/>
      <c r="AW518" s="215"/>
      <c r="AX518" s="215"/>
      <c r="AY518" s="215"/>
      <c r="AZ518" s="217"/>
      <c r="BA518" s="218"/>
    </row>
    <row r="519" spans="47:53" ht="15">
      <c r="AU519" s="215"/>
      <c r="AV519" s="215"/>
      <c r="AW519" s="215"/>
      <c r="AX519" s="215"/>
      <c r="AY519" s="215"/>
      <c r="AZ519" s="217"/>
      <c r="BA519" s="218"/>
    </row>
    <row r="520" spans="47:53" ht="15">
      <c r="AU520" s="215"/>
      <c r="AV520" s="215"/>
      <c r="AW520" s="215"/>
      <c r="AX520" s="215"/>
      <c r="AY520" s="215"/>
      <c r="AZ520" s="217"/>
      <c r="BA520" s="218"/>
    </row>
    <row r="521" spans="47:53" ht="15">
      <c r="AU521" s="215"/>
      <c r="AV521" s="215"/>
      <c r="AW521" s="215"/>
      <c r="AX521" s="215"/>
      <c r="AY521" s="215"/>
      <c r="AZ521" s="217"/>
      <c r="BA521" s="218"/>
    </row>
    <row r="522" spans="47:53" ht="15">
      <c r="AU522" s="215"/>
      <c r="AV522" s="215"/>
      <c r="AW522" s="215"/>
      <c r="AX522" s="215"/>
      <c r="AY522" s="215"/>
      <c r="AZ522" s="217"/>
      <c r="BA522" s="218"/>
    </row>
    <row r="523" spans="47:53" ht="15">
      <c r="AU523" s="215"/>
      <c r="AV523" s="215"/>
      <c r="AW523" s="215"/>
      <c r="AX523" s="215"/>
      <c r="AY523" s="215"/>
      <c r="AZ523" s="217"/>
      <c r="BA523" s="218"/>
    </row>
    <row r="524" spans="47:53" ht="15">
      <c r="AU524" s="215"/>
      <c r="AV524" s="215"/>
      <c r="AW524" s="215"/>
      <c r="AX524" s="215"/>
      <c r="AY524" s="215"/>
      <c r="AZ524" s="217"/>
      <c r="BA524" s="218"/>
    </row>
    <row r="525" spans="47:53" ht="15">
      <c r="AU525" s="215"/>
      <c r="AV525" s="215"/>
      <c r="AW525" s="215"/>
      <c r="AX525" s="215"/>
      <c r="AY525" s="215"/>
      <c r="AZ525" s="217"/>
      <c r="BA525" s="218"/>
    </row>
    <row r="526" spans="47:53" ht="15">
      <c r="AU526" s="215"/>
      <c r="AV526" s="215"/>
      <c r="AW526" s="215"/>
      <c r="AX526" s="215"/>
      <c r="AY526" s="215"/>
      <c r="AZ526" s="217"/>
      <c r="BA526" s="218"/>
    </row>
    <row r="527" spans="47:53" ht="15">
      <c r="AU527" s="215"/>
      <c r="AV527" s="215"/>
      <c r="AW527" s="215"/>
      <c r="AX527" s="215"/>
      <c r="AY527" s="215"/>
      <c r="AZ527" s="217"/>
      <c r="BA527" s="218"/>
    </row>
  </sheetData>
  <mergeCells count="24">
    <mergeCell ref="A1:B4"/>
    <mergeCell ref="A144:B144"/>
    <mergeCell ref="C144:O144"/>
    <mergeCell ref="A145:B145"/>
    <mergeCell ref="C145:O145"/>
    <mergeCell ref="A5:A6"/>
    <mergeCell ref="B5:B6"/>
    <mergeCell ref="BJ6:BK6"/>
    <mergeCell ref="BN6:BO6"/>
    <mergeCell ref="BP6:BS6"/>
    <mergeCell ref="BT6:BW6"/>
    <mergeCell ref="A143:B143"/>
    <mergeCell ref="AQ5:AQ6"/>
    <mergeCell ref="AR5:AR6"/>
    <mergeCell ref="C1:AR1"/>
    <mergeCell ref="C2:AR2"/>
    <mergeCell ref="C3:AR3"/>
    <mergeCell ref="C4:AR4"/>
    <mergeCell ref="C5:N5"/>
    <mergeCell ref="O5:R5"/>
    <mergeCell ref="S5:V5"/>
    <mergeCell ref="W5:Z5"/>
    <mergeCell ref="AA5:AD5"/>
    <mergeCell ref="AE5:AP5"/>
  </mergeCells>
  <hyperlinks>
    <hyperlink ref="AS2" location="INDICE!B2" display="Indice" xr:uid="{00000000-0004-0000-1000-000000000000}"/>
  </hyperlinks>
  <pageMargins left="0.7" right="0.7" top="0.75" bottom="0.75" header="0.3" footer="0.3"/>
  <pageSetup orientation="portrait"/>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zoomScaleNormal="100" workbookViewId="0">
      <pane xSplit="2" ySplit="5" topLeftCell="C95"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67" customWidth="1"/>
    <col min="3" max="13" width="11.42578125" style="66" customWidth="1"/>
    <col min="14" max="14" width="12.42578125" style="66" customWidth="1"/>
    <col min="15" max="17" width="11.42578125" style="66" customWidth="1"/>
    <col min="18" max="18" width="15.140625" style="66" customWidth="1"/>
    <col min="19" max="19" width="11.42578125" style="66" customWidth="1"/>
    <col min="20" max="27" width="11.42578125" style="66" hidden="1"/>
    <col min="28" max="31" width="0" style="66" hidden="1"/>
    <col min="32" max="16384" width="11.42578125" style="66" hidden="1"/>
  </cols>
  <sheetData>
    <row r="1" spans="1:31" ht="58.5" customHeight="1">
      <c r="A1" s="164"/>
      <c r="B1" s="165"/>
      <c r="C1" s="166"/>
      <c r="D1" s="890" t="s">
        <v>953</v>
      </c>
      <c r="E1" s="890"/>
      <c r="F1" s="890"/>
      <c r="G1" s="890"/>
      <c r="H1" s="890"/>
      <c r="I1" s="890"/>
      <c r="J1" s="890"/>
      <c r="K1" s="890"/>
      <c r="L1" s="890"/>
      <c r="M1" s="890"/>
      <c r="N1" s="890"/>
      <c r="O1" s="890"/>
      <c r="P1" s="890"/>
      <c r="Q1" s="891"/>
      <c r="R1" s="167" t="s">
        <v>292</v>
      </c>
      <c r="S1" s="2" t="s">
        <v>314</v>
      </c>
    </row>
    <row r="2" spans="1:31" ht="15" customHeight="1">
      <c r="A2" s="894" t="s">
        <v>861</v>
      </c>
      <c r="B2" s="737" t="s">
        <v>862</v>
      </c>
      <c r="C2" s="895" t="s">
        <v>307</v>
      </c>
      <c r="D2" s="897" t="s">
        <v>954</v>
      </c>
      <c r="E2" s="898"/>
      <c r="F2" s="898"/>
      <c r="G2" s="898"/>
      <c r="H2" s="898"/>
      <c r="I2" s="898"/>
      <c r="J2" s="898"/>
      <c r="K2" s="898"/>
      <c r="L2" s="898"/>
      <c r="M2" s="898"/>
      <c r="N2" s="898"/>
      <c r="O2" s="898"/>
      <c r="P2" s="898"/>
      <c r="Q2" s="899"/>
      <c r="R2" s="737" t="s">
        <v>955</v>
      </c>
      <c r="U2" s="896" t="s">
        <v>667</v>
      </c>
      <c r="V2" s="896"/>
      <c r="W2" s="896"/>
      <c r="X2" s="896"/>
      <c r="Y2" s="896"/>
      <c r="Z2" s="896"/>
      <c r="AA2" s="896"/>
    </row>
    <row r="3" spans="1:31" ht="12.75" customHeight="1">
      <c r="A3" s="894"/>
      <c r="B3" s="737"/>
      <c r="C3" s="895"/>
      <c r="D3" s="900"/>
      <c r="E3" s="901"/>
      <c r="F3" s="901"/>
      <c r="G3" s="901"/>
      <c r="H3" s="901"/>
      <c r="I3" s="901"/>
      <c r="J3" s="901"/>
      <c r="K3" s="901"/>
      <c r="L3" s="901"/>
      <c r="M3" s="901"/>
      <c r="N3" s="901"/>
      <c r="O3" s="901"/>
      <c r="P3" s="901"/>
      <c r="Q3" s="902"/>
      <c r="R3" s="737"/>
      <c r="U3" s="896"/>
      <c r="V3" s="896"/>
      <c r="W3" s="896"/>
      <c r="X3" s="896"/>
      <c r="Y3" s="896"/>
      <c r="Z3" s="896"/>
      <c r="AA3" s="896"/>
    </row>
    <row r="4" spans="1:31" ht="18.75" customHeight="1">
      <c r="A4" s="894"/>
      <c r="B4" s="737"/>
      <c r="C4" s="895"/>
      <c r="D4" s="168" t="s">
        <v>956</v>
      </c>
      <c r="E4" s="168" t="s">
        <v>552</v>
      </c>
      <c r="F4" s="168" t="s">
        <v>957</v>
      </c>
      <c r="G4" s="168" t="s">
        <v>552</v>
      </c>
      <c r="H4" s="168" t="s">
        <v>958</v>
      </c>
      <c r="I4" s="168" t="s">
        <v>552</v>
      </c>
      <c r="J4" s="168" t="s">
        <v>959</v>
      </c>
      <c r="K4" s="168" t="s">
        <v>552</v>
      </c>
      <c r="L4" s="168" t="s">
        <v>960</v>
      </c>
      <c r="M4" s="168" t="s">
        <v>552</v>
      </c>
      <c r="N4" s="168" t="s">
        <v>961</v>
      </c>
      <c r="O4" s="168" t="s">
        <v>552</v>
      </c>
      <c r="P4" s="168" t="s">
        <v>962</v>
      </c>
      <c r="Q4" s="168" t="s">
        <v>552</v>
      </c>
      <c r="R4" s="737"/>
      <c r="U4" s="892" t="s">
        <v>963</v>
      </c>
      <c r="V4" s="892"/>
      <c r="W4" s="892"/>
      <c r="X4" s="169"/>
      <c r="Y4" s="169"/>
      <c r="Z4" s="169"/>
      <c r="AA4" s="169"/>
    </row>
    <row r="5" spans="1:31" ht="20.25" customHeight="1">
      <c r="A5" s="894"/>
      <c r="B5" s="77" t="s">
        <v>896</v>
      </c>
      <c r="C5" s="78">
        <v>6963990</v>
      </c>
      <c r="D5" s="79">
        <v>24517</v>
      </c>
      <c r="E5" s="170">
        <v>0.90266019116499796</v>
      </c>
      <c r="F5" s="79">
        <v>130267</v>
      </c>
      <c r="G5" s="171">
        <v>4.7961347278415296</v>
      </c>
      <c r="H5" s="79">
        <v>388074</v>
      </c>
      <c r="I5" s="170">
        <v>14.288002244408601</v>
      </c>
      <c r="J5" s="79">
        <v>1235401</v>
      </c>
      <c r="K5" s="172">
        <v>45.484655660375601</v>
      </c>
      <c r="L5" s="79">
        <v>453397</v>
      </c>
      <c r="M5" s="172">
        <v>16.693046567428201</v>
      </c>
      <c r="N5" s="79">
        <v>410423</v>
      </c>
      <c r="O5" s="173">
        <v>15.110841605355899</v>
      </c>
      <c r="P5" s="79">
        <v>74004</v>
      </c>
      <c r="Q5" s="173">
        <v>2.7246590034251499</v>
      </c>
      <c r="R5" s="174">
        <v>2716083</v>
      </c>
      <c r="U5" s="138">
        <v>0</v>
      </c>
      <c r="V5" s="138">
        <v>1</v>
      </c>
      <c r="W5" s="139" t="s">
        <v>964</v>
      </c>
      <c r="X5" s="139" t="s">
        <v>965</v>
      </c>
      <c r="Y5" s="139" t="s">
        <v>966</v>
      </c>
      <c r="Z5" s="139" t="s">
        <v>967</v>
      </c>
      <c r="AA5" s="139" t="s">
        <v>968</v>
      </c>
    </row>
    <row r="6" spans="1:31" ht="24.75" customHeight="1">
      <c r="A6" s="141">
        <v>1</v>
      </c>
      <c r="B6" s="83" t="s">
        <v>316</v>
      </c>
      <c r="C6" s="84">
        <v>110971</v>
      </c>
      <c r="D6" s="84">
        <v>520</v>
      </c>
      <c r="E6" s="142">
        <v>0.890243276095256</v>
      </c>
      <c r="F6" s="84">
        <v>2778</v>
      </c>
      <c r="G6" s="142">
        <v>4.7559535019088903</v>
      </c>
      <c r="H6" s="84">
        <v>8843</v>
      </c>
      <c r="I6" s="142">
        <v>15.1392717125199</v>
      </c>
      <c r="J6" s="84">
        <v>24438</v>
      </c>
      <c r="K6" s="142">
        <v>41.838009963876701</v>
      </c>
      <c r="L6" s="84">
        <v>10094</v>
      </c>
      <c r="M6" s="142">
        <v>17.280991594049102</v>
      </c>
      <c r="N6" s="84">
        <v>9865</v>
      </c>
      <c r="O6" s="142">
        <v>16.888942151307099</v>
      </c>
      <c r="P6" s="84">
        <v>1873</v>
      </c>
      <c r="Q6" s="142">
        <v>3.2065878002431001</v>
      </c>
      <c r="R6" s="175">
        <v>58411</v>
      </c>
      <c r="S6"/>
      <c r="T6" t="s">
        <v>771</v>
      </c>
      <c r="U6" s="53" t="s">
        <v>969</v>
      </c>
      <c r="V6" s="53" t="s">
        <v>970</v>
      </c>
      <c r="W6" s="53" t="s">
        <v>971</v>
      </c>
      <c r="X6" s="53" t="s">
        <v>972</v>
      </c>
      <c r="Y6" s="53" t="s">
        <v>973</v>
      </c>
      <c r="Z6" s="53" t="s">
        <v>974</v>
      </c>
      <c r="AA6" s="53" t="s">
        <v>975</v>
      </c>
      <c r="AB6"/>
      <c r="AC6"/>
      <c r="AD6"/>
      <c r="AE6"/>
    </row>
    <row r="7" spans="1:31" ht="15">
      <c r="A7" s="88">
        <v>142</v>
      </c>
      <c r="B7" s="88" t="s">
        <v>67</v>
      </c>
      <c r="C7" s="110">
        <v>4482</v>
      </c>
      <c r="D7" s="90">
        <v>18</v>
      </c>
      <c r="E7" s="144">
        <v>0.61245321537938102</v>
      </c>
      <c r="F7" s="90">
        <v>108</v>
      </c>
      <c r="G7" s="144">
        <v>3.6747192922762801</v>
      </c>
      <c r="H7" s="90">
        <v>362</v>
      </c>
      <c r="I7" s="144">
        <v>12.317114664851999</v>
      </c>
      <c r="J7" s="90">
        <v>1122</v>
      </c>
      <c r="K7" s="144">
        <v>38.176250425314699</v>
      </c>
      <c r="L7" s="90">
        <v>561</v>
      </c>
      <c r="M7" s="144">
        <v>19.088125212657399</v>
      </c>
      <c r="N7" s="90">
        <v>628</v>
      </c>
      <c r="O7" s="144">
        <v>21.3678121810139</v>
      </c>
      <c r="P7" s="90">
        <v>140</v>
      </c>
      <c r="Q7" s="144">
        <v>4.7635250085062903</v>
      </c>
      <c r="R7" s="92">
        <v>2939</v>
      </c>
      <c r="S7"/>
      <c r="T7" s="54">
        <v>142</v>
      </c>
      <c r="U7" s="53">
        <v>18</v>
      </c>
      <c r="V7" s="53">
        <v>108</v>
      </c>
      <c r="W7" s="53">
        <v>362</v>
      </c>
      <c r="X7" s="53">
        <v>1122</v>
      </c>
      <c r="Y7" s="53">
        <v>561</v>
      </c>
      <c r="Z7" s="53">
        <v>628</v>
      </c>
      <c r="AA7" s="53">
        <v>140</v>
      </c>
      <c r="AB7"/>
      <c r="AC7"/>
      <c r="AD7"/>
      <c r="AE7"/>
    </row>
    <row r="8" spans="1:31" ht="15">
      <c r="A8" s="88">
        <v>425</v>
      </c>
      <c r="B8" s="88" t="s">
        <v>147</v>
      </c>
      <c r="C8" s="110">
        <v>8902</v>
      </c>
      <c r="D8" s="90">
        <v>46</v>
      </c>
      <c r="E8" s="144">
        <v>0.81894249599430302</v>
      </c>
      <c r="F8" s="90">
        <v>207</v>
      </c>
      <c r="G8" s="144">
        <v>3.6852412319743602</v>
      </c>
      <c r="H8" s="90">
        <v>829</v>
      </c>
      <c r="I8" s="144">
        <v>14.758768025636501</v>
      </c>
      <c r="J8" s="90">
        <v>2301</v>
      </c>
      <c r="K8" s="144">
        <v>40.964927897454203</v>
      </c>
      <c r="L8" s="90">
        <v>1004</v>
      </c>
      <c r="M8" s="144">
        <v>17.874310129962598</v>
      </c>
      <c r="N8" s="90">
        <v>1029</v>
      </c>
      <c r="O8" s="144">
        <v>18.319387573437801</v>
      </c>
      <c r="P8" s="90">
        <v>201</v>
      </c>
      <c r="Q8" s="144">
        <v>3.5784226455403201</v>
      </c>
      <c r="R8" s="92">
        <v>5617</v>
      </c>
      <c r="S8"/>
      <c r="T8" s="54">
        <v>425</v>
      </c>
      <c r="U8" s="53">
        <v>46</v>
      </c>
      <c r="V8" s="53">
        <v>207</v>
      </c>
      <c r="W8" s="53">
        <v>829</v>
      </c>
      <c r="X8" s="53">
        <v>2301</v>
      </c>
      <c r="Y8" s="53">
        <v>1004</v>
      </c>
      <c r="Z8" s="53">
        <v>1029</v>
      </c>
      <c r="AA8" s="53">
        <v>201</v>
      </c>
      <c r="AB8"/>
      <c r="AC8"/>
      <c r="AD8"/>
      <c r="AE8"/>
    </row>
    <row r="9" spans="1:31" ht="15">
      <c r="A9" s="88">
        <v>579</v>
      </c>
      <c r="B9" s="88" t="s">
        <v>171</v>
      </c>
      <c r="C9" s="110">
        <v>39161</v>
      </c>
      <c r="D9" s="90">
        <v>221</v>
      </c>
      <c r="E9" s="144">
        <v>0.87743677293842104</v>
      </c>
      <c r="F9" s="90">
        <v>1215</v>
      </c>
      <c r="G9" s="144">
        <v>4.8239171000913199</v>
      </c>
      <c r="H9" s="90">
        <v>3574</v>
      </c>
      <c r="I9" s="144">
        <v>14.1898598483345</v>
      </c>
      <c r="J9" s="90">
        <v>10498</v>
      </c>
      <c r="K9" s="144">
        <v>41.680231865644998</v>
      </c>
      <c r="L9" s="90">
        <v>4442</v>
      </c>
      <c r="M9" s="144">
        <v>17.636082105848299</v>
      </c>
      <c r="N9" s="90">
        <v>4464</v>
      </c>
      <c r="O9" s="144">
        <v>17.7234287529281</v>
      </c>
      <c r="P9" s="90">
        <v>773</v>
      </c>
      <c r="Q9" s="144">
        <v>3.0690435542144798</v>
      </c>
      <c r="R9" s="92">
        <v>25187</v>
      </c>
      <c r="S9"/>
      <c r="T9" s="54">
        <v>579</v>
      </c>
      <c r="U9" s="53">
        <v>221</v>
      </c>
      <c r="V9" s="53">
        <v>1215</v>
      </c>
      <c r="W9" s="53">
        <v>3574</v>
      </c>
      <c r="X9" s="53">
        <v>10498</v>
      </c>
      <c r="Y9" s="53">
        <v>4442</v>
      </c>
      <c r="Z9" s="53">
        <v>4464</v>
      </c>
      <c r="AA9" s="53">
        <v>773</v>
      </c>
      <c r="AB9"/>
      <c r="AC9"/>
      <c r="AD9"/>
      <c r="AE9"/>
    </row>
    <row r="10" spans="1:31" ht="15">
      <c r="A10" s="88">
        <v>585</v>
      </c>
      <c r="B10" s="88" t="s">
        <v>173</v>
      </c>
      <c r="C10" s="110">
        <v>15675</v>
      </c>
      <c r="D10" s="90">
        <v>40</v>
      </c>
      <c r="E10" s="144">
        <v>0.59755004481625296</v>
      </c>
      <c r="F10" s="90">
        <v>258</v>
      </c>
      <c r="G10" s="144">
        <v>3.85419778906483</v>
      </c>
      <c r="H10" s="90">
        <v>890</v>
      </c>
      <c r="I10" s="144">
        <v>13.2954884971616</v>
      </c>
      <c r="J10" s="90">
        <v>2557</v>
      </c>
      <c r="K10" s="144">
        <v>38.198386614878999</v>
      </c>
      <c r="L10" s="90">
        <v>1285</v>
      </c>
      <c r="M10" s="144">
        <v>19.1962951897221</v>
      </c>
      <c r="N10" s="90">
        <v>1382</v>
      </c>
      <c r="O10" s="144">
        <v>20.6453540484016</v>
      </c>
      <c r="P10" s="90">
        <v>282</v>
      </c>
      <c r="Q10" s="144">
        <v>4.2127278159545902</v>
      </c>
      <c r="R10" s="92">
        <v>6694</v>
      </c>
      <c r="S10"/>
      <c r="T10" s="54">
        <v>585</v>
      </c>
      <c r="U10" s="53">
        <v>40</v>
      </c>
      <c r="V10" s="53">
        <v>258</v>
      </c>
      <c r="W10" s="53">
        <v>890</v>
      </c>
      <c r="X10" s="53">
        <v>2557</v>
      </c>
      <c r="Y10" s="53">
        <v>1285</v>
      </c>
      <c r="Z10" s="53">
        <v>1382</v>
      </c>
      <c r="AA10" s="53">
        <v>282</v>
      </c>
      <c r="AB10"/>
      <c r="AC10"/>
      <c r="AD10"/>
      <c r="AE10"/>
    </row>
    <row r="11" spans="1:31" ht="15">
      <c r="A11" s="88">
        <v>591</v>
      </c>
      <c r="B11" s="88" t="s">
        <v>175</v>
      </c>
      <c r="C11" s="110">
        <v>20322</v>
      </c>
      <c r="D11" s="90">
        <v>108</v>
      </c>
      <c r="E11" s="144">
        <v>1.1166253101737</v>
      </c>
      <c r="F11" s="90">
        <v>554</v>
      </c>
      <c r="G11" s="144">
        <v>5.7278742762613701</v>
      </c>
      <c r="H11" s="90">
        <v>1521</v>
      </c>
      <c r="I11" s="144">
        <v>15.7258064516129</v>
      </c>
      <c r="J11" s="90">
        <v>4366</v>
      </c>
      <c r="K11" s="144">
        <v>45.140612076095898</v>
      </c>
      <c r="L11" s="90">
        <v>1556</v>
      </c>
      <c r="M11" s="144">
        <v>16.087675765095099</v>
      </c>
      <c r="N11" s="90">
        <v>1324</v>
      </c>
      <c r="O11" s="144">
        <v>13.688999172870099</v>
      </c>
      <c r="P11" s="90">
        <v>243</v>
      </c>
      <c r="Q11" s="144">
        <v>2.51240694789082</v>
      </c>
      <c r="R11" s="92">
        <v>9672</v>
      </c>
      <c r="S11"/>
      <c r="T11" s="54">
        <v>591</v>
      </c>
      <c r="U11" s="53">
        <v>108</v>
      </c>
      <c r="V11" s="53">
        <v>554</v>
      </c>
      <c r="W11" s="53">
        <v>1521</v>
      </c>
      <c r="X11" s="53">
        <v>4366</v>
      </c>
      <c r="Y11" s="53">
        <v>1556</v>
      </c>
      <c r="Z11" s="53">
        <v>1324</v>
      </c>
      <c r="AA11" s="53">
        <v>243</v>
      </c>
      <c r="AB11"/>
      <c r="AC11"/>
      <c r="AD11"/>
      <c r="AE11"/>
    </row>
    <row r="12" spans="1:31" ht="15">
      <c r="A12" s="88">
        <v>893</v>
      </c>
      <c r="B12" s="88" t="s">
        <v>265</v>
      </c>
      <c r="C12" s="110">
        <v>22429</v>
      </c>
      <c r="D12" s="90">
        <v>87</v>
      </c>
      <c r="E12" s="144">
        <v>1.04794025536015</v>
      </c>
      <c r="F12" s="90">
        <v>436</v>
      </c>
      <c r="G12" s="144">
        <v>5.2517465670922698</v>
      </c>
      <c r="H12" s="90">
        <v>1667</v>
      </c>
      <c r="I12" s="144">
        <v>20.079498915923899</v>
      </c>
      <c r="J12" s="90">
        <v>3594</v>
      </c>
      <c r="K12" s="144">
        <v>43.290773307636698</v>
      </c>
      <c r="L12" s="90">
        <v>1246</v>
      </c>
      <c r="M12" s="144">
        <v>15.008431703204</v>
      </c>
      <c r="N12" s="90">
        <v>1038</v>
      </c>
      <c r="O12" s="144">
        <v>12.503011322572901</v>
      </c>
      <c r="P12" s="90">
        <v>234</v>
      </c>
      <c r="Q12" s="144">
        <v>2.8185979282100702</v>
      </c>
      <c r="R12" s="92">
        <v>8302</v>
      </c>
      <c r="S12"/>
      <c r="T12" s="54">
        <v>893</v>
      </c>
      <c r="U12" s="53">
        <v>87</v>
      </c>
      <c r="V12" s="53">
        <v>436</v>
      </c>
      <c r="W12" s="53">
        <v>1667</v>
      </c>
      <c r="X12" s="53">
        <v>3594</v>
      </c>
      <c r="Y12" s="53">
        <v>1246</v>
      </c>
      <c r="Z12" s="53">
        <v>1038</v>
      </c>
      <c r="AA12" s="53">
        <v>234</v>
      </c>
      <c r="AB12"/>
      <c r="AC12"/>
      <c r="AD12"/>
      <c r="AE12"/>
    </row>
    <row r="13" spans="1:31" ht="15">
      <c r="A13" s="141">
        <v>2</v>
      </c>
      <c r="B13" s="83" t="s">
        <v>317</v>
      </c>
      <c r="C13" s="176">
        <v>265907</v>
      </c>
      <c r="D13" s="176">
        <v>3016</v>
      </c>
      <c r="E13" s="146">
        <v>1.3146767795649701</v>
      </c>
      <c r="F13" s="176">
        <v>14708</v>
      </c>
      <c r="G13" s="146">
        <v>6.4112288043241401</v>
      </c>
      <c r="H13" s="176">
        <v>41322</v>
      </c>
      <c r="I13" s="146">
        <v>18.012292402249201</v>
      </c>
      <c r="J13" s="176">
        <v>105912</v>
      </c>
      <c r="K13" s="146">
        <v>46.167124362495102</v>
      </c>
      <c r="L13" s="176">
        <v>33392</v>
      </c>
      <c r="M13" s="146">
        <v>14.555599145634501</v>
      </c>
      <c r="N13" s="176">
        <v>26549</v>
      </c>
      <c r="O13" s="146">
        <v>11.5727300466414</v>
      </c>
      <c r="P13" s="176">
        <v>4511</v>
      </c>
      <c r="Q13" s="146">
        <v>1.9663484590907101</v>
      </c>
      <c r="R13" s="145">
        <v>229410</v>
      </c>
      <c r="S13"/>
      <c r="T13" s="54">
        <v>120</v>
      </c>
      <c r="U13" s="53">
        <v>279</v>
      </c>
      <c r="V13" s="53">
        <v>1444</v>
      </c>
      <c r="W13" s="53">
        <v>4244</v>
      </c>
      <c r="X13" s="53">
        <v>10535</v>
      </c>
      <c r="Y13" s="53">
        <v>3345</v>
      </c>
      <c r="Z13" s="53">
        <v>2628</v>
      </c>
      <c r="AA13" s="53">
        <v>527</v>
      </c>
      <c r="AB13"/>
      <c r="AC13"/>
      <c r="AD13"/>
      <c r="AE13"/>
    </row>
    <row r="14" spans="1:31" ht="15">
      <c r="A14" s="88">
        <v>120</v>
      </c>
      <c r="B14" s="88" t="s">
        <v>57</v>
      </c>
      <c r="C14" s="110">
        <v>28944</v>
      </c>
      <c r="D14" s="90">
        <v>279</v>
      </c>
      <c r="E14" s="144">
        <v>1.2129380053908401</v>
      </c>
      <c r="F14" s="90">
        <v>1444</v>
      </c>
      <c r="G14" s="144">
        <v>6.2777149813059703</v>
      </c>
      <c r="H14" s="90">
        <v>4244</v>
      </c>
      <c r="I14" s="144">
        <v>18.450569515694301</v>
      </c>
      <c r="J14" s="90">
        <v>10535</v>
      </c>
      <c r="K14" s="144">
        <v>45.800365185635997</v>
      </c>
      <c r="L14" s="90">
        <v>3345</v>
      </c>
      <c r="M14" s="144">
        <v>14.542213720546</v>
      </c>
      <c r="N14" s="90">
        <v>2628</v>
      </c>
      <c r="O14" s="144">
        <v>11.425093470133</v>
      </c>
      <c r="P14" s="90">
        <v>527</v>
      </c>
      <c r="Q14" s="144">
        <v>2.2911051212937998</v>
      </c>
      <c r="R14" s="92">
        <v>23002</v>
      </c>
      <c r="S14"/>
      <c r="T14" s="54">
        <v>154</v>
      </c>
      <c r="U14" s="53">
        <v>996</v>
      </c>
      <c r="V14" s="53">
        <v>4597</v>
      </c>
      <c r="W14" s="53">
        <v>13694</v>
      </c>
      <c r="X14" s="53">
        <v>36507</v>
      </c>
      <c r="Y14" s="53">
        <v>12578</v>
      </c>
      <c r="Z14" s="53">
        <v>10360</v>
      </c>
      <c r="AA14" s="53">
        <v>1733</v>
      </c>
      <c r="AB14"/>
      <c r="AC14"/>
      <c r="AD14"/>
      <c r="AE14"/>
    </row>
    <row r="15" spans="1:31" ht="15">
      <c r="A15" s="88">
        <v>154</v>
      </c>
      <c r="B15" s="88" t="s">
        <v>77</v>
      </c>
      <c r="C15" s="110">
        <v>93976</v>
      </c>
      <c r="D15" s="90">
        <v>996</v>
      </c>
      <c r="E15" s="144">
        <v>1.2378052569440099</v>
      </c>
      <c r="F15" s="90">
        <v>4597</v>
      </c>
      <c r="G15" s="144">
        <v>5.7130429379233201</v>
      </c>
      <c r="H15" s="90">
        <v>13694</v>
      </c>
      <c r="I15" s="144">
        <v>17.018579506617801</v>
      </c>
      <c r="J15" s="90">
        <v>36507</v>
      </c>
      <c r="K15" s="144">
        <v>45.370036661902702</v>
      </c>
      <c r="L15" s="90">
        <v>12578</v>
      </c>
      <c r="M15" s="144">
        <v>15.6316410861865</v>
      </c>
      <c r="N15" s="90">
        <v>10360</v>
      </c>
      <c r="O15" s="144">
        <v>12.8751631143976</v>
      </c>
      <c r="P15" s="90">
        <v>1733</v>
      </c>
      <c r="Q15" s="144">
        <v>2.1537314360280901</v>
      </c>
      <c r="R15" s="92">
        <v>80465</v>
      </c>
      <c r="S15"/>
      <c r="T15" s="54">
        <v>250</v>
      </c>
      <c r="U15" s="53">
        <v>700</v>
      </c>
      <c r="V15" s="53">
        <v>3354</v>
      </c>
      <c r="W15" s="53">
        <v>9143</v>
      </c>
      <c r="X15" s="53">
        <v>23065</v>
      </c>
      <c r="Y15" s="53">
        <v>6698</v>
      </c>
      <c r="Z15" s="53">
        <v>5349</v>
      </c>
      <c r="AA15" s="53">
        <v>829</v>
      </c>
      <c r="AB15"/>
      <c r="AC15"/>
      <c r="AD15"/>
      <c r="AE15"/>
    </row>
    <row r="16" spans="1:31" ht="15">
      <c r="A16" s="88">
        <v>250</v>
      </c>
      <c r="B16" s="88" t="s">
        <v>99</v>
      </c>
      <c r="C16" s="110">
        <v>56596</v>
      </c>
      <c r="D16" s="90">
        <v>700</v>
      </c>
      <c r="E16" s="144">
        <v>1.4245594041271501</v>
      </c>
      <c r="F16" s="90">
        <v>3354</v>
      </c>
      <c r="G16" s="144">
        <v>6.8256746306320997</v>
      </c>
      <c r="H16" s="90">
        <v>9143</v>
      </c>
      <c r="I16" s="144">
        <v>18.6067809027636</v>
      </c>
      <c r="J16" s="90">
        <v>23065</v>
      </c>
      <c r="K16" s="144">
        <v>46.939232365989703</v>
      </c>
      <c r="L16" s="90">
        <v>6698</v>
      </c>
      <c r="M16" s="144">
        <v>13.630998412633801</v>
      </c>
      <c r="N16" s="90">
        <v>5349</v>
      </c>
      <c r="O16" s="144">
        <v>10.8856689323945</v>
      </c>
      <c r="P16" s="90">
        <v>829</v>
      </c>
      <c r="Q16" s="144">
        <v>1.6870853514591599</v>
      </c>
      <c r="R16" s="92">
        <v>49138</v>
      </c>
      <c r="S16"/>
      <c r="T16" s="54">
        <v>495</v>
      </c>
      <c r="U16" s="53">
        <v>403</v>
      </c>
      <c r="V16" s="53">
        <v>2046</v>
      </c>
      <c r="W16" s="53">
        <v>5191</v>
      </c>
      <c r="X16" s="53">
        <v>12171</v>
      </c>
      <c r="Y16" s="53">
        <v>3519</v>
      </c>
      <c r="Z16" s="53">
        <v>2884</v>
      </c>
      <c r="AA16" s="53">
        <v>537</v>
      </c>
      <c r="AB16"/>
      <c r="AC16"/>
      <c r="AD16"/>
      <c r="AE16"/>
    </row>
    <row r="17" spans="1:31" ht="15">
      <c r="A17" s="88">
        <v>495</v>
      </c>
      <c r="B17" s="88" t="s">
        <v>161</v>
      </c>
      <c r="C17" s="110">
        <v>29853</v>
      </c>
      <c r="D17" s="90">
        <v>403</v>
      </c>
      <c r="E17" s="144">
        <v>1.5064857388508801</v>
      </c>
      <c r="F17" s="90">
        <v>2046</v>
      </c>
      <c r="G17" s="144">
        <v>7.6483122126275704</v>
      </c>
      <c r="H17" s="90">
        <v>5191</v>
      </c>
      <c r="I17" s="144">
        <v>19.4048820604837</v>
      </c>
      <c r="J17" s="90">
        <v>12171</v>
      </c>
      <c r="K17" s="144">
        <v>45.497364584501497</v>
      </c>
      <c r="L17" s="90">
        <v>3519</v>
      </c>
      <c r="M17" s="144">
        <v>13.154648424357999</v>
      </c>
      <c r="N17" s="90">
        <v>2884</v>
      </c>
      <c r="O17" s="144">
        <v>10.780905386714499</v>
      </c>
      <c r="P17" s="90">
        <v>537</v>
      </c>
      <c r="Q17" s="144">
        <v>2.0074015924638302</v>
      </c>
      <c r="R17" s="92">
        <v>26751</v>
      </c>
      <c r="S17"/>
      <c r="T17" s="54">
        <v>790</v>
      </c>
      <c r="U17" s="53">
        <v>298</v>
      </c>
      <c r="V17" s="53">
        <v>1518</v>
      </c>
      <c r="W17" s="53">
        <v>4403</v>
      </c>
      <c r="X17" s="53">
        <v>12052</v>
      </c>
      <c r="Y17" s="53">
        <v>3853</v>
      </c>
      <c r="Z17" s="53">
        <v>2743</v>
      </c>
      <c r="AA17" s="53">
        <v>490</v>
      </c>
      <c r="AB17"/>
      <c r="AC17"/>
      <c r="AD17"/>
      <c r="AE17"/>
    </row>
    <row r="18" spans="1:31" ht="15">
      <c r="A18" s="88">
        <v>790</v>
      </c>
      <c r="B18" s="88" t="s">
        <v>234</v>
      </c>
      <c r="C18" s="110">
        <v>29542</v>
      </c>
      <c r="D18" s="90">
        <v>298</v>
      </c>
      <c r="E18" s="144">
        <v>1.1752178885514799</v>
      </c>
      <c r="F18" s="90">
        <v>1518</v>
      </c>
      <c r="G18" s="144">
        <v>5.9865126000709896</v>
      </c>
      <c r="H18" s="90">
        <v>4403</v>
      </c>
      <c r="I18" s="144">
        <v>17.364041487557699</v>
      </c>
      <c r="J18" s="90">
        <v>12052</v>
      </c>
      <c r="K18" s="144">
        <v>47.529281855108998</v>
      </c>
      <c r="L18" s="90">
        <v>3853</v>
      </c>
      <c r="M18" s="144">
        <v>15.1950151831841</v>
      </c>
      <c r="N18" s="90">
        <v>2743</v>
      </c>
      <c r="O18" s="144">
        <v>10.8175257325393</v>
      </c>
      <c r="P18" s="90">
        <v>490</v>
      </c>
      <c r="Q18" s="144">
        <v>1.9324052529873399</v>
      </c>
      <c r="R18" s="92">
        <v>25357</v>
      </c>
      <c r="S18"/>
      <c r="T18" s="54">
        <v>895</v>
      </c>
      <c r="U18" s="53">
        <v>340</v>
      </c>
      <c r="V18" s="53">
        <v>1749</v>
      </c>
      <c r="W18" s="53">
        <v>4647</v>
      </c>
      <c r="X18" s="53">
        <v>11582</v>
      </c>
      <c r="Y18" s="53">
        <v>3399</v>
      </c>
      <c r="Z18" s="53">
        <v>2585</v>
      </c>
      <c r="AA18" s="53">
        <v>395</v>
      </c>
      <c r="AB18"/>
      <c r="AC18"/>
      <c r="AD18"/>
      <c r="AE18"/>
    </row>
    <row r="19" spans="1:31" ht="15">
      <c r="A19" s="88">
        <v>895</v>
      </c>
      <c r="B19" s="88" t="s">
        <v>267</v>
      </c>
      <c r="C19" s="110">
        <v>26996</v>
      </c>
      <c r="D19" s="90">
        <v>340</v>
      </c>
      <c r="E19" s="144">
        <v>1.3766854273798399</v>
      </c>
      <c r="F19" s="90">
        <v>1749</v>
      </c>
      <c r="G19" s="144">
        <v>7.0818318014333697</v>
      </c>
      <c r="H19" s="90">
        <v>4647</v>
      </c>
      <c r="I19" s="144">
        <v>18.8160505324533</v>
      </c>
      <c r="J19" s="90">
        <v>11582</v>
      </c>
      <c r="K19" s="144">
        <v>46.896384176215697</v>
      </c>
      <c r="L19" s="90">
        <v>3399</v>
      </c>
      <c r="M19" s="144">
        <v>13.762805199012</v>
      </c>
      <c r="N19" s="90">
        <v>2585</v>
      </c>
      <c r="O19" s="144">
        <v>10.4668583228732</v>
      </c>
      <c r="P19" s="90">
        <v>395</v>
      </c>
      <c r="Q19" s="144">
        <v>1.59938454063247</v>
      </c>
      <c r="R19" s="92">
        <v>24697</v>
      </c>
      <c r="S19"/>
      <c r="T19" s="54">
        <v>45</v>
      </c>
      <c r="U19" s="53">
        <v>674</v>
      </c>
      <c r="V19" s="53">
        <v>3512</v>
      </c>
      <c r="W19" s="53">
        <v>10327</v>
      </c>
      <c r="X19" s="53">
        <v>32913</v>
      </c>
      <c r="Y19" s="53">
        <v>10138</v>
      </c>
      <c r="Z19" s="53">
        <v>7681</v>
      </c>
      <c r="AA19" s="53">
        <v>1465</v>
      </c>
      <c r="AB19"/>
      <c r="AC19"/>
      <c r="AD19"/>
      <c r="AE19"/>
    </row>
    <row r="20" spans="1:31" ht="15">
      <c r="A20" s="141">
        <v>3</v>
      </c>
      <c r="B20" s="83" t="s">
        <v>563</v>
      </c>
      <c r="C20" s="176">
        <v>522249</v>
      </c>
      <c r="D20" s="176">
        <v>4795</v>
      </c>
      <c r="E20" s="146">
        <v>1.2065169528841899</v>
      </c>
      <c r="F20" s="176">
        <v>26001</v>
      </c>
      <c r="G20" s="146">
        <v>6.5423664842423097</v>
      </c>
      <c r="H20" s="176">
        <v>72212</v>
      </c>
      <c r="I20" s="146">
        <v>18.169969176574199</v>
      </c>
      <c r="J20" s="176">
        <v>186070</v>
      </c>
      <c r="K20" s="146">
        <v>46.818896647166099</v>
      </c>
      <c r="L20" s="176">
        <v>57663</v>
      </c>
      <c r="M20" s="146">
        <v>14.509152670315199</v>
      </c>
      <c r="N20" s="176">
        <v>42025</v>
      </c>
      <c r="O20" s="146">
        <v>10.5743221991571</v>
      </c>
      <c r="P20" s="176">
        <v>8659</v>
      </c>
      <c r="Q20" s="146">
        <v>2.1787758696609401</v>
      </c>
      <c r="R20" s="175">
        <v>397425</v>
      </c>
      <c r="S20"/>
      <c r="T20" s="54">
        <v>51</v>
      </c>
      <c r="U20" s="53">
        <v>235</v>
      </c>
      <c r="V20" s="53">
        <v>1525</v>
      </c>
      <c r="W20" s="53">
        <v>4455</v>
      </c>
      <c r="X20" s="53">
        <v>10124</v>
      </c>
      <c r="Y20" s="53">
        <v>4150</v>
      </c>
      <c r="Z20" s="53">
        <v>3164</v>
      </c>
      <c r="AA20" s="53">
        <v>759</v>
      </c>
      <c r="AB20"/>
      <c r="AC20"/>
      <c r="AD20"/>
      <c r="AE20"/>
    </row>
    <row r="21" spans="1:31" ht="15">
      <c r="A21" s="88">
        <v>45</v>
      </c>
      <c r="B21" s="88" t="s">
        <v>32</v>
      </c>
      <c r="C21" s="110">
        <v>125881</v>
      </c>
      <c r="D21" s="90">
        <v>674</v>
      </c>
      <c r="E21" s="144">
        <v>1.01034327687003</v>
      </c>
      <c r="F21" s="90">
        <v>3512</v>
      </c>
      <c r="G21" s="144">
        <v>5.2645780242842104</v>
      </c>
      <c r="H21" s="90">
        <v>10327</v>
      </c>
      <c r="I21" s="144">
        <v>15.4804377154849</v>
      </c>
      <c r="J21" s="90">
        <v>32913</v>
      </c>
      <c r="K21" s="144">
        <v>49.337430670064499</v>
      </c>
      <c r="L21" s="90">
        <v>10138</v>
      </c>
      <c r="M21" s="144">
        <v>15.197121870784001</v>
      </c>
      <c r="N21" s="90">
        <v>7681</v>
      </c>
      <c r="O21" s="144">
        <v>11.5140158896717</v>
      </c>
      <c r="P21" s="90">
        <v>1465</v>
      </c>
      <c r="Q21" s="144">
        <v>2.1960725528406502</v>
      </c>
      <c r="R21" s="92">
        <v>66710</v>
      </c>
      <c r="S21"/>
      <c r="T21" s="54">
        <v>147</v>
      </c>
      <c r="U21" s="53">
        <v>370</v>
      </c>
      <c r="V21" s="53">
        <v>2043</v>
      </c>
      <c r="W21" s="53">
        <v>5305</v>
      </c>
      <c r="X21" s="53">
        <v>15953</v>
      </c>
      <c r="Y21" s="53">
        <v>4494</v>
      </c>
      <c r="Z21" s="53">
        <v>3323</v>
      </c>
      <c r="AA21" s="53">
        <v>662</v>
      </c>
      <c r="AB21"/>
      <c r="AC21"/>
      <c r="AD21"/>
      <c r="AE21"/>
    </row>
    <row r="22" spans="1:31" ht="15">
      <c r="A22" s="88">
        <v>51</v>
      </c>
      <c r="B22" s="88" t="s">
        <v>35</v>
      </c>
      <c r="C22" s="110">
        <v>31950</v>
      </c>
      <c r="D22" s="90">
        <v>235</v>
      </c>
      <c r="E22" s="144">
        <v>0.962641323939046</v>
      </c>
      <c r="F22" s="90">
        <v>1525</v>
      </c>
      <c r="G22" s="144">
        <v>6.2469277404555097</v>
      </c>
      <c r="H22" s="90">
        <v>4455</v>
      </c>
      <c r="I22" s="144">
        <v>18.2492216942487</v>
      </c>
      <c r="J22" s="90">
        <v>10124</v>
      </c>
      <c r="K22" s="144">
        <v>41.471407504505997</v>
      </c>
      <c r="L22" s="90">
        <v>4150</v>
      </c>
      <c r="M22" s="144">
        <v>16.999836146157602</v>
      </c>
      <c r="N22" s="90">
        <v>3164</v>
      </c>
      <c r="O22" s="144">
        <v>12.9608389316729</v>
      </c>
      <c r="P22" s="90">
        <v>759</v>
      </c>
      <c r="Q22" s="144">
        <v>3.1091266590201498</v>
      </c>
      <c r="R22" s="92">
        <v>24412</v>
      </c>
      <c r="S22"/>
      <c r="T22" s="54">
        <v>172</v>
      </c>
      <c r="U22" s="53">
        <v>567</v>
      </c>
      <c r="V22" s="53">
        <v>2820</v>
      </c>
      <c r="W22" s="53">
        <v>7533</v>
      </c>
      <c r="X22" s="53">
        <v>20690</v>
      </c>
      <c r="Y22" s="53">
        <v>6213</v>
      </c>
      <c r="Z22" s="53">
        <v>4687</v>
      </c>
      <c r="AA22" s="53">
        <v>1012</v>
      </c>
      <c r="AB22"/>
      <c r="AC22"/>
      <c r="AD22"/>
      <c r="AE22"/>
    </row>
    <row r="23" spans="1:31" ht="15">
      <c r="A23" s="88">
        <v>147</v>
      </c>
      <c r="B23" s="88" t="s">
        <v>71</v>
      </c>
      <c r="C23" s="110">
        <v>51298</v>
      </c>
      <c r="D23" s="90">
        <v>370</v>
      </c>
      <c r="E23" s="144">
        <v>1.1508553654743401</v>
      </c>
      <c r="F23" s="90">
        <v>2043</v>
      </c>
      <c r="G23" s="144">
        <v>6.3545878693623603</v>
      </c>
      <c r="H23" s="90">
        <v>5305</v>
      </c>
      <c r="I23" s="144">
        <v>16.500777604976701</v>
      </c>
      <c r="J23" s="90">
        <v>15953</v>
      </c>
      <c r="K23" s="144">
        <v>49.620528771384102</v>
      </c>
      <c r="L23" s="90">
        <v>4494</v>
      </c>
      <c r="M23" s="144">
        <v>13.9782270606532</v>
      </c>
      <c r="N23" s="90">
        <v>3323</v>
      </c>
      <c r="O23" s="144">
        <v>10.335925349922199</v>
      </c>
      <c r="P23" s="90">
        <v>662</v>
      </c>
      <c r="Q23" s="144">
        <v>2.0590979782270602</v>
      </c>
      <c r="R23" s="92">
        <v>32150</v>
      </c>
      <c r="S23"/>
      <c r="T23" s="54">
        <v>475</v>
      </c>
      <c r="U23" s="53">
        <v>91</v>
      </c>
      <c r="V23" s="53">
        <v>557</v>
      </c>
      <c r="W23" s="53">
        <v>1321</v>
      </c>
      <c r="X23" s="53">
        <v>2061</v>
      </c>
      <c r="Y23" s="53">
        <v>428</v>
      </c>
      <c r="Z23" s="53">
        <v>282</v>
      </c>
      <c r="AA23" s="53">
        <v>69</v>
      </c>
      <c r="AB23"/>
      <c r="AC23"/>
      <c r="AD23"/>
      <c r="AE23"/>
    </row>
    <row r="24" spans="1:31" ht="15">
      <c r="A24" s="88">
        <v>172</v>
      </c>
      <c r="B24" s="88" t="s">
        <v>79</v>
      </c>
      <c r="C24" s="110">
        <v>56664</v>
      </c>
      <c r="D24" s="90">
        <v>567</v>
      </c>
      <c r="E24" s="144">
        <v>1.3027893938697701</v>
      </c>
      <c r="F24" s="90">
        <v>2820</v>
      </c>
      <c r="G24" s="144">
        <v>6.4794816414686798</v>
      </c>
      <c r="H24" s="90">
        <v>7533</v>
      </c>
      <c r="I24" s="144">
        <v>17.308487661412599</v>
      </c>
      <c r="J24" s="90">
        <v>20690</v>
      </c>
      <c r="K24" s="144">
        <v>47.5391755893571</v>
      </c>
      <c r="L24" s="90">
        <v>6213</v>
      </c>
      <c r="M24" s="144">
        <v>14.275538807959199</v>
      </c>
      <c r="N24" s="90">
        <v>4687</v>
      </c>
      <c r="O24" s="144">
        <v>10.769266118285</v>
      </c>
      <c r="P24" s="90">
        <v>1012</v>
      </c>
      <c r="Q24" s="144">
        <v>2.3252607876476299</v>
      </c>
      <c r="R24" s="92">
        <v>43522</v>
      </c>
      <c r="S24"/>
      <c r="T24" s="54">
        <v>480</v>
      </c>
      <c r="U24" s="53">
        <v>306</v>
      </c>
      <c r="V24" s="53">
        <v>1700</v>
      </c>
      <c r="W24" s="53">
        <v>4227</v>
      </c>
      <c r="X24" s="53">
        <v>9018</v>
      </c>
      <c r="Y24" s="53">
        <v>2638</v>
      </c>
      <c r="Z24" s="53">
        <v>1813</v>
      </c>
      <c r="AA24" s="53">
        <v>316</v>
      </c>
      <c r="AB24"/>
      <c r="AC24"/>
      <c r="AD24"/>
      <c r="AE24"/>
    </row>
    <row r="25" spans="1:31" ht="15">
      <c r="A25" s="88">
        <v>475</v>
      </c>
      <c r="B25" s="88" t="s">
        <v>153</v>
      </c>
      <c r="C25" s="110">
        <v>6023</v>
      </c>
      <c r="D25" s="90">
        <v>91</v>
      </c>
      <c r="E25" s="144">
        <v>1.8922852983988401</v>
      </c>
      <c r="F25" s="90">
        <v>557</v>
      </c>
      <c r="G25" s="144">
        <v>11.5824495737159</v>
      </c>
      <c r="H25" s="90">
        <v>1321</v>
      </c>
      <c r="I25" s="144">
        <v>27.469328342690801</v>
      </c>
      <c r="J25" s="90">
        <v>2061</v>
      </c>
      <c r="K25" s="144">
        <v>42.857142857142897</v>
      </c>
      <c r="L25" s="90">
        <v>428</v>
      </c>
      <c r="M25" s="144">
        <v>8.8999792056560594</v>
      </c>
      <c r="N25" s="90">
        <v>282</v>
      </c>
      <c r="O25" s="144">
        <v>5.8640049906425498</v>
      </c>
      <c r="P25" s="90">
        <v>69</v>
      </c>
      <c r="Q25" s="144">
        <v>1.43480973175296</v>
      </c>
      <c r="R25" s="92">
        <v>4809</v>
      </c>
      <c r="S25"/>
      <c r="T25" s="54">
        <v>490</v>
      </c>
      <c r="U25" s="53">
        <v>638</v>
      </c>
      <c r="V25" s="53">
        <v>3565</v>
      </c>
      <c r="W25" s="53">
        <v>9615</v>
      </c>
      <c r="X25" s="53">
        <v>22443</v>
      </c>
      <c r="Y25" s="53">
        <v>6789</v>
      </c>
      <c r="Z25" s="53">
        <v>4772</v>
      </c>
      <c r="AA25" s="53">
        <v>1072</v>
      </c>
      <c r="AB25"/>
      <c r="AC25"/>
      <c r="AD25"/>
      <c r="AE25"/>
    </row>
    <row r="26" spans="1:31" ht="15">
      <c r="A26" s="88">
        <v>480</v>
      </c>
      <c r="B26" s="88" t="s">
        <v>155</v>
      </c>
      <c r="C26" s="110">
        <v>13717</v>
      </c>
      <c r="D26" s="90">
        <v>306</v>
      </c>
      <c r="E26" s="144">
        <v>1.5286242381856301</v>
      </c>
      <c r="F26" s="90">
        <v>1700</v>
      </c>
      <c r="G26" s="144">
        <v>8.4923568788090709</v>
      </c>
      <c r="H26" s="90">
        <v>4227</v>
      </c>
      <c r="I26" s="144">
        <v>21.115995603956399</v>
      </c>
      <c r="J26" s="90">
        <v>9018</v>
      </c>
      <c r="K26" s="144">
        <v>45.049455490058897</v>
      </c>
      <c r="L26" s="90">
        <v>2638</v>
      </c>
      <c r="M26" s="144">
        <v>13.178139674293099</v>
      </c>
      <c r="N26" s="90">
        <v>1813</v>
      </c>
      <c r="O26" s="144">
        <v>9.0568488360475605</v>
      </c>
      <c r="P26" s="90">
        <v>316</v>
      </c>
      <c r="Q26" s="144">
        <v>1.5785792786492201</v>
      </c>
      <c r="R26" s="92">
        <v>20018</v>
      </c>
      <c r="S26"/>
      <c r="T26" s="54">
        <v>659</v>
      </c>
      <c r="U26" s="53">
        <v>301</v>
      </c>
      <c r="V26" s="53">
        <v>1529</v>
      </c>
      <c r="W26" s="53">
        <v>4196</v>
      </c>
      <c r="X26" s="53">
        <v>9403</v>
      </c>
      <c r="Y26" s="53">
        <v>3138</v>
      </c>
      <c r="Z26" s="53">
        <v>2142</v>
      </c>
      <c r="AA26" s="53">
        <v>457</v>
      </c>
      <c r="AB26"/>
      <c r="AC26"/>
      <c r="AD26"/>
      <c r="AE26"/>
    </row>
    <row r="27" spans="1:31" ht="15">
      <c r="A27" s="88">
        <v>490</v>
      </c>
      <c r="B27" s="88" t="s">
        <v>159</v>
      </c>
      <c r="C27" s="110">
        <v>42372</v>
      </c>
      <c r="D27" s="90">
        <v>638</v>
      </c>
      <c r="E27" s="144">
        <v>1.3048635824436501</v>
      </c>
      <c r="F27" s="90">
        <v>3565</v>
      </c>
      <c r="G27" s="144">
        <v>7.2912831840307604</v>
      </c>
      <c r="H27" s="90">
        <v>9615</v>
      </c>
      <c r="I27" s="144">
        <v>19.664989569272301</v>
      </c>
      <c r="J27" s="90">
        <v>22443</v>
      </c>
      <c r="K27" s="144">
        <v>45.901337587434</v>
      </c>
      <c r="L27" s="90">
        <v>6789</v>
      </c>
      <c r="M27" s="144">
        <v>13.8851392808934</v>
      </c>
      <c r="N27" s="90">
        <v>4772</v>
      </c>
      <c r="O27" s="144">
        <v>9.7598887389045696</v>
      </c>
      <c r="P27" s="90">
        <v>1072</v>
      </c>
      <c r="Q27" s="144">
        <v>2.19249805702131</v>
      </c>
      <c r="R27" s="92">
        <v>48894</v>
      </c>
      <c r="S27"/>
      <c r="T27" s="54">
        <v>665</v>
      </c>
      <c r="U27" s="53">
        <v>310</v>
      </c>
      <c r="V27" s="53">
        <v>1841</v>
      </c>
      <c r="W27" s="53">
        <v>5137</v>
      </c>
      <c r="X27" s="53">
        <v>13143</v>
      </c>
      <c r="Y27" s="53">
        <v>5001</v>
      </c>
      <c r="Z27" s="53">
        <v>3846</v>
      </c>
      <c r="AA27" s="53">
        <v>802</v>
      </c>
      <c r="AB27"/>
      <c r="AC27"/>
      <c r="AD27"/>
      <c r="AE27"/>
    </row>
    <row r="28" spans="1:31" ht="15">
      <c r="A28" s="88">
        <v>659</v>
      </c>
      <c r="B28" s="88" t="s">
        <v>199</v>
      </c>
      <c r="C28" s="110">
        <v>19844</v>
      </c>
      <c r="D28" s="90">
        <v>301</v>
      </c>
      <c r="E28" s="144">
        <v>1.42209203439478</v>
      </c>
      <c r="F28" s="90">
        <v>1529</v>
      </c>
      <c r="G28" s="144">
        <v>7.2238495700651999</v>
      </c>
      <c r="H28" s="90">
        <v>4196</v>
      </c>
      <c r="I28" s="144">
        <v>19.8242464329585</v>
      </c>
      <c r="J28" s="90">
        <v>9403</v>
      </c>
      <c r="K28" s="144">
        <v>44.425021260512104</v>
      </c>
      <c r="L28" s="90">
        <v>3138</v>
      </c>
      <c r="M28" s="144">
        <v>14.8256638004347</v>
      </c>
      <c r="N28" s="90">
        <v>2142</v>
      </c>
      <c r="O28" s="144">
        <v>10.1200037796466</v>
      </c>
      <c r="P28" s="90">
        <v>457</v>
      </c>
      <c r="Q28" s="144">
        <v>2.15912312198809</v>
      </c>
      <c r="R28" s="92">
        <v>21166</v>
      </c>
      <c r="S28"/>
      <c r="T28" s="54">
        <v>837</v>
      </c>
      <c r="U28" s="53">
        <v>1191</v>
      </c>
      <c r="V28" s="53">
        <v>6358</v>
      </c>
      <c r="W28" s="53">
        <v>18285</v>
      </c>
      <c r="X28" s="53">
        <v>47160</v>
      </c>
      <c r="Y28" s="53">
        <v>13854</v>
      </c>
      <c r="Z28" s="53">
        <v>9736</v>
      </c>
      <c r="AA28" s="53">
        <v>1858</v>
      </c>
      <c r="AB28"/>
      <c r="AC28"/>
      <c r="AD28"/>
      <c r="AE28"/>
    </row>
    <row r="29" spans="1:31" ht="15">
      <c r="A29" s="88">
        <v>665</v>
      </c>
      <c r="B29" s="88" t="s">
        <v>207</v>
      </c>
      <c r="C29" s="110">
        <v>32528</v>
      </c>
      <c r="D29" s="90">
        <v>310</v>
      </c>
      <c r="E29" s="144">
        <v>1.0305851063829801</v>
      </c>
      <c r="F29" s="90">
        <v>1841</v>
      </c>
      <c r="G29" s="144">
        <v>6.1203457446808498</v>
      </c>
      <c r="H29" s="90">
        <v>5137</v>
      </c>
      <c r="I29" s="144">
        <v>17.0777925531915</v>
      </c>
      <c r="J29" s="90">
        <v>13143</v>
      </c>
      <c r="K29" s="144">
        <v>43.693484042553202</v>
      </c>
      <c r="L29" s="90">
        <v>5001</v>
      </c>
      <c r="M29" s="144">
        <v>16.625664893617</v>
      </c>
      <c r="N29" s="90">
        <v>3846</v>
      </c>
      <c r="O29" s="144">
        <v>12.7859042553191</v>
      </c>
      <c r="P29" s="90">
        <v>802</v>
      </c>
      <c r="Q29" s="144">
        <v>2.6662234042553199</v>
      </c>
      <c r="R29" s="92">
        <v>30080</v>
      </c>
      <c r="S29"/>
      <c r="T29" s="54">
        <v>873</v>
      </c>
      <c r="U29" s="53">
        <v>112</v>
      </c>
      <c r="V29" s="53">
        <v>551</v>
      </c>
      <c r="W29" s="53">
        <v>1811</v>
      </c>
      <c r="X29" s="53">
        <v>3162</v>
      </c>
      <c r="Y29" s="53">
        <v>820</v>
      </c>
      <c r="Z29" s="53">
        <v>579</v>
      </c>
      <c r="AA29" s="53">
        <v>187</v>
      </c>
      <c r="AB29"/>
      <c r="AC29"/>
      <c r="AD29"/>
      <c r="AE29"/>
    </row>
    <row r="30" spans="1:31" ht="15">
      <c r="A30" s="88">
        <v>837</v>
      </c>
      <c r="B30" s="88" t="s">
        <v>242</v>
      </c>
      <c r="C30" s="110">
        <v>130286</v>
      </c>
      <c r="D30" s="90">
        <v>1191</v>
      </c>
      <c r="E30" s="144">
        <v>1.20984945450113</v>
      </c>
      <c r="F30" s="90">
        <v>6358</v>
      </c>
      <c r="G30" s="144">
        <v>6.45862538347453</v>
      </c>
      <c r="H30" s="90">
        <v>18285</v>
      </c>
      <c r="I30" s="144">
        <v>18.574388980313302</v>
      </c>
      <c r="J30" s="90">
        <v>47160</v>
      </c>
      <c r="K30" s="144">
        <v>47.906381422563499</v>
      </c>
      <c r="L30" s="90">
        <v>13854</v>
      </c>
      <c r="M30" s="144">
        <v>14.0732614128116</v>
      </c>
      <c r="N30" s="90">
        <v>9736</v>
      </c>
      <c r="O30" s="144">
        <v>9.8900875642510293</v>
      </c>
      <c r="P30" s="90">
        <v>1858</v>
      </c>
      <c r="Q30" s="144">
        <v>1.88740578208488</v>
      </c>
      <c r="R30" s="92">
        <v>98442</v>
      </c>
      <c r="S30"/>
      <c r="T30" s="54">
        <v>31</v>
      </c>
      <c r="U30" s="53">
        <v>162</v>
      </c>
      <c r="V30" s="53">
        <v>963</v>
      </c>
      <c r="W30" s="53">
        <v>2667</v>
      </c>
      <c r="X30" s="53">
        <v>8604</v>
      </c>
      <c r="Y30" s="53">
        <v>2908</v>
      </c>
      <c r="Z30" s="53">
        <v>2489</v>
      </c>
      <c r="AA30" s="53">
        <v>449</v>
      </c>
      <c r="AB30"/>
      <c r="AC30"/>
      <c r="AD30"/>
      <c r="AE30"/>
    </row>
    <row r="31" spans="1:31" ht="15">
      <c r="A31" s="88">
        <v>873</v>
      </c>
      <c r="B31" s="88" t="s">
        <v>935</v>
      </c>
      <c r="C31" s="110">
        <v>11686</v>
      </c>
      <c r="D31" s="90">
        <v>112</v>
      </c>
      <c r="E31" s="144">
        <v>1.5508169482137899</v>
      </c>
      <c r="F31" s="90">
        <v>551</v>
      </c>
      <c r="G31" s="144">
        <v>7.6294655220160603</v>
      </c>
      <c r="H31" s="90">
        <v>1811</v>
      </c>
      <c r="I31" s="144">
        <v>25.076156189421202</v>
      </c>
      <c r="J31" s="90">
        <v>3162</v>
      </c>
      <c r="K31" s="144">
        <v>43.782885627250103</v>
      </c>
      <c r="L31" s="90">
        <v>820</v>
      </c>
      <c r="M31" s="144">
        <v>11.354195513708101</v>
      </c>
      <c r="N31" s="90">
        <v>579</v>
      </c>
      <c r="O31" s="144">
        <v>8.0171697590695103</v>
      </c>
      <c r="P31" s="90">
        <v>187</v>
      </c>
      <c r="Q31" s="144">
        <v>2.5893104403212401</v>
      </c>
      <c r="R31" s="92">
        <v>7222</v>
      </c>
      <c r="S31"/>
      <c r="T31" s="54">
        <v>40</v>
      </c>
      <c r="U31" s="53">
        <v>162</v>
      </c>
      <c r="V31" s="53">
        <v>876</v>
      </c>
      <c r="W31" s="53">
        <v>2508</v>
      </c>
      <c r="X31" s="53">
        <v>7753</v>
      </c>
      <c r="Y31" s="53">
        <v>2316</v>
      </c>
      <c r="Z31" s="53">
        <v>1608</v>
      </c>
      <c r="AA31" s="53">
        <v>271</v>
      </c>
      <c r="AB31"/>
      <c r="AC31"/>
      <c r="AD31"/>
      <c r="AE31"/>
    </row>
    <row r="32" spans="1:31" ht="15">
      <c r="A32" s="141">
        <v>4</v>
      </c>
      <c r="B32" s="83" t="s">
        <v>319</v>
      </c>
      <c r="C32" s="176">
        <v>217500</v>
      </c>
      <c r="D32" s="176">
        <v>1552</v>
      </c>
      <c r="E32" s="146">
        <v>1.06847315736572</v>
      </c>
      <c r="F32" s="176">
        <v>7896</v>
      </c>
      <c r="G32" s="146">
        <v>5.4359948779379597</v>
      </c>
      <c r="H32" s="176">
        <v>21992</v>
      </c>
      <c r="I32" s="146">
        <v>15.140374791744099</v>
      </c>
      <c r="J32" s="176">
        <v>65620</v>
      </c>
      <c r="K32" s="146">
        <v>45.1760364602696</v>
      </c>
      <c r="L32" s="176">
        <v>23691</v>
      </c>
      <c r="M32" s="146">
        <v>16.3100499814119</v>
      </c>
      <c r="N32" s="176">
        <v>20849</v>
      </c>
      <c r="O32" s="146">
        <v>14.353477356905801</v>
      </c>
      <c r="P32" s="176">
        <v>3654</v>
      </c>
      <c r="Q32" s="146">
        <v>2.5155933743649102</v>
      </c>
      <c r="R32" s="175">
        <v>145254</v>
      </c>
      <c r="S32"/>
      <c r="T32" s="54">
        <v>190</v>
      </c>
      <c r="U32" s="53">
        <v>51</v>
      </c>
      <c r="V32" s="53">
        <v>241</v>
      </c>
      <c r="W32" s="53">
        <v>775</v>
      </c>
      <c r="X32" s="53">
        <v>2462</v>
      </c>
      <c r="Y32" s="53">
        <v>1234</v>
      </c>
      <c r="Z32" s="53">
        <v>1405</v>
      </c>
      <c r="AA32" s="53">
        <v>292</v>
      </c>
      <c r="AB32"/>
      <c r="AC32"/>
      <c r="AD32"/>
      <c r="AE32"/>
    </row>
    <row r="33" spans="1:31" ht="15">
      <c r="A33" s="88">
        <v>31</v>
      </c>
      <c r="B33" s="88" t="s">
        <v>16</v>
      </c>
      <c r="C33" s="110">
        <v>29394</v>
      </c>
      <c r="D33" s="90">
        <v>162</v>
      </c>
      <c r="E33" s="144">
        <v>0.88806051967985999</v>
      </c>
      <c r="F33" s="90">
        <v>963</v>
      </c>
      <c r="G33" s="144">
        <v>5.2790264225413903</v>
      </c>
      <c r="H33" s="90">
        <v>2667</v>
      </c>
      <c r="I33" s="144">
        <v>14.620107444359199</v>
      </c>
      <c r="J33" s="90">
        <v>8604</v>
      </c>
      <c r="K33" s="144">
        <v>47.165880934108102</v>
      </c>
      <c r="L33" s="90">
        <v>2908</v>
      </c>
      <c r="M33" s="144">
        <v>15.9412345137595</v>
      </c>
      <c r="N33" s="90">
        <v>2489</v>
      </c>
      <c r="O33" s="144">
        <v>13.644337243723299</v>
      </c>
      <c r="P33" s="90">
        <v>449</v>
      </c>
      <c r="Q33" s="144">
        <v>2.46135292182875</v>
      </c>
      <c r="R33" s="92">
        <v>18242</v>
      </c>
      <c r="S33"/>
      <c r="T33" s="54">
        <v>604</v>
      </c>
      <c r="U33" s="53">
        <v>349</v>
      </c>
      <c r="V33" s="53">
        <v>1574</v>
      </c>
      <c r="W33" s="53">
        <v>4306</v>
      </c>
      <c r="X33" s="53">
        <v>11447</v>
      </c>
      <c r="Y33" s="53">
        <v>3694</v>
      </c>
      <c r="Z33" s="53">
        <v>2743</v>
      </c>
      <c r="AA33" s="53">
        <v>413</v>
      </c>
      <c r="AB33"/>
      <c r="AC33"/>
      <c r="AD33"/>
      <c r="AE33"/>
    </row>
    <row r="34" spans="1:31" ht="15">
      <c r="A34" s="88">
        <v>40</v>
      </c>
      <c r="B34" s="88" t="s">
        <v>24</v>
      </c>
      <c r="C34" s="110">
        <v>21307</v>
      </c>
      <c r="D34" s="90">
        <v>162</v>
      </c>
      <c r="E34" s="144">
        <v>1.0455660255582799</v>
      </c>
      <c r="F34" s="90">
        <v>876</v>
      </c>
      <c r="G34" s="144">
        <v>5.6538014715373697</v>
      </c>
      <c r="H34" s="90">
        <v>2508</v>
      </c>
      <c r="I34" s="144">
        <v>16.186911062346699</v>
      </c>
      <c r="J34" s="90">
        <v>7753</v>
      </c>
      <c r="K34" s="144">
        <v>50.038724667613302</v>
      </c>
      <c r="L34" s="90">
        <v>2316</v>
      </c>
      <c r="M34" s="144">
        <v>14.9477216987221</v>
      </c>
      <c r="N34" s="90">
        <v>1608</v>
      </c>
      <c r="O34" s="144">
        <v>10.378210920356301</v>
      </c>
      <c r="P34" s="90">
        <v>271</v>
      </c>
      <c r="Q34" s="144">
        <v>1.7490641538660101</v>
      </c>
      <c r="R34" s="92">
        <v>15494</v>
      </c>
      <c r="S34"/>
      <c r="T34" s="54">
        <v>670</v>
      </c>
      <c r="U34" s="53">
        <v>110</v>
      </c>
      <c r="V34" s="53">
        <v>585</v>
      </c>
      <c r="W34" s="53">
        <v>1875</v>
      </c>
      <c r="X34" s="53">
        <v>5643</v>
      </c>
      <c r="Y34" s="53">
        <v>2560</v>
      </c>
      <c r="Z34" s="53">
        <v>2477</v>
      </c>
      <c r="AA34" s="53">
        <v>492</v>
      </c>
      <c r="AB34"/>
      <c r="AC34"/>
      <c r="AD34"/>
      <c r="AE34"/>
    </row>
    <row r="35" spans="1:31" ht="15">
      <c r="A35" s="88">
        <v>190</v>
      </c>
      <c r="B35" s="88" t="s">
        <v>81</v>
      </c>
      <c r="C35" s="110">
        <v>10136</v>
      </c>
      <c r="D35" s="90">
        <v>51</v>
      </c>
      <c r="E35" s="144">
        <v>0.78947368421052599</v>
      </c>
      <c r="F35" s="90">
        <v>241</v>
      </c>
      <c r="G35" s="144">
        <v>3.7306501547987598</v>
      </c>
      <c r="H35" s="90">
        <v>775</v>
      </c>
      <c r="I35" s="144">
        <v>11.996904024767799</v>
      </c>
      <c r="J35" s="90">
        <v>2462</v>
      </c>
      <c r="K35" s="144">
        <v>38.111455108359102</v>
      </c>
      <c r="L35" s="90">
        <v>1234</v>
      </c>
      <c r="M35" s="144">
        <v>19.102167182662502</v>
      </c>
      <c r="N35" s="90">
        <v>1405</v>
      </c>
      <c r="O35" s="144">
        <v>21.749226006192</v>
      </c>
      <c r="P35" s="90">
        <v>292</v>
      </c>
      <c r="Q35" s="144">
        <v>4.5201238390092904</v>
      </c>
      <c r="R35" s="92">
        <v>6460</v>
      </c>
      <c r="S35"/>
      <c r="T35" s="54">
        <v>690</v>
      </c>
      <c r="U35" s="53">
        <v>31</v>
      </c>
      <c r="V35" s="53">
        <v>198</v>
      </c>
      <c r="W35" s="53">
        <v>656</v>
      </c>
      <c r="X35" s="53">
        <v>2203</v>
      </c>
      <c r="Y35" s="53">
        <v>1254</v>
      </c>
      <c r="Z35" s="53">
        <v>1405</v>
      </c>
      <c r="AA35" s="53">
        <v>268</v>
      </c>
      <c r="AB35"/>
      <c r="AC35"/>
      <c r="AD35"/>
      <c r="AE35"/>
    </row>
    <row r="36" spans="1:31" ht="15">
      <c r="A36" s="88">
        <v>604</v>
      </c>
      <c r="B36" s="88" t="s">
        <v>177</v>
      </c>
      <c r="C36" s="110">
        <v>33548</v>
      </c>
      <c r="D36" s="90">
        <v>349</v>
      </c>
      <c r="E36" s="144">
        <v>1.42297969501753</v>
      </c>
      <c r="F36" s="90">
        <v>1574</v>
      </c>
      <c r="G36" s="144">
        <v>6.4176791975862404</v>
      </c>
      <c r="H36" s="90">
        <v>4306</v>
      </c>
      <c r="I36" s="144">
        <v>17.556878414743501</v>
      </c>
      <c r="J36" s="90">
        <v>11447</v>
      </c>
      <c r="K36" s="144">
        <v>46.672918535431798</v>
      </c>
      <c r="L36" s="90">
        <v>3694</v>
      </c>
      <c r="M36" s="144">
        <v>15.061567316317401</v>
      </c>
      <c r="N36" s="90">
        <v>2743</v>
      </c>
      <c r="O36" s="144">
        <v>11.184049580037501</v>
      </c>
      <c r="P36" s="90">
        <v>413</v>
      </c>
      <c r="Q36" s="144">
        <v>1.6839272608660201</v>
      </c>
      <c r="R36" s="92">
        <v>24526</v>
      </c>
      <c r="S36"/>
      <c r="T36" s="54">
        <v>736</v>
      </c>
      <c r="U36" s="53">
        <v>404</v>
      </c>
      <c r="V36" s="53">
        <v>2000</v>
      </c>
      <c r="W36" s="53">
        <v>4915</v>
      </c>
      <c r="X36" s="53">
        <v>13443</v>
      </c>
      <c r="Y36" s="53">
        <v>4215</v>
      </c>
      <c r="Z36" s="53">
        <v>3221</v>
      </c>
      <c r="AA36" s="53">
        <v>453</v>
      </c>
      <c r="AB36"/>
      <c r="AC36"/>
      <c r="AD36"/>
      <c r="AE36"/>
    </row>
    <row r="37" spans="1:31" ht="15">
      <c r="A37" s="88">
        <v>670</v>
      </c>
      <c r="B37" s="88" t="s">
        <v>211</v>
      </c>
      <c r="C37" s="110">
        <v>24855</v>
      </c>
      <c r="D37" s="90">
        <v>110</v>
      </c>
      <c r="E37" s="144">
        <v>0.80046572551302597</v>
      </c>
      <c r="F37" s="90">
        <v>585</v>
      </c>
      <c r="G37" s="144">
        <v>4.2570222675010898</v>
      </c>
      <c r="H37" s="90">
        <v>1875</v>
      </c>
      <c r="I37" s="144">
        <v>13.6443021394266</v>
      </c>
      <c r="J37" s="90">
        <v>5643</v>
      </c>
      <c r="K37" s="144">
        <v>41.063891718818198</v>
      </c>
      <c r="L37" s="90">
        <v>2560</v>
      </c>
      <c r="M37" s="144">
        <v>18.629020521030402</v>
      </c>
      <c r="N37" s="90">
        <v>2477</v>
      </c>
      <c r="O37" s="144">
        <v>18.025032746325099</v>
      </c>
      <c r="P37" s="90">
        <v>492</v>
      </c>
      <c r="Q37" s="144">
        <v>3.58026488138553</v>
      </c>
      <c r="R37" s="92">
        <v>13742</v>
      </c>
      <c r="S37"/>
      <c r="T37" s="54">
        <v>858</v>
      </c>
      <c r="U37" s="53">
        <v>117</v>
      </c>
      <c r="V37" s="53">
        <v>627</v>
      </c>
      <c r="W37" s="53">
        <v>1635</v>
      </c>
      <c r="X37" s="53">
        <v>5260</v>
      </c>
      <c r="Y37" s="53">
        <v>1792</v>
      </c>
      <c r="Z37" s="53">
        <v>1649</v>
      </c>
      <c r="AA37" s="53">
        <v>306</v>
      </c>
      <c r="AB37"/>
      <c r="AC37"/>
      <c r="AD37"/>
      <c r="AE37"/>
    </row>
    <row r="38" spans="1:31" ht="15">
      <c r="A38" s="88">
        <v>690</v>
      </c>
      <c r="B38" s="88" t="s">
        <v>221</v>
      </c>
      <c r="C38" s="110">
        <v>13568</v>
      </c>
      <c r="D38" s="90">
        <v>31</v>
      </c>
      <c r="E38" s="144">
        <v>0.51537822111388198</v>
      </c>
      <c r="F38" s="90">
        <v>198</v>
      </c>
      <c r="G38" s="144">
        <v>3.29177057356608</v>
      </c>
      <c r="H38" s="90">
        <v>656</v>
      </c>
      <c r="I38" s="144">
        <v>10.906068162925999</v>
      </c>
      <c r="J38" s="90">
        <v>2203</v>
      </c>
      <c r="K38" s="144">
        <v>36.625103906899398</v>
      </c>
      <c r="L38" s="90">
        <v>1254</v>
      </c>
      <c r="M38" s="144">
        <v>20.847880299251901</v>
      </c>
      <c r="N38" s="90">
        <v>1405</v>
      </c>
      <c r="O38" s="144">
        <v>23.358270989193699</v>
      </c>
      <c r="P38" s="90">
        <v>268</v>
      </c>
      <c r="Q38" s="144">
        <v>4.4555278470490398</v>
      </c>
      <c r="R38" s="92">
        <v>6015</v>
      </c>
      <c r="S38"/>
      <c r="T38" s="54">
        <v>885</v>
      </c>
      <c r="U38" s="53">
        <v>52</v>
      </c>
      <c r="V38" s="53">
        <v>270</v>
      </c>
      <c r="W38" s="53">
        <v>767</v>
      </c>
      <c r="X38" s="53">
        <v>2459</v>
      </c>
      <c r="Y38" s="53">
        <v>894</v>
      </c>
      <c r="Z38" s="53">
        <v>891</v>
      </c>
      <c r="AA38" s="53">
        <v>137</v>
      </c>
      <c r="AB38"/>
      <c r="AC38"/>
      <c r="AD38"/>
      <c r="AE38"/>
    </row>
    <row r="39" spans="1:31" ht="15">
      <c r="A39" s="88">
        <v>736</v>
      </c>
      <c r="B39" s="88" t="s">
        <v>225</v>
      </c>
      <c r="C39" s="110">
        <v>39549</v>
      </c>
      <c r="D39" s="90">
        <v>404</v>
      </c>
      <c r="E39" s="144">
        <v>1.41007294684304</v>
      </c>
      <c r="F39" s="90">
        <v>2000</v>
      </c>
      <c r="G39" s="144">
        <v>6.9805591427873397</v>
      </c>
      <c r="H39" s="90">
        <v>4915</v>
      </c>
      <c r="I39" s="144">
        <v>17.154724093399899</v>
      </c>
      <c r="J39" s="90">
        <v>13443</v>
      </c>
      <c r="K39" s="144">
        <v>46.919828278245099</v>
      </c>
      <c r="L39" s="90">
        <v>4215</v>
      </c>
      <c r="M39" s="144">
        <v>14.711528393424301</v>
      </c>
      <c r="N39" s="90">
        <v>3221</v>
      </c>
      <c r="O39" s="144">
        <v>11.242190499458999</v>
      </c>
      <c r="P39" s="90">
        <v>453</v>
      </c>
      <c r="Q39" s="144">
        <v>1.58109664584133</v>
      </c>
      <c r="R39" s="92">
        <v>28651</v>
      </c>
      <c r="S39"/>
      <c r="T39" s="54">
        <v>890</v>
      </c>
      <c r="U39" s="53">
        <v>114</v>
      </c>
      <c r="V39" s="53">
        <v>562</v>
      </c>
      <c r="W39" s="53">
        <v>1888</v>
      </c>
      <c r="X39" s="53">
        <v>6346</v>
      </c>
      <c r="Y39" s="53">
        <v>2824</v>
      </c>
      <c r="Z39" s="53">
        <v>2961</v>
      </c>
      <c r="AA39" s="53">
        <v>573</v>
      </c>
      <c r="AB39"/>
      <c r="AC39"/>
      <c r="AD39"/>
      <c r="AE39"/>
    </row>
    <row r="40" spans="1:31" ht="15">
      <c r="A40" s="88">
        <v>858</v>
      </c>
      <c r="B40" s="88" t="s">
        <v>253</v>
      </c>
      <c r="C40" s="110">
        <v>12183</v>
      </c>
      <c r="D40" s="90">
        <v>117</v>
      </c>
      <c r="E40" s="144">
        <v>1.0275777270332001</v>
      </c>
      <c r="F40" s="90">
        <v>627</v>
      </c>
      <c r="G40" s="144">
        <v>5.5067626910240604</v>
      </c>
      <c r="H40" s="90">
        <v>1635</v>
      </c>
      <c r="I40" s="144">
        <v>14.3597400316178</v>
      </c>
      <c r="J40" s="90">
        <v>5260</v>
      </c>
      <c r="K40" s="144">
        <v>46.197084138415597</v>
      </c>
      <c r="L40" s="90">
        <v>1792</v>
      </c>
      <c r="M40" s="144">
        <v>15.738626383277699</v>
      </c>
      <c r="N40" s="90">
        <v>1649</v>
      </c>
      <c r="O40" s="144">
        <v>14.482698050237101</v>
      </c>
      <c r="P40" s="90">
        <v>306</v>
      </c>
      <c r="Q40" s="144">
        <v>2.6875109783945201</v>
      </c>
      <c r="R40" s="92">
        <v>11386</v>
      </c>
      <c r="S40"/>
      <c r="T40" s="54">
        <v>4</v>
      </c>
      <c r="U40" s="53">
        <v>8</v>
      </c>
      <c r="V40" s="53">
        <v>45</v>
      </c>
      <c r="W40" s="53">
        <v>185</v>
      </c>
      <c r="X40" s="53">
        <v>508</v>
      </c>
      <c r="Y40" s="53">
        <v>281</v>
      </c>
      <c r="Z40" s="53">
        <v>281</v>
      </c>
      <c r="AA40" s="53">
        <v>54</v>
      </c>
      <c r="AB40"/>
      <c r="AC40"/>
      <c r="AD40"/>
      <c r="AE40"/>
    </row>
    <row r="41" spans="1:31" ht="15">
      <c r="A41" s="88">
        <v>885</v>
      </c>
      <c r="B41" s="88" t="s">
        <v>259</v>
      </c>
      <c r="C41" s="110">
        <v>7724</v>
      </c>
      <c r="D41" s="90">
        <v>52</v>
      </c>
      <c r="E41" s="144">
        <v>0.95063985374771498</v>
      </c>
      <c r="F41" s="90">
        <v>270</v>
      </c>
      <c r="G41" s="144">
        <v>4.9360146252285197</v>
      </c>
      <c r="H41" s="90">
        <v>767</v>
      </c>
      <c r="I41" s="144">
        <v>14.021937842778801</v>
      </c>
      <c r="J41" s="90">
        <v>2459</v>
      </c>
      <c r="K41" s="144">
        <v>44.954296160877497</v>
      </c>
      <c r="L41" s="90">
        <v>894</v>
      </c>
      <c r="M41" s="144">
        <v>16.3436928702011</v>
      </c>
      <c r="N41" s="90">
        <v>891</v>
      </c>
      <c r="O41" s="144">
        <v>16.288848263254099</v>
      </c>
      <c r="P41" s="90">
        <v>137</v>
      </c>
      <c r="Q41" s="144">
        <v>2.5045703839122502</v>
      </c>
      <c r="R41" s="92">
        <v>5470</v>
      </c>
      <c r="S41"/>
      <c r="T41" s="54">
        <v>42</v>
      </c>
      <c r="U41" s="53">
        <v>177</v>
      </c>
      <c r="V41" s="53">
        <v>835</v>
      </c>
      <c r="W41" s="53">
        <v>2376</v>
      </c>
      <c r="X41" s="53">
        <v>8694</v>
      </c>
      <c r="Y41" s="53">
        <v>3438</v>
      </c>
      <c r="Z41" s="53">
        <v>2838</v>
      </c>
      <c r="AA41" s="53">
        <v>576</v>
      </c>
      <c r="AB41"/>
      <c r="AC41"/>
      <c r="AD41"/>
      <c r="AE41"/>
    </row>
    <row r="42" spans="1:31" ht="15">
      <c r="A42" s="88">
        <v>890</v>
      </c>
      <c r="B42" s="88" t="s">
        <v>263</v>
      </c>
      <c r="C42" s="110">
        <v>25236</v>
      </c>
      <c r="D42" s="90">
        <v>114</v>
      </c>
      <c r="E42" s="144">
        <v>0.74665968037726005</v>
      </c>
      <c r="F42" s="90">
        <v>562</v>
      </c>
      <c r="G42" s="144">
        <v>3.6809012313335101</v>
      </c>
      <c r="H42" s="90">
        <v>1888</v>
      </c>
      <c r="I42" s="144">
        <v>12.3657322504585</v>
      </c>
      <c r="J42" s="90">
        <v>6346</v>
      </c>
      <c r="K42" s="144">
        <v>41.564055541000798</v>
      </c>
      <c r="L42" s="90">
        <v>2824</v>
      </c>
      <c r="M42" s="144">
        <v>18.496201205134899</v>
      </c>
      <c r="N42" s="90">
        <v>2961</v>
      </c>
      <c r="O42" s="144">
        <v>19.3935027508515</v>
      </c>
      <c r="P42" s="90">
        <v>573</v>
      </c>
      <c r="Q42" s="144">
        <v>3.7529473408435901</v>
      </c>
      <c r="R42" s="92">
        <v>15268</v>
      </c>
      <c r="S42"/>
      <c r="T42" s="54">
        <v>44</v>
      </c>
      <c r="U42" s="53">
        <v>51</v>
      </c>
      <c r="V42" s="53">
        <v>252</v>
      </c>
      <c r="W42" s="53">
        <v>810</v>
      </c>
      <c r="X42" s="53">
        <v>2454</v>
      </c>
      <c r="Y42" s="53">
        <v>1062</v>
      </c>
      <c r="Z42" s="53">
        <v>860</v>
      </c>
      <c r="AA42" s="53">
        <v>176</v>
      </c>
      <c r="AB42"/>
      <c r="AC42"/>
      <c r="AD42"/>
      <c r="AE42"/>
    </row>
    <row r="43" spans="1:31" ht="15">
      <c r="A43" s="141">
        <v>5</v>
      </c>
      <c r="B43" s="83" t="s">
        <v>320</v>
      </c>
      <c r="C43" s="176">
        <v>227034</v>
      </c>
      <c r="D43" s="176">
        <v>1353</v>
      </c>
      <c r="E43" s="146">
        <v>0.90555581583685296</v>
      </c>
      <c r="F43" s="176">
        <v>7412</v>
      </c>
      <c r="G43" s="146">
        <v>4.9608127915615299</v>
      </c>
      <c r="H43" s="176">
        <v>22564</v>
      </c>
      <c r="I43" s="146">
        <v>15.1019670573117</v>
      </c>
      <c r="J43" s="176">
        <v>62489</v>
      </c>
      <c r="K43" s="146">
        <v>41.8235605142861</v>
      </c>
      <c r="L43" s="176">
        <v>26079</v>
      </c>
      <c r="M43" s="146">
        <v>17.454538153148</v>
      </c>
      <c r="N43" s="176">
        <v>24210</v>
      </c>
      <c r="O43" s="146">
        <v>16.203626239031902</v>
      </c>
      <c r="P43" s="176">
        <v>5304</v>
      </c>
      <c r="Q43" s="146">
        <v>3.5499394288238499</v>
      </c>
      <c r="R43" s="175">
        <v>149411</v>
      </c>
      <c r="S43"/>
      <c r="T43" s="54">
        <v>59</v>
      </c>
      <c r="U43" s="53">
        <v>10</v>
      </c>
      <c r="V43" s="53">
        <v>58</v>
      </c>
      <c r="W43" s="53">
        <v>217</v>
      </c>
      <c r="X43" s="53">
        <v>718</v>
      </c>
      <c r="Y43" s="53">
        <v>532</v>
      </c>
      <c r="Z43" s="53">
        <v>728</v>
      </c>
      <c r="AA43" s="53">
        <v>166</v>
      </c>
      <c r="AB43"/>
      <c r="AC43"/>
      <c r="AD43"/>
      <c r="AE43"/>
    </row>
    <row r="44" spans="1:31" ht="15">
      <c r="A44" s="88">
        <v>4</v>
      </c>
      <c r="B44" s="88" t="s">
        <v>10</v>
      </c>
      <c r="C44" s="110">
        <v>2804</v>
      </c>
      <c r="D44" s="90">
        <v>8</v>
      </c>
      <c r="E44" s="144">
        <v>0.58737151248164499</v>
      </c>
      <c r="F44" s="90">
        <v>45</v>
      </c>
      <c r="G44" s="144">
        <v>3.3039647577092501</v>
      </c>
      <c r="H44" s="90">
        <v>185</v>
      </c>
      <c r="I44" s="144">
        <v>13.582966226138</v>
      </c>
      <c r="J44" s="90">
        <v>508</v>
      </c>
      <c r="K44" s="144">
        <v>37.298091042584403</v>
      </c>
      <c r="L44" s="90">
        <v>281</v>
      </c>
      <c r="M44" s="144">
        <v>20.631424375917799</v>
      </c>
      <c r="N44" s="90">
        <v>281</v>
      </c>
      <c r="O44" s="144">
        <v>20.631424375917799</v>
      </c>
      <c r="P44" s="90">
        <v>54</v>
      </c>
      <c r="Q44" s="144">
        <v>3.9647577092511002</v>
      </c>
      <c r="R44" s="92">
        <v>1362</v>
      </c>
      <c r="S44"/>
      <c r="T44" s="54">
        <v>113</v>
      </c>
      <c r="U44" s="53">
        <v>70</v>
      </c>
      <c r="V44" s="53">
        <v>351</v>
      </c>
      <c r="W44" s="53">
        <v>915</v>
      </c>
      <c r="X44" s="53">
        <v>2870</v>
      </c>
      <c r="Y44" s="53">
        <v>1059</v>
      </c>
      <c r="Z44" s="53">
        <v>843</v>
      </c>
      <c r="AA44" s="53">
        <v>264</v>
      </c>
      <c r="AB44"/>
      <c r="AC44"/>
      <c r="AD44"/>
      <c r="AE44"/>
    </row>
    <row r="45" spans="1:31" ht="15">
      <c r="A45" s="88">
        <v>42</v>
      </c>
      <c r="B45" s="88" t="s">
        <v>471</v>
      </c>
      <c r="C45" s="110">
        <v>28673</v>
      </c>
      <c r="D45" s="90">
        <v>177</v>
      </c>
      <c r="E45" s="144">
        <v>0.93482623851272795</v>
      </c>
      <c r="F45" s="90">
        <v>835</v>
      </c>
      <c r="G45" s="144">
        <v>4.4100559839442299</v>
      </c>
      <c r="H45" s="90">
        <v>2376</v>
      </c>
      <c r="I45" s="144">
        <v>12.5488539135946</v>
      </c>
      <c r="J45" s="90">
        <v>8694</v>
      </c>
      <c r="K45" s="144">
        <v>45.917397274743799</v>
      </c>
      <c r="L45" s="90">
        <v>3438</v>
      </c>
      <c r="M45" s="144">
        <v>18.157811344671</v>
      </c>
      <c r="N45" s="90">
        <v>2838</v>
      </c>
      <c r="O45" s="144">
        <v>14.988908841238</v>
      </c>
      <c r="P45" s="90">
        <v>576</v>
      </c>
      <c r="Q45" s="144">
        <v>3.0421464032956602</v>
      </c>
      <c r="R45" s="92">
        <v>18934</v>
      </c>
      <c r="S45"/>
      <c r="T45" s="54">
        <v>125</v>
      </c>
      <c r="U45" s="53">
        <v>44</v>
      </c>
      <c r="V45" s="53">
        <v>293</v>
      </c>
      <c r="W45" s="53">
        <v>969</v>
      </c>
      <c r="X45" s="53">
        <v>3076</v>
      </c>
      <c r="Y45" s="53">
        <v>1250</v>
      </c>
      <c r="Z45" s="53">
        <v>924</v>
      </c>
      <c r="AA45" s="53">
        <v>178</v>
      </c>
      <c r="AB45"/>
      <c r="AC45"/>
      <c r="AD45"/>
      <c r="AE45"/>
    </row>
    <row r="46" spans="1:31" ht="15">
      <c r="A46" s="88">
        <v>44</v>
      </c>
      <c r="B46" s="88" t="s">
        <v>30</v>
      </c>
      <c r="C46" s="110">
        <v>7737</v>
      </c>
      <c r="D46" s="90">
        <v>51</v>
      </c>
      <c r="E46" s="144">
        <v>0.90026478375992902</v>
      </c>
      <c r="F46" s="90">
        <v>252</v>
      </c>
      <c r="G46" s="144">
        <v>4.4483671668137701</v>
      </c>
      <c r="H46" s="90">
        <v>810</v>
      </c>
      <c r="I46" s="144">
        <v>14.298323036187099</v>
      </c>
      <c r="J46" s="90">
        <v>2454</v>
      </c>
      <c r="K46" s="144">
        <v>43.318623124448401</v>
      </c>
      <c r="L46" s="90">
        <v>1062</v>
      </c>
      <c r="M46" s="144">
        <v>18.746690203000899</v>
      </c>
      <c r="N46" s="90">
        <v>860</v>
      </c>
      <c r="O46" s="144">
        <v>15.180935569285101</v>
      </c>
      <c r="P46" s="90">
        <v>176</v>
      </c>
      <c r="Q46" s="144">
        <v>3.1067961165048499</v>
      </c>
      <c r="R46" s="92">
        <v>5665</v>
      </c>
      <c r="S46"/>
      <c r="T46" s="54">
        <v>138</v>
      </c>
      <c r="U46" s="53">
        <v>87</v>
      </c>
      <c r="V46" s="53">
        <v>485</v>
      </c>
      <c r="W46" s="53">
        <v>1520</v>
      </c>
      <c r="X46" s="53">
        <v>4486</v>
      </c>
      <c r="Y46" s="53">
        <v>1957</v>
      </c>
      <c r="Z46" s="53">
        <v>2135</v>
      </c>
      <c r="AA46" s="53">
        <v>474</v>
      </c>
      <c r="AB46"/>
      <c r="AC46"/>
      <c r="AD46"/>
      <c r="AE46"/>
    </row>
    <row r="47" spans="1:31" ht="15">
      <c r="A47" s="88">
        <v>59</v>
      </c>
      <c r="B47" s="88" t="s">
        <v>39</v>
      </c>
      <c r="C47" s="110">
        <v>5292</v>
      </c>
      <c r="D47" s="90">
        <v>10</v>
      </c>
      <c r="E47" s="144">
        <v>0.41169205434335099</v>
      </c>
      <c r="F47" s="90">
        <v>58</v>
      </c>
      <c r="G47" s="144">
        <v>2.3878139151914399</v>
      </c>
      <c r="H47" s="90">
        <v>217</v>
      </c>
      <c r="I47" s="144">
        <v>8.93371757925072</v>
      </c>
      <c r="J47" s="90">
        <v>718</v>
      </c>
      <c r="K47" s="144">
        <v>29.5594895018526</v>
      </c>
      <c r="L47" s="90">
        <v>532</v>
      </c>
      <c r="M47" s="144">
        <v>21.902017291066301</v>
      </c>
      <c r="N47" s="90">
        <v>728</v>
      </c>
      <c r="O47" s="144">
        <v>29.971181556196001</v>
      </c>
      <c r="P47" s="90">
        <v>166</v>
      </c>
      <c r="Q47" s="144">
        <v>6.8340881020996296</v>
      </c>
      <c r="R47" s="92">
        <v>2429</v>
      </c>
      <c r="S47"/>
      <c r="T47" s="54">
        <v>234</v>
      </c>
      <c r="U47" s="53">
        <v>294</v>
      </c>
      <c r="V47" s="53">
        <v>1446</v>
      </c>
      <c r="W47" s="53">
        <v>4231</v>
      </c>
      <c r="X47" s="53">
        <v>9556</v>
      </c>
      <c r="Y47" s="53">
        <v>2948</v>
      </c>
      <c r="Z47" s="53">
        <v>2542</v>
      </c>
      <c r="AA47" s="53">
        <v>606</v>
      </c>
      <c r="AB47"/>
      <c r="AC47"/>
      <c r="AD47"/>
      <c r="AE47"/>
    </row>
    <row r="48" spans="1:31" ht="15">
      <c r="A48" s="88">
        <v>113</v>
      </c>
      <c r="B48" s="88" t="s">
        <v>55</v>
      </c>
      <c r="C48" s="110">
        <v>11168</v>
      </c>
      <c r="D48" s="90">
        <v>70</v>
      </c>
      <c r="E48" s="144">
        <v>1.0985561833019499</v>
      </c>
      <c r="F48" s="90">
        <v>351</v>
      </c>
      <c r="G48" s="144">
        <v>5.5084745762711904</v>
      </c>
      <c r="H48" s="90">
        <v>915</v>
      </c>
      <c r="I48" s="144">
        <v>14.359698681732599</v>
      </c>
      <c r="J48" s="90">
        <v>2870</v>
      </c>
      <c r="K48" s="144">
        <v>45.0408035153798</v>
      </c>
      <c r="L48" s="90">
        <v>1059</v>
      </c>
      <c r="M48" s="144">
        <v>16.619585687382301</v>
      </c>
      <c r="N48" s="90">
        <v>843</v>
      </c>
      <c r="O48" s="144">
        <v>13.2297551789077</v>
      </c>
      <c r="P48" s="90">
        <v>264</v>
      </c>
      <c r="Q48" s="144">
        <v>4.1431261770244801</v>
      </c>
      <c r="R48" s="92">
        <v>6372</v>
      </c>
      <c r="S48"/>
      <c r="T48" s="54">
        <v>240</v>
      </c>
      <c r="U48" s="53">
        <v>40</v>
      </c>
      <c r="V48" s="53">
        <v>136</v>
      </c>
      <c r="W48" s="53">
        <v>638</v>
      </c>
      <c r="X48" s="53">
        <v>2085</v>
      </c>
      <c r="Y48" s="53">
        <v>1427</v>
      </c>
      <c r="Z48" s="53">
        <v>1742</v>
      </c>
      <c r="AA48" s="53">
        <v>373</v>
      </c>
      <c r="AB48"/>
      <c r="AC48"/>
      <c r="AD48"/>
      <c r="AE48"/>
    </row>
    <row r="49" spans="1:31" ht="15">
      <c r="A49" s="88">
        <v>125</v>
      </c>
      <c r="B49" s="88" t="s">
        <v>59</v>
      </c>
      <c r="C49" s="110">
        <v>9134</v>
      </c>
      <c r="D49" s="90">
        <v>44</v>
      </c>
      <c r="E49" s="144">
        <v>0.65340065340065301</v>
      </c>
      <c r="F49" s="90">
        <v>293</v>
      </c>
      <c r="G49" s="144">
        <v>4.3510543510543496</v>
      </c>
      <c r="H49" s="90">
        <v>969</v>
      </c>
      <c r="I49" s="144">
        <v>14.3896643896644</v>
      </c>
      <c r="J49" s="90">
        <v>3076</v>
      </c>
      <c r="K49" s="144">
        <v>45.678645678645701</v>
      </c>
      <c r="L49" s="90">
        <v>1250</v>
      </c>
      <c r="M49" s="144">
        <v>18.562518562518601</v>
      </c>
      <c r="N49" s="90">
        <v>924</v>
      </c>
      <c r="O49" s="144">
        <v>13.7214137214137</v>
      </c>
      <c r="P49" s="90">
        <v>178</v>
      </c>
      <c r="Q49" s="144">
        <v>2.6433026433026399</v>
      </c>
      <c r="R49" s="92">
        <v>6734</v>
      </c>
      <c r="S49"/>
      <c r="T49" s="54">
        <v>284</v>
      </c>
      <c r="U49" s="53">
        <v>198</v>
      </c>
      <c r="V49" s="53">
        <v>1211</v>
      </c>
      <c r="W49" s="53">
        <v>3613</v>
      </c>
      <c r="X49" s="53">
        <v>7708</v>
      </c>
      <c r="Y49" s="53">
        <v>2755</v>
      </c>
      <c r="Z49" s="53">
        <v>2458</v>
      </c>
      <c r="AA49" s="53">
        <v>544</v>
      </c>
      <c r="AB49"/>
      <c r="AC49"/>
      <c r="AD49"/>
      <c r="AE49"/>
    </row>
    <row r="50" spans="1:31" ht="15">
      <c r="A50" s="88">
        <v>138</v>
      </c>
      <c r="B50" s="88" t="s">
        <v>65</v>
      </c>
      <c r="C50" s="110">
        <v>15337</v>
      </c>
      <c r="D50" s="90">
        <v>87</v>
      </c>
      <c r="E50" s="144">
        <v>0.78068916008614497</v>
      </c>
      <c r="F50" s="90">
        <v>485</v>
      </c>
      <c r="G50" s="144">
        <v>4.3521177315147197</v>
      </c>
      <c r="H50" s="90">
        <v>1520</v>
      </c>
      <c r="I50" s="144">
        <v>13.639626704953301</v>
      </c>
      <c r="J50" s="90">
        <v>4486</v>
      </c>
      <c r="K50" s="144">
        <v>40.2548456568557</v>
      </c>
      <c r="L50" s="90">
        <v>1957</v>
      </c>
      <c r="M50" s="144">
        <v>17.5610193826274</v>
      </c>
      <c r="N50" s="90">
        <v>2135</v>
      </c>
      <c r="O50" s="144">
        <v>19.158291457286399</v>
      </c>
      <c r="P50" s="90">
        <v>474</v>
      </c>
      <c r="Q50" s="144">
        <v>4.2534099066762403</v>
      </c>
      <c r="R50" s="92">
        <v>11144</v>
      </c>
      <c r="S50"/>
      <c r="T50" s="54">
        <v>306</v>
      </c>
      <c r="U50" s="53">
        <v>33</v>
      </c>
      <c r="V50" s="53">
        <v>224</v>
      </c>
      <c r="W50" s="53">
        <v>633</v>
      </c>
      <c r="X50" s="53">
        <v>1806</v>
      </c>
      <c r="Y50" s="53">
        <v>696</v>
      </c>
      <c r="Z50" s="53">
        <v>623</v>
      </c>
      <c r="AA50" s="53">
        <v>150</v>
      </c>
      <c r="AB50"/>
      <c r="AC50"/>
      <c r="AD50"/>
      <c r="AE50"/>
    </row>
    <row r="51" spans="1:31" ht="15">
      <c r="A51" s="88">
        <v>234</v>
      </c>
      <c r="B51" s="88" t="s">
        <v>92</v>
      </c>
      <c r="C51" s="110">
        <v>24937</v>
      </c>
      <c r="D51" s="90">
        <v>294</v>
      </c>
      <c r="E51" s="144">
        <v>1.3596633214632601</v>
      </c>
      <c r="F51" s="90">
        <v>1446</v>
      </c>
      <c r="G51" s="144">
        <v>6.6873236831152001</v>
      </c>
      <c r="H51" s="90">
        <v>4231</v>
      </c>
      <c r="I51" s="144">
        <v>19.567127595615801</v>
      </c>
      <c r="J51" s="90">
        <v>9556</v>
      </c>
      <c r="K51" s="144">
        <v>44.193682652730899</v>
      </c>
      <c r="L51" s="90">
        <v>2948</v>
      </c>
      <c r="M51" s="144">
        <v>13.6336308560329</v>
      </c>
      <c r="N51" s="90">
        <v>2542</v>
      </c>
      <c r="O51" s="144">
        <v>11.756000554964601</v>
      </c>
      <c r="P51" s="90">
        <v>606</v>
      </c>
      <c r="Q51" s="144">
        <v>2.8025713360773299</v>
      </c>
      <c r="R51" s="92">
        <v>21623</v>
      </c>
      <c r="S51"/>
      <c r="T51" s="54">
        <v>347</v>
      </c>
      <c r="U51" s="53">
        <v>11</v>
      </c>
      <c r="V51" s="53">
        <v>63</v>
      </c>
      <c r="W51" s="53">
        <v>274</v>
      </c>
      <c r="X51" s="53">
        <v>918</v>
      </c>
      <c r="Y51" s="53">
        <v>675</v>
      </c>
      <c r="Z51" s="53">
        <v>782</v>
      </c>
      <c r="AA51" s="53">
        <v>145</v>
      </c>
      <c r="AB51"/>
      <c r="AC51"/>
      <c r="AD51"/>
      <c r="AE51"/>
    </row>
    <row r="52" spans="1:31" ht="15">
      <c r="A52" s="88">
        <v>240</v>
      </c>
      <c r="B52" s="88" t="s">
        <v>97</v>
      </c>
      <c r="C52" s="110">
        <v>12571</v>
      </c>
      <c r="D52" s="90">
        <v>40</v>
      </c>
      <c r="E52" s="144">
        <v>0.62102158049992195</v>
      </c>
      <c r="F52" s="90">
        <v>136</v>
      </c>
      <c r="G52" s="144">
        <v>2.1114733736997402</v>
      </c>
      <c r="H52" s="90">
        <v>638</v>
      </c>
      <c r="I52" s="144">
        <v>9.9052942089737606</v>
      </c>
      <c r="J52" s="90">
        <v>2085</v>
      </c>
      <c r="K52" s="144">
        <v>32.370749883558503</v>
      </c>
      <c r="L52" s="90">
        <v>1427</v>
      </c>
      <c r="M52" s="144">
        <v>22.1549448843347</v>
      </c>
      <c r="N52" s="90">
        <v>1742</v>
      </c>
      <c r="O52" s="144">
        <v>27.045489830771601</v>
      </c>
      <c r="P52" s="90">
        <v>373</v>
      </c>
      <c r="Q52" s="144">
        <v>5.7910262381617796</v>
      </c>
      <c r="R52" s="92">
        <v>6441</v>
      </c>
      <c r="S52"/>
      <c r="T52" s="54">
        <v>411</v>
      </c>
      <c r="U52" s="53">
        <v>44</v>
      </c>
      <c r="V52" s="53">
        <v>241</v>
      </c>
      <c r="W52" s="53">
        <v>862</v>
      </c>
      <c r="X52" s="53">
        <v>2822</v>
      </c>
      <c r="Y52" s="53">
        <v>1465</v>
      </c>
      <c r="Z52" s="53">
        <v>1419</v>
      </c>
      <c r="AA52" s="53">
        <v>284</v>
      </c>
      <c r="AB52"/>
      <c r="AC52"/>
      <c r="AD52"/>
      <c r="AE52"/>
    </row>
    <row r="53" spans="1:31" ht="15">
      <c r="A53" s="88">
        <v>284</v>
      </c>
      <c r="B53" s="88" t="s">
        <v>108</v>
      </c>
      <c r="C53" s="110">
        <v>21808</v>
      </c>
      <c r="D53" s="90">
        <v>198</v>
      </c>
      <c r="E53" s="144">
        <v>1.0710228809433699</v>
      </c>
      <c r="F53" s="90">
        <v>1211</v>
      </c>
      <c r="G53" s="144">
        <v>6.5505490344566502</v>
      </c>
      <c r="H53" s="90">
        <v>3613</v>
      </c>
      <c r="I53" s="144">
        <v>19.543462973981701</v>
      </c>
      <c r="J53" s="90">
        <v>7708</v>
      </c>
      <c r="K53" s="144">
        <v>41.6941634662195</v>
      </c>
      <c r="L53" s="90">
        <v>2755</v>
      </c>
      <c r="M53" s="144">
        <v>14.9023638232271</v>
      </c>
      <c r="N53" s="90">
        <v>2458</v>
      </c>
      <c r="O53" s="144">
        <v>13.295829501812101</v>
      </c>
      <c r="P53" s="90">
        <v>544</v>
      </c>
      <c r="Q53" s="144">
        <v>2.9426083193595498</v>
      </c>
      <c r="R53" s="92">
        <v>18487</v>
      </c>
      <c r="S53"/>
      <c r="T53" s="54">
        <v>501</v>
      </c>
      <c r="U53" s="53">
        <v>12</v>
      </c>
      <c r="V53" s="53">
        <v>63</v>
      </c>
      <c r="W53" s="53">
        <v>218</v>
      </c>
      <c r="X53" s="53">
        <v>650</v>
      </c>
      <c r="Y53" s="53">
        <v>367</v>
      </c>
      <c r="Z53" s="53">
        <v>374</v>
      </c>
      <c r="AA53" s="53">
        <v>103</v>
      </c>
      <c r="AB53"/>
      <c r="AC53"/>
      <c r="AD53"/>
      <c r="AE53"/>
    </row>
    <row r="54" spans="1:31" ht="15">
      <c r="A54" s="88">
        <v>306</v>
      </c>
      <c r="B54" s="88" t="s">
        <v>110</v>
      </c>
      <c r="C54" s="110">
        <v>6491</v>
      </c>
      <c r="D54" s="90">
        <v>33</v>
      </c>
      <c r="E54" s="144">
        <v>0.79231692677070797</v>
      </c>
      <c r="F54" s="90">
        <v>224</v>
      </c>
      <c r="G54" s="144">
        <v>5.3781512605042003</v>
      </c>
      <c r="H54" s="90">
        <v>633</v>
      </c>
      <c r="I54" s="144">
        <v>15.1980792316927</v>
      </c>
      <c r="J54" s="90">
        <v>1806</v>
      </c>
      <c r="K54" s="144">
        <v>43.3613445378151</v>
      </c>
      <c r="L54" s="90">
        <v>696</v>
      </c>
      <c r="M54" s="144">
        <v>16.7106842737095</v>
      </c>
      <c r="N54" s="90">
        <v>623</v>
      </c>
      <c r="O54" s="144">
        <v>14.9579831932773</v>
      </c>
      <c r="P54" s="90">
        <v>150</v>
      </c>
      <c r="Q54" s="144">
        <v>3.6014405762304902</v>
      </c>
      <c r="R54" s="92">
        <v>4165</v>
      </c>
      <c r="S54"/>
      <c r="T54" s="54">
        <v>543</v>
      </c>
      <c r="U54" s="53">
        <v>57</v>
      </c>
      <c r="V54" s="53">
        <v>311</v>
      </c>
      <c r="W54" s="53">
        <v>1067</v>
      </c>
      <c r="X54" s="53">
        <v>2760</v>
      </c>
      <c r="Y54" s="53">
        <v>1116</v>
      </c>
      <c r="Z54" s="53">
        <v>844</v>
      </c>
      <c r="AA54" s="53">
        <v>250</v>
      </c>
      <c r="AB54"/>
      <c r="AC54"/>
      <c r="AD54"/>
      <c r="AE54"/>
    </row>
    <row r="55" spans="1:31" ht="15">
      <c r="A55" s="88">
        <v>347</v>
      </c>
      <c r="B55" s="88" t="s">
        <v>124</v>
      </c>
      <c r="C55" s="110">
        <v>4961</v>
      </c>
      <c r="D55" s="90">
        <v>11</v>
      </c>
      <c r="E55" s="144">
        <v>0.383542538354254</v>
      </c>
      <c r="F55" s="90">
        <v>63</v>
      </c>
      <c r="G55" s="144">
        <v>2.1966527196652699</v>
      </c>
      <c r="H55" s="90">
        <v>274</v>
      </c>
      <c r="I55" s="144">
        <v>9.5536959553695997</v>
      </c>
      <c r="J55" s="90">
        <v>918</v>
      </c>
      <c r="K55" s="144">
        <v>32.008368200836799</v>
      </c>
      <c r="L55" s="90">
        <v>675</v>
      </c>
      <c r="M55" s="144">
        <v>23.535564853556501</v>
      </c>
      <c r="N55" s="90">
        <v>782</v>
      </c>
      <c r="O55" s="144">
        <v>27.266387726638801</v>
      </c>
      <c r="P55" s="90">
        <v>145</v>
      </c>
      <c r="Q55" s="144">
        <v>5.0557880055788003</v>
      </c>
      <c r="R55" s="92">
        <v>2868</v>
      </c>
      <c r="S55"/>
      <c r="T55" s="54">
        <v>628</v>
      </c>
      <c r="U55" s="53">
        <v>57</v>
      </c>
      <c r="V55" s="53">
        <v>381</v>
      </c>
      <c r="W55" s="53">
        <v>1185</v>
      </c>
      <c r="X55" s="53">
        <v>2987</v>
      </c>
      <c r="Y55" s="53">
        <v>1143</v>
      </c>
      <c r="Z55" s="53">
        <v>988</v>
      </c>
      <c r="AA55" s="53">
        <v>222</v>
      </c>
      <c r="AB55"/>
      <c r="AC55"/>
      <c r="AD55"/>
      <c r="AE55"/>
    </row>
    <row r="56" spans="1:31" ht="15">
      <c r="A56" s="88">
        <v>411</v>
      </c>
      <c r="B56" s="88" t="s">
        <v>145</v>
      </c>
      <c r="C56" s="110">
        <v>10896</v>
      </c>
      <c r="D56" s="90">
        <v>44</v>
      </c>
      <c r="E56" s="144">
        <v>0.61650553453832102</v>
      </c>
      <c r="F56" s="90">
        <v>241</v>
      </c>
      <c r="G56" s="144">
        <v>3.3767689505394398</v>
      </c>
      <c r="H56" s="90">
        <v>862</v>
      </c>
      <c r="I56" s="144">
        <v>12.0779038811826</v>
      </c>
      <c r="J56" s="90">
        <v>2822</v>
      </c>
      <c r="K56" s="144">
        <v>39.540423146980501</v>
      </c>
      <c r="L56" s="90">
        <v>1465</v>
      </c>
      <c r="M56" s="144">
        <v>20.5268320022418</v>
      </c>
      <c r="N56" s="90">
        <v>1419</v>
      </c>
      <c r="O56" s="144">
        <v>19.882303488860899</v>
      </c>
      <c r="P56" s="90">
        <v>284</v>
      </c>
      <c r="Q56" s="144">
        <v>3.9792629956564398</v>
      </c>
      <c r="R56" s="92">
        <v>7137</v>
      </c>
      <c r="S56"/>
      <c r="T56" s="54">
        <v>656</v>
      </c>
      <c r="U56" s="53">
        <v>55</v>
      </c>
      <c r="V56" s="53">
        <v>369</v>
      </c>
      <c r="W56" s="53">
        <v>961</v>
      </c>
      <c r="X56" s="53">
        <v>2923</v>
      </c>
      <c r="Y56" s="53">
        <v>1414</v>
      </c>
      <c r="Z56" s="53">
        <v>1339</v>
      </c>
      <c r="AA56" s="53">
        <v>226</v>
      </c>
      <c r="AB56"/>
      <c r="AC56"/>
      <c r="AD56"/>
      <c r="AE56"/>
    </row>
    <row r="57" spans="1:31" ht="15">
      <c r="A57" s="88">
        <v>501</v>
      </c>
      <c r="B57" s="88" t="s">
        <v>163</v>
      </c>
      <c r="C57" s="110">
        <v>3496</v>
      </c>
      <c r="D57" s="90">
        <v>12</v>
      </c>
      <c r="E57" s="144">
        <v>0.67151650811415797</v>
      </c>
      <c r="F57" s="90">
        <v>63</v>
      </c>
      <c r="G57" s="144">
        <v>3.52546166759933</v>
      </c>
      <c r="H57" s="90">
        <v>218</v>
      </c>
      <c r="I57" s="144">
        <v>12.1992165640739</v>
      </c>
      <c r="J57" s="90">
        <v>650</v>
      </c>
      <c r="K57" s="144">
        <v>36.373810856183503</v>
      </c>
      <c r="L57" s="90">
        <v>367</v>
      </c>
      <c r="M57" s="144">
        <v>20.537213206491302</v>
      </c>
      <c r="N57" s="90">
        <v>374</v>
      </c>
      <c r="O57" s="144">
        <v>20.928931169557899</v>
      </c>
      <c r="P57" s="90">
        <v>103</v>
      </c>
      <c r="Q57" s="144">
        <v>5.7638500279798501</v>
      </c>
      <c r="R57" s="92">
        <v>1787</v>
      </c>
      <c r="S57"/>
      <c r="T57" s="54">
        <v>761</v>
      </c>
      <c r="U57" s="53">
        <v>49</v>
      </c>
      <c r="V57" s="53">
        <v>385</v>
      </c>
      <c r="W57" s="53">
        <v>1037</v>
      </c>
      <c r="X57" s="53">
        <v>3264</v>
      </c>
      <c r="Y57" s="53">
        <v>1579</v>
      </c>
      <c r="Z57" s="53">
        <v>1605</v>
      </c>
      <c r="AA57" s="53">
        <v>310</v>
      </c>
      <c r="AB57"/>
      <c r="AC57"/>
      <c r="AD57"/>
      <c r="AE57"/>
    </row>
    <row r="58" spans="1:31" ht="15">
      <c r="A58" s="88">
        <v>543</v>
      </c>
      <c r="B58" s="88" t="s">
        <v>167</v>
      </c>
      <c r="C58" s="110">
        <v>8835</v>
      </c>
      <c r="D58" s="90">
        <v>57</v>
      </c>
      <c r="E58" s="144">
        <v>0.88992974238875899</v>
      </c>
      <c r="F58" s="90">
        <v>311</v>
      </c>
      <c r="G58" s="144">
        <v>4.8555815768930497</v>
      </c>
      <c r="H58" s="90">
        <v>1067</v>
      </c>
      <c r="I58" s="144">
        <v>16.658860265417601</v>
      </c>
      <c r="J58" s="90">
        <v>2760</v>
      </c>
      <c r="K58" s="144">
        <v>43.091334894613603</v>
      </c>
      <c r="L58" s="90">
        <v>1116</v>
      </c>
      <c r="M58" s="144">
        <v>17.423887587822001</v>
      </c>
      <c r="N58" s="90">
        <v>844</v>
      </c>
      <c r="O58" s="144">
        <v>13.1772053083528</v>
      </c>
      <c r="P58" s="90">
        <v>250</v>
      </c>
      <c r="Q58" s="144">
        <v>3.9032006245120998</v>
      </c>
      <c r="R58" s="92">
        <v>6405</v>
      </c>
      <c r="S58"/>
      <c r="T58" s="54">
        <v>842</v>
      </c>
      <c r="U58" s="53">
        <v>56</v>
      </c>
      <c r="V58" s="53">
        <v>263</v>
      </c>
      <c r="W58" s="53">
        <v>853</v>
      </c>
      <c r="X58" s="53">
        <v>2204</v>
      </c>
      <c r="Y58" s="53">
        <v>915</v>
      </c>
      <c r="Z58" s="53">
        <v>885</v>
      </c>
      <c r="AA58" s="53">
        <v>203</v>
      </c>
      <c r="AB58"/>
      <c r="AC58"/>
      <c r="AD58"/>
      <c r="AE58"/>
    </row>
    <row r="59" spans="1:31" ht="15">
      <c r="A59" s="88">
        <v>628</v>
      </c>
      <c r="B59" s="88" t="s">
        <v>183</v>
      </c>
      <c r="C59" s="110">
        <v>9963</v>
      </c>
      <c r="D59" s="90">
        <v>57</v>
      </c>
      <c r="E59" s="144">
        <v>0.818612666953899</v>
      </c>
      <c r="F59" s="90">
        <v>381</v>
      </c>
      <c r="G59" s="144">
        <v>5.4717794054286903</v>
      </c>
      <c r="H59" s="90">
        <v>1185</v>
      </c>
      <c r="I59" s="144">
        <v>17.018526497199499</v>
      </c>
      <c r="J59" s="90">
        <v>2987</v>
      </c>
      <c r="K59" s="144">
        <v>42.898176073531502</v>
      </c>
      <c r="L59" s="90">
        <v>1143</v>
      </c>
      <c r="M59" s="144">
        <v>16.415338216286099</v>
      </c>
      <c r="N59" s="90">
        <v>988</v>
      </c>
      <c r="O59" s="144">
        <v>14.189286227200901</v>
      </c>
      <c r="P59" s="90">
        <v>222</v>
      </c>
      <c r="Q59" s="144">
        <v>3.1882809133993999</v>
      </c>
      <c r="R59" s="92">
        <v>6963</v>
      </c>
      <c r="S59"/>
      <c r="T59" s="54">
        <v>38</v>
      </c>
      <c r="U59" s="53">
        <v>60</v>
      </c>
      <c r="V59" s="53">
        <v>342</v>
      </c>
      <c r="W59" s="53">
        <v>1221</v>
      </c>
      <c r="X59" s="53">
        <v>3667</v>
      </c>
      <c r="Y59" s="53">
        <v>1549</v>
      </c>
      <c r="Z59" s="53">
        <v>1509</v>
      </c>
      <c r="AA59" s="53">
        <v>238</v>
      </c>
      <c r="AB59"/>
      <c r="AC59"/>
      <c r="AD59"/>
      <c r="AE59"/>
    </row>
    <row r="60" spans="1:31" ht="15">
      <c r="A60" s="88">
        <v>656</v>
      </c>
      <c r="B60" s="88" t="s">
        <v>195</v>
      </c>
      <c r="C60" s="110">
        <v>18757</v>
      </c>
      <c r="D60" s="90">
        <v>55</v>
      </c>
      <c r="E60" s="144">
        <v>0.75476876629614398</v>
      </c>
      <c r="F60" s="90">
        <v>369</v>
      </c>
      <c r="G60" s="144">
        <v>5.0638122684232201</v>
      </c>
      <c r="H60" s="90">
        <v>961</v>
      </c>
      <c r="I60" s="144">
        <v>13.1878688074653</v>
      </c>
      <c r="J60" s="90">
        <v>2923</v>
      </c>
      <c r="K60" s="144">
        <v>40.112529161520499</v>
      </c>
      <c r="L60" s="90">
        <v>1414</v>
      </c>
      <c r="M60" s="144">
        <v>19.404418828050002</v>
      </c>
      <c r="N60" s="90">
        <v>1339</v>
      </c>
      <c r="O60" s="144">
        <v>18.3751886921916</v>
      </c>
      <c r="P60" s="90">
        <v>226</v>
      </c>
      <c r="Q60" s="144">
        <v>3.1014134760532501</v>
      </c>
      <c r="R60" s="92">
        <v>7287</v>
      </c>
      <c r="S60"/>
      <c r="T60" s="54">
        <v>86</v>
      </c>
      <c r="U60" s="53">
        <v>13</v>
      </c>
      <c r="V60" s="53">
        <v>107</v>
      </c>
      <c r="W60" s="53">
        <v>351</v>
      </c>
      <c r="X60" s="53">
        <v>1115</v>
      </c>
      <c r="Y60" s="53">
        <v>553</v>
      </c>
      <c r="Z60" s="53">
        <v>460</v>
      </c>
      <c r="AA60" s="53">
        <v>72</v>
      </c>
      <c r="AB60"/>
      <c r="AC60"/>
      <c r="AD60"/>
      <c r="AE60"/>
    </row>
    <row r="61" spans="1:31" ht="15">
      <c r="A61" s="88">
        <v>761</v>
      </c>
      <c r="B61" s="88" t="s">
        <v>230</v>
      </c>
      <c r="C61" s="110">
        <v>16647</v>
      </c>
      <c r="D61" s="90">
        <v>49</v>
      </c>
      <c r="E61" s="144">
        <v>0.59545509782476602</v>
      </c>
      <c r="F61" s="90">
        <v>385</v>
      </c>
      <c r="G61" s="144">
        <v>4.6785757686231602</v>
      </c>
      <c r="H61" s="90">
        <v>1037</v>
      </c>
      <c r="I61" s="144">
        <v>12.6017742131486</v>
      </c>
      <c r="J61" s="90">
        <v>3264</v>
      </c>
      <c r="K61" s="144">
        <v>39.664600802041598</v>
      </c>
      <c r="L61" s="90">
        <v>1579</v>
      </c>
      <c r="M61" s="144">
        <v>19.188236723781699</v>
      </c>
      <c r="N61" s="90">
        <v>1605</v>
      </c>
      <c r="O61" s="144">
        <v>19.5041924899745</v>
      </c>
      <c r="P61" s="90">
        <v>310</v>
      </c>
      <c r="Q61" s="144">
        <v>3.7671649046056599</v>
      </c>
      <c r="R61" s="92">
        <v>8229</v>
      </c>
      <c r="S61"/>
      <c r="T61" s="54">
        <v>107</v>
      </c>
      <c r="U61" s="53">
        <v>43</v>
      </c>
      <c r="V61" s="53">
        <v>250</v>
      </c>
      <c r="W61" s="53">
        <v>891</v>
      </c>
      <c r="X61" s="53">
        <v>2467</v>
      </c>
      <c r="Y61" s="53">
        <v>861</v>
      </c>
      <c r="Z61" s="53">
        <v>753</v>
      </c>
      <c r="AA61" s="53">
        <v>112</v>
      </c>
      <c r="AB61"/>
      <c r="AC61"/>
      <c r="AD61"/>
      <c r="AE61"/>
    </row>
    <row r="62" spans="1:31" ht="15">
      <c r="A62" s="88">
        <v>842</v>
      </c>
      <c r="B62" s="88" t="s">
        <v>244</v>
      </c>
      <c r="C62" s="110">
        <v>7527</v>
      </c>
      <c r="D62" s="90">
        <v>56</v>
      </c>
      <c r="E62" s="144">
        <v>1.0410857036623899</v>
      </c>
      <c r="F62" s="90">
        <v>263</v>
      </c>
      <c r="G62" s="144">
        <v>4.8893846439858697</v>
      </c>
      <c r="H62" s="90">
        <v>853</v>
      </c>
      <c r="I62" s="144">
        <v>15.8579661647146</v>
      </c>
      <c r="J62" s="90">
        <v>2204</v>
      </c>
      <c r="K62" s="144">
        <v>40.974158765569797</v>
      </c>
      <c r="L62" s="90">
        <v>915</v>
      </c>
      <c r="M62" s="144">
        <v>17.010596765197999</v>
      </c>
      <c r="N62" s="90">
        <v>885</v>
      </c>
      <c r="O62" s="144">
        <v>16.4528722810931</v>
      </c>
      <c r="P62" s="90">
        <v>203</v>
      </c>
      <c r="Q62" s="144">
        <v>3.77393567577617</v>
      </c>
      <c r="R62" s="92">
        <v>5379</v>
      </c>
      <c r="S62"/>
      <c r="T62" s="54">
        <v>134</v>
      </c>
      <c r="U62" s="53">
        <v>59</v>
      </c>
      <c r="V62" s="53">
        <v>221</v>
      </c>
      <c r="W62" s="53">
        <v>916</v>
      </c>
      <c r="X62" s="53">
        <v>2955</v>
      </c>
      <c r="Y62" s="53">
        <v>1070</v>
      </c>
      <c r="Z62" s="53">
        <v>931</v>
      </c>
      <c r="AA62" s="53">
        <v>177</v>
      </c>
      <c r="AB62"/>
      <c r="AC62"/>
      <c r="AD62"/>
      <c r="AE62"/>
    </row>
    <row r="63" spans="1:31" ht="15">
      <c r="A63" s="141">
        <v>6</v>
      </c>
      <c r="B63" s="83" t="s">
        <v>321</v>
      </c>
      <c r="C63" s="176">
        <v>256574</v>
      </c>
      <c r="D63" s="176">
        <v>1092</v>
      </c>
      <c r="E63" s="146">
        <v>0.80143259746359796</v>
      </c>
      <c r="F63" s="176">
        <v>5627</v>
      </c>
      <c r="G63" s="146">
        <v>4.1297263973696596</v>
      </c>
      <c r="H63" s="176">
        <v>19486</v>
      </c>
      <c r="I63" s="146">
        <v>14.301021606388</v>
      </c>
      <c r="J63" s="176">
        <v>61441</v>
      </c>
      <c r="K63" s="146">
        <v>45.092326209488</v>
      </c>
      <c r="L63" s="176">
        <v>23603</v>
      </c>
      <c r="M63" s="146">
        <v>17.322539924847302</v>
      </c>
      <c r="N63" s="176">
        <v>21198</v>
      </c>
      <c r="O63" s="146">
        <v>15.557480037576299</v>
      </c>
      <c r="P63" s="176">
        <v>3809</v>
      </c>
      <c r="Q63" s="146">
        <v>2.7954732268670699</v>
      </c>
      <c r="R63" s="175">
        <v>136256</v>
      </c>
      <c r="S63"/>
      <c r="T63" s="54">
        <v>150</v>
      </c>
      <c r="U63" s="53">
        <v>11</v>
      </c>
      <c r="V63" s="53">
        <v>40</v>
      </c>
      <c r="W63" s="53">
        <v>159</v>
      </c>
      <c r="X63" s="53">
        <v>589</v>
      </c>
      <c r="Y63" s="53">
        <v>339</v>
      </c>
      <c r="Z63" s="53">
        <v>381</v>
      </c>
      <c r="AA63" s="53">
        <v>76</v>
      </c>
      <c r="AB63"/>
      <c r="AC63"/>
      <c r="AD63"/>
      <c r="AE63"/>
    </row>
    <row r="64" spans="1:31" ht="15">
      <c r="A64" s="88">
        <v>38</v>
      </c>
      <c r="B64" s="88" t="s">
        <v>22</v>
      </c>
      <c r="C64" s="110">
        <v>12558</v>
      </c>
      <c r="D64" s="90">
        <v>60</v>
      </c>
      <c r="E64" s="144">
        <v>0.698812019566737</v>
      </c>
      <c r="F64" s="90">
        <v>342</v>
      </c>
      <c r="G64" s="144">
        <v>3.9832285115303998</v>
      </c>
      <c r="H64" s="90">
        <v>1221</v>
      </c>
      <c r="I64" s="144">
        <v>14.2208245981831</v>
      </c>
      <c r="J64" s="90">
        <v>3667</v>
      </c>
      <c r="K64" s="144">
        <v>42.7090612625204</v>
      </c>
      <c r="L64" s="90">
        <v>1549</v>
      </c>
      <c r="M64" s="144">
        <v>18.0409969718146</v>
      </c>
      <c r="N64" s="90">
        <v>1509</v>
      </c>
      <c r="O64" s="144">
        <v>17.575122292103401</v>
      </c>
      <c r="P64" s="90">
        <v>238</v>
      </c>
      <c r="Q64" s="144">
        <v>2.7719543442813901</v>
      </c>
      <c r="R64" s="92">
        <v>8586</v>
      </c>
      <c r="S64"/>
      <c r="T64" s="54">
        <v>237</v>
      </c>
      <c r="U64" s="53">
        <v>69</v>
      </c>
      <c r="V64" s="53">
        <v>338</v>
      </c>
      <c r="W64" s="53">
        <v>1166</v>
      </c>
      <c r="X64" s="53">
        <v>4771</v>
      </c>
      <c r="Y64" s="53">
        <v>1547</v>
      </c>
      <c r="Z64" s="53">
        <v>1228</v>
      </c>
      <c r="AA64" s="53">
        <v>198</v>
      </c>
      <c r="AB64"/>
      <c r="AC64"/>
      <c r="AD64"/>
      <c r="AE64"/>
    </row>
    <row r="65" spans="1:31" ht="15">
      <c r="A65" s="88">
        <v>86</v>
      </c>
      <c r="B65" s="88" t="s">
        <v>43</v>
      </c>
      <c r="C65" s="110">
        <v>6148</v>
      </c>
      <c r="D65" s="90">
        <v>13</v>
      </c>
      <c r="E65" s="144">
        <v>0.48670909771621101</v>
      </c>
      <c r="F65" s="90">
        <v>107</v>
      </c>
      <c r="G65" s="144">
        <v>4.00599026581805</v>
      </c>
      <c r="H65" s="90">
        <v>351</v>
      </c>
      <c r="I65" s="144">
        <v>13.141145638337701</v>
      </c>
      <c r="J65" s="90">
        <v>1115</v>
      </c>
      <c r="K65" s="144">
        <v>41.744664919505801</v>
      </c>
      <c r="L65" s="90">
        <v>553</v>
      </c>
      <c r="M65" s="144">
        <v>20.7038562336204</v>
      </c>
      <c r="N65" s="90">
        <v>460</v>
      </c>
      <c r="O65" s="144">
        <v>17.222014226881299</v>
      </c>
      <c r="P65" s="90">
        <v>72</v>
      </c>
      <c r="Q65" s="144">
        <v>2.6956196181205501</v>
      </c>
      <c r="R65" s="92">
        <v>2671</v>
      </c>
      <c r="S65"/>
      <c r="T65" s="54">
        <v>264</v>
      </c>
      <c r="U65" s="53">
        <v>27</v>
      </c>
      <c r="V65" s="53">
        <v>113</v>
      </c>
      <c r="W65" s="53">
        <v>409</v>
      </c>
      <c r="X65" s="53">
        <v>1353</v>
      </c>
      <c r="Y65" s="53">
        <v>527</v>
      </c>
      <c r="Z65" s="53">
        <v>445</v>
      </c>
      <c r="AA65" s="53">
        <v>86</v>
      </c>
      <c r="AB65"/>
      <c r="AC65"/>
      <c r="AD65"/>
      <c r="AE65"/>
    </row>
    <row r="66" spans="1:31" ht="15">
      <c r="A66" s="88">
        <v>107</v>
      </c>
      <c r="B66" s="88" t="s">
        <v>936</v>
      </c>
      <c r="C66" s="110">
        <v>7905</v>
      </c>
      <c r="D66" s="90">
        <v>43</v>
      </c>
      <c r="E66" s="144">
        <v>0.79970243630277105</v>
      </c>
      <c r="F66" s="90">
        <v>250</v>
      </c>
      <c r="G66" s="144">
        <v>4.6494327692021598</v>
      </c>
      <c r="H66" s="90">
        <v>891</v>
      </c>
      <c r="I66" s="144">
        <v>16.570578389436498</v>
      </c>
      <c r="J66" s="90">
        <v>2467</v>
      </c>
      <c r="K66" s="144">
        <v>45.8806025664869</v>
      </c>
      <c r="L66" s="90">
        <v>861</v>
      </c>
      <c r="M66" s="144">
        <v>16.012646457132199</v>
      </c>
      <c r="N66" s="90">
        <v>753</v>
      </c>
      <c r="O66" s="144">
        <v>14.0040915008369</v>
      </c>
      <c r="P66" s="90">
        <v>112</v>
      </c>
      <c r="Q66" s="144">
        <v>2.08294588060257</v>
      </c>
      <c r="R66" s="92">
        <v>5377</v>
      </c>
      <c r="S66"/>
      <c r="T66" s="54">
        <v>310</v>
      </c>
      <c r="U66" s="53">
        <v>22</v>
      </c>
      <c r="V66" s="53">
        <v>133</v>
      </c>
      <c r="W66" s="53">
        <v>519</v>
      </c>
      <c r="X66" s="53">
        <v>1728</v>
      </c>
      <c r="Y66" s="53">
        <v>922</v>
      </c>
      <c r="Z66" s="53">
        <v>1118</v>
      </c>
      <c r="AA66" s="53">
        <v>217</v>
      </c>
      <c r="AB66"/>
      <c r="AC66"/>
      <c r="AD66"/>
      <c r="AE66"/>
    </row>
    <row r="67" spans="1:31" ht="15">
      <c r="A67" s="88">
        <v>134</v>
      </c>
      <c r="B67" s="88" t="s">
        <v>63</v>
      </c>
      <c r="C67" s="110">
        <v>10063</v>
      </c>
      <c r="D67" s="90">
        <v>59</v>
      </c>
      <c r="E67" s="144">
        <v>0.932216779902038</v>
      </c>
      <c r="F67" s="90">
        <v>221</v>
      </c>
      <c r="G67" s="144">
        <v>3.4918628535313601</v>
      </c>
      <c r="H67" s="90">
        <v>916</v>
      </c>
      <c r="I67" s="144">
        <v>14.473060515089299</v>
      </c>
      <c r="J67" s="90">
        <v>2955</v>
      </c>
      <c r="K67" s="144">
        <v>46.689840417127499</v>
      </c>
      <c r="L67" s="90">
        <v>1070</v>
      </c>
      <c r="M67" s="144">
        <v>16.906304313477602</v>
      </c>
      <c r="N67" s="90">
        <v>931</v>
      </c>
      <c r="O67" s="144">
        <v>14.7100647811661</v>
      </c>
      <c r="P67" s="90">
        <v>177</v>
      </c>
      <c r="Q67" s="144">
        <v>2.79665033970611</v>
      </c>
      <c r="R67" s="92">
        <v>6329</v>
      </c>
      <c r="S67"/>
      <c r="T67" s="54">
        <v>315</v>
      </c>
      <c r="U67" s="53">
        <v>18</v>
      </c>
      <c r="V67" s="53">
        <v>154</v>
      </c>
      <c r="W67" s="53">
        <v>532</v>
      </c>
      <c r="X67" s="53">
        <v>1500</v>
      </c>
      <c r="Y67" s="53">
        <v>705</v>
      </c>
      <c r="Z67" s="53">
        <v>738</v>
      </c>
      <c r="AA67" s="53">
        <v>142</v>
      </c>
      <c r="AB67"/>
      <c r="AC67"/>
      <c r="AD67"/>
      <c r="AE67"/>
    </row>
    <row r="68" spans="1:31" ht="15">
      <c r="A68" s="88">
        <v>150</v>
      </c>
      <c r="B68" s="88" t="s">
        <v>937</v>
      </c>
      <c r="C68" s="110">
        <v>3932</v>
      </c>
      <c r="D68" s="90">
        <v>11</v>
      </c>
      <c r="E68" s="144">
        <v>0.68965517241379304</v>
      </c>
      <c r="F68" s="90">
        <v>40</v>
      </c>
      <c r="G68" s="144">
        <v>2.5078369905956102</v>
      </c>
      <c r="H68" s="90">
        <v>159</v>
      </c>
      <c r="I68" s="144">
        <v>9.9686520376175594</v>
      </c>
      <c r="J68" s="90">
        <v>589</v>
      </c>
      <c r="K68" s="144">
        <v>36.927899686520398</v>
      </c>
      <c r="L68" s="90">
        <v>339</v>
      </c>
      <c r="M68" s="144">
        <v>21.2539184952978</v>
      </c>
      <c r="N68" s="90">
        <v>381</v>
      </c>
      <c r="O68" s="144">
        <v>23.887147335423201</v>
      </c>
      <c r="P68" s="90">
        <v>76</v>
      </c>
      <c r="Q68" s="144">
        <v>4.7648902821316597</v>
      </c>
      <c r="R68" s="92">
        <v>1595</v>
      </c>
      <c r="S68"/>
      <c r="T68" s="54">
        <v>361</v>
      </c>
      <c r="U68" s="53">
        <v>148</v>
      </c>
      <c r="V68" s="53">
        <v>711</v>
      </c>
      <c r="W68" s="53">
        <v>2509</v>
      </c>
      <c r="X68" s="53">
        <v>6908</v>
      </c>
      <c r="Y68" s="53">
        <v>2463</v>
      </c>
      <c r="Z68" s="53">
        <v>2264</v>
      </c>
      <c r="AA68" s="53">
        <v>541</v>
      </c>
      <c r="AB68"/>
      <c r="AC68"/>
      <c r="AD68"/>
      <c r="AE68"/>
    </row>
    <row r="69" spans="1:31" ht="15">
      <c r="A69" s="88">
        <v>237</v>
      </c>
      <c r="B69" s="88" t="s">
        <v>95</v>
      </c>
      <c r="C69" s="110">
        <v>19849</v>
      </c>
      <c r="D69" s="90">
        <v>69</v>
      </c>
      <c r="E69" s="144">
        <v>0.74058173231726998</v>
      </c>
      <c r="F69" s="90">
        <v>338</v>
      </c>
      <c r="G69" s="144">
        <v>3.6277771814961901</v>
      </c>
      <c r="H69" s="90">
        <v>1166</v>
      </c>
      <c r="I69" s="144">
        <v>12.5147579693034</v>
      </c>
      <c r="J69" s="90">
        <v>4771</v>
      </c>
      <c r="K69" s="144">
        <v>51.207470215734702</v>
      </c>
      <c r="L69" s="90">
        <v>1547</v>
      </c>
      <c r="M69" s="144">
        <v>16.604057099924901</v>
      </c>
      <c r="N69" s="90">
        <v>1228</v>
      </c>
      <c r="O69" s="144">
        <v>13.180208221530499</v>
      </c>
      <c r="P69" s="90">
        <v>198</v>
      </c>
      <c r="Q69" s="144">
        <v>2.1251475796930301</v>
      </c>
      <c r="R69" s="92">
        <v>9317</v>
      </c>
      <c r="S69"/>
      <c r="T69" s="54">
        <v>647</v>
      </c>
      <c r="U69" s="53">
        <v>34</v>
      </c>
      <c r="V69" s="53">
        <v>206</v>
      </c>
      <c r="W69" s="53">
        <v>635</v>
      </c>
      <c r="X69" s="53">
        <v>1627</v>
      </c>
      <c r="Y69" s="53">
        <v>716</v>
      </c>
      <c r="Z69" s="53">
        <v>745</v>
      </c>
      <c r="AA69" s="53">
        <v>146</v>
      </c>
      <c r="AB69"/>
      <c r="AC69"/>
      <c r="AD69"/>
      <c r="AE69"/>
    </row>
    <row r="70" spans="1:31" ht="15">
      <c r="A70" s="88">
        <v>264</v>
      </c>
      <c r="B70" s="88" t="s">
        <v>102</v>
      </c>
      <c r="C70" s="110">
        <v>12894</v>
      </c>
      <c r="D70" s="90">
        <v>27</v>
      </c>
      <c r="E70" s="144">
        <v>0.91216216216216195</v>
      </c>
      <c r="F70" s="90">
        <v>113</v>
      </c>
      <c r="G70" s="144">
        <v>3.8175675675675702</v>
      </c>
      <c r="H70" s="90">
        <v>409</v>
      </c>
      <c r="I70" s="144">
        <v>13.8175675675676</v>
      </c>
      <c r="J70" s="90">
        <v>1353</v>
      </c>
      <c r="K70" s="144">
        <v>45.709459459459502</v>
      </c>
      <c r="L70" s="90">
        <v>527</v>
      </c>
      <c r="M70" s="144">
        <v>17.804054054054099</v>
      </c>
      <c r="N70" s="90">
        <v>445</v>
      </c>
      <c r="O70" s="144">
        <v>15.0337837837838</v>
      </c>
      <c r="P70" s="90">
        <v>86</v>
      </c>
      <c r="Q70" s="144">
        <v>2.9054054054054101</v>
      </c>
      <c r="R70" s="92">
        <v>2960</v>
      </c>
      <c r="S70"/>
      <c r="T70" s="54">
        <v>658</v>
      </c>
      <c r="U70" s="53">
        <v>17</v>
      </c>
      <c r="V70" s="53">
        <v>84</v>
      </c>
      <c r="W70" s="53">
        <v>263</v>
      </c>
      <c r="X70" s="53">
        <v>793</v>
      </c>
      <c r="Y70" s="53">
        <v>272</v>
      </c>
      <c r="Z70" s="53">
        <v>281</v>
      </c>
      <c r="AA70" s="53">
        <v>30</v>
      </c>
      <c r="AB70"/>
      <c r="AC70"/>
      <c r="AD70"/>
      <c r="AE70"/>
    </row>
    <row r="71" spans="1:31" ht="15">
      <c r="A71" s="88">
        <v>310</v>
      </c>
      <c r="B71" s="88" t="s">
        <v>114</v>
      </c>
      <c r="C71" s="110">
        <v>10420</v>
      </c>
      <c r="D71" s="90">
        <v>22</v>
      </c>
      <c r="E71" s="144">
        <v>0.47220433569435499</v>
      </c>
      <c r="F71" s="90">
        <v>133</v>
      </c>
      <c r="G71" s="144">
        <v>2.8546898476067799</v>
      </c>
      <c r="H71" s="90">
        <v>519</v>
      </c>
      <c r="I71" s="144">
        <v>11.139729555698599</v>
      </c>
      <c r="J71" s="90">
        <v>1728</v>
      </c>
      <c r="K71" s="144">
        <v>37.089504185447502</v>
      </c>
      <c r="L71" s="90">
        <v>922</v>
      </c>
      <c r="M71" s="144">
        <v>19.789654432281601</v>
      </c>
      <c r="N71" s="90">
        <v>1118</v>
      </c>
      <c r="O71" s="144">
        <v>23.996565786649501</v>
      </c>
      <c r="P71" s="90">
        <v>217</v>
      </c>
      <c r="Q71" s="144">
        <v>4.6576518566215901</v>
      </c>
      <c r="R71" s="92">
        <v>4659</v>
      </c>
      <c r="S71"/>
      <c r="T71" s="54">
        <v>664</v>
      </c>
      <c r="U71" s="53">
        <v>83</v>
      </c>
      <c r="V71" s="53">
        <v>416</v>
      </c>
      <c r="W71" s="53">
        <v>1314</v>
      </c>
      <c r="X71" s="53">
        <v>4587</v>
      </c>
      <c r="Y71" s="53">
        <v>1915</v>
      </c>
      <c r="Z71" s="53">
        <v>1549</v>
      </c>
      <c r="AA71" s="53">
        <v>238</v>
      </c>
      <c r="AB71"/>
      <c r="AC71"/>
      <c r="AD71"/>
      <c r="AE71"/>
    </row>
    <row r="72" spans="1:31" ht="15">
      <c r="A72" s="88">
        <v>315</v>
      </c>
      <c r="B72" s="88" t="s">
        <v>118</v>
      </c>
      <c r="C72" s="110">
        <v>7031</v>
      </c>
      <c r="D72" s="90">
        <v>18</v>
      </c>
      <c r="E72" s="144">
        <v>0.47505938242280299</v>
      </c>
      <c r="F72" s="90">
        <v>154</v>
      </c>
      <c r="G72" s="144">
        <v>4.0643969385062002</v>
      </c>
      <c r="H72" s="90">
        <v>532</v>
      </c>
      <c r="I72" s="144">
        <v>14.0406439693851</v>
      </c>
      <c r="J72" s="90">
        <v>1500</v>
      </c>
      <c r="K72" s="144">
        <v>39.588281868566902</v>
      </c>
      <c r="L72" s="90">
        <v>705</v>
      </c>
      <c r="M72" s="144">
        <v>18.6064924782264</v>
      </c>
      <c r="N72" s="90">
        <v>738</v>
      </c>
      <c r="O72" s="144">
        <v>19.477434679334898</v>
      </c>
      <c r="P72" s="90">
        <v>142</v>
      </c>
      <c r="Q72" s="144">
        <v>3.74769068355767</v>
      </c>
      <c r="R72" s="92">
        <v>3789</v>
      </c>
      <c r="S72"/>
      <c r="T72" s="54">
        <v>686</v>
      </c>
      <c r="U72" s="53">
        <v>124</v>
      </c>
      <c r="V72" s="53">
        <v>622</v>
      </c>
      <c r="W72" s="53">
        <v>2311</v>
      </c>
      <c r="X72" s="53">
        <v>8002</v>
      </c>
      <c r="Y72" s="53">
        <v>3097</v>
      </c>
      <c r="Z72" s="53">
        <v>2694</v>
      </c>
      <c r="AA72" s="53">
        <v>471</v>
      </c>
      <c r="AB72"/>
      <c r="AC72"/>
      <c r="AD72"/>
      <c r="AE72"/>
    </row>
    <row r="73" spans="1:31" ht="15">
      <c r="A73" s="88">
        <v>361</v>
      </c>
      <c r="B73" s="88" t="s">
        <v>131</v>
      </c>
      <c r="C73" s="110">
        <v>29650</v>
      </c>
      <c r="D73" s="90">
        <v>148</v>
      </c>
      <c r="E73" s="144">
        <v>0.952135872362326</v>
      </c>
      <c r="F73" s="90">
        <v>711</v>
      </c>
      <c r="G73" s="144">
        <v>4.5741121976325303</v>
      </c>
      <c r="H73" s="90">
        <v>2509</v>
      </c>
      <c r="I73" s="144">
        <v>16.141276376737</v>
      </c>
      <c r="J73" s="90">
        <v>6908</v>
      </c>
      <c r="K73" s="144">
        <v>44.441585177560498</v>
      </c>
      <c r="L73" s="90">
        <v>2463</v>
      </c>
      <c r="M73" s="144">
        <v>15.845342254246001</v>
      </c>
      <c r="N73" s="90">
        <v>2264</v>
      </c>
      <c r="O73" s="144">
        <v>14.565105506948001</v>
      </c>
      <c r="P73" s="90">
        <v>541</v>
      </c>
      <c r="Q73" s="144">
        <v>3.48044261451364</v>
      </c>
      <c r="R73" s="92">
        <v>15544</v>
      </c>
      <c r="S73"/>
      <c r="T73" s="54">
        <v>819</v>
      </c>
      <c r="U73" s="53">
        <v>48</v>
      </c>
      <c r="V73" s="53">
        <v>170</v>
      </c>
      <c r="W73" s="53">
        <v>543</v>
      </c>
      <c r="X73" s="53">
        <v>1652</v>
      </c>
      <c r="Y73" s="53">
        <v>662</v>
      </c>
      <c r="Z73" s="53">
        <v>529</v>
      </c>
      <c r="AA73" s="53">
        <v>130</v>
      </c>
      <c r="AB73"/>
      <c r="AC73"/>
      <c r="AD73"/>
      <c r="AE73"/>
    </row>
    <row r="74" spans="1:31" ht="15">
      <c r="A74" s="88">
        <v>647</v>
      </c>
      <c r="B74" s="88" t="s">
        <v>938</v>
      </c>
      <c r="C74" s="110">
        <v>7380</v>
      </c>
      <c r="D74" s="90">
        <v>34</v>
      </c>
      <c r="E74" s="144">
        <v>0.82745193477731804</v>
      </c>
      <c r="F74" s="90">
        <v>206</v>
      </c>
      <c r="G74" s="144">
        <v>5.0133852518861</v>
      </c>
      <c r="H74" s="90">
        <v>635</v>
      </c>
      <c r="I74" s="144">
        <v>15.453881723046999</v>
      </c>
      <c r="J74" s="90">
        <v>1627</v>
      </c>
      <c r="K74" s="144">
        <v>39.596008761255803</v>
      </c>
      <c r="L74" s="90">
        <v>716</v>
      </c>
      <c r="M74" s="144">
        <v>17.425164273545899</v>
      </c>
      <c r="N74" s="90">
        <v>745</v>
      </c>
      <c r="O74" s="144">
        <v>18.1309321002677</v>
      </c>
      <c r="P74" s="90">
        <v>146</v>
      </c>
      <c r="Q74" s="144">
        <v>3.55317595522025</v>
      </c>
      <c r="R74" s="92">
        <v>4109</v>
      </c>
      <c r="S74"/>
      <c r="T74" s="54">
        <v>854</v>
      </c>
      <c r="U74" s="53">
        <v>116</v>
      </c>
      <c r="V74" s="53">
        <v>726</v>
      </c>
      <c r="W74" s="53">
        <v>2184</v>
      </c>
      <c r="X74" s="53">
        <v>6074</v>
      </c>
      <c r="Y74" s="53">
        <v>1972</v>
      </c>
      <c r="Z74" s="53">
        <v>1504</v>
      </c>
      <c r="AA74" s="53">
        <v>253</v>
      </c>
      <c r="AB74"/>
      <c r="AC74"/>
      <c r="AD74"/>
      <c r="AE74"/>
    </row>
    <row r="75" spans="1:31" ht="15">
      <c r="A75" s="88">
        <v>658</v>
      </c>
      <c r="B75" s="88" t="s">
        <v>939</v>
      </c>
      <c r="C75" s="110">
        <v>4070</v>
      </c>
      <c r="D75" s="90">
        <v>17</v>
      </c>
      <c r="E75" s="144">
        <v>0.97701149425287404</v>
      </c>
      <c r="F75" s="90">
        <v>84</v>
      </c>
      <c r="G75" s="144">
        <v>4.8275862068965498</v>
      </c>
      <c r="H75" s="90">
        <v>263</v>
      </c>
      <c r="I75" s="144">
        <v>15.1149425287356</v>
      </c>
      <c r="J75" s="90">
        <v>793</v>
      </c>
      <c r="K75" s="144">
        <v>45.574712643678197</v>
      </c>
      <c r="L75" s="90">
        <v>272</v>
      </c>
      <c r="M75" s="144">
        <v>15.632183908046001</v>
      </c>
      <c r="N75" s="90">
        <v>281</v>
      </c>
      <c r="O75" s="144">
        <v>16.149425287356301</v>
      </c>
      <c r="P75" s="90">
        <v>30</v>
      </c>
      <c r="Q75" s="144">
        <v>1.72413793103448</v>
      </c>
      <c r="R75" s="92">
        <v>1740</v>
      </c>
      <c r="S75"/>
      <c r="T75" s="54">
        <v>887</v>
      </c>
      <c r="U75" s="53">
        <v>200</v>
      </c>
      <c r="V75" s="53">
        <v>994</v>
      </c>
      <c r="W75" s="53">
        <v>3563</v>
      </c>
      <c r="X75" s="53">
        <v>11653</v>
      </c>
      <c r="Y75" s="53">
        <v>4433</v>
      </c>
      <c r="Z75" s="53">
        <v>4069</v>
      </c>
      <c r="AA75" s="53">
        <v>682</v>
      </c>
      <c r="AB75"/>
      <c r="AC75"/>
      <c r="AD75"/>
      <c r="AE75"/>
    </row>
    <row r="76" spans="1:31" ht="15">
      <c r="A76" s="88">
        <v>664</v>
      </c>
      <c r="B76" s="88" t="s">
        <v>940</v>
      </c>
      <c r="C76" s="110">
        <v>22252</v>
      </c>
      <c r="D76" s="90">
        <v>83</v>
      </c>
      <c r="E76" s="144">
        <v>0.82161948129083395</v>
      </c>
      <c r="F76" s="90">
        <v>416</v>
      </c>
      <c r="G76" s="144">
        <v>4.1179964363492401</v>
      </c>
      <c r="H76" s="90">
        <v>1314</v>
      </c>
      <c r="I76" s="144">
        <v>13.0073252821224</v>
      </c>
      <c r="J76" s="90">
        <v>4587</v>
      </c>
      <c r="K76" s="144">
        <v>45.406850128687402</v>
      </c>
      <c r="L76" s="90">
        <v>1915</v>
      </c>
      <c r="M76" s="144">
        <v>18.956642249059598</v>
      </c>
      <c r="N76" s="90">
        <v>1549</v>
      </c>
      <c r="O76" s="144">
        <v>15.333597307463901</v>
      </c>
      <c r="P76" s="90">
        <v>238</v>
      </c>
      <c r="Q76" s="144">
        <v>2.3559691150267299</v>
      </c>
      <c r="R76" s="92">
        <v>10102</v>
      </c>
      <c r="S76"/>
      <c r="T76" s="54">
        <v>2</v>
      </c>
      <c r="U76" s="53">
        <v>94</v>
      </c>
      <c r="V76" s="53">
        <v>464</v>
      </c>
      <c r="W76" s="53">
        <v>1406</v>
      </c>
      <c r="X76" s="53">
        <v>4570</v>
      </c>
      <c r="Y76" s="53">
        <v>2315</v>
      </c>
      <c r="Z76" s="53">
        <v>2463</v>
      </c>
      <c r="AA76" s="53">
        <v>467</v>
      </c>
      <c r="AB76"/>
      <c r="AC76"/>
      <c r="AD76"/>
      <c r="AE76"/>
    </row>
    <row r="77" spans="1:31" ht="15">
      <c r="A77" s="88">
        <v>686</v>
      </c>
      <c r="B77" s="88" t="s">
        <v>219</v>
      </c>
      <c r="C77" s="110">
        <v>40697</v>
      </c>
      <c r="D77" s="90">
        <v>124</v>
      </c>
      <c r="E77" s="144">
        <v>0.71589400150106797</v>
      </c>
      <c r="F77" s="90">
        <v>622</v>
      </c>
      <c r="G77" s="144">
        <v>3.5910166849489098</v>
      </c>
      <c r="H77" s="90">
        <v>2311</v>
      </c>
      <c r="I77" s="144">
        <v>13.342185786040099</v>
      </c>
      <c r="J77" s="90">
        <v>8002</v>
      </c>
      <c r="K77" s="144">
        <v>46.198256451706001</v>
      </c>
      <c r="L77" s="90">
        <v>3097</v>
      </c>
      <c r="M77" s="144">
        <v>17.880030021361399</v>
      </c>
      <c r="N77" s="90">
        <v>2694</v>
      </c>
      <c r="O77" s="144">
        <v>15.553374516482901</v>
      </c>
      <c r="P77" s="90">
        <v>471</v>
      </c>
      <c r="Q77" s="144">
        <v>2.7192425379596998</v>
      </c>
      <c r="R77" s="92">
        <v>17321</v>
      </c>
      <c r="S77"/>
      <c r="T77" s="54">
        <v>21</v>
      </c>
      <c r="U77" s="53">
        <v>14</v>
      </c>
      <c r="V77" s="53">
        <v>97</v>
      </c>
      <c r="W77" s="53">
        <v>394</v>
      </c>
      <c r="X77" s="53">
        <v>1087</v>
      </c>
      <c r="Y77" s="53">
        <v>518</v>
      </c>
      <c r="Z77" s="53">
        <v>543</v>
      </c>
      <c r="AA77" s="53">
        <v>127</v>
      </c>
      <c r="AB77"/>
      <c r="AC77"/>
      <c r="AD77"/>
      <c r="AE77"/>
    </row>
    <row r="78" spans="1:31" ht="15">
      <c r="A78" s="88">
        <v>819</v>
      </c>
      <c r="B78" s="88" t="s">
        <v>240</v>
      </c>
      <c r="C78" s="110">
        <v>4767</v>
      </c>
      <c r="D78" s="90">
        <v>48</v>
      </c>
      <c r="E78" s="144">
        <v>1.2854847348687699</v>
      </c>
      <c r="F78" s="90">
        <v>170</v>
      </c>
      <c r="G78" s="144">
        <v>4.55275843599357</v>
      </c>
      <c r="H78" s="90">
        <v>543</v>
      </c>
      <c r="I78" s="144">
        <v>14.542046063202999</v>
      </c>
      <c r="J78" s="90">
        <v>1652</v>
      </c>
      <c r="K78" s="144">
        <v>44.242099625066899</v>
      </c>
      <c r="L78" s="90">
        <v>662</v>
      </c>
      <c r="M78" s="144">
        <v>17.728976968398499</v>
      </c>
      <c r="N78" s="90">
        <v>529</v>
      </c>
      <c r="O78" s="144">
        <v>14.1671130155329</v>
      </c>
      <c r="P78" s="90">
        <v>130</v>
      </c>
      <c r="Q78" s="144">
        <v>3.4815211569362599</v>
      </c>
      <c r="R78" s="92">
        <v>3734</v>
      </c>
      <c r="S78"/>
      <c r="T78" s="54">
        <v>55</v>
      </c>
      <c r="U78" s="53">
        <v>47</v>
      </c>
      <c r="V78" s="53">
        <v>251</v>
      </c>
      <c r="W78" s="53">
        <v>916</v>
      </c>
      <c r="X78" s="53">
        <v>2474</v>
      </c>
      <c r="Y78" s="53">
        <v>1059</v>
      </c>
      <c r="Z78" s="53">
        <v>1019</v>
      </c>
      <c r="AA78" s="53">
        <v>197</v>
      </c>
      <c r="AB78"/>
      <c r="AC78"/>
      <c r="AD78"/>
      <c r="AE78"/>
    </row>
    <row r="79" spans="1:31" ht="15">
      <c r="A79" s="88">
        <v>854</v>
      </c>
      <c r="B79" s="88" t="s">
        <v>248</v>
      </c>
      <c r="C79" s="110">
        <v>15105</v>
      </c>
      <c r="D79" s="90">
        <v>116</v>
      </c>
      <c r="E79" s="144">
        <v>0.90420141866084702</v>
      </c>
      <c r="F79" s="90">
        <v>726</v>
      </c>
      <c r="G79" s="144">
        <v>5.65905370644633</v>
      </c>
      <c r="H79" s="90">
        <v>2184</v>
      </c>
      <c r="I79" s="144">
        <v>17.023930158235199</v>
      </c>
      <c r="J79" s="90">
        <v>6074</v>
      </c>
      <c r="K79" s="144">
        <v>47.345857042637803</v>
      </c>
      <c r="L79" s="90">
        <v>1972</v>
      </c>
      <c r="M79" s="144">
        <v>15.371424117234399</v>
      </c>
      <c r="N79" s="90">
        <v>1504</v>
      </c>
      <c r="O79" s="144">
        <v>11.723439083326801</v>
      </c>
      <c r="P79" s="90">
        <v>253</v>
      </c>
      <c r="Q79" s="144">
        <v>1.9720944734585699</v>
      </c>
      <c r="R79" s="92">
        <v>12829</v>
      </c>
      <c r="S79"/>
      <c r="T79" s="54">
        <v>148</v>
      </c>
      <c r="U79" s="53">
        <v>168</v>
      </c>
      <c r="V79" s="53">
        <v>931</v>
      </c>
      <c r="W79" s="53">
        <v>2611</v>
      </c>
      <c r="X79" s="53">
        <v>8275</v>
      </c>
      <c r="Y79" s="53">
        <v>3139</v>
      </c>
      <c r="Z79" s="53">
        <v>2622</v>
      </c>
      <c r="AA79" s="53">
        <v>534</v>
      </c>
      <c r="AB79"/>
      <c r="AC79"/>
      <c r="AD79"/>
      <c r="AE79"/>
    </row>
    <row r="80" spans="1:31" ht="15">
      <c r="A80" s="88">
        <v>887</v>
      </c>
      <c r="B80" s="88" t="s">
        <v>261</v>
      </c>
      <c r="C80" s="110">
        <v>41853</v>
      </c>
      <c r="D80" s="90">
        <v>200</v>
      </c>
      <c r="E80" s="144">
        <v>0.78143314839415501</v>
      </c>
      <c r="F80" s="90">
        <v>994</v>
      </c>
      <c r="G80" s="144">
        <v>3.88372274751895</v>
      </c>
      <c r="H80" s="90">
        <v>3563</v>
      </c>
      <c r="I80" s="144">
        <v>13.9212315386419</v>
      </c>
      <c r="J80" s="90">
        <v>11653</v>
      </c>
      <c r="K80" s="144">
        <v>45.530202391185398</v>
      </c>
      <c r="L80" s="90">
        <v>4433</v>
      </c>
      <c r="M80" s="144">
        <v>17.3204657341564</v>
      </c>
      <c r="N80" s="90">
        <v>4069</v>
      </c>
      <c r="O80" s="144">
        <v>15.8982574040791</v>
      </c>
      <c r="P80" s="90">
        <v>682</v>
      </c>
      <c r="Q80" s="144">
        <v>2.6646870360240702</v>
      </c>
      <c r="R80" s="92">
        <v>25594</v>
      </c>
      <c r="S80"/>
      <c r="T80" s="54">
        <v>197</v>
      </c>
      <c r="U80" s="53">
        <v>106</v>
      </c>
      <c r="V80" s="53">
        <v>467</v>
      </c>
      <c r="W80" s="53">
        <v>1650</v>
      </c>
      <c r="X80" s="53">
        <v>4503</v>
      </c>
      <c r="Y80" s="53">
        <v>2064</v>
      </c>
      <c r="Z80" s="53">
        <v>2211</v>
      </c>
      <c r="AA80" s="53">
        <v>482</v>
      </c>
      <c r="AB80"/>
      <c r="AC80"/>
      <c r="AD80"/>
      <c r="AE80"/>
    </row>
    <row r="81" spans="1:31" ht="15">
      <c r="A81" s="141">
        <v>7</v>
      </c>
      <c r="B81" s="83" t="s">
        <v>322</v>
      </c>
      <c r="C81" s="176">
        <v>763096</v>
      </c>
      <c r="D81" s="176">
        <v>2487</v>
      </c>
      <c r="E81" s="146">
        <v>0.89755203239415804</v>
      </c>
      <c r="F81" s="176">
        <v>12876</v>
      </c>
      <c r="G81" s="146">
        <v>4.6469159505859201</v>
      </c>
      <c r="H81" s="176">
        <v>37359</v>
      </c>
      <c r="I81" s="146">
        <v>13.482768949824401</v>
      </c>
      <c r="J81" s="176">
        <v>118438</v>
      </c>
      <c r="K81" s="146">
        <v>42.743975718817602</v>
      </c>
      <c r="L81" s="176">
        <v>49437</v>
      </c>
      <c r="M81" s="146">
        <v>17.841688711487699</v>
      </c>
      <c r="N81" s="176">
        <v>47099</v>
      </c>
      <c r="O81" s="146">
        <v>16.9979104035916</v>
      </c>
      <c r="P81" s="176">
        <v>9391</v>
      </c>
      <c r="Q81" s="146">
        <v>3.3891882332985701</v>
      </c>
      <c r="R81" s="175">
        <v>277087</v>
      </c>
      <c r="S81"/>
      <c r="T81" s="54">
        <v>206</v>
      </c>
      <c r="U81" s="53">
        <v>12</v>
      </c>
      <c r="V81" s="53">
        <v>77</v>
      </c>
      <c r="W81" s="53">
        <v>311</v>
      </c>
      <c r="X81" s="53">
        <v>971</v>
      </c>
      <c r="Y81" s="53">
        <v>549</v>
      </c>
      <c r="Z81" s="53">
        <v>603</v>
      </c>
      <c r="AA81" s="53">
        <v>131</v>
      </c>
      <c r="AB81"/>
      <c r="AC81"/>
      <c r="AD81"/>
      <c r="AE81"/>
    </row>
    <row r="82" spans="1:31" ht="15">
      <c r="A82" s="88">
        <v>2</v>
      </c>
      <c r="B82" s="88" t="s">
        <v>8</v>
      </c>
      <c r="C82" s="110">
        <v>21126</v>
      </c>
      <c r="D82" s="90">
        <v>94</v>
      </c>
      <c r="E82" s="144">
        <v>0.79803039307241697</v>
      </c>
      <c r="F82" s="90">
        <v>464</v>
      </c>
      <c r="G82" s="144">
        <v>3.9392138551659701</v>
      </c>
      <c r="H82" s="90">
        <v>1406</v>
      </c>
      <c r="I82" s="144">
        <v>11.9364971559555</v>
      </c>
      <c r="J82" s="90">
        <v>4570</v>
      </c>
      <c r="K82" s="144">
        <v>38.797860599371802</v>
      </c>
      <c r="L82" s="90">
        <v>2315</v>
      </c>
      <c r="M82" s="144">
        <v>19.6536208506664</v>
      </c>
      <c r="N82" s="90">
        <v>2463</v>
      </c>
      <c r="O82" s="144">
        <v>20.910094235503902</v>
      </c>
      <c r="P82" s="90">
        <v>467</v>
      </c>
      <c r="Q82" s="144">
        <v>3.9646829102640302</v>
      </c>
      <c r="R82" s="92">
        <v>11779</v>
      </c>
      <c r="S82"/>
      <c r="T82" s="54">
        <v>313</v>
      </c>
      <c r="U82" s="53">
        <v>67</v>
      </c>
      <c r="V82" s="53">
        <v>319</v>
      </c>
      <c r="W82" s="53">
        <v>935</v>
      </c>
      <c r="X82" s="53">
        <v>2350</v>
      </c>
      <c r="Y82" s="53">
        <v>1166</v>
      </c>
      <c r="Z82" s="53">
        <v>1202</v>
      </c>
      <c r="AA82" s="53">
        <v>247</v>
      </c>
      <c r="AB82"/>
      <c r="AC82"/>
      <c r="AD82"/>
      <c r="AE82"/>
    </row>
    <row r="83" spans="1:31" ht="15">
      <c r="A83" s="88">
        <v>21</v>
      </c>
      <c r="B83" s="88" t="s">
        <v>12</v>
      </c>
      <c r="C83" s="110">
        <v>5347</v>
      </c>
      <c r="D83" s="90">
        <v>14</v>
      </c>
      <c r="E83" s="144">
        <v>0.50359712230215803</v>
      </c>
      <c r="F83" s="90">
        <v>97</v>
      </c>
      <c r="G83" s="144">
        <v>3.4892086330935301</v>
      </c>
      <c r="H83" s="90">
        <v>394</v>
      </c>
      <c r="I83" s="144">
        <v>14.1726618705036</v>
      </c>
      <c r="J83" s="90">
        <v>1087</v>
      </c>
      <c r="K83" s="144">
        <v>39.100719424460401</v>
      </c>
      <c r="L83" s="90">
        <v>518</v>
      </c>
      <c r="M83" s="144">
        <v>18.633093525179898</v>
      </c>
      <c r="N83" s="90">
        <v>543</v>
      </c>
      <c r="O83" s="144">
        <v>19.532374100719402</v>
      </c>
      <c r="P83" s="90">
        <v>127</v>
      </c>
      <c r="Q83" s="144">
        <v>4.5683453237410099</v>
      </c>
      <c r="R83" s="92">
        <v>2780</v>
      </c>
      <c r="S83"/>
      <c r="T83" s="54">
        <v>318</v>
      </c>
      <c r="U83" s="53">
        <v>112</v>
      </c>
      <c r="V83" s="53">
        <v>613</v>
      </c>
      <c r="W83" s="53">
        <v>1796</v>
      </c>
      <c r="X83" s="53">
        <v>6198</v>
      </c>
      <c r="Y83" s="53">
        <v>2975</v>
      </c>
      <c r="Z83" s="53">
        <v>2708</v>
      </c>
      <c r="AA83" s="53">
        <v>633</v>
      </c>
      <c r="AB83"/>
      <c r="AC83"/>
      <c r="AD83"/>
      <c r="AE83"/>
    </row>
    <row r="84" spans="1:31" ht="15">
      <c r="A84" s="88">
        <v>55</v>
      </c>
      <c r="B84" s="88" t="s">
        <v>941</v>
      </c>
      <c r="C84" s="110">
        <v>8242</v>
      </c>
      <c r="D84" s="90">
        <v>47</v>
      </c>
      <c r="E84" s="144">
        <v>0.78819386214992504</v>
      </c>
      <c r="F84" s="90">
        <v>251</v>
      </c>
      <c r="G84" s="144">
        <v>4.2092906255240603</v>
      </c>
      <c r="H84" s="90">
        <v>916</v>
      </c>
      <c r="I84" s="144">
        <v>15.3613952708368</v>
      </c>
      <c r="J84" s="90">
        <v>2474</v>
      </c>
      <c r="K84" s="144">
        <v>41.489183296998199</v>
      </c>
      <c r="L84" s="90">
        <v>1059</v>
      </c>
      <c r="M84" s="144">
        <v>17.7595170216334</v>
      </c>
      <c r="N84" s="90">
        <v>1019</v>
      </c>
      <c r="O84" s="144">
        <v>17.088713734697301</v>
      </c>
      <c r="P84" s="90">
        <v>197</v>
      </c>
      <c r="Q84" s="144">
        <v>3.3037061881603198</v>
      </c>
      <c r="R84" s="92">
        <v>5963</v>
      </c>
      <c r="S84"/>
      <c r="T84" s="54">
        <v>321</v>
      </c>
      <c r="U84" s="53">
        <v>34</v>
      </c>
      <c r="V84" s="53">
        <v>214</v>
      </c>
      <c r="W84" s="53">
        <v>444</v>
      </c>
      <c r="X84" s="53">
        <v>1361</v>
      </c>
      <c r="Y84" s="53">
        <v>577</v>
      </c>
      <c r="Z84" s="53">
        <v>590</v>
      </c>
      <c r="AA84" s="53">
        <v>133</v>
      </c>
      <c r="AB84"/>
      <c r="AC84"/>
      <c r="AD84"/>
      <c r="AE84"/>
    </row>
    <row r="85" spans="1:31" ht="15">
      <c r="A85" s="88">
        <v>148</v>
      </c>
      <c r="B85" s="88" t="s">
        <v>73</v>
      </c>
      <c r="C85" s="110">
        <v>70734</v>
      </c>
      <c r="D85" s="90">
        <v>168</v>
      </c>
      <c r="E85" s="144">
        <v>0.91903719912472603</v>
      </c>
      <c r="F85" s="90">
        <v>931</v>
      </c>
      <c r="G85" s="144">
        <v>5.0929978118161898</v>
      </c>
      <c r="H85" s="90">
        <v>2611</v>
      </c>
      <c r="I85" s="144">
        <v>14.283369803063501</v>
      </c>
      <c r="J85" s="90">
        <v>8275</v>
      </c>
      <c r="K85" s="144">
        <v>45.268052516411402</v>
      </c>
      <c r="L85" s="90">
        <v>3139</v>
      </c>
      <c r="M85" s="144">
        <v>17.171772428884001</v>
      </c>
      <c r="N85" s="90">
        <v>2622</v>
      </c>
      <c r="O85" s="144">
        <v>14.3435448577681</v>
      </c>
      <c r="P85" s="90">
        <v>534</v>
      </c>
      <c r="Q85" s="144">
        <v>2.9212253829321702</v>
      </c>
      <c r="R85" s="92">
        <v>18280</v>
      </c>
      <c r="S85"/>
      <c r="T85" s="54">
        <v>376</v>
      </c>
      <c r="U85" s="53">
        <v>137</v>
      </c>
      <c r="V85" s="53">
        <v>597</v>
      </c>
      <c r="W85" s="53">
        <v>1936</v>
      </c>
      <c r="X85" s="53">
        <v>7497</v>
      </c>
      <c r="Y85" s="53">
        <v>2646</v>
      </c>
      <c r="Z85" s="53">
        <v>2597</v>
      </c>
      <c r="AA85" s="53">
        <v>519</v>
      </c>
      <c r="AB85"/>
      <c r="AC85"/>
      <c r="AD85"/>
      <c r="AE85"/>
    </row>
    <row r="86" spans="1:31" ht="15">
      <c r="A86" s="88">
        <v>197</v>
      </c>
      <c r="B86" s="88" t="s">
        <v>84</v>
      </c>
      <c r="C86" s="110">
        <v>16099</v>
      </c>
      <c r="D86" s="90">
        <v>106</v>
      </c>
      <c r="E86" s="144">
        <v>0.92310371854045103</v>
      </c>
      <c r="F86" s="90">
        <v>467</v>
      </c>
      <c r="G86" s="144">
        <v>4.0668814769659498</v>
      </c>
      <c r="H86" s="90">
        <v>1650</v>
      </c>
      <c r="I86" s="144">
        <v>14.3690673169032</v>
      </c>
      <c r="J86" s="90">
        <v>4503</v>
      </c>
      <c r="K86" s="144">
        <v>39.214490986675997</v>
      </c>
      <c r="L86" s="90">
        <v>2064</v>
      </c>
      <c r="M86" s="144">
        <v>17.974396934599</v>
      </c>
      <c r="N86" s="90">
        <v>2211</v>
      </c>
      <c r="O86" s="144">
        <v>19.2545502046504</v>
      </c>
      <c r="P86" s="90">
        <v>482</v>
      </c>
      <c r="Q86" s="144">
        <v>4.1975093616650696</v>
      </c>
      <c r="R86" s="92">
        <v>11483</v>
      </c>
      <c r="S86"/>
      <c r="T86" s="54">
        <v>400</v>
      </c>
      <c r="U86" s="53">
        <v>82</v>
      </c>
      <c r="V86" s="53">
        <v>422</v>
      </c>
      <c r="W86" s="53">
        <v>1206</v>
      </c>
      <c r="X86" s="53">
        <v>4657</v>
      </c>
      <c r="Y86" s="53">
        <v>1937</v>
      </c>
      <c r="Z86" s="53">
        <v>1776</v>
      </c>
      <c r="AA86" s="53">
        <v>294</v>
      </c>
      <c r="AB86"/>
      <c r="AC86"/>
      <c r="AD86"/>
      <c r="AE86"/>
    </row>
    <row r="87" spans="1:31" ht="15">
      <c r="A87" s="88">
        <v>206</v>
      </c>
      <c r="B87" s="88" t="s">
        <v>86</v>
      </c>
      <c r="C87" s="110">
        <v>5136</v>
      </c>
      <c r="D87" s="90">
        <v>12</v>
      </c>
      <c r="E87" s="144">
        <v>0.45214770158251699</v>
      </c>
      <c r="F87" s="90">
        <v>77</v>
      </c>
      <c r="G87" s="144">
        <v>2.9012810851544799</v>
      </c>
      <c r="H87" s="90">
        <v>311</v>
      </c>
      <c r="I87" s="144">
        <v>11.718161266013601</v>
      </c>
      <c r="J87" s="90">
        <v>971</v>
      </c>
      <c r="K87" s="144">
        <v>36.586284853052</v>
      </c>
      <c r="L87" s="90">
        <v>549</v>
      </c>
      <c r="M87" s="144">
        <v>20.685757347400099</v>
      </c>
      <c r="N87" s="90">
        <v>603</v>
      </c>
      <c r="O87" s="144">
        <v>22.720422004521499</v>
      </c>
      <c r="P87" s="90">
        <v>131</v>
      </c>
      <c r="Q87" s="144">
        <v>4.93594574227581</v>
      </c>
      <c r="R87" s="92">
        <v>2654</v>
      </c>
      <c r="S87"/>
      <c r="T87" s="54">
        <v>440</v>
      </c>
      <c r="U87" s="53">
        <v>251</v>
      </c>
      <c r="V87" s="53">
        <v>1459</v>
      </c>
      <c r="W87" s="53">
        <v>3631</v>
      </c>
      <c r="X87" s="53">
        <v>10503</v>
      </c>
      <c r="Y87" s="53">
        <v>4055</v>
      </c>
      <c r="Z87" s="53">
        <v>3531</v>
      </c>
      <c r="AA87" s="53">
        <v>687</v>
      </c>
      <c r="AB87"/>
      <c r="AC87"/>
      <c r="AD87"/>
      <c r="AE87"/>
    </row>
    <row r="88" spans="1:31" ht="15">
      <c r="A88" s="88">
        <v>313</v>
      </c>
      <c r="B88" s="88" t="s">
        <v>942</v>
      </c>
      <c r="C88" s="110">
        <v>10502</v>
      </c>
      <c r="D88" s="90">
        <v>67</v>
      </c>
      <c r="E88" s="144">
        <v>1.0658606426980599</v>
      </c>
      <c r="F88" s="90">
        <v>319</v>
      </c>
      <c r="G88" s="144">
        <v>5.0747693286668802</v>
      </c>
      <c r="H88" s="90">
        <v>935</v>
      </c>
      <c r="I88" s="144">
        <v>14.8743238943684</v>
      </c>
      <c r="J88" s="90">
        <v>2350</v>
      </c>
      <c r="K88" s="144">
        <v>37.384664333439403</v>
      </c>
      <c r="L88" s="90">
        <v>1166</v>
      </c>
      <c r="M88" s="144">
        <v>18.549156856506499</v>
      </c>
      <c r="N88" s="90">
        <v>1202</v>
      </c>
      <c r="O88" s="144">
        <v>19.121858097359201</v>
      </c>
      <c r="P88" s="90">
        <v>247</v>
      </c>
      <c r="Q88" s="144">
        <v>3.9293668469615</v>
      </c>
      <c r="R88" s="92">
        <v>6286</v>
      </c>
      <c r="S88"/>
      <c r="T88" s="54">
        <v>483</v>
      </c>
      <c r="U88" s="53">
        <v>55</v>
      </c>
      <c r="V88" s="53">
        <v>286</v>
      </c>
      <c r="W88" s="53">
        <v>1023</v>
      </c>
      <c r="X88" s="53">
        <v>2937</v>
      </c>
      <c r="Y88" s="53">
        <v>1405</v>
      </c>
      <c r="Z88" s="53">
        <v>1497</v>
      </c>
      <c r="AA88" s="53">
        <v>263</v>
      </c>
      <c r="AB88"/>
      <c r="AC88"/>
      <c r="AD88"/>
      <c r="AE88"/>
    </row>
    <row r="89" spans="1:31" ht="15">
      <c r="A89" s="88">
        <v>318</v>
      </c>
      <c r="B89" s="88" t="s">
        <v>120</v>
      </c>
      <c r="C89" s="110">
        <v>66158</v>
      </c>
      <c r="D89" s="90">
        <v>112</v>
      </c>
      <c r="E89" s="144">
        <v>0.74492850016627898</v>
      </c>
      <c r="F89" s="90">
        <v>613</v>
      </c>
      <c r="G89" s="144">
        <v>4.0771533089457899</v>
      </c>
      <c r="H89" s="90">
        <v>1796</v>
      </c>
      <c r="I89" s="144">
        <v>11.9454605919521</v>
      </c>
      <c r="J89" s="90">
        <v>6198</v>
      </c>
      <c r="K89" s="144">
        <v>41.223811107415997</v>
      </c>
      <c r="L89" s="90">
        <v>2975</v>
      </c>
      <c r="M89" s="144">
        <v>19.7871632856668</v>
      </c>
      <c r="N89" s="90">
        <v>2708</v>
      </c>
      <c r="O89" s="144">
        <v>18.011306950449001</v>
      </c>
      <c r="P89" s="90">
        <v>633</v>
      </c>
      <c r="Q89" s="144">
        <v>4.2101762554040603</v>
      </c>
      <c r="R89" s="92">
        <v>15035</v>
      </c>
      <c r="S89"/>
      <c r="T89" s="54">
        <v>541</v>
      </c>
      <c r="U89" s="53">
        <v>115</v>
      </c>
      <c r="V89" s="53">
        <v>591</v>
      </c>
      <c r="W89" s="53">
        <v>1747</v>
      </c>
      <c r="X89" s="53">
        <v>5037</v>
      </c>
      <c r="Y89" s="53">
        <v>2228</v>
      </c>
      <c r="Z89" s="53">
        <v>2256</v>
      </c>
      <c r="AA89" s="53">
        <v>451</v>
      </c>
      <c r="AB89"/>
      <c r="AC89"/>
      <c r="AD89"/>
      <c r="AE89"/>
    </row>
    <row r="90" spans="1:31" ht="15">
      <c r="A90" s="88">
        <v>321</v>
      </c>
      <c r="B90" s="88" t="s">
        <v>122</v>
      </c>
      <c r="C90" s="110">
        <v>9842</v>
      </c>
      <c r="D90" s="90">
        <v>34</v>
      </c>
      <c r="E90" s="144">
        <v>1.01401729794214</v>
      </c>
      <c r="F90" s="90">
        <v>214</v>
      </c>
      <c r="G90" s="144">
        <v>6.3823441694005396</v>
      </c>
      <c r="H90" s="90">
        <v>444</v>
      </c>
      <c r="I90" s="144">
        <v>13.241872949597401</v>
      </c>
      <c r="J90" s="90">
        <v>1361</v>
      </c>
      <c r="K90" s="144">
        <v>40.590515955860397</v>
      </c>
      <c r="L90" s="90">
        <v>577</v>
      </c>
      <c r="M90" s="144">
        <v>17.208470026841599</v>
      </c>
      <c r="N90" s="90">
        <v>590</v>
      </c>
      <c r="O90" s="144">
        <v>17.596182523113601</v>
      </c>
      <c r="P90" s="90">
        <v>133</v>
      </c>
      <c r="Q90" s="144">
        <v>3.96659707724426</v>
      </c>
      <c r="R90" s="92">
        <v>3353</v>
      </c>
      <c r="S90"/>
      <c r="T90" s="54">
        <v>607</v>
      </c>
      <c r="U90" s="53">
        <v>40</v>
      </c>
      <c r="V90" s="53">
        <v>168</v>
      </c>
      <c r="W90" s="53">
        <v>475</v>
      </c>
      <c r="X90" s="53">
        <v>1706</v>
      </c>
      <c r="Y90" s="53">
        <v>735</v>
      </c>
      <c r="Z90" s="53">
        <v>813</v>
      </c>
      <c r="AA90" s="53">
        <v>139</v>
      </c>
      <c r="AB90"/>
      <c r="AC90"/>
      <c r="AD90"/>
      <c r="AE90"/>
    </row>
    <row r="91" spans="1:31" ht="15">
      <c r="A91" s="88">
        <v>376</v>
      </c>
      <c r="B91" s="88" t="s">
        <v>943</v>
      </c>
      <c r="C91" s="110">
        <v>74386</v>
      </c>
      <c r="D91" s="90">
        <v>137</v>
      </c>
      <c r="E91" s="144">
        <v>0.86006654529474502</v>
      </c>
      <c r="F91" s="90">
        <v>597</v>
      </c>
      <c r="G91" s="144">
        <v>3.7478812229267402</v>
      </c>
      <c r="H91" s="90">
        <v>1936</v>
      </c>
      <c r="I91" s="144">
        <v>12.1539330780338</v>
      </c>
      <c r="J91" s="90">
        <v>7497</v>
      </c>
      <c r="K91" s="144">
        <v>47.0651013874066</v>
      </c>
      <c r="L91" s="90">
        <v>2646</v>
      </c>
      <c r="M91" s="144">
        <v>16.611212254378799</v>
      </c>
      <c r="N91" s="90">
        <v>2597</v>
      </c>
      <c r="O91" s="144">
        <v>16.3035972126311</v>
      </c>
      <c r="P91" s="90">
        <v>519</v>
      </c>
      <c r="Q91" s="144">
        <v>3.2582082993282699</v>
      </c>
      <c r="R91" s="92">
        <v>15929</v>
      </c>
      <c r="S91"/>
      <c r="T91" s="54">
        <v>615</v>
      </c>
      <c r="U91" s="53">
        <v>373</v>
      </c>
      <c r="V91" s="53">
        <v>1873</v>
      </c>
      <c r="W91" s="53">
        <v>4677</v>
      </c>
      <c r="X91" s="53">
        <v>18637</v>
      </c>
      <c r="Y91" s="53">
        <v>6525</v>
      </c>
      <c r="Z91" s="53">
        <v>5778</v>
      </c>
      <c r="AA91" s="53">
        <v>1061</v>
      </c>
      <c r="AB91"/>
      <c r="AC91"/>
      <c r="AD91"/>
      <c r="AE91"/>
    </row>
    <row r="92" spans="1:31" ht="15">
      <c r="A92" s="88">
        <v>400</v>
      </c>
      <c r="B92" s="88" t="s">
        <v>944</v>
      </c>
      <c r="C92" s="110">
        <v>24374</v>
      </c>
      <c r="D92" s="90">
        <v>82</v>
      </c>
      <c r="E92" s="144">
        <v>0.79043763254289601</v>
      </c>
      <c r="F92" s="90">
        <v>422</v>
      </c>
      <c r="G92" s="144">
        <v>4.0678619625988004</v>
      </c>
      <c r="H92" s="90">
        <v>1206</v>
      </c>
      <c r="I92" s="144">
        <v>11.625216888374799</v>
      </c>
      <c r="J92" s="90">
        <v>4657</v>
      </c>
      <c r="K92" s="144">
        <v>44.891073838442303</v>
      </c>
      <c r="L92" s="90">
        <v>1937</v>
      </c>
      <c r="M92" s="144">
        <v>18.671679197995001</v>
      </c>
      <c r="N92" s="90">
        <v>1776</v>
      </c>
      <c r="O92" s="144">
        <v>17.119722382880301</v>
      </c>
      <c r="P92" s="90">
        <v>294</v>
      </c>
      <c r="Q92" s="144">
        <v>2.8340080971659898</v>
      </c>
      <c r="R92" s="92">
        <v>10374</v>
      </c>
      <c r="S92"/>
      <c r="T92" s="54">
        <v>649</v>
      </c>
      <c r="U92" s="53">
        <v>84</v>
      </c>
      <c r="V92" s="53">
        <v>402</v>
      </c>
      <c r="W92" s="53">
        <v>1399</v>
      </c>
      <c r="X92" s="53">
        <v>4084</v>
      </c>
      <c r="Y92" s="53">
        <v>1770</v>
      </c>
      <c r="Z92" s="53">
        <v>1994</v>
      </c>
      <c r="AA92" s="53">
        <v>364</v>
      </c>
      <c r="AB92"/>
      <c r="AC92"/>
      <c r="AD92"/>
      <c r="AE92"/>
    </row>
    <row r="93" spans="1:31" ht="15">
      <c r="A93" s="88">
        <v>440</v>
      </c>
      <c r="B93" s="88" t="s">
        <v>149</v>
      </c>
      <c r="C93" s="110">
        <v>75558</v>
      </c>
      <c r="D93" s="90">
        <v>251</v>
      </c>
      <c r="E93" s="144">
        <v>1.0407596301364199</v>
      </c>
      <c r="F93" s="90">
        <v>1459</v>
      </c>
      <c r="G93" s="144">
        <v>6.0496745034622901</v>
      </c>
      <c r="H93" s="90">
        <v>3631</v>
      </c>
      <c r="I93" s="144">
        <v>15.0557697889456</v>
      </c>
      <c r="J93" s="90">
        <v>10503</v>
      </c>
      <c r="K93" s="144">
        <v>43.550192810051001</v>
      </c>
      <c r="L93" s="90">
        <v>4055</v>
      </c>
      <c r="M93" s="144">
        <v>16.813865737861299</v>
      </c>
      <c r="N93" s="90">
        <v>3531</v>
      </c>
      <c r="O93" s="144">
        <v>14.6411245179749</v>
      </c>
      <c r="P93" s="90">
        <v>687</v>
      </c>
      <c r="Q93" s="144">
        <v>2.8486130115686001</v>
      </c>
      <c r="R93" s="92">
        <v>24117</v>
      </c>
      <c r="S93"/>
      <c r="T93" s="54">
        <v>652</v>
      </c>
      <c r="U93" s="53">
        <v>45</v>
      </c>
      <c r="V93" s="53">
        <v>213</v>
      </c>
      <c r="W93" s="53">
        <v>729</v>
      </c>
      <c r="X93" s="53">
        <v>1935</v>
      </c>
      <c r="Y93" s="53">
        <v>781</v>
      </c>
      <c r="Z93" s="53">
        <v>871</v>
      </c>
      <c r="AA93" s="53">
        <v>214</v>
      </c>
      <c r="AB93"/>
      <c r="AC93"/>
      <c r="AD93"/>
      <c r="AE93"/>
    </row>
    <row r="94" spans="1:31" ht="15">
      <c r="A94" s="88">
        <v>483</v>
      </c>
      <c r="B94" s="88" t="s">
        <v>157</v>
      </c>
      <c r="C94" s="110">
        <v>11059</v>
      </c>
      <c r="D94" s="90">
        <v>55</v>
      </c>
      <c r="E94" s="144">
        <v>0.73667291722475203</v>
      </c>
      <c r="F94" s="90">
        <v>286</v>
      </c>
      <c r="G94" s="144">
        <v>3.8306991695687098</v>
      </c>
      <c r="H94" s="90">
        <v>1023</v>
      </c>
      <c r="I94" s="144">
        <v>13.7021162603804</v>
      </c>
      <c r="J94" s="90">
        <v>2937</v>
      </c>
      <c r="K94" s="144">
        <v>39.3383337798018</v>
      </c>
      <c r="L94" s="90">
        <v>1405</v>
      </c>
      <c r="M94" s="144">
        <v>18.818644521832301</v>
      </c>
      <c r="N94" s="90">
        <v>1497</v>
      </c>
      <c r="O94" s="144">
        <v>20.050897401553701</v>
      </c>
      <c r="P94" s="90">
        <v>263</v>
      </c>
      <c r="Q94" s="144">
        <v>3.5226359496383601</v>
      </c>
      <c r="R94" s="92">
        <v>7466</v>
      </c>
      <c r="S94"/>
      <c r="T94" s="54">
        <v>660</v>
      </c>
      <c r="U94" s="53">
        <v>106</v>
      </c>
      <c r="V94" s="53">
        <v>477</v>
      </c>
      <c r="W94" s="53">
        <v>1623</v>
      </c>
      <c r="X94" s="53">
        <v>4211</v>
      </c>
      <c r="Y94" s="53">
        <v>1835</v>
      </c>
      <c r="Z94" s="53">
        <v>1602</v>
      </c>
      <c r="AA94" s="53">
        <v>309</v>
      </c>
      <c r="AB94"/>
      <c r="AC94"/>
      <c r="AD94"/>
      <c r="AE94"/>
    </row>
    <row r="95" spans="1:31" ht="15">
      <c r="A95" s="88">
        <v>541</v>
      </c>
      <c r="B95" s="88" t="s">
        <v>472</v>
      </c>
      <c r="C95" s="110">
        <v>24121</v>
      </c>
      <c r="D95" s="90">
        <v>115</v>
      </c>
      <c r="E95" s="144">
        <v>0.92555331991951695</v>
      </c>
      <c r="F95" s="90">
        <v>591</v>
      </c>
      <c r="G95" s="144">
        <v>4.75653923541247</v>
      </c>
      <c r="H95" s="90">
        <v>1747</v>
      </c>
      <c r="I95" s="144">
        <v>14.0603621730382</v>
      </c>
      <c r="J95" s="90">
        <v>5037</v>
      </c>
      <c r="K95" s="144">
        <v>40.539235412474902</v>
      </c>
      <c r="L95" s="90">
        <v>2228</v>
      </c>
      <c r="M95" s="144">
        <v>17.931589537223299</v>
      </c>
      <c r="N95" s="90">
        <v>2256</v>
      </c>
      <c r="O95" s="144">
        <v>18.156941649899402</v>
      </c>
      <c r="P95" s="90">
        <v>451</v>
      </c>
      <c r="Q95" s="144">
        <v>3.6297786720321898</v>
      </c>
      <c r="R95" s="92">
        <v>12425</v>
      </c>
      <c r="S95"/>
      <c r="T95" s="54">
        <v>667</v>
      </c>
      <c r="U95" s="53">
        <v>70</v>
      </c>
      <c r="V95" s="53">
        <v>450</v>
      </c>
      <c r="W95" s="53">
        <v>1257</v>
      </c>
      <c r="X95" s="53">
        <v>4098</v>
      </c>
      <c r="Y95" s="53">
        <v>1759</v>
      </c>
      <c r="Z95" s="53">
        <v>1873</v>
      </c>
      <c r="AA95" s="53">
        <v>463</v>
      </c>
      <c r="AB95"/>
      <c r="AC95"/>
      <c r="AD95"/>
      <c r="AE95"/>
    </row>
    <row r="96" spans="1:31" ht="15">
      <c r="A96" s="88">
        <v>607</v>
      </c>
      <c r="B96" s="88" t="s">
        <v>473</v>
      </c>
      <c r="C96" s="110">
        <v>27622</v>
      </c>
      <c r="D96" s="90">
        <v>40</v>
      </c>
      <c r="E96" s="144">
        <v>0.98135426889107003</v>
      </c>
      <c r="F96" s="90">
        <v>168</v>
      </c>
      <c r="G96" s="144">
        <v>4.1216879293424897</v>
      </c>
      <c r="H96" s="90">
        <v>475</v>
      </c>
      <c r="I96" s="144">
        <v>11.6535819430815</v>
      </c>
      <c r="J96" s="90">
        <v>1706</v>
      </c>
      <c r="K96" s="144">
        <v>41.854759568204102</v>
      </c>
      <c r="L96" s="90">
        <v>735</v>
      </c>
      <c r="M96" s="144">
        <v>18.0323846908734</v>
      </c>
      <c r="N96" s="90">
        <v>813</v>
      </c>
      <c r="O96" s="144">
        <v>19.946025515211002</v>
      </c>
      <c r="P96" s="90">
        <v>139</v>
      </c>
      <c r="Q96" s="144">
        <v>3.4102060843964699</v>
      </c>
      <c r="R96" s="92">
        <v>4076</v>
      </c>
      <c r="S96"/>
      <c r="T96" s="54">
        <v>674</v>
      </c>
      <c r="U96" s="53">
        <v>80</v>
      </c>
      <c r="V96" s="53">
        <v>426</v>
      </c>
      <c r="W96" s="53">
        <v>1341</v>
      </c>
      <c r="X96" s="53">
        <v>4572</v>
      </c>
      <c r="Y96" s="53">
        <v>2419</v>
      </c>
      <c r="Z96" s="53">
        <v>2023</v>
      </c>
      <c r="AA96" s="53">
        <v>487</v>
      </c>
      <c r="AB96"/>
      <c r="AC96"/>
      <c r="AD96"/>
      <c r="AE96"/>
    </row>
    <row r="97" spans="1:31" ht="15">
      <c r="A97" s="88">
        <v>615</v>
      </c>
      <c r="B97" s="88" t="s">
        <v>945</v>
      </c>
      <c r="C97" s="110">
        <v>156303</v>
      </c>
      <c r="D97" s="90">
        <v>373</v>
      </c>
      <c r="E97" s="144">
        <v>0.95827766930428504</v>
      </c>
      <c r="F97" s="90">
        <v>1873</v>
      </c>
      <c r="G97" s="144">
        <v>4.8119412187853197</v>
      </c>
      <c r="H97" s="90">
        <v>4677</v>
      </c>
      <c r="I97" s="144">
        <v>12.015722947281899</v>
      </c>
      <c r="J97" s="90">
        <v>18637</v>
      </c>
      <c r="K97" s="144">
        <v>47.880485047785399</v>
      </c>
      <c r="L97" s="90">
        <v>6525</v>
      </c>
      <c r="M97" s="144">
        <v>16.763436440242501</v>
      </c>
      <c r="N97" s="90">
        <v>5778</v>
      </c>
      <c r="O97" s="144">
        <v>14.844311992601</v>
      </c>
      <c r="P97" s="90">
        <v>1061</v>
      </c>
      <c r="Q97" s="144">
        <v>2.7258246839995901</v>
      </c>
      <c r="R97" s="92">
        <v>38924</v>
      </c>
      <c r="S97"/>
      <c r="T97" s="54">
        <v>697</v>
      </c>
      <c r="U97" s="53">
        <v>184</v>
      </c>
      <c r="V97" s="53">
        <v>981</v>
      </c>
      <c r="W97" s="53">
        <v>2722</v>
      </c>
      <c r="X97" s="53">
        <v>7093</v>
      </c>
      <c r="Y97" s="53">
        <v>2911</v>
      </c>
      <c r="Z97" s="53">
        <v>2428</v>
      </c>
      <c r="AA97" s="53">
        <v>426</v>
      </c>
      <c r="AB97"/>
      <c r="AC97"/>
      <c r="AD97"/>
      <c r="AE97"/>
    </row>
    <row r="98" spans="1:31" ht="15">
      <c r="A98" s="88">
        <v>649</v>
      </c>
      <c r="B98" s="88" t="s">
        <v>946</v>
      </c>
      <c r="C98" s="110">
        <v>16961</v>
      </c>
      <c r="D98" s="90">
        <v>84</v>
      </c>
      <c r="E98" s="144">
        <v>0.83193027631969896</v>
      </c>
      <c r="F98" s="90">
        <v>402</v>
      </c>
      <c r="G98" s="144">
        <v>3.98138060810142</v>
      </c>
      <c r="H98" s="90">
        <v>1399</v>
      </c>
      <c r="I98" s="144">
        <v>13.8556006734674</v>
      </c>
      <c r="J98" s="90">
        <v>4084</v>
      </c>
      <c r="K98" s="144">
        <v>40.447657720114897</v>
      </c>
      <c r="L98" s="90">
        <v>1770</v>
      </c>
      <c r="M98" s="144">
        <v>17.529959393879398</v>
      </c>
      <c r="N98" s="90">
        <v>1994</v>
      </c>
      <c r="O98" s="144">
        <v>19.7484401307319</v>
      </c>
      <c r="P98" s="90">
        <v>364</v>
      </c>
      <c r="Q98" s="144">
        <v>3.6050311973853599</v>
      </c>
      <c r="R98" s="92">
        <v>10097</v>
      </c>
      <c r="S98"/>
      <c r="T98" s="54">
        <v>756</v>
      </c>
      <c r="U98" s="53">
        <v>211</v>
      </c>
      <c r="V98" s="53">
        <v>1098</v>
      </c>
      <c r="W98" s="53">
        <v>3130</v>
      </c>
      <c r="X98" s="53">
        <v>9682</v>
      </c>
      <c r="Y98" s="53">
        <v>4069</v>
      </c>
      <c r="Z98" s="53">
        <v>4099</v>
      </c>
      <c r="AA98" s="53">
        <v>763</v>
      </c>
      <c r="AB98"/>
      <c r="AC98"/>
      <c r="AD98"/>
      <c r="AE98"/>
    </row>
    <row r="99" spans="1:31" ht="15">
      <c r="A99" s="88">
        <v>652</v>
      </c>
      <c r="B99" s="88" t="s">
        <v>193</v>
      </c>
      <c r="C99" s="110">
        <v>6089</v>
      </c>
      <c r="D99" s="90">
        <v>45</v>
      </c>
      <c r="E99" s="144">
        <v>0.93984962406015005</v>
      </c>
      <c r="F99" s="90">
        <v>213</v>
      </c>
      <c r="G99" s="144">
        <v>4.4486215538847098</v>
      </c>
      <c r="H99" s="90">
        <v>729</v>
      </c>
      <c r="I99" s="144">
        <v>15.225563909774401</v>
      </c>
      <c r="J99" s="90">
        <v>1935</v>
      </c>
      <c r="K99" s="144">
        <v>40.413533834586502</v>
      </c>
      <c r="L99" s="90">
        <v>781</v>
      </c>
      <c r="M99" s="144">
        <v>16.311612364243899</v>
      </c>
      <c r="N99" s="90">
        <v>871</v>
      </c>
      <c r="O99" s="144">
        <v>18.191311612364199</v>
      </c>
      <c r="P99" s="90">
        <v>214</v>
      </c>
      <c r="Q99" s="144">
        <v>4.4695071010860499</v>
      </c>
      <c r="R99" s="92">
        <v>4788</v>
      </c>
      <c r="S99"/>
      <c r="T99" s="54">
        <v>30</v>
      </c>
      <c r="U99" s="53">
        <v>72</v>
      </c>
      <c r="V99" s="53">
        <v>415</v>
      </c>
      <c r="W99" s="53">
        <v>1046</v>
      </c>
      <c r="X99" s="53">
        <v>4156</v>
      </c>
      <c r="Y99" s="53">
        <v>1963</v>
      </c>
      <c r="Z99" s="53">
        <v>2334</v>
      </c>
      <c r="AA99" s="53">
        <v>414</v>
      </c>
      <c r="AB99"/>
      <c r="AC99"/>
      <c r="AD99"/>
      <c r="AE99"/>
    </row>
    <row r="100" spans="1:31" ht="15">
      <c r="A100" s="88">
        <v>660</v>
      </c>
      <c r="B100" s="88" t="s">
        <v>947</v>
      </c>
      <c r="C100" s="110">
        <v>14593</v>
      </c>
      <c r="D100" s="90">
        <v>106</v>
      </c>
      <c r="E100" s="144">
        <v>1.0429991144347099</v>
      </c>
      <c r="F100" s="90">
        <v>477</v>
      </c>
      <c r="G100" s="144">
        <v>4.6934960149562102</v>
      </c>
      <c r="H100" s="90">
        <v>1623</v>
      </c>
      <c r="I100" s="144">
        <v>15.969693987995701</v>
      </c>
      <c r="J100" s="90">
        <v>4211</v>
      </c>
      <c r="K100" s="144">
        <v>41.434615763062098</v>
      </c>
      <c r="L100" s="90">
        <v>1835</v>
      </c>
      <c r="M100" s="144">
        <v>18.055692216865101</v>
      </c>
      <c r="N100" s="90">
        <v>1602</v>
      </c>
      <c r="O100" s="144">
        <v>15.763062087966199</v>
      </c>
      <c r="P100" s="90">
        <v>309</v>
      </c>
      <c r="Q100" s="144">
        <v>3.0404408147200601</v>
      </c>
      <c r="R100" s="92">
        <v>10163</v>
      </c>
      <c r="S100"/>
      <c r="T100" s="54">
        <v>34</v>
      </c>
      <c r="U100" s="53">
        <v>232</v>
      </c>
      <c r="V100" s="53">
        <v>1035</v>
      </c>
      <c r="W100" s="53">
        <v>3373</v>
      </c>
      <c r="X100" s="53">
        <v>10828</v>
      </c>
      <c r="Y100" s="53">
        <v>5262</v>
      </c>
      <c r="Z100" s="53">
        <v>5278</v>
      </c>
      <c r="AA100" s="53">
        <v>806</v>
      </c>
      <c r="AB100"/>
      <c r="AC100"/>
      <c r="AD100"/>
      <c r="AE100"/>
    </row>
    <row r="101" spans="1:31" ht="15">
      <c r="A101" s="88">
        <v>667</v>
      </c>
      <c r="B101" s="88" t="s">
        <v>209</v>
      </c>
      <c r="C101" s="110">
        <v>17572</v>
      </c>
      <c r="D101" s="90">
        <v>70</v>
      </c>
      <c r="E101" s="144">
        <v>0.70210631895687103</v>
      </c>
      <c r="F101" s="90">
        <v>450</v>
      </c>
      <c r="G101" s="144">
        <v>4.5135406218655998</v>
      </c>
      <c r="H101" s="90">
        <v>1257</v>
      </c>
      <c r="I101" s="144">
        <v>12.6078234704112</v>
      </c>
      <c r="J101" s="90">
        <v>4098</v>
      </c>
      <c r="K101" s="144">
        <v>41.103309929789397</v>
      </c>
      <c r="L101" s="90">
        <v>1759</v>
      </c>
      <c r="M101" s="144">
        <v>17.6429287863591</v>
      </c>
      <c r="N101" s="90">
        <v>1873</v>
      </c>
      <c r="O101" s="144">
        <v>18.786359077231701</v>
      </c>
      <c r="P101" s="90">
        <v>463</v>
      </c>
      <c r="Q101" s="144">
        <v>4.6439317953861599</v>
      </c>
      <c r="R101" s="92">
        <v>9970</v>
      </c>
      <c r="S101"/>
      <c r="T101" s="54">
        <v>36</v>
      </c>
      <c r="U101" s="53">
        <v>18</v>
      </c>
      <c r="V101" s="53">
        <v>95</v>
      </c>
      <c r="W101" s="53">
        <v>247</v>
      </c>
      <c r="X101" s="53">
        <v>736</v>
      </c>
      <c r="Y101" s="53">
        <v>398</v>
      </c>
      <c r="Z101" s="53">
        <v>543</v>
      </c>
      <c r="AA101" s="53">
        <v>107</v>
      </c>
      <c r="AB101"/>
      <c r="AC101"/>
      <c r="AD101"/>
      <c r="AE101"/>
    </row>
    <row r="102" spans="1:31" ht="15">
      <c r="A102" s="88">
        <v>674</v>
      </c>
      <c r="B102" s="88" t="s">
        <v>213</v>
      </c>
      <c r="C102" s="110">
        <v>24984</v>
      </c>
      <c r="D102" s="90">
        <v>80</v>
      </c>
      <c r="E102" s="144">
        <v>0.70497003877335196</v>
      </c>
      <c r="F102" s="90">
        <v>426</v>
      </c>
      <c r="G102" s="144">
        <v>3.7539654564681002</v>
      </c>
      <c r="H102" s="90">
        <v>1341</v>
      </c>
      <c r="I102" s="144">
        <v>11.817060274938299</v>
      </c>
      <c r="J102" s="90">
        <v>4572</v>
      </c>
      <c r="K102" s="144">
        <v>40.289037715897102</v>
      </c>
      <c r="L102" s="90">
        <v>2419</v>
      </c>
      <c r="M102" s="144">
        <v>21.316531547409198</v>
      </c>
      <c r="N102" s="90">
        <v>2023</v>
      </c>
      <c r="O102" s="144">
        <v>17.826929855481101</v>
      </c>
      <c r="P102" s="90">
        <v>487</v>
      </c>
      <c r="Q102" s="144">
        <v>4.2915051110327802</v>
      </c>
      <c r="R102" s="92">
        <v>11348</v>
      </c>
      <c r="S102"/>
      <c r="T102" s="54">
        <v>91</v>
      </c>
      <c r="U102" s="53">
        <v>48</v>
      </c>
      <c r="V102" s="53">
        <v>238</v>
      </c>
      <c r="W102" s="53">
        <v>790</v>
      </c>
      <c r="X102" s="53">
        <v>2458</v>
      </c>
      <c r="Y102" s="53">
        <v>1149</v>
      </c>
      <c r="Z102" s="53">
        <v>1223</v>
      </c>
      <c r="AA102" s="53">
        <v>177</v>
      </c>
      <c r="AB102"/>
      <c r="AC102"/>
      <c r="AD102"/>
      <c r="AE102"/>
    </row>
    <row r="103" spans="1:31" ht="15">
      <c r="A103" s="88">
        <v>697</v>
      </c>
      <c r="B103" s="88" t="s">
        <v>223</v>
      </c>
      <c r="C103" s="110">
        <v>40538</v>
      </c>
      <c r="D103" s="90">
        <v>184</v>
      </c>
      <c r="E103" s="144">
        <v>1.0988354732756</v>
      </c>
      <c r="F103" s="90">
        <v>981</v>
      </c>
      <c r="G103" s="144">
        <v>5.8584652134965696</v>
      </c>
      <c r="H103" s="90">
        <v>2722</v>
      </c>
      <c r="I103" s="144">
        <v>16.255598686174999</v>
      </c>
      <c r="J103" s="90">
        <v>7093</v>
      </c>
      <c r="K103" s="144">
        <v>42.358913108390603</v>
      </c>
      <c r="L103" s="90">
        <v>2911</v>
      </c>
      <c r="M103" s="144">
        <v>17.384293819050502</v>
      </c>
      <c r="N103" s="90">
        <v>2428</v>
      </c>
      <c r="O103" s="144">
        <v>14.499850701702</v>
      </c>
      <c r="P103" s="90">
        <v>426</v>
      </c>
      <c r="Q103" s="144">
        <v>2.5440429979098198</v>
      </c>
      <c r="R103" s="92">
        <v>16745</v>
      </c>
      <c r="S103"/>
      <c r="T103" s="54">
        <v>93</v>
      </c>
      <c r="U103" s="53">
        <v>113</v>
      </c>
      <c r="V103" s="53">
        <v>671</v>
      </c>
      <c r="W103" s="53">
        <v>2063</v>
      </c>
      <c r="X103" s="53">
        <v>5970</v>
      </c>
      <c r="Y103" s="53">
        <v>2513</v>
      </c>
      <c r="Z103" s="53">
        <v>2036</v>
      </c>
      <c r="AA103" s="53">
        <v>325</v>
      </c>
      <c r="AB103"/>
      <c r="AC103"/>
      <c r="AD103"/>
      <c r="AE103"/>
    </row>
    <row r="104" spans="1:31" ht="15">
      <c r="A104" s="88">
        <v>756</v>
      </c>
      <c r="B104" s="88" t="s">
        <v>228</v>
      </c>
      <c r="C104" s="110">
        <v>35750</v>
      </c>
      <c r="D104" s="90">
        <v>211</v>
      </c>
      <c r="E104" s="144">
        <v>0.91532188096477496</v>
      </c>
      <c r="F104" s="90">
        <v>1098</v>
      </c>
      <c r="G104" s="144">
        <v>4.7631441957313898</v>
      </c>
      <c r="H104" s="90">
        <v>3130</v>
      </c>
      <c r="I104" s="144">
        <v>13.5779975707097</v>
      </c>
      <c r="J104" s="90">
        <v>9682</v>
      </c>
      <c r="K104" s="144">
        <v>42.0006940829429</v>
      </c>
      <c r="L104" s="90">
        <v>4069</v>
      </c>
      <c r="M104" s="144">
        <v>17.651396841922601</v>
      </c>
      <c r="N104" s="90">
        <v>4099</v>
      </c>
      <c r="O104" s="144">
        <v>17.781537393718601</v>
      </c>
      <c r="P104" s="90">
        <v>763</v>
      </c>
      <c r="Q104" s="144">
        <v>3.3099080340100602</v>
      </c>
      <c r="R104" s="92">
        <v>23052</v>
      </c>
      <c r="S104"/>
      <c r="T104" s="54">
        <v>101</v>
      </c>
      <c r="U104" s="53">
        <v>146</v>
      </c>
      <c r="V104" s="53">
        <v>750</v>
      </c>
      <c r="W104" s="53">
        <v>2220</v>
      </c>
      <c r="X104" s="53">
        <v>6983</v>
      </c>
      <c r="Y104" s="53">
        <v>3443</v>
      </c>
      <c r="Z104" s="53">
        <v>3621</v>
      </c>
      <c r="AA104" s="53">
        <v>591</v>
      </c>
      <c r="AB104"/>
      <c r="AC104"/>
      <c r="AD104"/>
      <c r="AE104"/>
    </row>
    <row r="105" spans="1:31" ht="15">
      <c r="A105" s="141">
        <v>8</v>
      </c>
      <c r="B105" s="83" t="s">
        <v>323</v>
      </c>
      <c r="C105" s="176">
        <v>388398</v>
      </c>
      <c r="D105" s="176">
        <v>1560</v>
      </c>
      <c r="E105" s="146">
        <v>0.75750218510245704</v>
      </c>
      <c r="F105" s="176">
        <v>8345</v>
      </c>
      <c r="G105" s="146">
        <v>4.0521511119743598</v>
      </c>
      <c r="H105" s="176">
        <v>25838</v>
      </c>
      <c r="I105" s="146">
        <v>12.5463727299213</v>
      </c>
      <c r="J105" s="176">
        <v>81395</v>
      </c>
      <c r="K105" s="146">
        <v>39.523647664368298</v>
      </c>
      <c r="L105" s="176">
        <v>38985</v>
      </c>
      <c r="M105" s="146">
        <v>18.930270952704699</v>
      </c>
      <c r="N105" s="176">
        <v>42210</v>
      </c>
      <c r="O105" s="146">
        <v>20.496261046906898</v>
      </c>
      <c r="P105" s="176">
        <v>7607</v>
      </c>
      <c r="Q105" s="146">
        <v>3.69379430902204</v>
      </c>
      <c r="R105" s="175">
        <v>205940</v>
      </c>
      <c r="S105"/>
      <c r="T105" s="54">
        <v>145</v>
      </c>
      <c r="U105" s="53">
        <v>32</v>
      </c>
      <c r="V105" s="53">
        <v>124</v>
      </c>
      <c r="W105" s="53">
        <v>325</v>
      </c>
      <c r="X105" s="53">
        <v>1262</v>
      </c>
      <c r="Y105" s="53">
        <v>672</v>
      </c>
      <c r="Z105" s="53">
        <v>778</v>
      </c>
      <c r="AA105" s="53">
        <v>112</v>
      </c>
      <c r="AB105"/>
      <c r="AC105"/>
      <c r="AD105"/>
      <c r="AE105"/>
    </row>
    <row r="106" spans="1:31" ht="15">
      <c r="A106" s="88">
        <v>30</v>
      </c>
      <c r="B106" s="88" t="s">
        <v>14</v>
      </c>
      <c r="C106" s="110">
        <v>33092</v>
      </c>
      <c r="D106" s="90">
        <v>72</v>
      </c>
      <c r="E106" s="144">
        <v>0.69230769230769196</v>
      </c>
      <c r="F106" s="90">
        <v>415</v>
      </c>
      <c r="G106" s="144">
        <v>3.9903846153846101</v>
      </c>
      <c r="H106" s="90">
        <v>1046</v>
      </c>
      <c r="I106" s="144">
        <v>10.057692307692299</v>
      </c>
      <c r="J106" s="90">
        <v>4156</v>
      </c>
      <c r="K106" s="144">
        <v>39.961538461538503</v>
      </c>
      <c r="L106" s="90">
        <v>1963</v>
      </c>
      <c r="M106" s="144">
        <v>18.875</v>
      </c>
      <c r="N106" s="90">
        <v>2334</v>
      </c>
      <c r="O106" s="144">
        <v>22.442307692307701</v>
      </c>
      <c r="P106" s="90">
        <v>414</v>
      </c>
      <c r="Q106" s="144">
        <v>3.9807692307692299</v>
      </c>
      <c r="R106" s="92">
        <v>10400</v>
      </c>
      <c r="S106"/>
      <c r="T106" s="54">
        <v>209</v>
      </c>
      <c r="U106" s="53">
        <v>79</v>
      </c>
      <c r="V106" s="53">
        <v>423</v>
      </c>
      <c r="W106" s="53">
        <v>1457</v>
      </c>
      <c r="X106" s="53">
        <v>5042</v>
      </c>
      <c r="Y106" s="53">
        <v>2516</v>
      </c>
      <c r="Z106" s="53">
        <v>2300</v>
      </c>
      <c r="AA106" s="53">
        <v>406</v>
      </c>
      <c r="AB106"/>
      <c r="AC106"/>
      <c r="AD106"/>
      <c r="AE106"/>
    </row>
    <row r="107" spans="1:31" ht="15">
      <c r="A107" s="88">
        <v>34</v>
      </c>
      <c r="B107" s="88" t="s">
        <v>18</v>
      </c>
      <c r="C107" s="110">
        <v>45436</v>
      </c>
      <c r="D107" s="90">
        <v>232</v>
      </c>
      <c r="E107" s="144">
        <v>0.86521966137092599</v>
      </c>
      <c r="F107" s="90">
        <v>1035</v>
      </c>
      <c r="G107" s="144">
        <v>3.8599239203401199</v>
      </c>
      <c r="H107" s="90">
        <v>3373</v>
      </c>
      <c r="I107" s="144">
        <v>12.579249645707501</v>
      </c>
      <c r="J107" s="90">
        <v>10828</v>
      </c>
      <c r="K107" s="144">
        <v>40.381890057432699</v>
      </c>
      <c r="L107" s="90">
        <v>5262</v>
      </c>
      <c r="M107" s="144">
        <v>19.624076974714701</v>
      </c>
      <c r="N107" s="90">
        <v>5278</v>
      </c>
      <c r="O107" s="144">
        <v>19.683747296188599</v>
      </c>
      <c r="P107" s="90">
        <v>806</v>
      </c>
      <c r="Q107" s="144">
        <v>3.0058924442455401</v>
      </c>
      <c r="R107" s="92">
        <v>26814</v>
      </c>
      <c r="S107"/>
      <c r="T107" s="54">
        <v>282</v>
      </c>
      <c r="U107" s="53">
        <v>27</v>
      </c>
      <c r="V107" s="53">
        <v>232</v>
      </c>
      <c r="W107" s="53">
        <v>657</v>
      </c>
      <c r="X107" s="53">
        <v>2676</v>
      </c>
      <c r="Y107" s="53">
        <v>1495</v>
      </c>
      <c r="Z107" s="53">
        <v>2159</v>
      </c>
      <c r="AA107" s="53">
        <v>427</v>
      </c>
      <c r="AB107"/>
      <c r="AC107"/>
      <c r="AD107"/>
      <c r="AE107"/>
    </row>
    <row r="108" spans="1:31" ht="15">
      <c r="A108" s="88">
        <v>36</v>
      </c>
      <c r="B108" s="88" t="s">
        <v>20</v>
      </c>
      <c r="C108" s="110">
        <v>6214</v>
      </c>
      <c r="D108" s="90">
        <v>18</v>
      </c>
      <c r="E108" s="144">
        <v>0.83955223880596996</v>
      </c>
      <c r="F108" s="90">
        <v>95</v>
      </c>
      <c r="G108" s="144">
        <v>4.4309701492537297</v>
      </c>
      <c r="H108" s="90">
        <v>247</v>
      </c>
      <c r="I108" s="144">
        <v>11.5205223880597</v>
      </c>
      <c r="J108" s="90">
        <v>736</v>
      </c>
      <c r="K108" s="144">
        <v>34.328358208955201</v>
      </c>
      <c r="L108" s="90">
        <v>398</v>
      </c>
      <c r="M108" s="144">
        <v>18.563432835820901</v>
      </c>
      <c r="N108" s="90">
        <v>543</v>
      </c>
      <c r="O108" s="144">
        <v>25.326492537313399</v>
      </c>
      <c r="P108" s="90">
        <v>107</v>
      </c>
      <c r="Q108" s="144">
        <v>4.9906716417910397</v>
      </c>
      <c r="R108" s="92">
        <v>2144</v>
      </c>
      <c r="S108"/>
      <c r="T108" s="54">
        <v>353</v>
      </c>
      <c r="U108" s="53">
        <v>16</v>
      </c>
      <c r="V108" s="53">
        <v>89</v>
      </c>
      <c r="W108" s="53">
        <v>294</v>
      </c>
      <c r="X108" s="53">
        <v>961</v>
      </c>
      <c r="Y108" s="53">
        <v>505</v>
      </c>
      <c r="Z108" s="53">
        <v>611</v>
      </c>
      <c r="AA108" s="53">
        <v>122</v>
      </c>
      <c r="AB108"/>
      <c r="AC108"/>
      <c r="AD108"/>
      <c r="AE108"/>
    </row>
    <row r="109" spans="1:31" ht="15">
      <c r="A109" s="88">
        <v>91</v>
      </c>
      <c r="B109" s="88" t="s">
        <v>47</v>
      </c>
      <c r="C109" s="110">
        <v>10743</v>
      </c>
      <c r="D109" s="90">
        <v>48</v>
      </c>
      <c r="E109" s="144">
        <v>0.789084333388131</v>
      </c>
      <c r="F109" s="90">
        <v>238</v>
      </c>
      <c r="G109" s="144">
        <v>3.9125431530494801</v>
      </c>
      <c r="H109" s="90">
        <v>790</v>
      </c>
      <c r="I109" s="144">
        <v>12.987012987012999</v>
      </c>
      <c r="J109" s="90">
        <v>2458</v>
      </c>
      <c r="K109" s="144">
        <v>40.407693572250501</v>
      </c>
      <c r="L109" s="90">
        <v>1149</v>
      </c>
      <c r="M109" s="144">
        <v>18.888706230478402</v>
      </c>
      <c r="N109" s="90">
        <v>1223</v>
      </c>
      <c r="O109" s="144">
        <v>20.105211244451802</v>
      </c>
      <c r="P109" s="90">
        <v>177</v>
      </c>
      <c r="Q109" s="144">
        <v>2.90974847936873</v>
      </c>
      <c r="R109" s="92">
        <v>6083</v>
      </c>
      <c r="S109"/>
      <c r="T109" s="54">
        <v>364</v>
      </c>
      <c r="U109" s="53">
        <v>59</v>
      </c>
      <c r="V109" s="53">
        <v>336</v>
      </c>
      <c r="W109" s="53">
        <v>1116</v>
      </c>
      <c r="X109" s="53">
        <v>3666</v>
      </c>
      <c r="Y109" s="53">
        <v>1765</v>
      </c>
      <c r="Z109" s="53">
        <v>1870</v>
      </c>
      <c r="AA109" s="53">
        <v>353</v>
      </c>
      <c r="AB109"/>
      <c r="AC109"/>
      <c r="AD109"/>
      <c r="AE109"/>
    </row>
    <row r="110" spans="1:31" ht="15">
      <c r="A110" s="88">
        <v>93</v>
      </c>
      <c r="B110" s="88" t="s">
        <v>49</v>
      </c>
      <c r="C110" s="110">
        <v>17068</v>
      </c>
      <c r="D110" s="90">
        <v>113</v>
      </c>
      <c r="E110" s="144">
        <v>0.82535972536702995</v>
      </c>
      <c r="F110" s="90">
        <v>671</v>
      </c>
      <c r="G110" s="144">
        <v>4.9010298736396196</v>
      </c>
      <c r="H110" s="90">
        <v>2063</v>
      </c>
      <c r="I110" s="144">
        <v>15.0682930392228</v>
      </c>
      <c r="J110" s="90">
        <v>5970</v>
      </c>
      <c r="K110" s="144">
        <v>43.605288145496999</v>
      </c>
      <c r="L110" s="90">
        <v>2513</v>
      </c>
      <c r="M110" s="144">
        <v>18.355123803958801</v>
      </c>
      <c r="N110" s="90">
        <v>2036</v>
      </c>
      <c r="O110" s="144">
        <v>14.8710831933387</v>
      </c>
      <c r="P110" s="90">
        <v>325</v>
      </c>
      <c r="Q110" s="144">
        <v>2.3738222189759699</v>
      </c>
      <c r="R110" s="92">
        <v>13691</v>
      </c>
      <c r="S110"/>
      <c r="T110" s="54">
        <v>368</v>
      </c>
      <c r="U110" s="53">
        <v>31</v>
      </c>
      <c r="V110" s="53">
        <v>213</v>
      </c>
      <c r="W110" s="53">
        <v>733</v>
      </c>
      <c r="X110" s="53">
        <v>2345</v>
      </c>
      <c r="Y110" s="53">
        <v>1251</v>
      </c>
      <c r="Z110" s="53">
        <v>1601</v>
      </c>
      <c r="AA110" s="53">
        <v>326</v>
      </c>
      <c r="AB110"/>
      <c r="AC110"/>
      <c r="AD110"/>
      <c r="AE110"/>
    </row>
    <row r="111" spans="1:31" ht="15">
      <c r="A111" s="88">
        <v>101</v>
      </c>
      <c r="B111" s="88" t="s">
        <v>948</v>
      </c>
      <c r="C111" s="110">
        <v>27720</v>
      </c>
      <c r="D111" s="90">
        <v>146</v>
      </c>
      <c r="E111" s="144">
        <v>0.82234989298186301</v>
      </c>
      <c r="F111" s="90">
        <v>750</v>
      </c>
      <c r="G111" s="144">
        <v>4.2244001351808</v>
      </c>
      <c r="H111" s="90">
        <v>2220</v>
      </c>
      <c r="I111" s="144">
        <v>12.5042244001352</v>
      </c>
      <c r="J111" s="90">
        <v>6983</v>
      </c>
      <c r="K111" s="144">
        <v>39.331981525290097</v>
      </c>
      <c r="L111" s="90">
        <v>3443</v>
      </c>
      <c r="M111" s="144">
        <v>19.392812887236701</v>
      </c>
      <c r="N111" s="90">
        <v>3621</v>
      </c>
      <c r="O111" s="144">
        <v>20.395403852652901</v>
      </c>
      <c r="P111" s="90">
        <v>591</v>
      </c>
      <c r="Q111" s="144">
        <v>3.3288273065224701</v>
      </c>
      <c r="R111" s="92">
        <v>17754</v>
      </c>
      <c r="S111"/>
      <c r="T111" s="54">
        <v>390</v>
      </c>
      <c r="U111" s="53">
        <v>44</v>
      </c>
      <c r="V111" s="53">
        <v>211</v>
      </c>
      <c r="W111" s="53">
        <v>624</v>
      </c>
      <c r="X111" s="53">
        <v>2016</v>
      </c>
      <c r="Y111" s="53">
        <v>846</v>
      </c>
      <c r="Z111" s="53">
        <v>786</v>
      </c>
      <c r="AA111" s="53">
        <v>128</v>
      </c>
      <c r="AB111"/>
      <c r="AC111"/>
      <c r="AD111"/>
      <c r="AE111"/>
    </row>
    <row r="112" spans="1:31" ht="15">
      <c r="A112" s="88">
        <v>145</v>
      </c>
      <c r="B112" s="88" t="s">
        <v>69</v>
      </c>
      <c r="C112" s="110">
        <v>4444</v>
      </c>
      <c r="D112" s="90">
        <v>32</v>
      </c>
      <c r="E112" s="144">
        <v>0.96822995461422101</v>
      </c>
      <c r="F112" s="90">
        <v>124</v>
      </c>
      <c r="G112" s="144">
        <v>3.7518910741301101</v>
      </c>
      <c r="H112" s="90">
        <v>325</v>
      </c>
      <c r="I112" s="144">
        <v>9.8335854765506792</v>
      </c>
      <c r="J112" s="90">
        <v>1262</v>
      </c>
      <c r="K112" s="144">
        <v>38.184568835098297</v>
      </c>
      <c r="L112" s="90">
        <v>672</v>
      </c>
      <c r="M112" s="144">
        <v>20.332829046898599</v>
      </c>
      <c r="N112" s="90">
        <v>778</v>
      </c>
      <c r="O112" s="144">
        <v>23.540090771558202</v>
      </c>
      <c r="P112" s="90">
        <v>112</v>
      </c>
      <c r="Q112" s="144">
        <v>3.3888048411497702</v>
      </c>
      <c r="R112" s="92">
        <v>3305</v>
      </c>
      <c r="S112"/>
      <c r="T112" s="54">
        <v>467</v>
      </c>
      <c r="U112" s="53">
        <v>27</v>
      </c>
      <c r="V112" s="53">
        <v>121</v>
      </c>
      <c r="W112" s="53">
        <v>421</v>
      </c>
      <c r="X112" s="53">
        <v>1528</v>
      </c>
      <c r="Y112" s="53">
        <v>875</v>
      </c>
      <c r="Z112" s="53">
        <v>1090</v>
      </c>
      <c r="AA112" s="53">
        <v>199</v>
      </c>
      <c r="AB112"/>
      <c r="AC112"/>
      <c r="AD112"/>
      <c r="AE112"/>
    </row>
    <row r="113" spans="1:31" ht="15">
      <c r="A113" s="88">
        <v>209</v>
      </c>
      <c r="B113" s="88" t="s">
        <v>88</v>
      </c>
      <c r="C113" s="110">
        <v>22145</v>
      </c>
      <c r="D113" s="90">
        <v>79</v>
      </c>
      <c r="E113" s="144">
        <v>0.64632250674957004</v>
      </c>
      <c r="F113" s="90">
        <v>423</v>
      </c>
      <c r="G113" s="144">
        <v>3.46068886525403</v>
      </c>
      <c r="H113" s="90">
        <v>1457</v>
      </c>
      <c r="I113" s="144">
        <v>11.920150535875001</v>
      </c>
      <c r="J113" s="90">
        <v>5042</v>
      </c>
      <c r="K113" s="144">
        <v>41.2501022662194</v>
      </c>
      <c r="L113" s="90">
        <v>2516</v>
      </c>
      <c r="M113" s="144">
        <v>20.5841446453407</v>
      </c>
      <c r="N113" s="90">
        <v>2300</v>
      </c>
      <c r="O113" s="144">
        <v>18.816984373721699</v>
      </c>
      <c r="P113" s="90">
        <v>406</v>
      </c>
      <c r="Q113" s="144">
        <v>3.3216068068395601</v>
      </c>
      <c r="R113" s="92">
        <v>12223</v>
      </c>
      <c r="S113"/>
      <c r="T113" s="54">
        <v>576</v>
      </c>
      <c r="U113" s="53">
        <v>29</v>
      </c>
      <c r="V113" s="53">
        <v>170</v>
      </c>
      <c r="W113" s="53">
        <v>702</v>
      </c>
      <c r="X113" s="53">
        <v>2090</v>
      </c>
      <c r="Y113" s="53">
        <v>973</v>
      </c>
      <c r="Z113" s="53">
        <v>1172</v>
      </c>
      <c r="AA113" s="53">
        <v>176</v>
      </c>
      <c r="AB113"/>
      <c r="AC113"/>
      <c r="AD113"/>
      <c r="AE113"/>
    </row>
    <row r="114" spans="1:31" ht="15">
      <c r="A114" s="88">
        <v>282</v>
      </c>
      <c r="B114" s="88" t="s">
        <v>106</v>
      </c>
      <c r="C114" s="110">
        <v>26522</v>
      </c>
      <c r="D114" s="90">
        <v>27</v>
      </c>
      <c r="E114" s="144">
        <v>0.35188322689951801</v>
      </c>
      <c r="F114" s="90">
        <v>232</v>
      </c>
      <c r="G114" s="144">
        <v>3.0235892089143701</v>
      </c>
      <c r="H114" s="90">
        <v>657</v>
      </c>
      <c r="I114" s="144">
        <v>8.5624918545549296</v>
      </c>
      <c r="J114" s="90">
        <v>2676</v>
      </c>
      <c r="K114" s="144">
        <v>34.875537599374397</v>
      </c>
      <c r="L114" s="90">
        <v>1495</v>
      </c>
      <c r="M114" s="144">
        <v>19.483904600547401</v>
      </c>
      <c r="N114" s="90">
        <v>2159</v>
      </c>
      <c r="O114" s="144">
        <v>28.137625439853998</v>
      </c>
      <c r="P114" s="90">
        <v>427</v>
      </c>
      <c r="Q114" s="144">
        <v>5.5649680698553396</v>
      </c>
      <c r="R114" s="92">
        <v>7673</v>
      </c>
      <c r="S114"/>
      <c r="T114" s="54">
        <v>642</v>
      </c>
      <c r="U114" s="53">
        <v>94</v>
      </c>
      <c r="V114" s="53">
        <v>514</v>
      </c>
      <c r="W114" s="53">
        <v>1559</v>
      </c>
      <c r="X114" s="53">
        <v>4960</v>
      </c>
      <c r="Y114" s="53">
        <v>2227</v>
      </c>
      <c r="Z114" s="53">
        <v>2316</v>
      </c>
      <c r="AA114" s="53">
        <v>370</v>
      </c>
      <c r="AB114"/>
      <c r="AC114"/>
      <c r="AD114"/>
      <c r="AE114"/>
    </row>
    <row r="115" spans="1:31" ht="15">
      <c r="A115" s="88">
        <v>353</v>
      </c>
      <c r="B115" s="88" t="s">
        <v>126</v>
      </c>
      <c r="C115" s="110">
        <v>5966</v>
      </c>
      <c r="D115" s="90">
        <v>16</v>
      </c>
      <c r="E115" s="144">
        <v>0.61585835257890698</v>
      </c>
      <c r="F115" s="90">
        <v>89</v>
      </c>
      <c r="G115" s="144">
        <v>3.42571208622017</v>
      </c>
      <c r="H115" s="90">
        <v>294</v>
      </c>
      <c r="I115" s="144">
        <v>11.316397228637401</v>
      </c>
      <c r="J115" s="90">
        <v>961</v>
      </c>
      <c r="K115" s="144">
        <v>36.989992301770599</v>
      </c>
      <c r="L115" s="90">
        <v>505</v>
      </c>
      <c r="M115" s="144">
        <v>19.438029253271701</v>
      </c>
      <c r="N115" s="90">
        <v>611</v>
      </c>
      <c r="O115" s="144">
        <v>23.518090839107</v>
      </c>
      <c r="P115" s="90">
        <v>122</v>
      </c>
      <c r="Q115" s="144">
        <v>4.6959199384141597</v>
      </c>
      <c r="R115" s="92">
        <v>2598</v>
      </c>
      <c r="S115"/>
      <c r="T115" s="54">
        <v>679</v>
      </c>
      <c r="U115" s="53">
        <v>78</v>
      </c>
      <c r="V115" s="53">
        <v>373</v>
      </c>
      <c r="W115" s="53">
        <v>1238</v>
      </c>
      <c r="X115" s="53">
        <v>4302</v>
      </c>
      <c r="Y115" s="53">
        <v>2384</v>
      </c>
      <c r="Z115" s="53">
        <v>3228</v>
      </c>
      <c r="AA115" s="53">
        <v>650</v>
      </c>
      <c r="AB115"/>
      <c r="AC115"/>
      <c r="AD115"/>
      <c r="AE115"/>
    </row>
    <row r="116" spans="1:31" ht="15">
      <c r="A116" s="88">
        <v>364</v>
      </c>
      <c r="B116" s="88" t="s">
        <v>133</v>
      </c>
      <c r="C116" s="110">
        <v>15531</v>
      </c>
      <c r="D116" s="90">
        <v>59</v>
      </c>
      <c r="E116" s="144">
        <v>0.64375340971085604</v>
      </c>
      <c r="F116" s="90">
        <v>336</v>
      </c>
      <c r="G116" s="144">
        <v>3.6661211129296198</v>
      </c>
      <c r="H116" s="90">
        <v>1116</v>
      </c>
      <c r="I116" s="144">
        <v>12.176759410801999</v>
      </c>
      <c r="J116" s="90">
        <v>3666</v>
      </c>
      <c r="K116" s="144">
        <v>40</v>
      </c>
      <c r="L116" s="90">
        <v>1765</v>
      </c>
      <c r="M116" s="144">
        <v>19.2580469176214</v>
      </c>
      <c r="N116" s="90">
        <v>1870</v>
      </c>
      <c r="O116" s="144">
        <v>20.4037097654119</v>
      </c>
      <c r="P116" s="90">
        <v>353</v>
      </c>
      <c r="Q116" s="144">
        <v>3.8516093835242802</v>
      </c>
      <c r="R116" s="92">
        <v>9165</v>
      </c>
      <c r="S116"/>
      <c r="T116" s="54">
        <v>789</v>
      </c>
      <c r="U116" s="53">
        <v>56</v>
      </c>
      <c r="V116" s="53">
        <v>264</v>
      </c>
      <c r="W116" s="53">
        <v>958</v>
      </c>
      <c r="X116" s="53">
        <v>3183</v>
      </c>
      <c r="Y116" s="53">
        <v>1906</v>
      </c>
      <c r="Z116" s="53">
        <v>2175</v>
      </c>
      <c r="AA116" s="53">
        <v>511</v>
      </c>
      <c r="AB116"/>
      <c r="AC116"/>
      <c r="AD116"/>
      <c r="AE116"/>
    </row>
    <row r="117" spans="1:31" ht="15">
      <c r="A117" s="88">
        <v>368</v>
      </c>
      <c r="B117" s="88" t="s">
        <v>135</v>
      </c>
      <c r="C117" s="110">
        <v>14414</v>
      </c>
      <c r="D117" s="90">
        <v>31</v>
      </c>
      <c r="E117" s="144">
        <v>0.47692307692307701</v>
      </c>
      <c r="F117" s="90">
        <v>213</v>
      </c>
      <c r="G117" s="144">
        <v>3.2769230769230799</v>
      </c>
      <c r="H117" s="90">
        <v>733</v>
      </c>
      <c r="I117" s="144">
        <v>11.276923076923101</v>
      </c>
      <c r="J117" s="90">
        <v>2345</v>
      </c>
      <c r="K117" s="144">
        <v>36.076923076923102</v>
      </c>
      <c r="L117" s="90">
        <v>1251</v>
      </c>
      <c r="M117" s="144">
        <v>19.246153846153799</v>
      </c>
      <c r="N117" s="90">
        <v>1601</v>
      </c>
      <c r="O117" s="144">
        <v>24.6307692307692</v>
      </c>
      <c r="P117" s="90">
        <v>326</v>
      </c>
      <c r="Q117" s="144">
        <v>5.0153846153846198</v>
      </c>
      <c r="R117" s="92">
        <v>6500</v>
      </c>
      <c r="S117"/>
      <c r="T117" s="54">
        <v>792</v>
      </c>
      <c r="U117" s="53">
        <v>13</v>
      </c>
      <c r="V117" s="53">
        <v>111</v>
      </c>
      <c r="W117" s="53">
        <v>386</v>
      </c>
      <c r="X117" s="53">
        <v>1177</v>
      </c>
      <c r="Y117" s="53">
        <v>581</v>
      </c>
      <c r="Z117" s="53">
        <v>682</v>
      </c>
      <c r="AA117" s="53">
        <v>131</v>
      </c>
      <c r="AB117"/>
      <c r="AC117"/>
      <c r="AD117"/>
      <c r="AE117"/>
    </row>
    <row r="118" spans="1:31" ht="15">
      <c r="A118" s="88">
        <v>390</v>
      </c>
      <c r="B118" s="88" t="s">
        <v>141</v>
      </c>
      <c r="C118" s="110">
        <v>8722</v>
      </c>
      <c r="D118" s="90">
        <v>44</v>
      </c>
      <c r="E118" s="144">
        <v>0.94522019334049401</v>
      </c>
      <c r="F118" s="90">
        <v>211</v>
      </c>
      <c r="G118" s="144">
        <v>4.5327604726101001</v>
      </c>
      <c r="H118" s="90">
        <v>624</v>
      </c>
      <c r="I118" s="144">
        <v>13.4049409237379</v>
      </c>
      <c r="J118" s="90">
        <v>2016</v>
      </c>
      <c r="K118" s="144">
        <v>43.308270676691698</v>
      </c>
      <c r="L118" s="90">
        <v>846</v>
      </c>
      <c r="M118" s="144">
        <v>18.174006444683101</v>
      </c>
      <c r="N118" s="90">
        <v>786</v>
      </c>
      <c r="O118" s="144">
        <v>16.885069817400598</v>
      </c>
      <c r="P118" s="90">
        <v>128</v>
      </c>
      <c r="Q118" s="144">
        <v>2.7497314715359802</v>
      </c>
      <c r="R118" s="92">
        <v>4655</v>
      </c>
      <c r="S118"/>
      <c r="T118" s="54">
        <v>809</v>
      </c>
      <c r="U118" s="53">
        <v>15</v>
      </c>
      <c r="V118" s="53">
        <v>82</v>
      </c>
      <c r="W118" s="53">
        <v>293</v>
      </c>
      <c r="X118" s="53">
        <v>1120</v>
      </c>
      <c r="Y118" s="53">
        <v>680</v>
      </c>
      <c r="Z118" s="53">
        <v>970</v>
      </c>
      <c r="AA118" s="53">
        <v>232</v>
      </c>
      <c r="AB118"/>
      <c r="AC118"/>
      <c r="AD118"/>
      <c r="AE118"/>
    </row>
    <row r="119" spans="1:31" ht="15">
      <c r="A119" s="88">
        <v>467</v>
      </c>
      <c r="B119" s="88" t="s">
        <v>151</v>
      </c>
      <c r="C119" s="110">
        <v>6477</v>
      </c>
      <c r="D119" s="90">
        <v>27</v>
      </c>
      <c r="E119" s="144">
        <v>0.63365407181412803</v>
      </c>
      <c r="F119" s="90">
        <v>121</v>
      </c>
      <c r="G119" s="144">
        <v>2.8397089885003499</v>
      </c>
      <c r="H119" s="90">
        <v>421</v>
      </c>
      <c r="I119" s="144">
        <v>9.8803097864351095</v>
      </c>
      <c r="J119" s="90">
        <v>1528</v>
      </c>
      <c r="K119" s="144">
        <v>35.8601267308144</v>
      </c>
      <c r="L119" s="90">
        <v>875</v>
      </c>
      <c r="M119" s="144">
        <v>20.535085660642999</v>
      </c>
      <c r="N119" s="90">
        <v>1090</v>
      </c>
      <c r="O119" s="144">
        <v>25.580849565829599</v>
      </c>
      <c r="P119" s="90">
        <v>199</v>
      </c>
      <c r="Q119" s="144">
        <v>4.6702651959633901</v>
      </c>
      <c r="R119" s="92">
        <v>4261</v>
      </c>
      <c r="S119"/>
      <c r="T119" s="54">
        <v>847</v>
      </c>
      <c r="U119" s="53">
        <v>296</v>
      </c>
      <c r="V119" s="53">
        <v>1615</v>
      </c>
      <c r="W119" s="53">
        <v>4537</v>
      </c>
      <c r="X119" s="53">
        <v>10960</v>
      </c>
      <c r="Y119" s="53">
        <v>3923</v>
      </c>
      <c r="Z119" s="53">
        <v>3328</v>
      </c>
      <c r="AA119" s="53">
        <v>638</v>
      </c>
      <c r="AB119"/>
      <c r="AC119"/>
      <c r="AD119"/>
      <c r="AE119"/>
    </row>
    <row r="120" spans="1:31" ht="15">
      <c r="A120" s="88">
        <v>576</v>
      </c>
      <c r="B120" s="88" t="s">
        <v>169</v>
      </c>
      <c r="C120" s="110">
        <v>9073</v>
      </c>
      <c r="D120" s="90">
        <v>29</v>
      </c>
      <c r="E120" s="144">
        <v>0.54593373493975905</v>
      </c>
      <c r="F120" s="90">
        <v>170</v>
      </c>
      <c r="G120" s="144">
        <v>3.2003012048192798</v>
      </c>
      <c r="H120" s="90">
        <v>702</v>
      </c>
      <c r="I120" s="144">
        <v>13.215361445783101</v>
      </c>
      <c r="J120" s="90">
        <v>2090</v>
      </c>
      <c r="K120" s="144">
        <v>39.344879518072297</v>
      </c>
      <c r="L120" s="90">
        <v>973</v>
      </c>
      <c r="M120" s="144">
        <v>18.317018072289201</v>
      </c>
      <c r="N120" s="90">
        <v>1172</v>
      </c>
      <c r="O120" s="144">
        <v>22.0632530120482</v>
      </c>
      <c r="P120" s="90">
        <v>176</v>
      </c>
      <c r="Q120" s="144">
        <v>3.31325301204819</v>
      </c>
      <c r="R120" s="92">
        <v>5312</v>
      </c>
      <c r="S120"/>
      <c r="T120" s="54">
        <v>856</v>
      </c>
      <c r="U120" s="53">
        <v>13</v>
      </c>
      <c r="V120" s="53">
        <v>90</v>
      </c>
      <c r="W120" s="53">
        <v>312</v>
      </c>
      <c r="X120" s="53">
        <v>942</v>
      </c>
      <c r="Y120" s="53">
        <v>602</v>
      </c>
      <c r="Z120" s="53">
        <v>763</v>
      </c>
      <c r="AA120" s="53">
        <v>149</v>
      </c>
      <c r="AB120"/>
      <c r="AC120"/>
      <c r="AD120"/>
      <c r="AE120"/>
    </row>
    <row r="121" spans="1:31" ht="15">
      <c r="A121" s="88">
        <v>642</v>
      </c>
      <c r="B121" s="88" t="s">
        <v>187</v>
      </c>
      <c r="C121" s="110">
        <v>18910</v>
      </c>
      <c r="D121" s="90">
        <v>94</v>
      </c>
      <c r="E121" s="144">
        <v>0.78073089700996701</v>
      </c>
      <c r="F121" s="90">
        <v>514</v>
      </c>
      <c r="G121" s="144">
        <v>4.26910299003322</v>
      </c>
      <c r="H121" s="90">
        <v>1559</v>
      </c>
      <c r="I121" s="144">
        <v>12.9485049833887</v>
      </c>
      <c r="J121" s="90">
        <v>4960</v>
      </c>
      <c r="K121" s="144">
        <v>41.1960132890365</v>
      </c>
      <c r="L121" s="90">
        <v>2227</v>
      </c>
      <c r="M121" s="144">
        <v>18.496677740863799</v>
      </c>
      <c r="N121" s="90">
        <v>2316</v>
      </c>
      <c r="O121" s="144">
        <v>19.2358803986711</v>
      </c>
      <c r="P121" s="90">
        <v>370</v>
      </c>
      <c r="Q121" s="144">
        <v>3.0730897009966802</v>
      </c>
      <c r="R121" s="92">
        <v>12040</v>
      </c>
      <c r="S121"/>
      <c r="T121" s="54">
        <v>861</v>
      </c>
      <c r="U121" s="53">
        <v>22</v>
      </c>
      <c r="V121" s="53">
        <v>173</v>
      </c>
      <c r="W121" s="53">
        <v>487</v>
      </c>
      <c r="X121" s="53">
        <v>2034</v>
      </c>
      <c r="Y121" s="53">
        <v>1056</v>
      </c>
      <c r="Z121" s="53">
        <v>1346</v>
      </c>
      <c r="AA121" s="53">
        <v>257</v>
      </c>
      <c r="AB121"/>
      <c r="AC121"/>
      <c r="AD121"/>
      <c r="AE121"/>
    </row>
    <row r="122" spans="1:31" ht="15">
      <c r="A122" s="88">
        <v>679</v>
      </c>
      <c r="B122" s="88" t="s">
        <v>949</v>
      </c>
      <c r="C122" s="110">
        <v>29737</v>
      </c>
      <c r="D122" s="90">
        <v>78</v>
      </c>
      <c r="E122" s="144">
        <v>0.63657879702929898</v>
      </c>
      <c r="F122" s="90">
        <v>373</v>
      </c>
      <c r="G122" s="144">
        <v>3.0441524524606201</v>
      </c>
      <c r="H122" s="90">
        <v>1238</v>
      </c>
      <c r="I122" s="144">
        <v>10.103648086183</v>
      </c>
      <c r="J122" s="90">
        <v>4302</v>
      </c>
      <c r="K122" s="144">
        <v>35.109769036154397</v>
      </c>
      <c r="L122" s="90">
        <v>2384</v>
      </c>
      <c r="M122" s="144">
        <v>19.456459642536501</v>
      </c>
      <c r="N122" s="90">
        <v>3228</v>
      </c>
      <c r="O122" s="144">
        <v>26.3445686770587</v>
      </c>
      <c r="P122" s="90">
        <v>650</v>
      </c>
      <c r="Q122" s="144">
        <v>5.3048233085774896</v>
      </c>
      <c r="R122" s="92">
        <v>12253</v>
      </c>
      <c r="S122"/>
      <c r="T122" s="54">
        <v>1</v>
      </c>
      <c r="U122" s="53">
        <v>5759</v>
      </c>
      <c r="V122" s="53">
        <v>31538</v>
      </c>
      <c r="W122" s="53">
        <v>98235</v>
      </c>
      <c r="X122" s="53">
        <v>374600</v>
      </c>
      <c r="Y122" s="53">
        <v>131153</v>
      </c>
      <c r="Z122" s="53">
        <v>119047</v>
      </c>
      <c r="AA122" s="53">
        <v>19602</v>
      </c>
      <c r="AB122"/>
      <c r="AC122"/>
      <c r="AD122"/>
      <c r="AE122"/>
    </row>
    <row r="123" spans="1:31" ht="15">
      <c r="A123" s="88">
        <v>789</v>
      </c>
      <c r="B123" s="88" t="s">
        <v>232</v>
      </c>
      <c r="C123" s="110">
        <v>16646</v>
      </c>
      <c r="D123" s="90">
        <v>56</v>
      </c>
      <c r="E123" s="144">
        <v>0.618579476416657</v>
      </c>
      <c r="F123" s="90">
        <v>264</v>
      </c>
      <c r="G123" s="144">
        <v>2.9161603888213801</v>
      </c>
      <c r="H123" s="90">
        <v>958</v>
      </c>
      <c r="I123" s="144">
        <v>10.582127471556401</v>
      </c>
      <c r="J123" s="90">
        <v>3183</v>
      </c>
      <c r="K123" s="144">
        <v>35.159615597039704</v>
      </c>
      <c r="L123" s="90">
        <v>1906</v>
      </c>
      <c r="M123" s="144">
        <v>21.053794322324102</v>
      </c>
      <c r="N123" s="90">
        <v>2175</v>
      </c>
      <c r="O123" s="144">
        <v>24.025185021539802</v>
      </c>
      <c r="P123" s="90">
        <v>511</v>
      </c>
      <c r="Q123" s="144">
        <v>5.6445377223020001</v>
      </c>
      <c r="R123" s="92">
        <v>9053</v>
      </c>
      <c r="S123"/>
      <c r="T123" s="54">
        <v>79</v>
      </c>
      <c r="U123" s="53">
        <v>123</v>
      </c>
      <c r="V123" s="53">
        <v>736</v>
      </c>
      <c r="W123" s="53">
        <v>2300</v>
      </c>
      <c r="X123" s="53">
        <v>8843</v>
      </c>
      <c r="Y123" s="53">
        <v>4187</v>
      </c>
      <c r="Z123" s="53">
        <v>3923</v>
      </c>
      <c r="AA123" s="53">
        <v>718</v>
      </c>
      <c r="AB123"/>
      <c r="AC123"/>
      <c r="AD123"/>
      <c r="AE123"/>
    </row>
    <row r="124" spans="1:31" ht="15">
      <c r="A124" s="88">
        <v>792</v>
      </c>
      <c r="B124" s="88" t="s">
        <v>236</v>
      </c>
      <c r="C124" s="110">
        <v>6597</v>
      </c>
      <c r="D124" s="90">
        <v>13</v>
      </c>
      <c r="E124" s="144">
        <v>0.42194092827004198</v>
      </c>
      <c r="F124" s="90">
        <v>111</v>
      </c>
      <c r="G124" s="144">
        <v>3.6027263875365101</v>
      </c>
      <c r="H124" s="90">
        <v>386</v>
      </c>
      <c r="I124" s="144">
        <v>12.528399870172001</v>
      </c>
      <c r="J124" s="90">
        <v>1177</v>
      </c>
      <c r="K124" s="144">
        <v>38.201882505679997</v>
      </c>
      <c r="L124" s="90">
        <v>581</v>
      </c>
      <c r="M124" s="144">
        <v>18.857513794222701</v>
      </c>
      <c r="N124" s="90">
        <v>682</v>
      </c>
      <c r="O124" s="144">
        <v>22.1356702369361</v>
      </c>
      <c r="P124" s="90">
        <v>131</v>
      </c>
      <c r="Q124" s="144">
        <v>4.2518662771827298</v>
      </c>
      <c r="R124" s="92">
        <v>3081</v>
      </c>
      <c r="S124"/>
      <c r="T124" s="54">
        <v>88</v>
      </c>
      <c r="U124" s="53">
        <v>1189</v>
      </c>
      <c r="V124" s="53">
        <v>6031</v>
      </c>
      <c r="W124" s="53">
        <v>17379</v>
      </c>
      <c r="X124" s="53">
        <v>65459</v>
      </c>
      <c r="Y124" s="53">
        <v>23067</v>
      </c>
      <c r="Z124" s="53">
        <v>20624</v>
      </c>
      <c r="AA124" s="53">
        <v>3320</v>
      </c>
      <c r="AB124"/>
      <c r="AC124"/>
      <c r="AD124"/>
      <c r="AE124"/>
    </row>
    <row r="125" spans="1:31" ht="15">
      <c r="A125" s="88">
        <v>809</v>
      </c>
      <c r="B125" s="88" t="s">
        <v>238</v>
      </c>
      <c r="C125" s="110">
        <v>11582</v>
      </c>
      <c r="D125" s="90">
        <v>15</v>
      </c>
      <c r="E125" s="144">
        <v>0.44221698113207503</v>
      </c>
      <c r="F125" s="90">
        <v>82</v>
      </c>
      <c r="G125" s="144">
        <v>2.41745283018868</v>
      </c>
      <c r="H125" s="90">
        <v>293</v>
      </c>
      <c r="I125" s="144">
        <v>8.6379716981132102</v>
      </c>
      <c r="J125" s="90">
        <v>1120</v>
      </c>
      <c r="K125" s="144">
        <v>33.018867924528301</v>
      </c>
      <c r="L125" s="90">
        <v>680</v>
      </c>
      <c r="M125" s="144">
        <v>20.047169811320799</v>
      </c>
      <c r="N125" s="90">
        <v>970</v>
      </c>
      <c r="O125" s="144">
        <v>28.596698113207498</v>
      </c>
      <c r="P125" s="90">
        <v>232</v>
      </c>
      <c r="Q125" s="144">
        <v>6.8396226415094299</v>
      </c>
      <c r="R125" s="92">
        <v>3392</v>
      </c>
      <c r="S125"/>
      <c r="T125" s="54">
        <v>129</v>
      </c>
      <c r="U125" s="53">
        <v>136</v>
      </c>
      <c r="V125" s="53">
        <v>779</v>
      </c>
      <c r="W125" s="53">
        <v>2170</v>
      </c>
      <c r="X125" s="53">
        <v>8770</v>
      </c>
      <c r="Y125" s="53">
        <v>3833</v>
      </c>
      <c r="Z125" s="53">
        <v>4254</v>
      </c>
      <c r="AA125" s="53">
        <v>659</v>
      </c>
      <c r="AB125"/>
      <c r="AC125"/>
      <c r="AD125"/>
      <c r="AE125"/>
    </row>
    <row r="126" spans="1:31" ht="15">
      <c r="A126" s="88">
        <v>847</v>
      </c>
      <c r="B126" s="88" t="s">
        <v>246</v>
      </c>
      <c r="C126" s="110">
        <v>32148</v>
      </c>
      <c r="D126" s="90">
        <v>296</v>
      </c>
      <c r="E126" s="144">
        <v>1.17009922125153</v>
      </c>
      <c r="F126" s="90">
        <v>1615</v>
      </c>
      <c r="G126" s="144">
        <v>6.3841562240581897</v>
      </c>
      <c r="H126" s="90">
        <v>4537</v>
      </c>
      <c r="I126" s="144">
        <v>17.934932996007401</v>
      </c>
      <c r="J126" s="90">
        <v>10960</v>
      </c>
      <c r="K126" s="144">
        <v>43.325295489583702</v>
      </c>
      <c r="L126" s="90">
        <v>3923</v>
      </c>
      <c r="M126" s="144">
        <v>15.507767719492399</v>
      </c>
      <c r="N126" s="90">
        <v>3328</v>
      </c>
      <c r="O126" s="144">
        <v>13.155710163260499</v>
      </c>
      <c r="P126" s="90">
        <v>638</v>
      </c>
      <c r="Q126" s="144">
        <v>2.5220381863462098</v>
      </c>
      <c r="R126" s="92">
        <v>25297</v>
      </c>
      <c r="S126"/>
      <c r="T126" s="54">
        <v>212</v>
      </c>
      <c r="U126" s="53">
        <v>104</v>
      </c>
      <c r="V126" s="53">
        <v>630</v>
      </c>
      <c r="W126" s="53">
        <v>2107</v>
      </c>
      <c r="X126" s="53">
        <v>8652</v>
      </c>
      <c r="Y126" s="53">
        <v>3771</v>
      </c>
      <c r="Z126" s="53">
        <v>3891</v>
      </c>
      <c r="AA126" s="53">
        <v>645</v>
      </c>
      <c r="AB126"/>
      <c r="AC126"/>
      <c r="AD126"/>
      <c r="AE126"/>
    </row>
    <row r="127" spans="1:31" ht="15">
      <c r="A127" s="88">
        <v>856</v>
      </c>
      <c r="B127" s="88" t="s">
        <v>251</v>
      </c>
      <c r="C127" s="110">
        <v>6717</v>
      </c>
      <c r="D127" s="90">
        <v>13</v>
      </c>
      <c r="E127" s="144">
        <v>0.45280390107976298</v>
      </c>
      <c r="F127" s="90">
        <v>90</v>
      </c>
      <c r="G127" s="144">
        <v>3.13479623824451</v>
      </c>
      <c r="H127" s="90">
        <v>312</v>
      </c>
      <c r="I127" s="144">
        <v>10.8672936259143</v>
      </c>
      <c r="J127" s="90">
        <v>942</v>
      </c>
      <c r="K127" s="144">
        <v>32.810867293625897</v>
      </c>
      <c r="L127" s="90">
        <v>602</v>
      </c>
      <c r="M127" s="144">
        <v>20.9683037269244</v>
      </c>
      <c r="N127" s="90">
        <v>763</v>
      </c>
      <c r="O127" s="144">
        <v>26.576105886450701</v>
      </c>
      <c r="P127" s="90">
        <v>149</v>
      </c>
      <c r="Q127" s="144">
        <v>5.1898293277603598</v>
      </c>
      <c r="R127" s="92">
        <v>2871</v>
      </c>
      <c r="S127"/>
      <c r="T127" s="54">
        <v>266</v>
      </c>
      <c r="U127" s="53">
        <v>127</v>
      </c>
      <c r="V127" s="53">
        <v>827</v>
      </c>
      <c r="W127" s="53">
        <v>3280</v>
      </c>
      <c r="X127" s="53">
        <v>13193</v>
      </c>
      <c r="Y127" s="53">
        <v>5176</v>
      </c>
      <c r="Z127" s="53">
        <v>5748</v>
      </c>
      <c r="AA127" s="53">
        <v>957</v>
      </c>
      <c r="AB127"/>
      <c r="AC127"/>
      <c r="AD127"/>
      <c r="AE127"/>
    </row>
    <row r="128" spans="1:31" ht="15">
      <c r="A128" s="88">
        <v>861</v>
      </c>
      <c r="B128" s="88" t="s">
        <v>255</v>
      </c>
      <c r="C128" s="110">
        <v>12494</v>
      </c>
      <c r="D128" s="90">
        <v>22</v>
      </c>
      <c r="E128" s="144">
        <v>0.40930232558139501</v>
      </c>
      <c r="F128" s="90">
        <v>173</v>
      </c>
      <c r="G128" s="144">
        <v>3.2186046511627899</v>
      </c>
      <c r="H128" s="90">
        <v>487</v>
      </c>
      <c r="I128" s="144">
        <v>9.0604651162790706</v>
      </c>
      <c r="J128" s="90">
        <v>2034</v>
      </c>
      <c r="K128" s="144">
        <v>37.841860465116298</v>
      </c>
      <c r="L128" s="90">
        <v>1056</v>
      </c>
      <c r="M128" s="144">
        <v>19.646511627907</v>
      </c>
      <c r="N128" s="90">
        <v>1346</v>
      </c>
      <c r="O128" s="144">
        <v>25.041860465116301</v>
      </c>
      <c r="P128" s="90">
        <v>257</v>
      </c>
      <c r="Q128" s="144">
        <v>4.7813953488372096</v>
      </c>
      <c r="R128" s="92">
        <v>5375</v>
      </c>
      <c r="S128"/>
      <c r="T128" s="54">
        <v>308</v>
      </c>
      <c r="U128" s="53">
        <v>78</v>
      </c>
      <c r="V128" s="53">
        <v>585</v>
      </c>
      <c r="W128" s="53">
        <v>1919</v>
      </c>
      <c r="X128" s="53">
        <v>6616</v>
      </c>
      <c r="Y128" s="53">
        <v>2974</v>
      </c>
      <c r="Z128" s="53">
        <v>2913</v>
      </c>
      <c r="AA128" s="53">
        <v>540</v>
      </c>
      <c r="AB128"/>
      <c r="AC128"/>
      <c r="AD128"/>
      <c r="AE128"/>
    </row>
    <row r="129" spans="1:31" ht="15">
      <c r="A129" s="141">
        <v>9</v>
      </c>
      <c r="B129" s="83" t="s">
        <v>819</v>
      </c>
      <c r="C129" s="176">
        <v>4212261</v>
      </c>
      <c r="D129" s="176">
        <v>8142</v>
      </c>
      <c r="E129" s="146">
        <v>0.72898918334767404</v>
      </c>
      <c r="F129" s="176">
        <v>44624</v>
      </c>
      <c r="G129" s="146">
        <v>3.9953836057119401</v>
      </c>
      <c r="H129" s="176">
        <v>138458</v>
      </c>
      <c r="I129" s="146">
        <v>12.396755631043</v>
      </c>
      <c r="J129" s="176">
        <v>529598</v>
      </c>
      <c r="K129" s="146">
        <v>47.417245581252899</v>
      </c>
      <c r="L129" s="176">
        <v>190453</v>
      </c>
      <c r="M129" s="146">
        <v>17.052097388370701</v>
      </c>
      <c r="N129" s="176">
        <v>176418</v>
      </c>
      <c r="O129" s="146">
        <v>15.795481914496399</v>
      </c>
      <c r="P129" s="176">
        <v>29196</v>
      </c>
      <c r="Q129" s="146">
        <v>2.6140466957772901</v>
      </c>
      <c r="R129" s="175">
        <v>1116889</v>
      </c>
      <c r="S129"/>
      <c r="T129" s="54">
        <v>360</v>
      </c>
      <c r="U129" s="53">
        <v>478</v>
      </c>
      <c r="V129" s="53">
        <v>2537</v>
      </c>
      <c r="W129" s="53">
        <v>7879</v>
      </c>
      <c r="X129" s="53">
        <v>31699</v>
      </c>
      <c r="Y129" s="53">
        <v>11857</v>
      </c>
      <c r="Z129" s="53">
        <v>11473</v>
      </c>
      <c r="AA129" s="53">
        <v>1876</v>
      </c>
      <c r="AB129"/>
      <c r="AC129"/>
      <c r="AD129"/>
      <c r="AE129"/>
    </row>
    <row r="130" spans="1:31" ht="15">
      <c r="A130" s="88">
        <v>1</v>
      </c>
      <c r="B130" s="88" t="s">
        <v>6</v>
      </c>
      <c r="C130" s="110">
        <v>2526795</v>
      </c>
      <c r="D130" s="90">
        <v>5759</v>
      </c>
      <c r="E130" s="144">
        <v>0.73839581297904699</v>
      </c>
      <c r="F130" s="90">
        <v>31538</v>
      </c>
      <c r="G130" s="144">
        <v>4.0436754904902203</v>
      </c>
      <c r="H130" s="90">
        <v>98235</v>
      </c>
      <c r="I130" s="144">
        <v>12.5952965250906</v>
      </c>
      <c r="J130" s="90">
        <v>374600</v>
      </c>
      <c r="K130" s="144">
        <v>48.029705077609101</v>
      </c>
      <c r="L130" s="90">
        <v>131153</v>
      </c>
      <c r="M130" s="144">
        <v>16.815910064184902</v>
      </c>
      <c r="N130" s="90">
        <v>119047</v>
      </c>
      <c r="O130" s="144">
        <v>15.2637274436042</v>
      </c>
      <c r="P130" s="90">
        <v>19602</v>
      </c>
      <c r="Q130" s="144">
        <v>2.5132895860418998</v>
      </c>
      <c r="R130" s="92">
        <v>779934</v>
      </c>
      <c r="S130"/>
      <c r="T130" s="54">
        <v>380</v>
      </c>
      <c r="U130" s="53">
        <v>73</v>
      </c>
      <c r="V130" s="53">
        <v>456</v>
      </c>
      <c r="W130" s="53">
        <v>1436</v>
      </c>
      <c r="X130" s="53">
        <v>5621</v>
      </c>
      <c r="Y130" s="53">
        <v>2324</v>
      </c>
      <c r="Z130" s="53">
        <v>2503</v>
      </c>
      <c r="AA130" s="53">
        <v>526</v>
      </c>
      <c r="AB130"/>
      <c r="AC130"/>
      <c r="AD130"/>
      <c r="AE130"/>
    </row>
    <row r="131" spans="1:31" ht="15">
      <c r="A131" s="88">
        <v>79</v>
      </c>
      <c r="B131" s="88" t="s">
        <v>41</v>
      </c>
      <c r="C131" s="110">
        <v>64314</v>
      </c>
      <c r="D131" s="90">
        <v>123</v>
      </c>
      <c r="E131" s="144">
        <v>0.59049447911665898</v>
      </c>
      <c r="F131" s="90">
        <v>736</v>
      </c>
      <c r="G131" s="144">
        <v>3.5333653384541499</v>
      </c>
      <c r="H131" s="90">
        <v>2300</v>
      </c>
      <c r="I131" s="144">
        <v>11.0417666826692</v>
      </c>
      <c r="J131" s="90">
        <v>8843</v>
      </c>
      <c r="K131" s="144">
        <v>42.453192510801699</v>
      </c>
      <c r="L131" s="90">
        <v>4187</v>
      </c>
      <c r="M131" s="144">
        <v>20.100816130580899</v>
      </c>
      <c r="N131" s="90">
        <v>3923</v>
      </c>
      <c r="O131" s="144">
        <v>18.833413346135401</v>
      </c>
      <c r="P131" s="90">
        <v>718</v>
      </c>
      <c r="Q131" s="144">
        <v>3.4469515122419598</v>
      </c>
      <c r="R131" s="92">
        <v>20830</v>
      </c>
      <c r="T131" s="54">
        <v>631</v>
      </c>
      <c r="U131" s="53">
        <v>75</v>
      </c>
      <c r="V131" s="53">
        <v>505</v>
      </c>
      <c r="W131" s="53">
        <v>1753</v>
      </c>
      <c r="X131" s="53">
        <v>6145</v>
      </c>
      <c r="Y131" s="53">
        <v>2111</v>
      </c>
      <c r="Z131" s="53">
        <v>2042</v>
      </c>
      <c r="AA131" s="53">
        <v>353</v>
      </c>
    </row>
    <row r="132" spans="1:31" ht="15">
      <c r="A132" s="88">
        <v>88</v>
      </c>
      <c r="B132" s="88" t="s">
        <v>45</v>
      </c>
      <c r="C132" s="110">
        <v>609168</v>
      </c>
      <c r="D132" s="90">
        <v>1189</v>
      </c>
      <c r="E132" s="144">
        <v>0.86744632265501298</v>
      </c>
      <c r="F132" s="90">
        <v>6031</v>
      </c>
      <c r="G132" s="144">
        <v>4.3999737358556601</v>
      </c>
      <c r="H132" s="90">
        <v>17379</v>
      </c>
      <c r="I132" s="144">
        <v>12.6790156782351</v>
      </c>
      <c r="J132" s="90">
        <v>65459</v>
      </c>
      <c r="K132" s="144">
        <v>47.756239558178699</v>
      </c>
      <c r="L132" s="90">
        <v>23067</v>
      </c>
      <c r="M132" s="144">
        <v>16.828750483333199</v>
      </c>
      <c r="N132" s="90">
        <v>20624</v>
      </c>
      <c r="O132" s="144">
        <v>15.0464364663053</v>
      </c>
      <c r="P132" s="90">
        <v>3320</v>
      </c>
      <c r="Q132" s="144">
        <v>2.4221377554370398</v>
      </c>
      <c r="R132" s="92">
        <v>137069</v>
      </c>
      <c r="U132" s="113"/>
      <c r="V132" s="113"/>
      <c r="W132" s="113"/>
    </row>
    <row r="133" spans="1:31" ht="15">
      <c r="A133" s="88">
        <v>129</v>
      </c>
      <c r="B133" s="88" t="s">
        <v>950</v>
      </c>
      <c r="C133" s="110">
        <v>89671</v>
      </c>
      <c r="D133" s="90">
        <v>136</v>
      </c>
      <c r="E133" s="144">
        <v>0.660162128052036</v>
      </c>
      <c r="F133" s="90">
        <v>779</v>
      </c>
      <c r="G133" s="144">
        <v>3.7813698364157098</v>
      </c>
      <c r="H133" s="90">
        <v>2170</v>
      </c>
      <c r="I133" s="144">
        <v>10.5334692490656</v>
      </c>
      <c r="J133" s="90">
        <v>8770</v>
      </c>
      <c r="K133" s="144">
        <v>42.5707489927673</v>
      </c>
      <c r="L133" s="90">
        <v>3833</v>
      </c>
      <c r="M133" s="144">
        <v>18.605892917819499</v>
      </c>
      <c r="N133" s="90">
        <v>4254</v>
      </c>
      <c r="O133" s="144">
        <v>20.649483034804099</v>
      </c>
      <c r="P133" s="90">
        <v>659</v>
      </c>
      <c r="Q133" s="144">
        <v>3.1988738410756801</v>
      </c>
      <c r="R133" s="92">
        <v>20601</v>
      </c>
    </row>
    <row r="134" spans="1:31" ht="15">
      <c r="A134" s="88">
        <v>212</v>
      </c>
      <c r="B134" s="88" t="s">
        <v>90</v>
      </c>
      <c r="C134" s="110">
        <v>92069</v>
      </c>
      <c r="D134" s="90">
        <v>104</v>
      </c>
      <c r="E134" s="144">
        <v>0.52525252525252497</v>
      </c>
      <c r="F134" s="90">
        <v>630</v>
      </c>
      <c r="G134" s="144">
        <v>3.1818181818181799</v>
      </c>
      <c r="H134" s="90">
        <v>2107</v>
      </c>
      <c r="I134" s="144">
        <v>10.641414141414099</v>
      </c>
      <c r="J134" s="90">
        <v>8652</v>
      </c>
      <c r="K134" s="144">
        <v>43.696969696969703</v>
      </c>
      <c r="L134" s="90">
        <v>3771</v>
      </c>
      <c r="M134" s="144">
        <v>19.045454545454501</v>
      </c>
      <c r="N134" s="90">
        <v>3891</v>
      </c>
      <c r="O134" s="144">
        <v>19.651515151515099</v>
      </c>
      <c r="P134" s="90">
        <v>645</v>
      </c>
      <c r="Q134" s="144">
        <v>3.25757575757576</v>
      </c>
      <c r="R134" s="92">
        <v>19800</v>
      </c>
    </row>
    <row r="135" spans="1:31" ht="15">
      <c r="A135" s="88">
        <v>266</v>
      </c>
      <c r="B135" s="88" t="s">
        <v>104</v>
      </c>
      <c r="C135" s="110">
        <v>268381</v>
      </c>
      <c r="D135" s="90">
        <v>127</v>
      </c>
      <c r="E135" s="144">
        <v>0.43332878394977498</v>
      </c>
      <c r="F135" s="90">
        <v>827</v>
      </c>
      <c r="G135" s="144">
        <v>2.82175515217688</v>
      </c>
      <c r="H135" s="90">
        <v>3280</v>
      </c>
      <c r="I135" s="144">
        <v>11.191483553978401</v>
      </c>
      <c r="J135" s="90">
        <v>13193</v>
      </c>
      <c r="K135" s="144">
        <v>45.015012965743097</v>
      </c>
      <c r="L135" s="90">
        <v>5176</v>
      </c>
      <c r="M135" s="144">
        <v>17.660706974204999</v>
      </c>
      <c r="N135" s="90">
        <v>5748</v>
      </c>
      <c r="O135" s="144">
        <v>19.612392520813401</v>
      </c>
      <c r="P135" s="90">
        <v>957</v>
      </c>
      <c r="Q135" s="144">
        <v>3.2653200491333401</v>
      </c>
      <c r="R135" s="92">
        <v>29308</v>
      </c>
    </row>
    <row r="136" spans="1:31" ht="15">
      <c r="A136" s="88">
        <v>308</v>
      </c>
      <c r="B136" s="88" t="s">
        <v>112</v>
      </c>
      <c r="C136" s="110">
        <v>62138</v>
      </c>
      <c r="D136" s="90">
        <v>78</v>
      </c>
      <c r="E136" s="144">
        <v>0.49919999999999998</v>
      </c>
      <c r="F136" s="90">
        <v>585</v>
      </c>
      <c r="G136" s="144">
        <v>3.7440000000000002</v>
      </c>
      <c r="H136" s="90">
        <v>1919</v>
      </c>
      <c r="I136" s="144">
        <v>12.281599999999999</v>
      </c>
      <c r="J136" s="90">
        <v>6616</v>
      </c>
      <c r="K136" s="144">
        <v>42.342399999999998</v>
      </c>
      <c r="L136" s="90">
        <v>2974</v>
      </c>
      <c r="M136" s="144">
        <v>19.0336</v>
      </c>
      <c r="N136" s="90">
        <v>2913</v>
      </c>
      <c r="O136" s="144">
        <v>18.6432</v>
      </c>
      <c r="P136" s="90">
        <v>540</v>
      </c>
      <c r="Q136" s="144">
        <v>3.456</v>
      </c>
      <c r="R136" s="92">
        <v>15625</v>
      </c>
    </row>
    <row r="137" spans="1:31" ht="15">
      <c r="A137" s="88">
        <v>360</v>
      </c>
      <c r="B137" s="88" t="s">
        <v>951</v>
      </c>
      <c r="C137" s="110">
        <v>306397</v>
      </c>
      <c r="D137" s="90">
        <v>478</v>
      </c>
      <c r="E137" s="144">
        <v>0.70502514786353798</v>
      </c>
      <c r="F137" s="90">
        <v>2537</v>
      </c>
      <c r="G137" s="144">
        <v>3.74194309650585</v>
      </c>
      <c r="H137" s="90">
        <v>7879</v>
      </c>
      <c r="I137" s="144">
        <v>11.621115355683701</v>
      </c>
      <c r="J137" s="90">
        <v>31699</v>
      </c>
      <c r="K137" s="144">
        <v>46.754376908213999</v>
      </c>
      <c r="L137" s="90">
        <v>11857</v>
      </c>
      <c r="M137" s="144">
        <v>17.488458531836802</v>
      </c>
      <c r="N137" s="90">
        <v>11473</v>
      </c>
      <c r="O137" s="144">
        <v>16.922078496733</v>
      </c>
      <c r="P137" s="90">
        <v>1876</v>
      </c>
      <c r="Q137" s="144">
        <v>2.7670024631631698</v>
      </c>
      <c r="R137" s="92">
        <v>67799</v>
      </c>
    </row>
    <row r="138" spans="1:31" ht="15">
      <c r="A138" s="88">
        <v>380</v>
      </c>
      <c r="B138" s="88" t="s">
        <v>139</v>
      </c>
      <c r="C138" s="110">
        <v>84068</v>
      </c>
      <c r="D138" s="90">
        <v>73</v>
      </c>
      <c r="E138" s="144">
        <v>0.56418579488368503</v>
      </c>
      <c r="F138" s="90">
        <v>456</v>
      </c>
      <c r="G138" s="144">
        <v>3.5242290748898699</v>
      </c>
      <c r="H138" s="90">
        <v>1436</v>
      </c>
      <c r="I138" s="144">
        <v>11.098230156890001</v>
      </c>
      <c r="J138" s="90">
        <v>5621</v>
      </c>
      <c r="K138" s="144">
        <v>43.442306206043703</v>
      </c>
      <c r="L138" s="90">
        <v>2324</v>
      </c>
      <c r="M138" s="144">
        <v>17.961202565886101</v>
      </c>
      <c r="N138" s="90">
        <v>2503</v>
      </c>
      <c r="O138" s="144">
        <v>19.344617049231001</v>
      </c>
      <c r="P138" s="90">
        <v>526</v>
      </c>
      <c r="Q138" s="144">
        <v>4.0652291521755899</v>
      </c>
      <c r="R138" s="92">
        <v>12939</v>
      </c>
    </row>
    <row r="139" spans="1:31" ht="15">
      <c r="A139" s="88">
        <v>631</v>
      </c>
      <c r="B139" s="88" t="s">
        <v>185</v>
      </c>
      <c r="C139" s="110">
        <v>109260</v>
      </c>
      <c r="D139" s="90">
        <v>75</v>
      </c>
      <c r="E139" s="144">
        <v>0.577634011090573</v>
      </c>
      <c r="F139" s="90">
        <v>505</v>
      </c>
      <c r="G139" s="144">
        <v>3.8894023413431902</v>
      </c>
      <c r="H139" s="90">
        <v>1753</v>
      </c>
      <c r="I139" s="144">
        <v>13.5012322858903</v>
      </c>
      <c r="J139" s="90">
        <v>6145</v>
      </c>
      <c r="K139" s="144">
        <v>47.327479975354301</v>
      </c>
      <c r="L139" s="90">
        <v>2111</v>
      </c>
      <c r="M139" s="144">
        <v>16.258471965496</v>
      </c>
      <c r="N139" s="90">
        <v>2042</v>
      </c>
      <c r="O139" s="144">
        <v>15.7270486752927</v>
      </c>
      <c r="P139" s="90">
        <v>353</v>
      </c>
      <c r="Q139" s="144">
        <v>2.7187307455329601</v>
      </c>
      <c r="R139" s="92">
        <v>12984</v>
      </c>
    </row>
    <row r="140" spans="1:31">
      <c r="B140" s="96"/>
    </row>
    <row r="141" spans="1:31">
      <c r="A141" s="148" t="s">
        <v>325</v>
      </c>
      <c r="B141" s="792" t="s">
        <v>976</v>
      </c>
      <c r="C141" s="726"/>
      <c r="D141" s="726"/>
      <c r="E141" s="726"/>
      <c r="F141" s="893" t="s">
        <v>292</v>
      </c>
      <c r="G141" s="893"/>
      <c r="H141" s="893"/>
      <c r="I141" s="893"/>
      <c r="J141" s="893"/>
      <c r="K141" s="893"/>
      <c r="L141" s="893"/>
      <c r="M141" s="893"/>
      <c r="N141" s="162"/>
      <c r="O141" s="162"/>
      <c r="P141" s="162"/>
      <c r="Q141" s="162"/>
      <c r="R141" s="121"/>
    </row>
    <row r="142" spans="1:31">
      <c r="A142" s="39" t="s">
        <v>330</v>
      </c>
      <c r="B142" s="732" t="s">
        <v>331</v>
      </c>
      <c r="C142" s="733"/>
      <c r="D142" s="733"/>
      <c r="E142" s="733"/>
      <c r="F142" s="733"/>
      <c r="G142" s="733"/>
      <c r="H142" s="733"/>
      <c r="I142" s="733"/>
      <c r="J142" s="733"/>
      <c r="K142" s="733"/>
      <c r="L142" s="733"/>
      <c r="M142" s="733"/>
      <c r="N142" s="162"/>
      <c r="O142" s="162"/>
      <c r="P142" s="162"/>
      <c r="Q142" s="162"/>
      <c r="R142" s="121"/>
    </row>
    <row r="143" spans="1:31">
      <c r="A143" s="40" t="s">
        <v>548</v>
      </c>
      <c r="B143" s="732" t="s">
        <v>333</v>
      </c>
      <c r="C143" s="733"/>
      <c r="D143" s="733"/>
      <c r="E143" s="733"/>
      <c r="F143" s="733"/>
      <c r="G143" s="733"/>
      <c r="H143" s="733"/>
      <c r="I143" s="733"/>
      <c r="J143" s="733"/>
      <c r="K143" s="733"/>
      <c r="L143" s="733"/>
      <c r="M143" s="733"/>
      <c r="N143" s="162"/>
      <c r="O143" s="162"/>
      <c r="P143" s="162"/>
      <c r="Q143" s="162"/>
      <c r="R143" s="121"/>
    </row>
    <row r="144" spans="1:31">
      <c r="B144" s="156"/>
    </row>
  </sheetData>
  <sheetProtection autoFilter="0"/>
  <mergeCells count="12">
    <mergeCell ref="B143:M143"/>
    <mergeCell ref="A2:A5"/>
    <mergeCell ref="B2:B4"/>
    <mergeCell ref="C2:C4"/>
    <mergeCell ref="R2:R4"/>
    <mergeCell ref="D2:Q3"/>
    <mergeCell ref="D1:Q1"/>
    <mergeCell ref="U4:W4"/>
    <mergeCell ref="B141:E141"/>
    <mergeCell ref="F141:M141"/>
    <mergeCell ref="B142:M142"/>
    <mergeCell ref="U2:AA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88" activePane="bottomRight" state="frozen"/>
      <selection pane="topRight"/>
      <selection pane="bottomLeft"/>
      <selection pane="bottomRight" activeCell="P1" sqref="P1"/>
    </sheetView>
  </sheetViews>
  <sheetFormatPr baseColWidth="10" defaultColWidth="0" defaultRowHeight="12.75"/>
  <cols>
    <col min="1" max="1" width="24.140625" style="66" customWidth="1"/>
    <col min="2" max="2" width="20.140625" style="67" customWidth="1"/>
    <col min="3" max="3" width="11.42578125" style="66" customWidth="1"/>
    <col min="4" max="4" width="12.42578125" style="66" customWidth="1"/>
    <col min="5" max="5" width="6.7109375" style="66" customWidth="1"/>
    <col min="6" max="6" width="11.42578125" style="66" customWidth="1"/>
    <col min="7" max="7" width="6.7109375" style="66" customWidth="1"/>
    <col min="8" max="8" width="13.7109375" style="66" customWidth="1"/>
    <col min="9" max="9" width="6.7109375" style="66" customWidth="1"/>
    <col min="10" max="10" width="11.42578125" style="66" customWidth="1"/>
    <col min="11" max="11" width="6.7109375" style="66" customWidth="1"/>
    <col min="12" max="12" width="11.42578125" style="66" customWidth="1"/>
    <col min="13" max="13" width="8.140625" style="66" customWidth="1"/>
    <col min="14" max="14" width="11.42578125" style="66" customWidth="1"/>
    <col min="15" max="15" width="6.7109375" style="66" customWidth="1"/>
    <col min="16" max="16" width="13.5703125" style="66" customWidth="1"/>
    <col min="17" max="17" width="11.42578125" style="66" customWidth="1"/>
    <col min="18" max="24" width="11.42578125" style="66" hidden="1"/>
    <col min="25" max="25" width="0" style="66" hidden="1"/>
    <col min="26" max="16384" width="11.42578125" style="66" hidden="1"/>
  </cols>
  <sheetData>
    <row r="1" spans="1:25" ht="69" customHeight="1">
      <c r="A1" s="157"/>
      <c r="B1" s="158"/>
      <c r="C1" s="159"/>
      <c r="D1" s="903" t="s">
        <v>977</v>
      </c>
      <c r="E1" s="903"/>
      <c r="F1" s="903"/>
      <c r="G1" s="903"/>
      <c r="H1" s="903"/>
      <c r="I1" s="903"/>
      <c r="J1" s="903"/>
      <c r="K1" s="903"/>
      <c r="L1" s="903"/>
      <c r="M1" s="903"/>
      <c r="N1" s="903"/>
      <c r="O1" s="903"/>
      <c r="P1" s="131" t="s">
        <v>292</v>
      </c>
      <c r="Q1" s="2" t="s">
        <v>314</v>
      </c>
    </row>
    <row r="2" spans="1:25" ht="12.75" customHeight="1">
      <c r="A2" s="907" t="s">
        <v>861</v>
      </c>
      <c r="B2" s="908" t="s">
        <v>862</v>
      </c>
      <c r="C2" s="909" t="s">
        <v>307</v>
      </c>
      <c r="D2" s="911" t="s">
        <v>954</v>
      </c>
      <c r="E2" s="911"/>
      <c r="F2" s="911"/>
      <c r="G2" s="911"/>
      <c r="H2" s="911"/>
      <c r="I2" s="911"/>
      <c r="J2" s="911"/>
      <c r="K2" s="911"/>
      <c r="L2" s="911"/>
      <c r="M2" s="911"/>
      <c r="N2" s="911"/>
      <c r="O2" s="911"/>
      <c r="P2" s="910" t="s">
        <v>955</v>
      </c>
    </row>
    <row r="3" spans="1:25" ht="12.75" customHeight="1">
      <c r="A3" s="907"/>
      <c r="B3" s="908"/>
      <c r="C3" s="909"/>
      <c r="D3" s="911"/>
      <c r="E3" s="911"/>
      <c r="F3" s="911"/>
      <c r="G3" s="911"/>
      <c r="H3" s="911"/>
      <c r="I3" s="911"/>
      <c r="J3" s="911"/>
      <c r="K3" s="911"/>
      <c r="L3" s="911"/>
      <c r="M3" s="911"/>
      <c r="N3" s="911"/>
      <c r="O3" s="911"/>
      <c r="P3" s="910"/>
      <c r="S3" s="896" t="s">
        <v>667</v>
      </c>
      <c r="T3" s="896"/>
      <c r="U3" s="896"/>
      <c r="V3" s="896"/>
      <c r="W3" s="896"/>
      <c r="X3" s="896"/>
      <c r="Y3" s="896"/>
    </row>
    <row r="4" spans="1:25" ht="28.5" customHeight="1">
      <c r="A4" s="907"/>
      <c r="B4" s="908"/>
      <c r="C4" s="909"/>
      <c r="D4" s="75" t="s">
        <v>978</v>
      </c>
      <c r="E4" s="75" t="s">
        <v>552</v>
      </c>
      <c r="F4" s="75" t="s">
        <v>979</v>
      </c>
      <c r="G4" s="75" t="s">
        <v>552</v>
      </c>
      <c r="H4" s="75" t="s">
        <v>980</v>
      </c>
      <c r="I4" s="75" t="s">
        <v>552</v>
      </c>
      <c r="J4" s="75" t="s">
        <v>981</v>
      </c>
      <c r="K4" s="75" t="s">
        <v>552</v>
      </c>
      <c r="L4" s="75" t="s">
        <v>982</v>
      </c>
      <c r="M4" s="75" t="s">
        <v>552</v>
      </c>
      <c r="N4" s="75" t="s">
        <v>983</v>
      </c>
      <c r="O4" s="75" t="s">
        <v>552</v>
      </c>
      <c r="P4" s="910"/>
      <c r="S4" s="896"/>
      <c r="T4" s="896"/>
      <c r="U4" s="896"/>
      <c r="V4" s="896"/>
      <c r="W4" s="896"/>
      <c r="X4" s="896"/>
      <c r="Y4" s="896"/>
    </row>
    <row r="5" spans="1:25" ht="20.25" customHeight="1">
      <c r="A5" s="907"/>
      <c r="B5" s="77" t="s">
        <v>896</v>
      </c>
      <c r="C5" s="78">
        <v>6963990</v>
      </c>
      <c r="D5" s="79">
        <v>193655</v>
      </c>
      <c r="E5" s="108">
        <v>2.7808052567565432E-2</v>
      </c>
      <c r="F5" s="79">
        <v>228476</v>
      </c>
      <c r="G5" s="108">
        <v>3.2808203343198367E-2</v>
      </c>
      <c r="H5" s="79">
        <v>252613</v>
      </c>
      <c r="I5" s="108">
        <v>3.6274176154761854E-2</v>
      </c>
      <c r="J5" s="79">
        <v>485991</v>
      </c>
      <c r="K5" s="108">
        <v>6.9786286310003318E-2</v>
      </c>
      <c r="L5" s="79">
        <v>1070921</v>
      </c>
      <c r="M5" s="108">
        <v>0.15377980152182871</v>
      </c>
      <c r="N5" s="79">
        <v>484427</v>
      </c>
      <c r="O5" s="108">
        <v>6.9561702414851254E-2</v>
      </c>
      <c r="P5" s="81">
        <v>2716083</v>
      </c>
      <c r="R5" t="s">
        <v>771</v>
      </c>
      <c r="S5" s="53" t="s">
        <v>984</v>
      </c>
      <c r="T5" s="53" t="s">
        <v>985</v>
      </c>
      <c r="U5" s="53" t="s">
        <v>986</v>
      </c>
      <c r="V5" s="53" t="s">
        <v>987</v>
      </c>
      <c r="W5" s="53" t="s">
        <v>988</v>
      </c>
      <c r="X5" s="53" t="s">
        <v>989</v>
      </c>
      <c r="Y5" s="160"/>
    </row>
    <row r="6" spans="1:25" ht="24.75" customHeight="1">
      <c r="A6" s="82">
        <v>1</v>
      </c>
      <c r="B6" s="83" t="s">
        <v>316</v>
      </c>
      <c r="C6" s="84">
        <v>110971</v>
      </c>
      <c r="D6" s="84">
        <v>4149</v>
      </c>
      <c r="E6" s="109">
        <v>3.7388146452676824E-2</v>
      </c>
      <c r="F6" s="84">
        <v>5119</v>
      </c>
      <c r="G6" s="109">
        <v>4.6129168881960149E-2</v>
      </c>
      <c r="H6" s="84">
        <v>6055</v>
      </c>
      <c r="I6" s="109">
        <v>5.4563804958052103E-2</v>
      </c>
      <c r="J6" s="84">
        <v>9572</v>
      </c>
      <c r="K6" s="109">
        <v>8.6256769786701035E-2</v>
      </c>
      <c r="L6" s="84">
        <v>21778</v>
      </c>
      <c r="M6" s="109">
        <v>0.19624947058240441</v>
      </c>
      <c r="N6" s="84">
        <v>11738</v>
      </c>
      <c r="O6" s="109">
        <v>0.10577538275765741</v>
      </c>
      <c r="P6" s="86">
        <v>58411</v>
      </c>
      <c r="R6" s="54">
        <v>142</v>
      </c>
      <c r="S6" s="53">
        <v>167</v>
      </c>
      <c r="T6" s="53">
        <v>206</v>
      </c>
      <c r="U6" s="53">
        <v>261</v>
      </c>
      <c r="V6" s="53">
        <v>395</v>
      </c>
      <c r="W6" s="53">
        <v>1142</v>
      </c>
      <c r="X6" s="53">
        <v>768</v>
      </c>
      <c r="Y6"/>
    </row>
    <row r="7" spans="1:25" ht="15">
      <c r="A7" s="88">
        <v>142</v>
      </c>
      <c r="B7" s="88" t="s">
        <v>67</v>
      </c>
      <c r="C7" s="110">
        <v>4482</v>
      </c>
      <c r="D7" s="90">
        <v>167</v>
      </c>
      <c r="E7" s="111">
        <v>3.7260151717983046E-2</v>
      </c>
      <c r="F7" s="90">
        <v>206</v>
      </c>
      <c r="G7" s="111">
        <v>4.5961624274877287E-2</v>
      </c>
      <c r="H7" s="90">
        <v>261</v>
      </c>
      <c r="I7" s="111">
        <v>5.8232931726907633E-2</v>
      </c>
      <c r="J7" s="90">
        <v>395</v>
      </c>
      <c r="K7" s="111">
        <v>8.8130298973672472E-2</v>
      </c>
      <c r="L7" s="90">
        <v>1142</v>
      </c>
      <c r="M7" s="111">
        <v>0.25479696564033916</v>
      </c>
      <c r="N7" s="90">
        <v>768</v>
      </c>
      <c r="O7" s="111">
        <v>0.17135207496653279</v>
      </c>
      <c r="P7" s="92">
        <v>2939</v>
      </c>
      <c r="R7" s="54">
        <v>425</v>
      </c>
      <c r="S7" s="53">
        <v>329</v>
      </c>
      <c r="T7" s="53">
        <v>465</v>
      </c>
      <c r="U7" s="53">
        <v>570</v>
      </c>
      <c r="V7" s="53">
        <v>894</v>
      </c>
      <c r="W7" s="53">
        <v>2129</v>
      </c>
      <c r="X7" s="53">
        <v>1230</v>
      </c>
      <c r="Y7"/>
    </row>
    <row r="8" spans="1:25" ht="15">
      <c r="A8" s="88">
        <v>425</v>
      </c>
      <c r="B8" s="88" t="s">
        <v>147</v>
      </c>
      <c r="C8" s="110">
        <v>8902</v>
      </c>
      <c r="D8" s="90">
        <v>329</v>
      </c>
      <c r="E8" s="111">
        <v>3.6957986969220397E-2</v>
      </c>
      <c r="F8" s="90">
        <v>465</v>
      </c>
      <c r="G8" s="111">
        <v>5.2235452707256796E-2</v>
      </c>
      <c r="H8" s="90">
        <v>570</v>
      </c>
      <c r="I8" s="111">
        <v>6.4030554931476066E-2</v>
      </c>
      <c r="J8" s="90">
        <v>894</v>
      </c>
      <c r="K8" s="111">
        <v>0.10042687036620984</v>
      </c>
      <c r="L8" s="90">
        <v>2129</v>
      </c>
      <c r="M8" s="111">
        <v>0.23915973938440799</v>
      </c>
      <c r="N8" s="90">
        <v>1230</v>
      </c>
      <c r="O8" s="111">
        <v>0.13817119748371154</v>
      </c>
      <c r="P8" s="92">
        <v>5617</v>
      </c>
      <c r="R8" s="54">
        <v>579</v>
      </c>
      <c r="S8" s="53">
        <v>1755</v>
      </c>
      <c r="T8" s="53">
        <v>2104</v>
      </c>
      <c r="U8" s="53">
        <v>2435</v>
      </c>
      <c r="V8" s="53">
        <v>4087</v>
      </c>
      <c r="W8" s="53">
        <v>9569</v>
      </c>
      <c r="X8" s="53">
        <v>5237</v>
      </c>
      <c r="Y8"/>
    </row>
    <row r="9" spans="1:25" ht="15">
      <c r="A9" s="88">
        <v>579</v>
      </c>
      <c r="B9" s="88" t="s">
        <v>171</v>
      </c>
      <c r="C9" s="110">
        <v>39161</v>
      </c>
      <c r="D9" s="90">
        <v>1755</v>
      </c>
      <c r="E9" s="111">
        <v>4.4814994509843976E-2</v>
      </c>
      <c r="F9" s="90">
        <v>2104</v>
      </c>
      <c r="G9" s="111">
        <v>5.3726922192998135E-2</v>
      </c>
      <c r="H9" s="90">
        <v>2435</v>
      </c>
      <c r="I9" s="111">
        <v>6.2179208906820563E-2</v>
      </c>
      <c r="J9" s="90">
        <v>4087</v>
      </c>
      <c r="K9" s="111">
        <v>0.10436403564771073</v>
      </c>
      <c r="L9" s="90">
        <v>9569</v>
      </c>
      <c r="M9" s="111">
        <v>0.24435024641863079</v>
      </c>
      <c r="N9" s="90">
        <v>5237</v>
      </c>
      <c r="O9" s="111">
        <v>0.13372998646612702</v>
      </c>
      <c r="P9" s="92">
        <v>25187</v>
      </c>
      <c r="R9" s="54">
        <v>585</v>
      </c>
      <c r="S9" s="53">
        <v>384</v>
      </c>
      <c r="T9" s="53">
        <v>485</v>
      </c>
      <c r="U9" s="53">
        <v>669</v>
      </c>
      <c r="V9" s="53">
        <v>978</v>
      </c>
      <c r="W9" s="53">
        <v>2514</v>
      </c>
      <c r="X9" s="53">
        <v>1664</v>
      </c>
      <c r="Y9"/>
    </row>
    <row r="10" spans="1:25" ht="15">
      <c r="A10" s="88">
        <v>585</v>
      </c>
      <c r="B10" s="88" t="s">
        <v>173</v>
      </c>
      <c r="C10" s="110">
        <v>15675</v>
      </c>
      <c r="D10" s="90">
        <v>384</v>
      </c>
      <c r="E10" s="111">
        <v>2.4497607655502393E-2</v>
      </c>
      <c r="F10" s="90">
        <v>485</v>
      </c>
      <c r="G10" s="111">
        <v>3.0940988835725679E-2</v>
      </c>
      <c r="H10" s="90">
        <v>669</v>
      </c>
      <c r="I10" s="111">
        <v>4.2679425837320574E-2</v>
      </c>
      <c r="J10" s="90">
        <v>978</v>
      </c>
      <c r="K10" s="111">
        <v>6.2392344497607659E-2</v>
      </c>
      <c r="L10" s="90">
        <v>2514</v>
      </c>
      <c r="M10" s="111">
        <v>0.16038277511961724</v>
      </c>
      <c r="N10" s="90">
        <v>1664</v>
      </c>
      <c r="O10" s="111">
        <v>0.10615629984051037</v>
      </c>
      <c r="P10" s="92">
        <v>6694</v>
      </c>
      <c r="R10" s="54">
        <v>591</v>
      </c>
      <c r="S10" s="53">
        <v>844</v>
      </c>
      <c r="T10" s="53">
        <v>862</v>
      </c>
      <c r="U10" s="53">
        <v>1013</v>
      </c>
      <c r="V10" s="53">
        <v>1744</v>
      </c>
      <c r="W10" s="53">
        <v>3642</v>
      </c>
      <c r="X10" s="53">
        <v>1567</v>
      </c>
      <c r="Y10"/>
    </row>
    <row r="11" spans="1:25" ht="15">
      <c r="A11" s="88">
        <v>591</v>
      </c>
      <c r="B11" s="88" t="s">
        <v>175</v>
      </c>
      <c r="C11" s="110">
        <v>20322</v>
      </c>
      <c r="D11" s="90">
        <v>844</v>
      </c>
      <c r="E11" s="111">
        <v>4.1531345340025588E-2</v>
      </c>
      <c r="F11" s="90">
        <v>862</v>
      </c>
      <c r="G11" s="111">
        <v>4.2417084932585378E-2</v>
      </c>
      <c r="H11" s="90">
        <v>1013</v>
      </c>
      <c r="I11" s="111">
        <v>4.984745595905915E-2</v>
      </c>
      <c r="J11" s="90">
        <v>1744</v>
      </c>
      <c r="K11" s="111">
        <v>8.5818324968014961E-2</v>
      </c>
      <c r="L11" s="90">
        <v>3642</v>
      </c>
      <c r="M11" s="111">
        <v>0.17921464422793032</v>
      </c>
      <c r="N11" s="90">
        <v>1567</v>
      </c>
      <c r="O11" s="111">
        <v>7.710855230784372E-2</v>
      </c>
      <c r="P11" s="92">
        <v>9672</v>
      </c>
      <c r="R11" s="54">
        <v>893</v>
      </c>
      <c r="S11" s="53">
        <v>670</v>
      </c>
      <c r="T11" s="53">
        <v>997</v>
      </c>
      <c r="U11" s="53">
        <v>1107</v>
      </c>
      <c r="V11" s="53">
        <v>1474</v>
      </c>
      <c r="W11" s="53">
        <v>2782</v>
      </c>
      <c r="X11" s="53">
        <v>1272</v>
      </c>
      <c r="Y11"/>
    </row>
    <row r="12" spans="1:25" ht="15">
      <c r="A12" s="88">
        <v>893</v>
      </c>
      <c r="B12" s="88" t="s">
        <v>265</v>
      </c>
      <c r="C12" s="110">
        <v>22429</v>
      </c>
      <c r="D12" s="90">
        <v>670</v>
      </c>
      <c r="E12" s="111">
        <v>2.9872040661643409E-2</v>
      </c>
      <c r="F12" s="90">
        <v>997</v>
      </c>
      <c r="G12" s="111">
        <v>4.4451379909938027E-2</v>
      </c>
      <c r="H12" s="90">
        <v>1107</v>
      </c>
      <c r="I12" s="111">
        <v>4.9355744794685449E-2</v>
      </c>
      <c r="J12" s="90">
        <v>1474</v>
      </c>
      <c r="K12" s="111">
        <v>6.5718489455615495E-2</v>
      </c>
      <c r="L12" s="90">
        <v>2782</v>
      </c>
      <c r="M12" s="111">
        <v>0.12403584644879397</v>
      </c>
      <c r="N12" s="90">
        <v>1272</v>
      </c>
      <c r="O12" s="111">
        <v>5.671229212180659E-2</v>
      </c>
      <c r="P12" s="92">
        <v>8302</v>
      </c>
      <c r="R12" s="54">
        <v>120</v>
      </c>
      <c r="S12" s="53">
        <v>2103</v>
      </c>
      <c r="T12" s="53">
        <v>2401</v>
      </c>
      <c r="U12" s="53">
        <v>3054</v>
      </c>
      <c r="V12" s="53">
        <v>4563</v>
      </c>
      <c r="W12" s="53">
        <v>7726</v>
      </c>
      <c r="X12" s="53">
        <v>3155</v>
      </c>
      <c r="Y12"/>
    </row>
    <row r="13" spans="1:25" ht="15">
      <c r="A13" s="82">
        <v>2</v>
      </c>
      <c r="B13" s="83" t="s">
        <v>317</v>
      </c>
      <c r="C13" s="84">
        <v>265907</v>
      </c>
      <c r="D13" s="84">
        <v>21476</v>
      </c>
      <c r="E13" s="109">
        <v>8.0765079520283403E-2</v>
      </c>
      <c r="F13" s="84">
        <v>24059</v>
      </c>
      <c r="G13" s="109">
        <v>9.0479002057110194E-2</v>
      </c>
      <c r="H13" s="84">
        <v>27979</v>
      </c>
      <c r="I13" s="109">
        <v>0.10522099831896115</v>
      </c>
      <c r="J13" s="84">
        <v>44443</v>
      </c>
      <c r="K13" s="109">
        <v>0.16713738261873512</v>
      </c>
      <c r="L13" s="84">
        <v>80393</v>
      </c>
      <c r="M13" s="109">
        <v>0.30233502690790387</v>
      </c>
      <c r="N13" s="84">
        <v>31060</v>
      </c>
      <c r="O13" s="109">
        <v>0.11680775609517613</v>
      </c>
      <c r="P13" s="86">
        <v>229410</v>
      </c>
      <c r="R13" s="54">
        <v>154</v>
      </c>
      <c r="S13" s="53">
        <v>6768</v>
      </c>
      <c r="T13" s="53">
        <v>8210</v>
      </c>
      <c r="U13" s="53">
        <v>9016</v>
      </c>
      <c r="V13" s="53">
        <v>14792</v>
      </c>
      <c r="W13" s="53">
        <v>29586</v>
      </c>
      <c r="X13" s="53">
        <v>12093</v>
      </c>
      <c r="Y13"/>
    </row>
    <row r="14" spans="1:25" ht="15">
      <c r="A14" s="88">
        <v>120</v>
      </c>
      <c r="B14" s="88" t="s">
        <v>57</v>
      </c>
      <c r="C14" s="110">
        <v>28944</v>
      </c>
      <c r="D14" s="90">
        <v>2103</v>
      </c>
      <c r="E14" s="111">
        <v>7.2657545605306795E-2</v>
      </c>
      <c r="F14" s="90">
        <v>2401</v>
      </c>
      <c r="G14" s="111">
        <v>8.2953289110005532E-2</v>
      </c>
      <c r="H14" s="90">
        <v>3054</v>
      </c>
      <c r="I14" s="111">
        <v>0.10551409618573798</v>
      </c>
      <c r="J14" s="90">
        <v>4563</v>
      </c>
      <c r="K14" s="111">
        <v>0.15764925373134328</v>
      </c>
      <c r="L14" s="90">
        <v>7726</v>
      </c>
      <c r="M14" s="111">
        <v>0.26692924267551132</v>
      </c>
      <c r="N14" s="90">
        <v>3155</v>
      </c>
      <c r="O14" s="111">
        <v>0.10900359314538419</v>
      </c>
      <c r="P14" s="92">
        <v>23002</v>
      </c>
      <c r="R14" s="54">
        <v>250</v>
      </c>
      <c r="S14" s="53">
        <v>4876</v>
      </c>
      <c r="T14" s="53">
        <v>5185</v>
      </c>
      <c r="U14" s="53">
        <v>6253</v>
      </c>
      <c r="V14" s="53">
        <v>9779</v>
      </c>
      <c r="W14" s="53">
        <v>16867</v>
      </c>
      <c r="X14" s="53">
        <v>6178</v>
      </c>
      <c r="Y14"/>
    </row>
    <row r="15" spans="1:25" ht="15">
      <c r="A15" s="88">
        <v>154</v>
      </c>
      <c r="B15" s="88" t="s">
        <v>77</v>
      </c>
      <c r="C15" s="110">
        <v>93976</v>
      </c>
      <c r="D15" s="90">
        <v>6768</v>
      </c>
      <c r="E15" s="111">
        <v>7.2018387673448536E-2</v>
      </c>
      <c r="F15" s="90">
        <v>8210</v>
      </c>
      <c r="G15" s="111">
        <v>8.7362730910019573E-2</v>
      </c>
      <c r="H15" s="90">
        <v>9016</v>
      </c>
      <c r="I15" s="111">
        <v>9.5939388780114071E-2</v>
      </c>
      <c r="J15" s="90">
        <v>14792</v>
      </c>
      <c r="K15" s="111">
        <v>0.15740188984421555</v>
      </c>
      <c r="L15" s="90">
        <v>29586</v>
      </c>
      <c r="M15" s="111">
        <v>0.31482506171788543</v>
      </c>
      <c r="N15" s="90">
        <v>12093</v>
      </c>
      <c r="O15" s="111">
        <v>0.12868179109559888</v>
      </c>
      <c r="P15" s="92">
        <v>80465</v>
      </c>
      <c r="R15" s="54">
        <v>495</v>
      </c>
      <c r="S15" s="53">
        <v>2954</v>
      </c>
      <c r="T15" s="53">
        <v>3037</v>
      </c>
      <c r="U15" s="53">
        <v>3398</v>
      </c>
      <c r="V15" s="53">
        <v>5284</v>
      </c>
      <c r="W15" s="53">
        <v>8657</v>
      </c>
      <c r="X15" s="53">
        <v>3421</v>
      </c>
      <c r="Y15"/>
    </row>
    <row r="16" spans="1:25" ht="15">
      <c r="A16" s="88">
        <v>250</v>
      </c>
      <c r="B16" s="88" t="s">
        <v>99</v>
      </c>
      <c r="C16" s="110">
        <v>56596</v>
      </c>
      <c r="D16" s="90">
        <v>4876</v>
      </c>
      <c r="E16" s="111">
        <v>8.6154498551134356E-2</v>
      </c>
      <c r="F16" s="90">
        <v>5185</v>
      </c>
      <c r="G16" s="111">
        <v>9.1614248356774328E-2</v>
      </c>
      <c r="H16" s="90">
        <v>6253</v>
      </c>
      <c r="I16" s="111">
        <v>0.1104848399180154</v>
      </c>
      <c r="J16" s="90">
        <v>9779</v>
      </c>
      <c r="K16" s="111">
        <v>0.17278606261926638</v>
      </c>
      <c r="L16" s="90">
        <v>16867</v>
      </c>
      <c r="M16" s="111">
        <v>0.29802459537776521</v>
      </c>
      <c r="N16" s="90">
        <v>6178</v>
      </c>
      <c r="O16" s="111">
        <v>0.10915965792635522</v>
      </c>
      <c r="P16" s="92">
        <v>49138</v>
      </c>
      <c r="R16" s="54">
        <v>790</v>
      </c>
      <c r="S16" s="53">
        <v>2245</v>
      </c>
      <c r="T16" s="53">
        <v>2546</v>
      </c>
      <c r="U16" s="53">
        <v>3136</v>
      </c>
      <c r="V16" s="53">
        <v>5109</v>
      </c>
      <c r="W16" s="53">
        <v>9088</v>
      </c>
      <c r="X16" s="53">
        <v>3233</v>
      </c>
      <c r="Y16"/>
    </row>
    <row r="17" spans="1:25" ht="15">
      <c r="A17" s="88">
        <v>495</v>
      </c>
      <c r="B17" s="88" t="s">
        <v>161</v>
      </c>
      <c r="C17" s="110">
        <v>29853</v>
      </c>
      <c r="D17" s="90">
        <v>2954</v>
      </c>
      <c r="E17" s="111">
        <v>9.8951529159548454E-2</v>
      </c>
      <c r="F17" s="90">
        <v>3037</v>
      </c>
      <c r="G17" s="111">
        <v>0.10173181924764681</v>
      </c>
      <c r="H17" s="90">
        <v>3398</v>
      </c>
      <c r="I17" s="111">
        <v>0.11382440625732757</v>
      </c>
      <c r="J17" s="90">
        <v>5284</v>
      </c>
      <c r="K17" s="111">
        <v>0.17700063645194788</v>
      </c>
      <c r="L17" s="90">
        <v>8657</v>
      </c>
      <c r="M17" s="111">
        <v>0.28998760593575185</v>
      </c>
      <c r="N17" s="90">
        <v>3421</v>
      </c>
      <c r="O17" s="111">
        <v>0.11459484808896929</v>
      </c>
      <c r="P17" s="92">
        <v>26751</v>
      </c>
      <c r="R17" s="54">
        <v>895</v>
      </c>
      <c r="S17" s="53">
        <v>2530</v>
      </c>
      <c r="T17" s="53">
        <v>2680</v>
      </c>
      <c r="U17" s="53">
        <v>3122</v>
      </c>
      <c r="V17" s="53">
        <v>4916</v>
      </c>
      <c r="W17" s="53">
        <v>8469</v>
      </c>
      <c r="X17" s="53">
        <v>2980</v>
      </c>
      <c r="Y17"/>
    </row>
    <row r="18" spans="1:25" ht="15">
      <c r="A18" s="88">
        <v>790</v>
      </c>
      <c r="B18" s="88" t="s">
        <v>234</v>
      </c>
      <c r="C18" s="110">
        <v>29542</v>
      </c>
      <c r="D18" s="90">
        <v>2245</v>
      </c>
      <c r="E18" s="111">
        <v>7.5993500778552575E-2</v>
      </c>
      <c r="F18" s="90">
        <v>2546</v>
      </c>
      <c r="G18" s="111">
        <v>8.6182384401868525E-2</v>
      </c>
      <c r="H18" s="90">
        <v>3136</v>
      </c>
      <c r="I18" s="111">
        <v>0.10615395030803601</v>
      </c>
      <c r="J18" s="90">
        <v>5109</v>
      </c>
      <c r="K18" s="111">
        <v>0.17294022070272833</v>
      </c>
      <c r="L18" s="90">
        <v>9088</v>
      </c>
      <c r="M18" s="111">
        <v>0.30762981517839011</v>
      </c>
      <c r="N18" s="90">
        <v>3233</v>
      </c>
      <c r="O18" s="111">
        <v>0.10943741114345677</v>
      </c>
      <c r="P18" s="92">
        <v>25357</v>
      </c>
      <c r="R18" s="54">
        <v>45</v>
      </c>
      <c r="S18" s="53">
        <v>5297</v>
      </c>
      <c r="T18" s="53">
        <v>6121</v>
      </c>
      <c r="U18" s="53">
        <v>6378</v>
      </c>
      <c r="V18" s="53">
        <v>13354</v>
      </c>
      <c r="W18" s="53">
        <v>26414</v>
      </c>
      <c r="X18" s="53">
        <v>9146</v>
      </c>
      <c r="Y18"/>
    </row>
    <row r="19" spans="1:25" ht="15">
      <c r="A19" s="88">
        <v>895</v>
      </c>
      <c r="B19" s="88" t="s">
        <v>267</v>
      </c>
      <c r="C19" s="110">
        <v>26996</v>
      </c>
      <c r="D19" s="90">
        <v>2530</v>
      </c>
      <c r="E19" s="111">
        <v>9.3717587790783818E-2</v>
      </c>
      <c r="F19" s="90">
        <v>2680</v>
      </c>
      <c r="G19" s="111">
        <v>9.9273966513557563E-2</v>
      </c>
      <c r="H19" s="90">
        <v>3122</v>
      </c>
      <c r="I19" s="111">
        <v>0.11564676248333086</v>
      </c>
      <c r="J19" s="90">
        <v>4916</v>
      </c>
      <c r="K19" s="111">
        <v>0.18210105200770485</v>
      </c>
      <c r="L19" s="90">
        <v>8469</v>
      </c>
      <c r="M19" s="111">
        <v>0.31371314268780559</v>
      </c>
      <c r="N19" s="90">
        <v>2980</v>
      </c>
      <c r="O19" s="111">
        <v>0.11038672395910505</v>
      </c>
      <c r="P19" s="92">
        <v>24697</v>
      </c>
      <c r="R19" s="54">
        <v>51</v>
      </c>
      <c r="S19" s="53">
        <v>2204</v>
      </c>
      <c r="T19" s="53">
        <v>2573</v>
      </c>
      <c r="U19" s="53">
        <v>2852</v>
      </c>
      <c r="V19" s="53">
        <v>4043</v>
      </c>
      <c r="W19" s="53">
        <v>8817</v>
      </c>
      <c r="X19" s="53">
        <v>3923</v>
      </c>
      <c r="Y19"/>
    </row>
    <row r="20" spans="1:25" ht="15">
      <c r="A20" s="82">
        <v>3</v>
      </c>
      <c r="B20" s="83" t="s">
        <v>563</v>
      </c>
      <c r="C20" s="84">
        <v>522249</v>
      </c>
      <c r="D20" s="84">
        <v>38459</v>
      </c>
      <c r="E20" s="109">
        <v>7.364111755120642E-2</v>
      </c>
      <c r="F20" s="84">
        <v>41717</v>
      </c>
      <c r="G20" s="109">
        <v>7.9879521071366338E-2</v>
      </c>
      <c r="H20" s="84">
        <v>46973</v>
      </c>
      <c r="I20" s="109">
        <v>8.9943685866320469E-2</v>
      </c>
      <c r="J20" s="84">
        <v>76502</v>
      </c>
      <c r="K20" s="109">
        <v>0.14648568020235558</v>
      </c>
      <c r="L20" s="84">
        <v>143090</v>
      </c>
      <c r="M20" s="109">
        <v>0.27398807848363521</v>
      </c>
      <c r="N20" s="84">
        <v>50684</v>
      </c>
      <c r="O20" s="109">
        <v>9.7049491717552352E-2</v>
      </c>
      <c r="P20" s="86">
        <v>397425</v>
      </c>
      <c r="R20" s="54">
        <v>147</v>
      </c>
      <c r="S20" s="53">
        <v>3006</v>
      </c>
      <c r="T20" s="53">
        <v>3074</v>
      </c>
      <c r="U20" s="53">
        <v>3412</v>
      </c>
      <c r="V20" s="53">
        <v>6824</v>
      </c>
      <c r="W20" s="53">
        <v>11849</v>
      </c>
      <c r="X20" s="53">
        <v>3985</v>
      </c>
      <c r="Y20"/>
    </row>
    <row r="21" spans="1:25" ht="15">
      <c r="A21" s="87">
        <v>45</v>
      </c>
      <c r="B21" s="88" t="s">
        <v>32</v>
      </c>
      <c r="C21" s="110">
        <v>125881</v>
      </c>
      <c r="D21" s="90">
        <v>5297</v>
      </c>
      <c r="E21" s="111">
        <v>4.2079424218110756E-2</v>
      </c>
      <c r="F21" s="90">
        <v>6121</v>
      </c>
      <c r="G21" s="111">
        <v>4.8625288963386054E-2</v>
      </c>
      <c r="H21" s="90">
        <v>6378</v>
      </c>
      <c r="I21" s="111">
        <v>5.0666899690977985E-2</v>
      </c>
      <c r="J21" s="90">
        <v>13354</v>
      </c>
      <c r="K21" s="111">
        <v>0.10608431772864849</v>
      </c>
      <c r="L21" s="90">
        <v>26414</v>
      </c>
      <c r="M21" s="111">
        <v>0.20983309633701672</v>
      </c>
      <c r="N21" s="90">
        <v>9146</v>
      </c>
      <c r="O21" s="111">
        <v>7.265592106831055E-2</v>
      </c>
      <c r="P21" s="92">
        <v>66710</v>
      </c>
      <c r="R21" s="54">
        <v>172</v>
      </c>
      <c r="S21" s="53">
        <v>4135</v>
      </c>
      <c r="T21" s="53">
        <v>4472</v>
      </c>
      <c r="U21" s="53">
        <v>4786</v>
      </c>
      <c r="V21" s="53">
        <v>8523</v>
      </c>
      <c r="W21" s="53">
        <v>15907</v>
      </c>
      <c r="X21" s="53">
        <v>5699</v>
      </c>
      <c r="Y21"/>
    </row>
    <row r="22" spans="1:25" ht="15">
      <c r="A22" s="87">
        <v>51</v>
      </c>
      <c r="B22" s="88" t="s">
        <v>35</v>
      </c>
      <c r="C22" s="110">
        <v>31950</v>
      </c>
      <c r="D22" s="90">
        <v>2204</v>
      </c>
      <c r="E22" s="111">
        <v>6.8982785602503913E-2</v>
      </c>
      <c r="F22" s="90">
        <v>2573</v>
      </c>
      <c r="G22" s="111">
        <v>8.0532081377151801E-2</v>
      </c>
      <c r="H22" s="90">
        <v>2852</v>
      </c>
      <c r="I22" s="111">
        <v>8.9264475743348989E-2</v>
      </c>
      <c r="J22" s="90">
        <v>4043</v>
      </c>
      <c r="K22" s="111">
        <v>0.12654147104851329</v>
      </c>
      <c r="L22" s="90">
        <v>8817</v>
      </c>
      <c r="M22" s="111">
        <v>0.275962441314554</v>
      </c>
      <c r="N22" s="90">
        <v>3923</v>
      </c>
      <c r="O22" s="111">
        <v>0.12278560250391236</v>
      </c>
      <c r="P22" s="92">
        <v>24412</v>
      </c>
      <c r="R22" s="54">
        <v>475</v>
      </c>
      <c r="S22" s="53">
        <v>789</v>
      </c>
      <c r="T22" s="53">
        <v>805</v>
      </c>
      <c r="U22" s="53">
        <v>751</v>
      </c>
      <c r="V22" s="53">
        <v>950</v>
      </c>
      <c r="W22" s="53">
        <v>1163</v>
      </c>
      <c r="X22" s="53">
        <v>351</v>
      </c>
      <c r="Y22"/>
    </row>
    <row r="23" spans="1:25" ht="15">
      <c r="A23" s="87">
        <v>147</v>
      </c>
      <c r="B23" s="88" t="s">
        <v>71</v>
      </c>
      <c r="C23" s="110">
        <v>51298</v>
      </c>
      <c r="D23" s="90">
        <v>3006</v>
      </c>
      <c r="E23" s="111">
        <v>5.8598775780732193E-2</v>
      </c>
      <c r="F23" s="90">
        <v>3074</v>
      </c>
      <c r="G23" s="111">
        <v>5.9924363522944363E-2</v>
      </c>
      <c r="H23" s="90">
        <v>3412</v>
      </c>
      <c r="I23" s="111">
        <v>6.6513314359234271E-2</v>
      </c>
      <c r="J23" s="90">
        <v>6824</v>
      </c>
      <c r="K23" s="111">
        <v>0.13302662871846854</v>
      </c>
      <c r="L23" s="90">
        <v>11849</v>
      </c>
      <c r="M23" s="111">
        <v>0.23098366408047097</v>
      </c>
      <c r="N23" s="90">
        <v>3985</v>
      </c>
      <c r="O23" s="111">
        <v>7.7683340481110377E-2</v>
      </c>
      <c r="P23" s="92">
        <v>32150</v>
      </c>
      <c r="R23" s="54">
        <v>480</v>
      </c>
      <c r="S23" s="53">
        <v>2539</v>
      </c>
      <c r="T23" s="53">
        <v>2425</v>
      </c>
      <c r="U23" s="53">
        <v>2557</v>
      </c>
      <c r="V23" s="53">
        <v>3652</v>
      </c>
      <c r="W23" s="53">
        <v>6716</v>
      </c>
      <c r="X23" s="53">
        <v>2129</v>
      </c>
      <c r="Y23"/>
    </row>
    <row r="24" spans="1:25" ht="15">
      <c r="A24" s="87">
        <v>172</v>
      </c>
      <c r="B24" s="88" t="s">
        <v>79</v>
      </c>
      <c r="C24" s="110">
        <v>56664</v>
      </c>
      <c r="D24" s="90">
        <v>4135</v>
      </c>
      <c r="E24" s="111">
        <v>7.297402230693209E-2</v>
      </c>
      <c r="F24" s="90">
        <v>4472</v>
      </c>
      <c r="G24" s="111">
        <v>7.8921361005223775E-2</v>
      </c>
      <c r="H24" s="90">
        <v>4786</v>
      </c>
      <c r="I24" s="111">
        <v>8.4462798249329382E-2</v>
      </c>
      <c r="J24" s="90">
        <v>8523</v>
      </c>
      <c r="K24" s="111">
        <v>0.15041296060991105</v>
      </c>
      <c r="L24" s="90">
        <v>15907</v>
      </c>
      <c r="M24" s="111">
        <v>0.28072497529295498</v>
      </c>
      <c r="N24" s="90">
        <v>5699</v>
      </c>
      <c r="O24" s="111">
        <v>0.10057532119158549</v>
      </c>
      <c r="P24" s="92">
        <v>43522</v>
      </c>
      <c r="R24" s="54">
        <v>490</v>
      </c>
      <c r="S24" s="53">
        <v>5297</v>
      </c>
      <c r="T24" s="53">
        <v>5505</v>
      </c>
      <c r="U24" s="53">
        <v>6292</v>
      </c>
      <c r="V24" s="53">
        <v>9287</v>
      </c>
      <c r="W24" s="53">
        <v>16669</v>
      </c>
      <c r="X24" s="53">
        <v>5844</v>
      </c>
      <c r="Y24"/>
    </row>
    <row r="25" spans="1:25" ht="15">
      <c r="A25" s="87">
        <v>475</v>
      </c>
      <c r="B25" s="88" t="s">
        <v>153</v>
      </c>
      <c r="C25" s="110">
        <v>6023</v>
      </c>
      <c r="D25" s="90">
        <v>789</v>
      </c>
      <c r="E25" s="111">
        <v>0.13099784160717251</v>
      </c>
      <c r="F25" s="90">
        <v>805</v>
      </c>
      <c r="G25" s="111">
        <v>0.13365432508716588</v>
      </c>
      <c r="H25" s="90">
        <v>751</v>
      </c>
      <c r="I25" s="111">
        <v>0.12468869334218828</v>
      </c>
      <c r="J25" s="90">
        <v>950</v>
      </c>
      <c r="K25" s="111">
        <v>0.15772870662460567</v>
      </c>
      <c r="L25" s="90">
        <v>1163</v>
      </c>
      <c r="M25" s="111">
        <v>0.19309314295201727</v>
      </c>
      <c r="N25" s="90">
        <v>351</v>
      </c>
      <c r="O25" s="111">
        <v>5.8276606342354306E-2</v>
      </c>
      <c r="P25" s="92">
        <v>4809</v>
      </c>
      <c r="R25" s="54">
        <v>659</v>
      </c>
      <c r="S25" s="53">
        <v>2210</v>
      </c>
      <c r="T25" s="53">
        <v>2371</v>
      </c>
      <c r="U25" s="53">
        <v>2832</v>
      </c>
      <c r="V25" s="53">
        <v>3940</v>
      </c>
      <c r="W25" s="53">
        <v>7214</v>
      </c>
      <c r="X25" s="53">
        <v>2599</v>
      </c>
      <c r="Y25"/>
    </row>
    <row r="26" spans="1:25" ht="15">
      <c r="A26" s="87">
        <v>480</v>
      </c>
      <c r="B26" s="88" t="s">
        <v>155</v>
      </c>
      <c r="C26" s="110">
        <v>13717</v>
      </c>
      <c r="D26" s="90">
        <v>2539</v>
      </c>
      <c r="E26" s="111">
        <v>0.18509878253262374</v>
      </c>
      <c r="F26" s="90">
        <v>2425</v>
      </c>
      <c r="G26" s="111">
        <v>0.17678792738937085</v>
      </c>
      <c r="H26" s="90">
        <v>2557</v>
      </c>
      <c r="I26" s="111">
        <v>0.18641102281840052</v>
      </c>
      <c r="J26" s="90">
        <v>3652</v>
      </c>
      <c r="K26" s="111">
        <v>0.26623897353648757</v>
      </c>
      <c r="L26" s="90">
        <v>6716</v>
      </c>
      <c r="M26" s="111">
        <v>0.48961143107093386</v>
      </c>
      <c r="N26" s="90">
        <v>2129</v>
      </c>
      <c r="O26" s="111">
        <v>0.1552088649121528</v>
      </c>
      <c r="P26" s="92">
        <v>20018</v>
      </c>
      <c r="R26" s="54">
        <v>665</v>
      </c>
      <c r="S26" s="53">
        <v>2638</v>
      </c>
      <c r="T26" s="53">
        <v>2865</v>
      </c>
      <c r="U26" s="53">
        <v>3990</v>
      </c>
      <c r="V26" s="53">
        <v>5003</v>
      </c>
      <c r="W26" s="53">
        <v>10936</v>
      </c>
      <c r="X26" s="53">
        <v>4648</v>
      </c>
      <c r="Y26"/>
    </row>
    <row r="27" spans="1:25" ht="15">
      <c r="A27" s="87">
        <v>490</v>
      </c>
      <c r="B27" s="88" t="s">
        <v>159</v>
      </c>
      <c r="C27" s="110">
        <v>42372</v>
      </c>
      <c r="D27" s="90">
        <v>5297</v>
      </c>
      <c r="E27" s="111">
        <v>0.12501180024544511</v>
      </c>
      <c r="F27" s="90">
        <v>5505</v>
      </c>
      <c r="G27" s="111">
        <v>0.1299207023506089</v>
      </c>
      <c r="H27" s="90">
        <v>6292</v>
      </c>
      <c r="I27" s="111">
        <v>0.14849428868120457</v>
      </c>
      <c r="J27" s="90">
        <v>9287</v>
      </c>
      <c r="K27" s="111">
        <v>0.21917775889738506</v>
      </c>
      <c r="L27" s="90">
        <v>16669</v>
      </c>
      <c r="M27" s="111">
        <v>0.39339658264891908</v>
      </c>
      <c r="N27" s="90">
        <v>5844</v>
      </c>
      <c r="O27" s="111">
        <v>0.13792126876239025</v>
      </c>
      <c r="P27" s="92">
        <v>48894</v>
      </c>
      <c r="R27" s="54">
        <v>837</v>
      </c>
      <c r="S27" s="53">
        <v>9500</v>
      </c>
      <c r="T27" s="53">
        <v>10424</v>
      </c>
      <c r="U27" s="53">
        <v>12033</v>
      </c>
      <c r="V27" s="53">
        <v>19476</v>
      </c>
      <c r="W27" s="53">
        <v>35415</v>
      </c>
      <c r="X27" s="53">
        <v>11594</v>
      </c>
      <c r="Y27"/>
    </row>
    <row r="28" spans="1:25" ht="15">
      <c r="A28" s="87">
        <v>659</v>
      </c>
      <c r="B28" s="88" t="s">
        <v>199</v>
      </c>
      <c r="C28" s="110">
        <v>19844</v>
      </c>
      <c r="D28" s="90">
        <v>2210</v>
      </c>
      <c r="E28" s="111">
        <v>0.11136867567022778</v>
      </c>
      <c r="F28" s="90">
        <v>2371</v>
      </c>
      <c r="G28" s="111">
        <v>0.11948195928240274</v>
      </c>
      <c r="H28" s="90">
        <v>2832</v>
      </c>
      <c r="I28" s="111">
        <v>0.14271316266881678</v>
      </c>
      <c r="J28" s="90">
        <v>3940</v>
      </c>
      <c r="K28" s="111">
        <v>0.19854867970167306</v>
      </c>
      <c r="L28" s="90">
        <v>7214</v>
      </c>
      <c r="M28" s="111">
        <v>0.36353557750453536</v>
      </c>
      <c r="N28" s="90">
        <v>2599</v>
      </c>
      <c r="O28" s="111">
        <v>0.13097157831082443</v>
      </c>
      <c r="P28" s="92">
        <v>21166</v>
      </c>
      <c r="R28" s="54">
        <v>873</v>
      </c>
      <c r="S28" s="53">
        <v>844</v>
      </c>
      <c r="T28" s="53">
        <v>1082</v>
      </c>
      <c r="U28" s="53">
        <v>1090</v>
      </c>
      <c r="V28" s="53">
        <v>1450</v>
      </c>
      <c r="W28" s="53">
        <v>1990</v>
      </c>
      <c r="X28" s="53">
        <v>766</v>
      </c>
      <c r="Y28"/>
    </row>
    <row r="29" spans="1:25" ht="15">
      <c r="A29" s="87">
        <v>665</v>
      </c>
      <c r="B29" s="88" t="s">
        <v>207</v>
      </c>
      <c r="C29" s="110">
        <v>32528</v>
      </c>
      <c r="D29" s="90">
        <v>2638</v>
      </c>
      <c r="E29" s="111">
        <v>8.109936055090998E-2</v>
      </c>
      <c r="F29" s="90">
        <v>2865</v>
      </c>
      <c r="G29" s="111">
        <v>8.8077963600590267E-2</v>
      </c>
      <c r="H29" s="90">
        <v>3990</v>
      </c>
      <c r="I29" s="111">
        <v>0.12266355140186916</v>
      </c>
      <c r="J29" s="90">
        <v>5003</v>
      </c>
      <c r="K29" s="111">
        <v>0.15380595179537629</v>
      </c>
      <c r="L29" s="90">
        <v>10936</v>
      </c>
      <c r="M29" s="111">
        <v>0.33620265617314316</v>
      </c>
      <c r="N29" s="90">
        <v>4648</v>
      </c>
      <c r="O29" s="111">
        <v>0.14289227742252827</v>
      </c>
      <c r="P29" s="92">
        <v>30080</v>
      </c>
      <c r="R29" s="54">
        <v>31</v>
      </c>
      <c r="S29" s="53">
        <v>1386</v>
      </c>
      <c r="T29" s="53">
        <v>1528</v>
      </c>
      <c r="U29" s="53">
        <v>1840</v>
      </c>
      <c r="V29" s="53">
        <v>3474</v>
      </c>
      <c r="W29" s="53">
        <v>7076</v>
      </c>
      <c r="X29" s="53">
        <v>2938</v>
      </c>
      <c r="Y29"/>
    </row>
    <row r="30" spans="1:25" ht="15">
      <c r="A30" s="87">
        <v>837</v>
      </c>
      <c r="B30" s="88" t="s">
        <v>242</v>
      </c>
      <c r="C30" s="110">
        <v>130286</v>
      </c>
      <c r="D30" s="90">
        <v>9500</v>
      </c>
      <c r="E30" s="111">
        <v>7.2916506762046571E-2</v>
      </c>
      <c r="F30" s="90">
        <v>10424</v>
      </c>
      <c r="G30" s="111">
        <v>8.0008596472376153E-2</v>
      </c>
      <c r="H30" s="90">
        <v>12033</v>
      </c>
      <c r="I30" s="111">
        <v>9.2358350091337513E-2</v>
      </c>
      <c r="J30" s="90">
        <v>19476</v>
      </c>
      <c r="K30" s="111">
        <v>0.1494865142839599</v>
      </c>
      <c r="L30" s="90">
        <v>35415</v>
      </c>
      <c r="M30" s="111">
        <v>0.27182506178714522</v>
      </c>
      <c r="N30" s="90">
        <v>11594</v>
      </c>
      <c r="O30" s="111">
        <v>8.8988839936754521E-2</v>
      </c>
      <c r="P30" s="92">
        <v>98442</v>
      </c>
      <c r="R30" s="54">
        <v>40</v>
      </c>
      <c r="S30" s="53">
        <v>1266</v>
      </c>
      <c r="T30" s="53">
        <v>1428</v>
      </c>
      <c r="U30" s="53">
        <v>1749</v>
      </c>
      <c r="V30" s="53">
        <v>3160</v>
      </c>
      <c r="W30" s="53">
        <v>6012</v>
      </c>
      <c r="X30" s="53">
        <v>1879</v>
      </c>
      <c r="Y30"/>
    </row>
    <row r="31" spans="1:25" ht="15">
      <c r="A31" s="87">
        <v>873</v>
      </c>
      <c r="B31" s="88" t="s">
        <v>935</v>
      </c>
      <c r="C31" s="110">
        <v>11686</v>
      </c>
      <c r="D31" s="90">
        <v>844</v>
      </c>
      <c r="E31" s="111">
        <v>7.2223173027554335E-2</v>
      </c>
      <c r="F31" s="90">
        <v>1082</v>
      </c>
      <c r="G31" s="111">
        <v>9.2589423241485544E-2</v>
      </c>
      <c r="H31" s="90">
        <v>1090</v>
      </c>
      <c r="I31" s="111">
        <v>9.3274003080609277E-2</v>
      </c>
      <c r="J31" s="90">
        <v>1450</v>
      </c>
      <c r="K31" s="111">
        <v>0.12408009584117748</v>
      </c>
      <c r="L31" s="90">
        <v>1990</v>
      </c>
      <c r="M31" s="111">
        <v>0.17028923498202977</v>
      </c>
      <c r="N31" s="90">
        <v>766</v>
      </c>
      <c r="O31" s="111">
        <v>6.5548519596097893E-2</v>
      </c>
      <c r="P31" s="92">
        <v>7222</v>
      </c>
      <c r="R31" s="54">
        <v>190</v>
      </c>
      <c r="S31" s="53">
        <v>361</v>
      </c>
      <c r="T31" s="53">
        <v>468</v>
      </c>
      <c r="U31" s="53">
        <v>518</v>
      </c>
      <c r="V31" s="53">
        <v>892</v>
      </c>
      <c r="W31" s="53">
        <v>2524</v>
      </c>
      <c r="X31" s="53">
        <v>1697</v>
      </c>
      <c r="Y31"/>
    </row>
    <row r="32" spans="1:25" ht="15">
      <c r="A32" s="82">
        <v>4</v>
      </c>
      <c r="B32" s="83" t="s">
        <v>319</v>
      </c>
      <c r="C32" s="84">
        <v>217500</v>
      </c>
      <c r="D32" s="84">
        <v>11520</v>
      </c>
      <c r="E32" s="109">
        <v>5.2965517241379309E-2</v>
      </c>
      <c r="F32" s="84">
        <v>12917</v>
      </c>
      <c r="G32" s="109">
        <v>5.9388505747126438E-2</v>
      </c>
      <c r="H32" s="84">
        <v>14638</v>
      </c>
      <c r="I32" s="109">
        <v>6.7301149425287352E-2</v>
      </c>
      <c r="J32" s="84">
        <v>26368</v>
      </c>
      <c r="K32" s="109">
        <v>0.12123218390804598</v>
      </c>
      <c r="L32" s="84">
        <v>55308</v>
      </c>
      <c r="M32" s="109">
        <v>0.25428965517241381</v>
      </c>
      <c r="N32" s="84">
        <v>24503</v>
      </c>
      <c r="O32" s="109">
        <v>0.11265747126436781</v>
      </c>
      <c r="P32" s="86">
        <v>145254</v>
      </c>
      <c r="R32" s="54">
        <v>604</v>
      </c>
      <c r="S32" s="53">
        <v>2336</v>
      </c>
      <c r="T32" s="53">
        <v>2575</v>
      </c>
      <c r="U32" s="53">
        <v>2744</v>
      </c>
      <c r="V32" s="53">
        <v>4684</v>
      </c>
      <c r="W32" s="53">
        <v>9031</v>
      </c>
      <c r="X32" s="53">
        <v>3156</v>
      </c>
      <c r="Y32"/>
    </row>
    <row r="33" spans="1:25" ht="15">
      <c r="A33" s="87">
        <v>31</v>
      </c>
      <c r="B33" s="88" t="s">
        <v>16</v>
      </c>
      <c r="C33" s="110">
        <v>29394</v>
      </c>
      <c r="D33" s="90">
        <v>1386</v>
      </c>
      <c r="E33" s="111">
        <v>4.7152480097979177E-2</v>
      </c>
      <c r="F33" s="90">
        <v>1528</v>
      </c>
      <c r="G33" s="111">
        <v>5.1983397972375313E-2</v>
      </c>
      <c r="H33" s="90">
        <v>1840</v>
      </c>
      <c r="I33" s="111">
        <v>6.2597809076682318E-2</v>
      </c>
      <c r="J33" s="90">
        <v>3474</v>
      </c>
      <c r="K33" s="111">
        <v>0.11818738518064911</v>
      </c>
      <c r="L33" s="90">
        <v>7076</v>
      </c>
      <c r="M33" s="111">
        <v>0.24072940055793698</v>
      </c>
      <c r="N33" s="90">
        <v>2938</v>
      </c>
      <c r="O33" s="111">
        <v>9.9952371232224266E-2</v>
      </c>
      <c r="P33" s="92">
        <v>18242</v>
      </c>
      <c r="R33" s="54">
        <v>670</v>
      </c>
      <c r="S33" s="53">
        <v>870</v>
      </c>
      <c r="T33" s="53">
        <v>1068</v>
      </c>
      <c r="U33" s="53">
        <v>1334</v>
      </c>
      <c r="V33" s="53">
        <v>2154</v>
      </c>
      <c r="W33" s="53">
        <v>5347</v>
      </c>
      <c r="X33" s="53">
        <v>2969</v>
      </c>
      <c r="Y33"/>
    </row>
    <row r="34" spans="1:25" ht="15">
      <c r="A34" s="87">
        <v>40</v>
      </c>
      <c r="B34" s="88" t="s">
        <v>24</v>
      </c>
      <c r="C34" s="110">
        <v>21307</v>
      </c>
      <c r="D34" s="90">
        <v>1266</v>
      </c>
      <c r="E34" s="111">
        <v>5.9417092974139954E-2</v>
      </c>
      <c r="F34" s="90">
        <v>1428</v>
      </c>
      <c r="G34" s="111">
        <v>6.7020228094053599E-2</v>
      </c>
      <c r="H34" s="90">
        <v>1749</v>
      </c>
      <c r="I34" s="111">
        <v>8.208569953536396E-2</v>
      </c>
      <c r="J34" s="90">
        <v>3160</v>
      </c>
      <c r="K34" s="111">
        <v>0.14830806777115502</v>
      </c>
      <c r="L34" s="90">
        <v>6012</v>
      </c>
      <c r="M34" s="111">
        <v>0.2821607922279063</v>
      </c>
      <c r="N34" s="90">
        <v>1879</v>
      </c>
      <c r="O34" s="111">
        <v>8.8186980804430465E-2</v>
      </c>
      <c r="P34" s="92">
        <v>15494</v>
      </c>
      <c r="R34" s="54">
        <v>690</v>
      </c>
      <c r="S34" s="53">
        <v>281</v>
      </c>
      <c r="T34" s="53">
        <v>387</v>
      </c>
      <c r="U34" s="53">
        <v>470</v>
      </c>
      <c r="V34" s="53">
        <v>815</v>
      </c>
      <c r="W34" s="53">
        <v>2389</v>
      </c>
      <c r="X34" s="53">
        <v>1673</v>
      </c>
      <c r="Y34"/>
    </row>
    <row r="35" spans="1:25" ht="15">
      <c r="A35" s="87">
        <v>190</v>
      </c>
      <c r="B35" s="88" t="s">
        <v>81</v>
      </c>
      <c r="C35" s="110">
        <v>10136</v>
      </c>
      <c r="D35" s="90">
        <v>361</v>
      </c>
      <c r="E35" s="111">
        <v>3.5615627466456197E-2</v>
      </c>
      <c r="F35" s="90">
        <v>468</v>
      </c>
      <c r="G35" s="111">
        <v>4.6172059984214683E-2</v>
      </c>
      <c r="H35" s="90">
        <v>518</v>
      </c>
      <c r="I35" s="111">
        <v>5.1104972375690609E-2</v>
      </c>
      <c r="J35" s="90">
        <v>892</v>
      </c>
      <c r="K35" s="111">
        <v>8.800315706393054E-2</v>
      </c>
      <c r="L35" s="90">
        <v>2524</v>
      </c>
      <c r="M35" s="111">
        <v>0.24901341752170481</v>
      </c>
      <c r="N35" s="90">
        <v>1697</v>
      </c>
      <c r="O35" s="111">
        <v>0.16742304656669296</v>
      </c>
      <c r="P35" s="92">
        <v>6460</v>
      </c>
      <c r="R35" s="54">
        <v>736</v>
      </c>
      <c r="S35" s="53">
        <v>2913</v>
      </c>
      <c r="T35" s="53">
        <v>2945</v>
      </c>
      <c r="U35" s="53">
        <v>2972</v>
      </c>
      <c r="V35" s="53">
        <v>5571</v>
      </c>
      <c r="W35" s="53">
        <v>10576</v>
      </c>
      <c r="X35" s="53">
        <v>3674</v>
      </c>
      <c r="Y35"/>
    </row>
    <row r="36" spans="1:25" ht="15">
      <c r="A36" s="87">
        <v>604</v>
      </c>
      <c r="B36" s="88" t="s">
        <v>177</v>
      </c>
      <c r="C36" s="110">
        <v>33548</v>
      </c>
      <c r="D36" s="90">
        <v>2336</v>
      </c>
      <c r="E36" s="111">
        <v>6.9631572671992367E-2</v>
      </c>
      <c r="F36" s="90">
        <v>2575</v>
      </c>
      <c r="G36" s="111">
        <v>7.6755693334923089E-2</v>
      </c>
      <c r="H36" s="90">
        <v>2744</v>
      </c>
      <c r="I36" s="111">
        <v>8.1793251460593783E-2</v>
      </c>
      <c r="J36" s="90">
        <v>4684</v>
      </c>
      <c r="K36" s="111">
        <v>0.1396208417789436</v>
      </c>
      <c r="L36" s="90">
        <v>9031</v>
      </c>
      <c r="M36" s="111">
        <v>0.26919637534279239</v>
      </c>
      <c r="N36" s="90">
        <v>3156</v>
      </c>
      <c r="O36" s="111">
        <v>9.4074162394181468E-2</v>
      </c>
      <c r="P36" s="92">
        <v>24526</v>
      </c>
      <c r="R36" s="54">
        <v>858</v>
      </c>
      <c r="S36" s="53">
        <v>901</v>
      </c>
      <c r="T36" s="53">
        <v>946</v>
      </c>
      <c r="U36" s="53">
        <v>1100</v>
      </c>
      <c r="V36" s="53">
        <v>2112</v>
      </c>
      <c r="W36" s="53">
        <v>4372</v>
      </c>
      <c r="X36" s="53">
        <v>1955</v>
      </c>
      <c r="Y36"/>
    </row>
    <row r="37" spans="1:25" ht="15">
      <c r="A37" s="87">
        <v>670</v>
      </c>
      <c r="B37" s="88" t="s">
        <v>211</v>
      </c>
      <c r="C37" s="110">
        <v>24855</v>
      </c>
      <c r="D37" s="90">
        <v>870</v>
      </c>
      <c r="E37" s="111">
        <v>3.5003017501508749E-2</v>
      </c>
      <c r="F37" s="90">
        <v>1068</v>
      </c>
      <c r="G37" s="111">
        <v>4.2969221484610742E-2</v>
      </c>
      <c r="H37" s="90">
        <v>1334</v>
      </c>
      <c r="I37" s="111">
        <v>5.3671293502313415E-2</v>
      </c>
      <c r="J37" s="90">
        <v>2154</v>
      </c>
      <c r="K37" s="111">
        <v>8.6662643331321662E-2</v>
      </c>
      <c r="L37" s="90">
        <v>5347</v>
      </c>
      <c r="M37" s="111">
        <v>0.2151277408972038</v>
      </c>
      <c r="N37" s="90">
        <v>2969</v>
      </c>
      <c r="O37" s="111">
        <v>0.11945282639307986</v>
      </c>
      <c r="P37" s="92">
        <v>13742</v>
      </c>
      <c r="R37" s="54">
        <v>885</v>
      </c>
      <c r="S37" s="53">
        <v>381</v>
      </c>
      <c r="T37" s="53">
        <v>455</v>
      </c>
      <c r="U37" s="53">
        <v>489</v>
      </c>
      <c r="V37" s="53">
        <v>914</v>
      </c>
      <c r="W37" s="53">
        <v>2203</v>
      </c>
      <c r="X37" s="53">
        <v>1028</v>
      </c>
      <c r="Y37"/>
    </row>
    <row r="38" spans="1:25" ht="15">
      <c r="A38" s="87">
        <v>690</v>
      </c>
      <c r="B38" s="88" t="s">
        <v>221</v>
      </c>
      <c r="C38" s="110">
        <v>13568</v>
      </c>
      <c r="D38" s="90">
        <v>281</v>
      </c>
      <c r="E38" s="111">
        <v>2.0710495283018868E-2</v>
      </c>
      <c r="F38" s="90">
        <v>387</v>
      </c>
      <c r="G38" s="111">
        <v>2.8522995283018868E-2</v>
      </c>
      <c r="H38" s="90">
        <v>470</v>
      </c>
      <c r="I38" s="111">
        <v>3.4640330188679243E-2</v>
      </c>
      <c r="J38" s="90">
        <v>815</v>
      </c>
      <c r="K38" s="111">
        <v>6.0067806603773588E-2</v>
      </c>
      <c r="L38" s="90">
        <v>2389</v>
      </c>
      <c r="M38" s="111">
        <v>0.17607606132075471</v>
      </c>
      <c r="N38" s="90">
        <v>1673</v>
      </c>
      <c r="O38" s="111">
        <v>0.12330483490566038</v>
      </c>
      <c r="P38" s="92">
        <v>6015</v>
      </c>
      <c r="R38" s="54">
        <v>890</v>
      </c>
      <c r="S38" s="53">
        <v>825</v>
      </c>
      <c r="T38" s="53">
        <v>1117</v>
      </c>
      <c r="U38" s="53">
        <v>1422</v>
      </c>
      <c r="V38" s="53">
        <v>2592</v>
      </c>
      <c r="W38" s="53">
        <v>5778</v>
      </c>
      <c r="X38" s="53">
        <v>3534</v>
      </c>
      <c r="Y38"/>
    </row>
    <row r="39" spans="1:25" ht="15">
      <c r="A39" s="87">
        <v>736</v>
      </c>
      <c r="B39" s="88" t="s">
        <v>225</v>
      </c>
      <c r="C39" s="110">
        <v>39549</v>
      </c>
      <c r="D39" s="90">
        <v>2913</v>
      </c>
      <c r="E39" s="111">
        <v>7.3655465372070086E-2</v>
      </c>
      <c r="F39" s="90">
        <v>2945</v>
      </c>
      <c r="G39" s="111">
        <v>7.4464588232319398E-2</v>
      </c>
      <c r="H39" s="90">
        <v>2972</v>
      </c>
      <c r="I39" s="111">
        <v>7.514728564565476E-2</v>
      </c>
      <c r="J39" s="90">
        <v>5571</v>
      </c>
      <c r="K39" s="111">
        <v>0.14086323295152847</v>
      </c>
      <c r="L39" s="90">
        <v>10576</v>
      </c>
      <c r="M39" s="111">
        <v>0.26741510531239726</v>
      </c>
      <c r="N39" s="90">
        <v>3674</v>
      </c>
      <c r="O39" s="111">
        <v>9.2897418392374018E-2</v>
      </c>
      <c r="P39" s="92">
        <v>28651</v>
      </c>
      <c r="R39" s="54">
        <v>4</v>
      </c>
      <c r="S39" s="53">
        <v>68</v>
      </c>
      <c r="T39" s="53">
        <v>106</v>
      </c>
      <c r="U39" s="53">
        <v>125</v>
      </c>
      <c r="V39" s="53">
        <v>188</v>
      </c>
      <c r="W39" s="53">
        <v>540</v>
      </c>
      <c r="X39" s="53">
        <v>335</v>
      </c>
      <c r="Y39"/>
    </row>
    <row r="40" spans="1:25" ht="15">
      <c r="A40" s="87">
        <v>858</v>
      </c>
      <c r="B40" s="88" t="s">
        <v>253</v>
      </c>
      <c r="C40" s="110">
        <v>12183</v>
      </c>
      <c r="D40" s="90">
        <v>901</v>
      </c>
      <c r="E40" s="111">
        <v>7.395551177870803E-2</v>
      </c>
      <c r="F40" s="90">
        <v>946</v>
      </c>
      <c r="G40" s="111">
        <v>7.7649183288188456E-2</v>
      </c>
      <c r="H40" s="90">
        <v>1100</v>
      </c>
      <c r="I40" s="111">
        <v>9.028974800952147E-2</v>
      </c>
      <c r="J40" s="90">
        <v>2112</v>
      </c>
      <c r="K40" s="111">
        <v>0.17335631617828121</v>
      </c>
      <c r="L40" s="90">
        <v>4372</v>
      </c>
      <c r="M40" s="111">
        <v>0.35886070754329802</v>
      </c>
      <c r="N40" s="90">
        <v>1955</v>
      </c>
      <c r="O40" s="111">
        <v>0.16046950668964952</v>
      </c>
      <c r="P40" s="92">
        <v>11386</v>
      </c>
      <c r="R40" s="54">
        <v>42</v>
      </c>
      <c r="S40" s="53">
        <v>1246</v>
      </c>
      <c r="T40" s="53">
        <v>1414</v>
      </c>
      <c r="U40" s="53">
        <v>1633</v>
      </c>
      <c r="V40" s="53">
        <v>3316</v>
      </c>
      <c r="W40" s="53">
        <v>7911</v>
      </c>
      <c r="X40" s="53">
        <v>3414</v>
      </c>
      <c r="Y40"/>
    </row>
    <row r="41" spans="1:25" ht="15">
      <c r="A41" s="87">
        <v>885</v>
      </c>
      <c r="B41" s="88" t="s">
        <v>259</v>
      </c>
      <c r="C41" s="110">
        <v>7724</v>
      </c>
      <c r="D41" s="90">
        <v>381</v>
      </c>
      <c r="E41" s="111">
        <v>4.9326773692387367E-2</v>
      </c>
      <c r="F41" s="90">
        <v>455</v>
      </c>
      <c r="G41" s="111">
        <v>5.8907301916105645E-2</v>
      </c>
      <c r="H41" s="90">
        <v>489</v>
      </c>
      <c r="I41" s="111">
        <v>6.3309166235111347E-2</v>
      </c>
      <c r="J41" s="90">
        <v>914</v>
      </c>
      <c r="K41" s="111">
        <v>0.11833247022268255</v>
      </c>
      <c r="L41" s="90">
        <v>2203</v>
      </c>
      <c r="M41" s="111">
        <v>0.28521491455204556</v>
      </c>
      <c r="N41" s="90">
        <v>1028</v>
      </c>
      <c r="O41" s="111">
        <v>0.13309166235111342</v>
      </c>
      <c r="P41" s="92">
        <v>5470</v>
      </c>
      <c r="R41" s="54">
        <v>44</v>
      </c>
      <c r="S41" s="53">
        <v>385</v>
      </c>
      <c r="T41" s="53">
        <v>480</v>
      </c>
      <c r="U41" s="53">
        <v>531</v>
      </c>
      <c r="V41" s="53">
        <v>937</v>
      </c>
      <c r="W41" s="53">
        <v>2296</v>
      </c>
      <c r="X41" s="53">
        <v>1036</v>
      </c>
      <c r="Y41"/>
    </row>
    <row r="42" spans="1:25" ht="15">
      <c r="A42" s="87">
        <v>890</v>
      </c>
      <c r="B42" s="88" t="s">
        <v>263</v>
      </c>
      <c r="C42" s="110">
        <v>25236</v>
      </c>
      <c r="D42" s="90">
        <v>825</v>
      </c>
      <c r="E42" s="111">
        <v>3.269139324774132E-2</v>
      </c>
      <c r="F42" s="90">
        <v>1117</v>
      </c>
      <c r="G42" s="111">
        <v>4.426216516088128E-2</v>
      </c>
      <c r="H42" s="90">
        <v>1422</v>
      </c>
      <c r="I42" s="111">
        <v>5.6348074179743225E-2</v>
      </c>
      <c r="J42" s="90">
        <v>2592</v>
      </c>
      <c r="K42" s="111">
        <v>0.10271041369472182</v>
      </c>
      <c r="L42" s="90">
        <v>5778</v>
      </c>
      <c r="M42" s="111">
        <v>0.2289586305278174</v>
      </c>
      <c r="N42" s="90">
        <v>3534</v>
      </c>
      <c r="O42" s="111">
        <v>0.14003804089396102</v>
      </c>
      <c r="P42" s="92">
        <v>15268</v>
      </c>
      <c r="R42" s="54">
        <v>59</v>
      </c>
      <c r="S42" s="53">
        <v>84</v>
      </c>
      <c r="T42" s="53">
        <v>132</v>
      </c>
      <c r="U42" s="53">
        <v>160</v>
      </c>
      <c r="V42" s="53">
        <v>252</v>
      </c>
      <c r="W42" s="53">
        <v>907</v>
      </c>
      <c r="X42" s="53">
        <v>894</v>
      </c>
      <c r="Y42"/>
    </row>
    <row r="43" spans="1:25" ht="15">
      <c r="A43" s="82">
        <v>5</v>
      </c>
      <c r="B43" s="83" t="s">
        <v>320</v>
      </c>
      <c r="C43" s="84">
        <v>227034</v>
      </c>
      <c r="D43" s="84">
        <v>10958</v>
      </c>
      <c r="E43" s="109">
        <v>4.8265898499784174E-2</v>
      </c>
      <c r="F43" s="84">
        <v>13277</v>
      </c>
      <c r="G43" s="109">
        <v>5.8480227631103714E-2</v>
      </c>
      <c r="H43" s="84">
        <v>14859</v>
      </c>
      <c r="I43" s="109">
        <v>6.5448346943629582E-2</v>
      </c>
      <c r="J43" s="84">
        <v>24214</v>
      </c>
      <c r="K43" s="109">
        <v>0.10665362897187206</v>
      </c>
      <c r="L43" s="84">
        <v>56589</v>
      </c>
      <c r="M43" s="109">
        <v>0.24925341578794366</v>
      </c>
      <c r="N43" s="84">
        <v>29514</v>
      </c>
      <c r="O43" s="109">
        <v>0.12999815005681969</v>
      </c>
      <c r="P43" s="86">
        <v>149411</v>
      </c>
      <c r="R43" s="54">
        <v>113</v>
      </c>
      <c r="S43" s="53">
        <v>503</v>
      </c>
      <c r="T43" s="53">
        <v>515</v>
      </c>
      <c r="U43" s="53">
        <v>655</v>
      </c>
      <c r="V43" s="53">
        <v>1120</v>
      </c>
      <c r="W43" s="53">
        <v>2472</v>
      </c>
      <c r="X43" s="53">
        <v>1107</v>
      </c>
      <c r="Y43"/>
    </row>
    <row r="44" spans="1:25" ht="15">
      <c r="A44" s="87">
        <v>4</v>
      </c>
      <c r="B44" s="88" t="s">
        <v>10</v>
      </c>
      <c r="C44" s="110">
        <v>2804</v>
      </c>
      <c r="D44" s="90">
        <v>68</v>
      </c>
      <c r="E44" s="111">
        <v>2.4251069900142655E-2</v>
      </c>
      <c r="F44" s="90">
        <v>106</v>
      </c>
      <c r="G44" s="111">
        <v>3.7803138373751786E-2</v>
      </c>
      <c r="H44" s="90">
        <v>125</v>
      </c>
      <c r="I44" s="111">
        <v>4.4579172610556349E-2</v>
      </c>
      <c r="J44" s="90">
        <v>188</v>
      </c>
      <c r="K44" s="111">
        <v>6.7047075606276749E-2</v>
      </c>
      <c r="L44" s="90">
        <v>540</v>
      </c>
      <c r="M44" s="111">
        <v>0.19258202567760344</v>
      </c>
      <c r="N44" s="90">
        <v>335</v>
      </c>
      <c r="O44" s="111">
        <v>0.11947218259629101</v>
      </c>
      <c r="P44" s="92">
        <v>1362</v>
      </c>
      <c r="R44" s="54">
        <v>125</v>
      </c>
      <c r="S44" s="53">
        <v>419</v>
      </c>
      <c r="T44" s="53">
        <v>589</v>
      </c>
      <c r="U44" s="53">
        <v>630</v>
      </c>
      <c r="V44" s="53">
        <v>1214</v>
      </c>
      <c r="W44" s="53">
        <v>2780</v>
      </c>
      <c r="X44" s="53">
        <v>1102</v>
      </c>
      <c r="Y44"/>
    </row>
    <row r="45" spans="1:25" ht="15">
      <c r="A45" s="87">
        <v>42</v>
      </c>
      <c r="B45" s="88" t="s">
        <v>471</v>
      </c>
      <c r="C45" s="110">
        <v>28673</v>
      </c>
      <c r="D45" s="90">
        <v>1246</v>
      </c>
      <c r="E45" s="111">
        <v>4.3455515641893074E-2</v>
      </c>
      <c r="F45" s="90">
        <v>1414</v>
      </c>
      <c r="G45" s="111">
        <v>4.9314686290238205E-2</v>
      </c>
      <c r="H45" s="90">
        <v>1633</v>
      </c>
      <c r="I45" s="111">
        <v>5.6952533742545254E-2</v>
      </c>
      <c r="J45" s="90">
        <v>3316</v>
      </c>
      <c r="K45" s="111">
        <v>0.11564886827328846</v>
      </c>
      <c r="L45" s="90">
        <v>7911</v>
      </c>
      <c r="M45" s="111">
        <v>0.27590416070868062</v>
      </c>
      <c r="N45" s="90">
        <v>3414</v>
      </c>
      <c r="O45" s="111">
        <v>0.11906671781815645</v>
      </c>
      <c r="P45" s="92">
        <v>18934</v>
      </c>
      <c r="R45" s="54">
        <v>138</v>
      </c>
      <c r="S45" s="53">
        <v>715</v>
      </c>
      <c r="T45" s="53">
        <v>881</v>
      </c>
      <c r="U45" s="53">
        <v>1032</v>
      </c>
      <c r="V45" s="53">
        <v>1672</v>
      </c>
      <c r="W45" s="53">
        <v>4235</v>
      </c>
      <c r="X45" s="53">
        <v>2609</v>
      </c>
      <c r="Y45"/>
    </row>
    <row r="46" spans="1:25" ht="15">
      <c r="A46" s="87">
        <v>44</v>
      </c>
      <c r="B46" s="88" t="s">
        <v>30</v>
      </c>
      <c r="C46" s="110">
        <v>7737</v>
      </c>
      <c r="D46" s="90">
        <v>385</v>
      </c>
      <c r="E46" s="111">
        <v>4.9760889233553054E-2</v>
      </c>
      <c r="F46" s="90">
        <v>480</v>
      </c>
      <c r="G46" s="111">
        <v>6.2039550213260956E-2</v>
      </c>
      <c r="H46" s="90">
        <v>531</v>
      </c>
      <c r="I46" s="111">
        <v>6.8631252423419928E-2</v>
      </c>
      <c r="J46" s="90">
        <v>937</v>
      </c>
      <c r="K46" s="111">
        <v>0.12110637197880315</v>
      </c>
      <c r="L46" s="90">
        <v>2296</v>
      </c>
      <c r="M46" s="111">
        <v>0.29675584852009823</v>
      </c>
      <c r="N46" s="90">
        <v>1036</v>
      </c>
      <c r="O46" s="111">
        <v>0.13390202921028824</v>
      </c>
      <c r="P46" s="92">
        <v>5665</v>
      </c>
      <c r="R46" s="54">
        <v>234</v>
      </c>
      <c r="S46" s="53">
        <v>2159</v>
      </c>
      <c r="T46" s="53">
        <v>2524</v>
      </c>
      <c r="U46" s="53">
        <v>2691</v>
      </c>
      <c r="V46" s="53">
        <v>3903</v>
      </c>
      <c r="W46" s="53">
        <v>7198</v>
      </c>
      <c r="X46" s="53">
        <v>3148</v>
      </c>
      <c r="Y46"/>
    </row>
    <row r="47" spans="1:25" ht="15">
      <c r="A47" s="87">
        <v>59</v>
      </c>
      <c r="B47" s="88" t="s">
        <v>39</v>
      </c>
      <c r="C47" s="110">
        <v>5292</v>
      </c>
      <c r="D47" s="90">
        <v>84</v>
      </c>
      <c r="E47" s="111">
        <v>1.5873015873015872E-2</v>
      </c>
      <c r="F47" s="90">
        <v>132</v>
      </c>
      <c r="G47" s="111">
        <v>2.4943310657596373E-2</v>
      </c>
      <c r="H47" s="90">
        <v>160</v>
      </c>
      <c r="I47" s="111">
        <v>3.0234315948601664E-2</v>
      </c>
      <c r="J47" s="90">
        <v>252</v>
      </c>
      <c r="K47" s="111">
        <v>4.7619047619047616E-2</v>
      </c>
      <c r="L47" s="90">
        <v>907</v>
      </c>
      <c r="M47" s="111">
        <v>0.17139077853363568</v>
      </c>
      <c r="N47" s="90">
        <v>894</v>
      </c>
      <c r="O47" s="111">
        <v>0.16893424036281179</v>
      </c>
      <c r="P47" s="92">
        <v>2429</v>
      </c>
      <c r="R47" s="54">
        <v>240</v>
      </c>
      <c r="S47" s="53">
        <v>226</v>
      </c>
      <c r="T47" s="53">
        <v>371</v>
      </c>
      <c r="U47" s="53">
        <v>478</v>
      </c>
      <c r="V47" s="53">
        <v>742</v>
      </c>
      <c r="W47" s="53">
        <v>2509</v>
      </c>
      <c r="X47" s="53">
        <v>2115</v>
      </c>
      <c r="Y47"/>
    </row>
    <row r="48" spans="1:25" ht="15">
      <c r="A48" s="87">
        <v>113</v>
      </c>
      <c r="B48" s="88" t="s">
        <v>55</v>
      </c>
      <c r="C48" s="110">
        <v>11168</v>
      </c>
      <c r="D48" s="90">
        <v>503</v>
      </c>
      <c r="E48" s="111">
        <v>4.5039398280802292E-2</v>
      </c>
      <c r="F48" s="90">
        <v>515</v>
      </c>
      <c r="G48" s="111">
        <v>4.6113896848137534E-2</v>
      </c>
      <c r="H48" s="90">
        <v>655</v>
      </c>
      <c r="I48" s="111">
        <v>5.8649713467048711E-2</v>
      </c>
      <c r="J48" s="90">
        <v>1120</v>
      </c>
      <c r="K48" s="111">
        <v>0.10028653295128939</v>
      </c>
      <c r="L48" s="90">
        <v>2472</v>
      </c>
      <c r="M48" s="111">
        <v>0.22134670487106017</v>
      </c>
      <c r="N48" s="90">
        <v>1107</v>
      </c>
      <c r="O48" s="111">
        <v>9.9122492836676221E-2</v>
      </c>
      <c r="P48" s="92">
        <v>6372</v>
      </c>
      <c r="R48" s="54">
        <v>284</v>
      </c>
      <c r="S48" s="53">
        <v>1807</v>
      </c>
      <c r="T48" s="53">
        <v>2141</v>
      </c>
      <c r="U48" s="53">
        <v>2101</v>
      </c>
      <c r="V48" s="53">
        <v>3137</v>
      </c>
      <c r="W48" s="53">
        <v>6299</v>
      </c>
      <c r="X48" s="53">
        <v>3002</v>
      </c>
      <c r="Y48"/>
    </row>
    <row r="49" spans="1:25" ht="15">
      <c r="A49" s="87">
        <v>125</v>
      </c>
      <c r="B49" s="88" t="s">
        <v>59</v>
      </c>
      <c r="C49" s="110">
        <v>9134</v>
      </c>
      <c r="D49" s="90">
        <v>419</v>
      </c>
      <c r="E49" s="111">
        <v>4.587256404641997E-2</v>
      </c>
      <c r="F49" s="90">
        <v>589</v>
      </c>
      <c r="G49" s="111">
        <v>6.4484344208451935E-2</v>
      </c>
      <c r="H49" s="90">
        <v>630</v>
      </c>
      <c r="I49" s="111">
        <v>6.8973067659294937E-2</v>
      </c>
      <c r="J49" s="90">
        <v>1214</v>
      </c>
      <c r="K49" s="111">
        <v>0.13291000656886359</v>
      </c>
      <c r="L49" s="90">
        <v>2780</v>
      </c>
      <c r="M49" s="111">
        <v>0.30435734617911103</v>
      </c>
      <c r="N49" s="90">
        <v>1102</v>
      </c>
      <c r="O49" s="111">
        <v>0.12064812787387783</v>
      </c>
      <c r="P49" s="92">
        <v>6734</v>
      </c>
      <c r="R49" s="54">
        <v>306</v>
      </c>
      <c r="S49" s="53">
        <v>310</v>
      </c>
      <c r="T49" s="53">
        <v>385</v>
      </c>
      <c r="U49" s="53">
        <v>434</v>
      </c>
      <c r="V49" s="53">
        <v>712</v>
      </c>
      <c r="W49" s="53">
        <v>1551</v>
      </c>
      <c r="X49" s="53">
        <v>773</v>
      </c>
      <c r="Y49"/>
    </row>
    <row r="50" spans="1:25" ht="15">
      <c r="A50" s="87">
        <v>138</v>
      </c>
      <c r="B50" s="88" t="s">
        <v>65</v>
      </c>
      <c r="C50" s="110">
        <v>15337</v>
      </c>
      <c r="D50" s="90">
        <v>715</v>
      </c>
      <c r="E50" s="111">
        <v>4.661928669231271E-2</v>
      </c>
      <c r="F50" s="90">
        <v>881</v>
      </c>
      <c r="G50" s="111">
        <v>5.7442785420877614E-2</v>
      </c>
      <c r="H50" s="90">
        <v>1032</v>
      </c>
      <c r="I50" s="111">
        <v>6.7288257155897507E-2</v>
      </c>
      <c r="J50" s="90">
        <v>1672</v>
      </c>
      <c r="K50" s="111">
        <v>0.1090174088804851</v>
      </c>
      <c r="L50" s="90">
        <v>4235</v>
      </c>
      <c r="M50" s="111">
        <v>0.27612962117754453</v>
      </c>
      <c r="N50" s="90">
        <v>2609</v>
      </c>
      <c r="O50" s="111">
        <v>0.17011149507726414</v>
      </c>
      <c r="P50" s="92">
        <v>11144</v>
      </c>
      <c r="R50" s="54">
        <v>347</v>
      </c>
      <c r="S50" s="53">
        <v>104</v>
      </c>
      <c r="T50" s="53">
        <v>163</v>
      </c>
      <c r="U50" s="53">
        <v>189</v>
      </c>
      <c r="V50" s="53">
        <v>334</v>
      </c>
      <c r="W50" s="53">
        <v>1151</v>
      </c>
      <c r="X50" s="53">
        <v>927</v>
      </c>
      <c r="Y50"/>
    </row>
    <row r="51" spans="1:25" ht="15">
      <c r="A51" s="87">
        <v>234</v>
      </c>
      <c r="B51" s="88" t="s">
        <v>92</v>
      </c>
      <c r="C51" s="110">
        <v>24937</v>
      </c>
      <c r="D51" s="90">
        <v>2159</v>
      </c>
      <c r="E51" s="111">
        <v>8.657817700605526E-2</v>
      </c>
      <c r="F51" s="90">
        <v>2524</v>
      </c>
      <c r="G51" s="111">
        <v>0.10121506195612945</v>
      </c>
      <c r="H51" s="90">
        <v>2691</v>
      </c>
      <c r="I51" s="111">
        <v>0.10791193808397161</v>
      </c>
      <c r="J51" s="90">
        <v>3903</v>
      </c>
      <c r="K51" s="111">
        <v>0.15651441632914945</v>
      </c>
      <c r="L51" s="90">
        <v>7198</v>
      </c>
      <c r="M51" s="111">
        <v>0.28864739142639451</v>
      </c>
      <c r="N51" s="90">
        <v>3148</v>
      </c>
      <c r="O51" s="111">
        <v>0.12623812006255763</v>
      </c>
      <c r="P51" s="92">
        <v>21623</v>
      </c>
      <c r="R51" s="54">
        <v>411</v>
      </c>
      <c r="S51" s="53">
        <v>363</v>
      </c>
      <c r="T51" s="53">
        <v>504</v>
      </c>
      <c r="U51" s="53">
        <v>638</v>
      </c>
      <c r="V51" s="53">
        <v>1043</v>
      </c>
      <c r="W51" s="53">
        <v>2886</v>
      </c>
      <c r="X51" s="53">
        <v>1703</v>
      </c>
      <c r="Y51"/>
    </row>
    <row r="52" spans="1:25" ht="15">
      <c r="A52" s="87">
        <v>240</v>
      </c>
      <c r="B52" s="88" t="s">
        <v>97</v>
      </c>
      <c r="C52" s="110">
        <v>12571</v>
      </c>
      <c r="D52" s="90">
        <v>226</v>
      </c>
      <c r="E52" s="111">
        <v>1.7977885609736694E-2</v>
      </c>
      <c r="F52" s="90">
        <v>371</v>
      </c>
      <c r="G52" s="111">
        <v>2.9512369739877496E-2</v>
      </c>
      <c r="H52" s="90">
        <v>478</v>
      </c>
      <c r="I52" s="111">
        <v>3.8024023546257259E-2</v>
      </c>
      <c r="J52" s="90">
        <v>742</v>
      </c>
      <c r="K52" s="111">
        <v>5.9024739479754992E-2</v>
      </c>
      <c r="L52" s="90">
        <v>2509</v>
      </c>
      <c r="M52" s="111">
        <v>0.19958634953464321</v>
      </c>
      <c r="N52" s="90">
        <v>2115</v>
      </c>
      <c r="O52" s="111">
        <v>0.16824437196722616</v>
      </c>
      <c r="P52" s="92">
        <v>6441</v>
      </c>
      <c r="R52" s="54">
        <v>501</v>
      </c>
      <c r="S52" s="53">
        <v>94</v>
      </c>
      <c r="T52" s="53">
        <v>130</v>
      </c>
      <c r="U52" s="53">
        <v>157</v>
      </c>
      <c r="V52" s="53">
        <v>227</v>
      </c>
      <c r="W52" s="53">
        <v>702</v>
      </c>
      <c r="X52" s="53">
        <v>477</v>
      </c>
      <c r="Y52"/>
    </row>
    <row r="53" spans="1:25" ht="15">
      <c r="A53" s="87">
        <v>284</v>
      </c>
      <c r="B53" s="88" t="s">
        <v>108</v>
      </c>
      <c r="C53" s="110">
        <v>21808</v>
      </c>
      <c r="D53" s="90">
        <v>1807</v>
      </c>
      <c r="E53" s="111">
        <v>8.2859501100513572E-2</v>
      </c>
      <c r="F53" s="90">
        <v>2141</v>
      </c>
      <c r="G53" s="111">
        <v>9.8174981658107119E-2</v>
      </c>
      <c r="H53" s="90">
        <v>2101</v>
      </c>
      <c r="I53" s="111">
        <v>9.6340792369772554E-2</v>
      </c>
      <c r="J53" s="90">
        <v>3137</v>
      </c>
      <c r="K53" s="111">
        <v>0.14384629493763756</v>
      </c>
      <c r="L53" s="90">
        <v>6299</v>
      </c>
      <c r="M53" s="111">
        <v>0.28883895818048422</v>
      </c>
      <c r="N53" s="90">
        <v>3002</v>
      </c>
      <c r="O53" s="111">
        <v>0.13765590608950845</v>
      </c>
      <c r="P53" s="92">
        <v>18487</v>
      </c>
      <c r="R53" s="54">
        <v>543</v>
      </c>
      <c r="S53" s="53">
        <v>456</v>
      </c>
      <c r="T53" s="53">
        <v>625</v>
      </c>
      <c r="U53" s="53">
        <v>706</v>
      </c>
      <c r="V53" s="53">
        <v>1076</v>
      </c>
      <c r="W53" s="53">
        <v>2448</v>
      </c>
      <c r="X53" s="53">
        <v>1094</v>
      </c>
      <c r="Y53"/>
    </row>
    <row r="54" spans="1:25" ht="15">
      <c r="A54" s="87">
        <v>306</v>
      </c>
      <c r="B54" s="88" t="s">
        <v>110</v>
      </c>
      <c r="C54" s="110">
        <v>6491</v>
      </c>
      <c r="D54" s="90">
        <v>310</v>
      </c>
      <c r="E54" s="111">
        <v>4.7758434755815746E-2</v>
      </c>
      <c r="F54" s="90">
        <v>385</v>
      </c>
      <c r="G54" s="111">
        <v>5.9312894777384072E-2</v>
      </c>
      <c r="H54" s="90">
        <v>434</v>
      </c>
      <c r="I54" s="111">
        <v>6.686180865814205E-2</v>
      </c>
      <c r="J54" s="90">
        <v>712</v>
      </c>
      <c r="K54" s="111">
        <v>0.10969034047142197</v>
      </c>
      <c r="L54" s="90">
        <v>1551</v>
      </c>
      <c r="M54" s="111">
        <v>0.23894623324603298</v>
      </c>
      <c r="N54" s="90">
        <v>773</v>
      </c>
      <c r="O54" s="111">
        <v>0.11908796795563087</v>
      </c>
      <c r="P54" s="92">
        <v>4165</v>
      </c>
      <c r="R54" s="54">
        <v>628</v>
      </c>
      <c r="S54" s="53">
        <v>542</v>
      </c>
      <c r="T54" s="53">
        <v>679</v>
      </c>
      <c r="U54" s="53">
        <v>838</v>
      </c>
      <c r="V54" s="53">
        <v>1091</v>
      </c>
      <c r="W54" s="53">
        <v>2603</v>
      </c>
      <c r="X54" s="53">
        <v>1210</v>
      </c>
      <c r="Y54"/>
    </row>
    <row r="55" spans="1:25" ht="15">
      <c r="A55" s="87">
        <v>347</v>
      </c>
      <c r="B55" s="88" t="s">
        <v>124</v>
      </c>
      <c r="C55" s="110">
        <v>4961</v>
      </c>
      <c r="D55" s="90">
        <v>104</v>
      </c>
      <c r="E55" s="111">
        <v>2.0963515420278168E-2</v>
      </c>
      <c r="F55" s="90">
        <v>163</v>
      </c>
      <c r="G55" s="111">
        <v>3.2856278976012898E-2</v>
      </c>
      <c r="H55" s="90">
        <v>189</v>
      </c>
      <c r="I55" s="111">
        <v>3.8097157831082445E-2</v>
      </c>
      <c r="J55" s="90">
        <v>334</v>
      </c>
      <c r="K55" s="111">
        <v>6.7325136061277963E-2</v>
      </c>
      <c r="L55" s="90">
        <v>1151</v>
      </c>
      <c r="M55" s="111">
        <v>0.2320096754686555</v>
      </c>
      <c r="N55" s="90">
        <v>927</v>
      </c>
      <c r="O55" s="111">
        <v>0.18685748840959485</v>
      </c>
      <c r="P55" s="92">
        <v>2868</v>
      </c>
      <c r="R55" s="54">
        <v>656</v>
      </c>
      <c r="S55" s="53">
        <v>530</v>
      </c>
      <c r="T55" s="53">
        <v>563</v>
      </c>
      <c r="U55" s="53">
        <v>606</v>
      </c>
      <c r="V55" s="53">
        <v>1106</v>
      </c>
      <c r="W55" s="53">
        <v>2917</v>
      </c>
      <c r="X55" s="53">
        <v>1565</v>
      </c>
      <c r="Y55"/>
    </row>
    <row r="56" spans="1:25" ht="15">
      <c r="A56" s="87">
        <v>411</v>
      </c>
      <c r="B56" s="88" t="s">
        <v>145</v>
      </c>
      <c r="C56" s="110">
        <v>10896</v>
      </c>
      <c r="D56" s="90">
        <v>363</v>
      </c>
      <c r="E56" s="111">
        <v>3.3314977973568284E-2</v>
      </c>
      <c r="F56" s="90">
        <v>504</v>
      </c>
      <c r="G56" s="111">
        <v>4.6255506607929514E-2</v>
      </c>
      <c r="H56" s="90">
        <v>638</v>
      </c>
      <c r="I56" s="111">
        <v>5.8553597650513947E-2</v>
      </c>
      <c r="J56" s="90">
        <v>1043</v>
      </c>
      <c r="K56" s="111">
        <v>9.5723201174743019E-2</v>
      </c>
      <c r="L56" s="90">
        <v>2886</v>
      </c>
      <c r="M56" s="111">
        <v>0.26486784140969161</v>
      </c>
      <c r="N56" s="90">
        <v>1703</v>
      </c>
      <c r="O56" s="111">
        <v>0.15629588839941264</v>
      </c>
      <c r="P56" s="92">
        <v>7137</v>
      </c>
      <c r="R56" s="54">
        <v>761</v>
      </c>
      <c r="S56" s="53">
        <v>540</v>
      </c>
      <c r="T56" s="53">
        <v>612</v>
      </c>
      <c r="U56" s="53">
        <v>663</v>
      </c>
      <c r="V56" s="53">
        <v>1309</v>
      </c>
      <c r="W56" s="53">
        <v>3190</v>
      </c>
      <c r="X56" s="53">
        <v>1915</v>
      </c>
      <c r="Y56"/>
    </row>
    <row r="57" spans="1:25" ht="15">
      <c r="A57" s="87">
        <v>501</v>
      </c>
      <c r="B57" s="88" t="s">
        <v>163</v>
      </c>
      <c r="C57" s="110">
        <v>3496</v>
      </c>
      <c r="D57" s="90">
        <v>94</v>
      </c>
      <c r="E57" s="111">
        <v>2.6887871853546911E-2</v>
      </c>
      <c r="F57" s="90">
        <v>130</v>
      </c>
      <c r="G57" s="111">
        <v>3.7185354691075513E-2</v>
      </c>
      <c r="H57" s="90">
        <v>157</v>
      </c>
      <c r="I57" s="111">
        <v>4.4908466819221969E-2</v>
      </c>
      <c r="J57" s="90">
        <v>227</v>
      </c>
      <c r="K57" s="111">
        <v>6.4931350114416475E-2</v>
      </c>
      <c r="L57" s="90">
        <v>702</v>
      </c>
      <c r="M57" s="111">
        <v>0.20080091533180777</v>
      </c>
      <c r="N57" s="90">
        <v>477</v>
      </c>
      <c r="O57" s="111">
        <v>0.136441647597254</v>
      </c>
      <c r="P57" s="92">
        <v>1787</v>
      </c>
      <c r="R57" s="54">
        <v>842</v>
      </c>
      <c r="S57" s="53">
        <v>407</v>
      </c>
      <c r="T57" s="53">
        <v>463</v>
      </c>
      <c r="U57" s="53">
        <v>592</v>
      </c>
      <c r="V57" s="53">
        <v>835</v>
      </c>
      <c r="W57" s="53">
        <v>1994</v>
      </c>
      <c r="X57" s="53">
        <v>1088</v>
      </c>
      <c r="Y57"/>
    </row>
    <row r="58" spans="1:25" ht="15">
      <c r="A58" s="87">
        <v>543</v>
      </c>
      <c r="B58" s="88" t="s">
        <v>167</v>
      </c>
      <c r="C58" s="110">
        <v>8835</v>
      </c>
      <c r="D58" s="90">
        <v>456</v>
      </c>
      <c r="E58" s="111">
        <v>5.1612903225806452E-2</v>
      </c>
      <c r="F58" s="90">
        <v>625</v>
      </c>
      <c r="G58" s="111">
        <v>7.0741369552914546E-2</v>
      </c>
      <c r="H58" s="90">
        <v>706</v>
      </c>
      <c r="I58" s="111">
        <v>7.9909451046972266E-2</v>
      </c>
      <c r="J58" s="90">
        <v>1076</v>
      </c>
      <c r="K58" s="111">
        <v>0.12178834182229768</v>
      </c>
      <c r="L58" s="90">
        <v>2448</v>
      </c>
      <c r="M58" s="111">
        <v>0.27707979626485568</v>
      </c>
      <c r="N58" s="90">
        <v>1094</v>
      </c>
      <c r="O58" s="111">
        <v>0.12382569326542162</v>
      </c>
      <c r="P58" s="92">
        <v>6405</v>
      </c>
      <c r="R58" s="54">
        <v>38</v>
      </c>
      <c r="S58" s="53">
        <v>525</v>
      </c>
      <c r="T58" s="53">
        <v>694</v>
      </c>
      <c r="U58" s="53">
        <v>842</v>
      </c>
      <c r="V58" s="53">
        <v>1357</v>
      </c>
      <c r="W58" s="53">
        <v>3421</v>
      </c>
      <c r="X58" s="53">
        <v>1747</v>
      </c>
      <c r="Y58"/>
    </row>
    <row r="59" spans="1:25" ht="15">
      <c r="A59" s="87">
        <v>628</v>
      </c>
      <c r="B59" s="88" t="s">
        <v>183</v>
      </c>
      <c r="C59" s="110">
        <v>9963</v>
      </c>
      <c r="D59" s="90">
        <v>542</v>
      </c>
      <c r="E59" s="111">
        <v>5.4401284753588276E-2</v>
      </c>
      <c r="F59" s="90">
        <v>679</v>
      </c>
      <c r="G59" s="111">
        <v>6.8152163003111513E-2</v>
      </c>
      <c r="H59" s="90">
        <v>838</v>
      </c>
      <c r="I59" s="111">
        <v>8.4111211482485196E-2</v>
      </c>
      <c r="J59" s="90">
        <v>1091</v>
      </c>
      <c r="K59" s="111">
        <v>0.10950516912576533</v>
      </c>
      <c r="L59" s="90">
        <v>2603</v>
      </c>
      <c r="M59" s="111">
        <v>0.2612666867409415</v>
      </c>
      <c r="N59" s="90">
        <v>1210</v>
      </c>
      <c r="O59" s="111">
        <v>0.12144936264177457</v>
      </c>
      <c r="P59" s="92">
        <v>6963</v>
      </c>
      <c r="R59" s="54">
        <v>86</v>
      </c>
      <c r="S59" s="53">
        <v>155</v>
      </c>
      <c r="T59" s="53">
        <v>195</v>
      </c>
      <c r="U59" s="53">
        <v>250</v>
      </c>
      <c r="V59" s="53">
        <v>441</v>
      </c>
      <c r="W59" s="53">
        <v>1098</v>
      </c>
      <c r="X59" s="53">
        <v>532</v>
      </c>
      <c r="Y59"/>
    </row>
    <row r="60" spans="1:25" ht="15">
      <c r="A60" s="87">
        <v>656</v>
      </c>
      <c r="B60" s="88" t="s">
        <v>195</v>
      </c>
      <c r="C60" s="110">
        <v>18757</v>
      </c>
      <c r="D60" s="90">
        <v>530</v>
      </c>
      <c r="E60" s="111">
        <v>2.8256117716052673E-2</v>
      </c>
      <c r="F60" s="90">
        <v>563</v>
      </c>
      <c r="G60" s="111">
        <v>3.001546089459935E-2</v>
      </c>
      <c r="H60" s="90">
        <v>606</v>
      </c>
      <c r="I60" s="111">
        <v>3.2307938369675319E-2</v>
      </c>
      <c r="J60" s="90">
        <v>1106</v>
      </c>
      <c r="K60" s="111">
        <v>5.896465319614011E-2</v>
      </c>
      <c r="L60" s="90">
        <v>2917</v>
      </c>
      <c r="M60" s="111">
        <v>0.15551527429759557</v>
      </c>
      <c r="N60" s="90">
        <v>1565</v>
      </c>
      <c r="O60" s="111">
        <v>8.3435517406834775E-2</v>
      </c>
      <c r="P60" s="92">
        <v>7287</v>
      </c>
      <c r="R60" s="54">
        <v>107</v>
      </c>
      <c r="S60" s="53">
        <v>361</v>
      </c>
      <c r="T60" s="53">
        <v>525</v>
      </c>
      <c r="U60" s="53">
        <v>624</v>
      </c>
      <c r="V60" s="53">
        <v>937</v>
      </c>
      <c r="W60" s="53">
        <v>2065</v>
      </c>
      <c r="X60" s="53">
        <v>865</v>
      </c>
      <c r="Y60"/>
    </row>
    <row r="61" spans="1:25" ht="15">
      <c r="A61" s="87">
        <v>761</v>
      </c>
      <c r="B61" s="88" t="s">
        <v>230</v>
      </c>
      <c r="C61" s="110">
        <v>16647</v>
      </c>
      <c r="D61" s="90">
        <v>540</v>
      </c>
      <c r="E61" s="111">
        <v>3.2438277167057127E-2</v>
      </c>
      <c r="F61" s="90">
        <v>612</v>
      </c>
      <c r="G61" s="111">
        <v>3.6763380789331411E-2</v>
      </c>
      <c r="H61" s="90">
        <v>663</v>
      </c>
      <c r="I61" s="111">
        <v>3.9826995855109029E-2</v>
      </c>
      <c r="J61" s="90">
        <v>1309</v>
      </c>
      <c r="K61" s="111">
        <v>7.8632786688292183E-2</v>
      </c>
      <c r="L61" s="90">
        <v>3190</v>
      </c>
      <c r="M61" s="111">
        <v>0.19162611882020786</v>
      </c>
      <c r="N61" s="90">
        <v>1915</v>
      </c>
      <c r="O61" s="111">
        <v>0.11503574217576741</v>
      </c>
      <c r="P61" s="92">
        <v>8229</v>
      </c>
      <c r="R61" s="54">
        <v>134</v>
      </c>
      <c r="S61" s="53">
        <v>349</v>
      </c>
      <c r="T61" s="53">
        <v>512</v>
      </c>
      <c r="U61" s="53">
        <v>712</v>
      </c>
      <c r="V61" s="53">
        <v>1160</v>
      </c>
      <c r="W61" s="53">
        <v>2488</v>
      </c>
      <c r="X61" s="53">
        <v>1108</v>
      </c>
      <c r="Y61"/>
    </row>
    <row r="62" spans="1:25" ht="15">
      <c r="A62" s="87">
        <v>842</v>
      </c>
      <c r="B62" s="88" t="s">
        <v>244</v>
      </c>
      <c r="C62" s="110">
        <v>7527</v>
      </c>
      <c r="D62" s="90">
        <v>407</v>
      </c>
      <c r="E62" s="111">
        <v>5.4072007439883087E-2</v>
      </c>
      <c r="F62" s="90">
        <v>463</v>
      </c>
      <c r="G62" s="111">
        <v>6.1511890527434568E-2</v>
      </c>
      <c r="H62" s="90">
        <v>592</v>
      </c>
      <c r="I62" s="111">
        <v>7.8650192639829947E-2</v>
      </c>
      <c r="J62" s="90">
        <v>835</v>
      </c>
      <c r="K62" s="111">
        <v>0.11093397103759799</v>
      </c>
      <c r="L62" s="90">
        <v>1994</v>
      </c>
      <c r="M62" s="111">
        <v>0.26491297993888668</v>
      </c>
      <c r="N62" s="90">
        <v>1088</v>
      </c>
      <c r="O62" s="111">
        <v>0.1445462999867145</v>
      </c>
      <c r="P62" s="92">
        <v>5379</v>
      </c>
      <c r="R62" s="54">
        <v>150</v>
      </c>
      <c r="S62" s="53">
        <v>60</v>
      </c>
      <c r="T62" s="53">
        <v>89</v>
      </c>
      <c r="U62" s="53">
        <v>117</v>
      </c>
      <c r="V62" s="53">
        <v>241</v>
      </c>
      <c r="W62" s="53">
        <v>631</v>
      </c>
      <c r="X62" s="53">
        <v>457</v>
      </c>
      <c r="Y62"/>
    </row>
    <row r="63" spans="1:25" ht="15">
      <c r="A63" s="82">
        <v>6</v>
      </c>
      <c r="B63" s="83" t="s">
        <v>321</v>
      </c>
      <c r="C63" s="84">
        <v>256574</v>
      </c>
      <c r="D63" s="84">
        <v>8371</v>
      </c>
      <c r="E63" s="109">
        <v>3.262606499489426E-2</v>
      </c>
      <c r="F63" s="84">
        <v>11356</v>
      </c>
      <c r="G63" s="109">
        <v>4.4260135477484079E-2</v>
      </c>
      <c r="H63" s="84">
        <v>13815</v>
      </c>
      <c r="I63" s="109">
        <v>5.3844115148066446E-2</v>
      </c>
      <c r="J63" s="84">
        <v>24046</v>
      </c>
      <c r="K63" s="109">
        <v>9.3719550694926226E-2</v>
      </c>
      <c r="L63" s="84">
        <v>53661</v>
      </c>
      <c r="M63" s="109">
        <v>0.2091443404242051</v>
      </c>
      <c r="N63" s="84">
        <v>25007</v>
      </c>
      <c r="O63" s="109">
        <v>9.7465058813441738E-2</v>
      </c>
      <c r="P63" s="86">
        <v>136256</v>
      </c>
      <c r="R63" s="54">
        <v>237</v>
      </c>
      <c r="S63" s="53">
        <v>512</v>
      </c>
      <c r="T63" s="53">
        <v>675</v>
      </c>
      <c r="U63" s="53">
        <v>851</v>
      </c>
      <c r="V63" s="53">
        <v>1875</v>
      </c>
      <c r="W63" s="53">
        <v>3978</v>
      </c>
      <c r="X63" s="53">
        <v>1426</v>
      </c>
      <c r="Y63"/>
    </row>
    <row r="64" spans="1:25" ht="15">
      <c r="A64" s="87">
        <v>38</v>
      </c>
      <c r="B64" s="88" t="s">
        <v>22</v>
      </c>
      <c r="C64" s="110">
        <v>12558</v>
      </c>
      <c r="D64" s="90">
        <v>525</v>
      </c>
      <c r="E64" s="111">
        <v>4.1806020066889632E-2</v>
      </c>
      <c r="F64" s="90">
        <v>694</v>
      </c>
      <c r="G64" s="111">
        <v>5.526357700270744E-2</v>
      </c>
      <c r="H64" s="90">
        <v>842</v>
      </c>
      <c r="I64" s="111">
        <v>6.7048893135849663E-2</v>
      </c>
      <c r="J64" s="90">
        <v>1357</v>
      </c>
      <c r="K64" s="111">
        <v>0.10805860805860806</v>
      </c>
      <c r="L64" s="90">
        <v>3421</v>
      </c>
      <c r="M64" s="111">
        <v>0.27241598980729415</v>
      </c>
      <c r="N64" s="90">
        <v>1747</v>
      </c>
      <c r="O64" s="111">
        <v>0.13911450867972608</v>
      </c>
      <c r="P64" s="92">
        <v>8586</v>
      </c>
      <c r="R64" s="54">
        <v>264</v>
      </c>
      <c r="S64" s="53">
        <v>176</v>
      </c>
      <c r="T64" s="53">
        <v>254</v>
      </c>
      <c r="U64" s="53">
        <v>257</v>
      </c>
      <c r="V64" s="53">
        <v>562</v>
      </c>
      <c r="W64" s="53">
        <v>1180</v>
      </c>
      <c r="X64" s="53">
        <v>531</v>
      </c>
      <c r="Y64"/>
    </row>
    <row r="65" spans="1:25" ht="15">
      <c r="A65" s="87">
        <v>86</v>
      </c>
      <c r="B65" s="88" t="s">
        <v>43</v>
      </c>
      <c r="C65" s="110">
        <v>6148</v>
      </c>
      <c r="D65" s="90">
        <v>155</v>
      </c>
      <c r="E65" s="111">
        <v>2.5211450878334419E-2</v>
      </c>
      <c r="F65" s="90">
        <v>195</v>
      </c>
      <c r="G65" s="111">
        <v>3.1717631750162657E-2</v>
      </c>
      <c r="H65" s="90">
        <v>250</v>
      </c>
      <c r="I65" s="111">
        <v>4.0663630448926479E-2</v>
      </c>
      <c r="J65" s="90">
        <v>441</v>
      </c>
      <c r="K65" s="111">
        <v>7.1730644111906314E-2</v>
      </c>
      <c r="L65" s="90">
        <v>1098</v>
      </c>
      <c r="M65" s="111">
        <v>0.1785946649316851</v>
      </c>
      <c r="N65" s="90">
        <v>532</v>
      </c>
      <c r="O65" s="111">
        <v>8.6532205595315548E-2</v>
      </c>
      <c r="P65" s="92">
        <v>2671</v>
      </c>
      <c r="R65" s="54">
        <v>310</v>
      </c>
      <c r="S65" s="53">
        <v>195</v>
      </c>
      <c r="T65" s="53">
        <v>311</v>
      </c>
      <c r="U65" s="53">
        <v>389</v>
      </c>
      <c r="V65" s="53">
        <v>648</v>
      </c>
      <c r="W65" s="53">
        <v>1781</v>
      </c>
      <c r="X65" s="53">
        <v>1335</v>
      </c>
      <c r="Y65"/>
    </row>
    <row r="66" spans="1:25" ht="15">
      <c r="A66" s="87">
        <v>107</v>
      </c>
      <c r="B66" s="88" t="s">
        <v>936</v>
      </c>
      <c r="C66" s="110">
        <v>7905</v>
      </c>
      <c r="D66" s="90">
        <v>361</v>
      </c>
      <c r="E66" s="111">
        <v>4.5667299177735612E-2</v>
      </c>
      <c r="F66" s="90">
        <v>525</v>
      </c>
      <c r="G66" s="111">
        <v>6.6413662239089177E-2</v>
      </c>
      <c r="H66" s="90">
        <v>624</v>
      </c>
      <c r="I66" s="111">
        <v>7.893738140417457E-2</v>
      </c>
      <c r="J66" s="90">
        <v>937</v>
      </c>
      <c r="K66" s="111">
        <v>0.1185325743200506</v>
      </c>
      <c r="L66" s="90">
        <v>2065</v>
      </c>
      <c r="M66" s="111">
        <v>0.26122707147375079</v>
      </c>
      <c r="N66" s="90">
        <v>865</v>
      </c>
      <c r="O66" s="111">
        <v>0.10942441492726122</v>
      </c>
      <c r="P66" s="92">
        <v>5377</v>
      </c>
      <c r="R66" s="54">
        <v>315</v>
      </c>
      <c r="S66" s="53">
        <v>234</v>
      </c>
      <c r="T66" s="53">
        <v>306</v>
      </c>
      <c r="U66" s="53">
        <v>337</v>
      </c>
      <c r="V66" s="53">
        <v>598</v>
      </c>
      <c r="W66" s="53">
        <v>1434</v>
      </c>
      <c r="X66" s="53">
        <v>880</v>
      </c>
      <c r="Y66"/>
    </row>
    <row r="67" spans="1:25" ht="15">
      <c r="A67" s="87">
        <v>134</v>
      </c>
      <c r="B67" s="88" t="s">
        <v>63</v>
      </c>
      <c r="C67" s="110">
        <v>10063</v>
      </c>
      <c r="D67" s="90">
        <v>349</v>
      </c>
      <c r="E67" s="111">
        <v>3.4681506508993341E-2</v>
      </c>
      <c r="F67" s="90">
        <v>512</v>
      </c>
      <c r="G67" s="111">
        <v>5.0879459405743815E-2</v>
      </c>
      <c r="H67" s="90">
        <v>712</v>
      </c>
      <c r="I67" s="111">
        <v>7.0754248236112496E-2</v>
      </c>
      <c r="J67" s="90">
        <v>1160</v>
      </c>
      <c r="K67" s="111">
        <v>0.11527377521613832</v>
      </c>
      <c r="L67" s="90">
        <v>2488</v>
      </c>
      <c r="M67" s="111">
        <v>0.24724237304978636</v>
      </c>
      <c r="N67" s="90">
        <v>1108</v>
      </c>
      <c r="O67" s="111">
        <v>0.11010633012024247</v>
      </c>
      <c r="P67" s="92">
        <v>6329</v>
      </c>
      <c r="R67" s="54">
        <v>361</v>
      </c>
      <c r="S67" s="53">
        <v>1075</v>
      </c>
      <c r="T67" s="53">
        <v>1415</v>
      </c>
      <c r="U67" s="53">
        <v>1868</v>
      </c>
      <c r="V67" s="53">
        <v>2709</v>
      </c>
      <c r="W67" s="53">
        <v>5672</v>
      </c>
      <c r="X67" s="53">
        <v>2805</v>
      </c>
      <c r="Y67"/>
    </row>
    <row r="68" spans="1:25" ht="15">
      <c r="A68" s="87">
        <v>150</v>
      </c>
      <c r="B68" s="88" t="s">
        <v>937</v>
      </c>
      <c r="C68" s="110">
        <v>3932</v>
      </c>
      <c r="D68" s="90">
        <v>60</v>
      </c>
      <c r="E68" s="111">
        <v>1.5259409969481181E-2</v>
      </c>
      <c r="F68" s="90">
        <v>89</v>
      </c>
      <c r="G68" s="111">
        <v>2.2634791454730418E-2</v>
      </c>
      <c r="H68" s="90">
        <v>117</v>
      </c>
      <c r="I68" s="111">
        <v>2.9755849440488299E-2</v>
      </c>
      <c r="J68" s="90">
        <v>241</v>
      </c>
      <c r="K68" s="111">
        <v>6.1291963377416075E-2</v>
      </c>
      <c r="L68" s="90">
        <v>631</v>
      </c>
      <c r="M68" s="111">
        <v>0.16047812817904375</v>
      </c>
      <c r="N68" s="90">
        <v>457</v>
      </c>
      <c r="O68" s="111">
        <v>0.11622583926754833</v>
      </c>
      <c r="P68" s="92">
        <v>1595</v>
      </c>
      <c r="R68" s="54">
        <v>647</v>
      </c>
      <c r="S68" s="53">
        <v>296</v>
      </c>
      <c r="T68" s="53">
        <v>354</v>
      </c>
      <c r="U68" s="53">
        <v>462</v>
      </c>
      <c r="V68" s="53">
        <v>579</v>
      </c>
      <c r="W68" s="53">
        <v>1527</v>
      </c>
      <c r="X68" s="53">
        <v>891</v>
      </c>
      <c r="Y68"/>
    </row>
    <row r="69" spans="1:25" ht="15">
      <c r="A69" s="87">
        <v>237</v>
      </c>
      <c r="B69" s="88" t="s">
        <v>95</v>
      </c>
      <c r="C69" s="110">
        <v>19849</v>
      </c>
      <c r="D69" s="90">
        <v>512</v>
      </c>
      <c r="E69" s="111">
        <v>2.5794750365257697E-2</v>
      </c>
      <c r="F69" s="90">
        <v>675</v>
      </c>
      <c r="G69" s="111">
        <v>3.4006750969822155E-2</v>
      </c>
      <c r="H69" s="90">
        <v>851</v>
      </c>
      <c r="I69" s="111">
        <v>4.287369640787949E-2</v>
      </c>
      <c r="J69" s="90">
        <v>1875</v>
      </c>
      <c r="K69" s="111">
        <v>9.4463197138394878E-2</v>
      </c>
      <c r="L69" s="90">
        <v>3978</v>
      </c>
      <c r="M69" s="111">
        <v>0.20041311904881859</v>
      </c>
      <c r="N69" s="90">
        <v>1426</v>
      </c>
      <c r="O69" s="111">
        <v>7.1842410196987255E-2</v>
      </c>
      <c r="P69" s="92">
        <v>9317</v>
      </c>
      <c r="R69" s="54">
        <v>658</v>
      </c>
      <c r="S69" s="53">
        <v>125</v>
      </c>
      <c r="T69" s="53">
        <v>149</v>
      </c>
      <c r="U69" s="53">
        <v>191</v>
      </c>
      <c r="V69" s="53">
        <v>324</v>
      </c>
      <c r="W69" s="53">
        <v>640</v>
      </c>
      <c r="X69" s="53">
        <v>311</v>
      </c>
      <c r="Y69"/>
    </row>
    <row r="70" spans="1:25" ht="15">
      <c r="A70" s="87">
        <v>264</v>
      </c>
      <c r="B70" s="88" t="s">
        <v>102</v>
      </c>
      <c r="C70" s="110">
        <v>12894</v>
      </c>
      <c r="D70" s="90">
        <v>176</v>
      </c>
      <c r="E70" s="111">
        <v>1.3649759578098341E-2</v>
      </c>
      <c r="F70" s="90">
        <v>254</v>
      </c>
      <c r="G70" s="111">
        <v>1.9699084845664652E-2</v>
      </c>
      <c r="H70" s="90">
        <v>257</v>
      </c>
      <c r="I70" s="111">
        <v>1.9931751202109507E-2</v>
      </c>
      <c r="J70" s="90">
        <v>562</v>
      </c>
      <c r="K70" s="111">
        <v>4.3586164107336747E-2</v>
      </c>
      <c r="L70" s="90">
        <v>1180</v>
      </c>
      <c r="M70" s="111">
        <v>9.1515433534977514E-2</v>
      </c>
      <c r="N70" s="90">
        <v>531</v>
      </c>
      <c r="O70" s="111">
        <v>4.1181945090739878E-2</v>
      </c>
      <c r="P70" s="92">
        <v>2960</v>
      </c>
      <c r="R70" s="54">
        <v>664</v>
      </c>
      <c r="S70" s="53">
        <v>627</v>
      </c>
      <c r="T70" s="53">
        <v>747</v>
      </c>
      <c r="U70" s="53">
        <v>967</v>
      </c>
      <c r="V70" s="53">
        <v>1899</v>
      </c>
      <c r="W70" s="53">
        <v>4075</v>
      </c>
      <c r="X70" s="53">
        <v>1787</v>
      </c>
      <c r="Y70"/>
    </row>
    <row r="71" spans="1:25" ht="15">
      <c r="A71" s="87">
        <v>310</v>
      </c>
      <c r="B71" s="88" t="s">
        <v>114</v>
      </c>
      <c r="C71" s="110">
        <v>10420</v>
      </c>
      <c r="D71" s="90">
        <v>195</v>
      </c>
      <c r="E71" s="111">
        <v>1.8714011516314778E-2</v>
      </c>
      <c r="F71" s="90">
        <v>311</v>
      </c>
      <c r="G71" s="111">
        <v>2.984644913627639E-2</v>
      </c>
      <c r="H71" s="90">
        <v>389</v>
      </c>
      <c r="I71" s="111">
        <v>3.7332053742802303E-2</v>
      </c>
      <c r="J71" s="90">
        <v>648</v>
      </c>
      <c r="K71" s="111">
        <v>6.218809980806142E-2</v>
      </c>
      <c r="L71" s="90">
        <v>1781</v>
      </c>
      <c r="M71" s="111">
        <v>0.17092130518234164</v>
      </c>
      <c r="N71" s="90">
        <v>1335</v>
      </c>
      <c r="O71" s="111">
        <v>0.1281190019193858</v>
      </c>
      <c r="P71" s="92">
        <v>4659</v>
      </c>
      <c r="R71" s="54">
        <v>686</v>
      </c>
      <c r="S71" s="53">
        <v>955</v>
      </c>
      <c r="T71" s="53">
        <v>1406</v>
      </c>
      <c r="U71" s="53">
        <v>1487</v>
      </c>
      <c r="V71" s="53">
        <v>3111</v>
      </c>
      <c r="W71" s="53">
        <v>7197</v>
      </c>
      <c r="X71" s="53">
        <v>3165</v>
      </c>
      <c r="Y71"/>
    </row>
    <row r="72" spans="1:25" ht="15">
      <c r="A72" s="87">
        <v>315</v>
      </c>
      <c r="B72" s="88" t="s">
        <v>118</v>
      </c>
      <c r="C72" s="110">
        <v>7031</v>
      </c>
      <c r="D72" s="90">
        <v>234</v>
      </c>
      <c r="E72" s="111">
        <v>3.3281183330962881E-2</v>
      </c>
      <c r="F72" s="90">
        <v>306</v>
      </c>
      <c r="G72" s="111">
        <v>4.3521547432797611E-2</v>
      </c>
      <c r="H72" s="90">
        <v>337</v>
      </c>
      <c r="I72" s="111">
        <v>4.7930593087754228E-2</v>
      </c>
      <c r="J72" s="90">
        <v>598</v>
      </c>
      <c r="K72" s="111">
        <v>8.5051912956905132E-2</v>
      </c>
      <c r="L72" s="90">
        <v>1434</v>
      </c>
      <c r="M72" s="111">
        <v>0.20395391836154175</v>
      </c>
      <c r="N72" s="90">
        <v>880</v>
      </c>
      <c r="O72" s="111">
        <v>0.12516000568909116</v>
      </c>
      <c r="P72" s="92">
        <v>3789</v>
      </c>
      <c r="R72" s="54">
        <v>819</v>
      </c>
      <c r="S72" s="53">
        <v>251</v>
      </c>
      <c r="T72" s="53">
        <v>301</v>
      </c>
      <c r="U72" s="53">
        <v>435</v>
      </c>
      <c r="V72" s="53">
        <v>618</v>
      </c>
      <c r="W72" s="53">
        <v>1470</v>
      </c>
      <c r="X72" s="53">
        <v>659</v>
      </c>
      <c r="Y72"/>
    </row>
    <row r="73" spans="1:25" ht="15">
      <c r="A73" s="87">
        <v>361</v>
      </c>
      <c r="B73" s="88" t="s">
        <v>131</v>
      </c>
      <c r="C73" s="110">
        <v>29650</v>
      </c>
      <c r="D73" s="90">
        <v>1075</v>
      </c>
      <c r="E73" s="111">
        <v>3.6256323777403038E-2</v>
      </c>
      <c r="F73" s="90">
        <v>1415</v>
      </c>
      <c r="G73" s="111">
        <v>4.7723440134907251E-2</v>
      </c>
      <c r="H73" s="90">
        <v>1868</v>
      </c>
      <c r="I73" s="111">
        <v>6.3001686340640808E-2</v>
      </c>
      <c r="J73" s="90">
        <v>2709</v>
      </c>
      <c r="K73" s="111">
        <v>9.1365935919055646E-2</v>
      </c>
      <c r="L73" s="90">
        <v>5672</v>
      </c>
      <c r="M73" s="111">
        <v>0.19129848229342328</v>
      </c>
      <c r="N73" s="90">
        <v>2805</v>
      </c>
      <c r="O73" s="111">
        <v>9.4603709949409781E-2</v>
      </c>
      <c r="P73" s="92">
        <v>15544</v>
      </c>
      <c r="R73" s="54">
        <v>854</v>
      </c>
      <c r="S73" s="53">
        <v>1012</v>
      </c>
      <c r="T73" s="53">
        <v>1284</v>
      </c>
      <c r="U73" s="53">
        <v>1531</v>
      </c>
      <c r="V73" s="53">
        <v>2415</v>
      </c>
      <c r="W73" s="53">
        <v>4830</v>
      </c>
      <c r="X73" s="53">
        <v>1757</v>
      </c>
      <c r="Y73"/>
    </row>
    <row r="74" spans="1:25" ht="15">
      <c r="A74" s="87">
        <v>647</v>
      </c>
      <c r="B74" s="88" t="s">
        <v>938</v>
      </c>
      <c r="C74" s="110">
        <v>7380</v>
      </c>
      <c r="D74" s="90">
        <v>296</v>
      </c>
      <c r="E74" s="111">
        <v>4.0108401084010842E-2</v>
      </c>
      <c r="F74" s="90">
        <v>354</v>
      </c>
      <c r="G74" s="111">
        <v>4.7967479674796747E-2</v>
      </c>
      <c r="H74" s="90">
        <v>462</v>
      </c>
      <c r="I74" s="111">
        <v>6.2601626016260167E-2</v>
      </c>
      <c r="J74" s="90">
        <v>579</v>
      </c>
      <c r="K74" s="111">
        <v>7.8455284552845533E-2</v>
      </c>
      <c r="L74" s="90">
        <v>1527</v>
      </c>
      <c r="M74" s="111">
        <v>0.20691056910569106</v>
      </c>
      <c r="N74" s="90">
        <v>891</v>
      </c>
      <c r="O74" s="111">
        <v>0.12073170731707317</v>
      </c>
      <c r="P74" s="92">
        <v>4109</v>
      </c>
      <c r="R74" s="54">
        <v>887</v>
      </c>
      <c r="S74" s="53">
        <v>1463</v>
      </c>
      <c r="T74" s="53">
        <v>2139</v>
      </c>
      <c r="U74" s="53">
        <v>2495</v>
      </c>
      <c r="V74" s="53">
        <v>4572</v>
      </c>
      <c r="W74" s="53">
        <v>10174</v>
      </c>
      <c r="X74" s="53">
        <v>4751</v>
      </c>
      <c r="Y74"/>
    </row>
    <row r="75" spans="1:25" ht="15">
      <c r="A75" s="87">
        <v>658</v>
      </c>
      <c r="B75" s="88" t="s">
        <v>939</v>
      </c>
      <c r="C75" s="110">
        <v>4070</v>
      </c>
      <c r="D75" s="90">
        <v>125</v>
      </c>
      <c r="E75" s="111">
        <v>3.0712530712530713E-2</v>
      </c>
      <c r="F75" s="90">
        <v>149</v>
      </c>
      <c r="G75" s="111">
        <v>3.6609336609336608E-2</v>
      </c>
      <c r="H75" s="90">
        <v>191</v>
      </c>
      <c r="I75" s="111">
        <v>4.6928746928746927E-2</v>
      </c>
      <c r="J75" s="90">
        <v>324</v>
      </c>
      <c r="K75" s="111">
        <v>7.9606879606879608E-2</v>
      </c>
      <c r="L75" s="90">
        <v>640</v>
      </c>
      <c r="M75" s="111">
        <v>0.15724815724815724</v>
      </c>
      <c r="N75" s="90">
        <v>311</v>
      </c>
      <c r="O75" s="111">
        <v>7.6412776412776412E-2</v>
      </c>
      <c r="P75" s="92">
        <v>1740</v>
      </c>
      <c r="R75" s="54">
        <v>2</v>
      </c>
      <c r="S75" s="53">
        <v>686</v>
      </c>
      <c r="T75" s="53">
        <v>818</v>
      </c>
      <c r="U75" s="53">
        <v>990</v>
      </c>
      <c r="V75" s="53">
        <v>1795</v>
      </c>
      <c r="W75" s="53">
        <v>4560</v>
      </c>
      <c r="X75" s="53">
        <v>2930</v>
      </c>
      <c r="Y75"/>
    </row>
    <row r="76" spans="1:25" ht="15">
      <c r="A76" s="87">
        <v>664</v>
      </c>
      <c r="B76" s="88" t="s">
        <v>940</v>
      </c>
      <c r="C76" s="110">
        <v>22252</v>
      </c>
      <c r="D76" s="90">
        <v>627</v>
      </c>
      <c r="E76" s="111">
        <v>2.8177242495056626E-2</v>
      </c>
      <c r="F76" s="90">
        <v>747</v>
      </c>
      <c r="G76" s="111">
        <v>3.3570016178321047E-2</v>
      </c>
      <c r="H76" s="90">
        <v>967</v>
      </c>
      <c r="I76" s="111">
        <v>4.3456767930972494E-2</v>
      </c>
      <c r="J76" s="90">
        <v>1899</v>
      </c>
      <c r="K76" s="111">
        <v>8.5340643537659536E-2</v>
      </c>
      <c r="L76" s="90">
        <v>4075</v>
      </c>
      <c r="M76" s="111">
        <v>0.18312960632752112</v>
      </c>
      <c r="N76" s="90">
        <v>1787</v>
      </c>
      <c r="O76" s="111">
        <v>8.0307388099946073E-2</v>
      </c>
      <c r="P76" s="92">
        <v>10102</v>
      </c>
      <c r="R76" s="54">
        <v>21</v>
      </c>
      <c r="S76" s="53">
        <v>136</v>
      </c>
      <c r="T76" s="53">
        <v>231</v>
      </c>
      <c r="U76" s="53">
        <v>256</v>
      </c>
      <c r="V76" s="53">
        <v>389</v>
      </c>
      <c r="W76" s="53">
        <v>1098</v>
      </c>
      <c r="X76" s="53">
        <v>670</v>
      </c>
      <c r="Y76"/>
    </row>
    <row r="77" spans="1:25" ht="15">
      <c r="A77" s="87">
        <v>686</v>
      </c>
      <c r="B77" s="88" t="s">
        <v>219</v>
      </c>
      <c r="C77" s="110">
        <v>40697</v>
      </c>
      <c r="D77" s="90">
        <v>955</v>
      </c>
      <c r="E77" s="111">
        <v>2.3466103152566527E-2</v>
      </c>
      <c r="F77" s="90">
        <v>1406</v>
      </c>
      <c r="G77" s="111">
        <v>3.4548001081160774E-2</v>
      </c>
      <c r="H77" s="90">
        <v>1487</v>
      </c>
      <c r="I77" s="111">
        <v>3.6538319777870608E-2</v>
      </c>
      <c r="J77" s="90">
        <v>3111</v>
      </c>
      <c r="K77" s="111">
        <v>7.6442981055114628E-2</v>
      </c>
      <c r="L77" s="90">
        <v>7197</v>
      </c>
      <c r="M77" s="111">
        <v>0.17684350197803278</v>
      </c>
      <c r="N77" s="90">
        <v>3165</v>
      </c>
      <c r="O77" s="111">
        <v>7.7769860186254522E-2</v>
      </c>
      <c r="P77" s="92">
        <v>17321</v>
      </c>
      <c r="R77" s="54">
        <v>55</v>
      </c>
      <c r="S77" s="53">
        <v>386</v>
      </c>
      <c r="T77" s="53">
        <v>528</v>
      </c>
      <c r="U77" s="53">
        <v>639</v>
      </c>
      <c r="V77" s="53">
        <v>944</v>
      </c>
      <c r="W77" s="53">
        <v>2250</v>
      </c>
      <c r="X77" s="53">
        <v>1216</v>
      </c>
      <c r="Y77"/>
    </row>
    <row r="78" spans="1:25" ht="15">
      <c r="A78" s="87">
        <v>819</v>
      </c>
      <c r="B78" s="88" t="s">
        <v>240</v>
      </c>
      <c r="C78" s="110">
        <v>4767</v>
      </c>
      <c r="D78" s="90">
        <v>251</v>
      </c>
      <c r="E78" s="111">
        <v>5.2653660583175999E-2</v>
      </c>
      <c r="F78" s="90">
        <v>301</v>
      </c>
      <c r="G78" s="111">
        <v>6.3142437591776804E-2</v>
      </c>
      <c r="H78" s="90">
        <v>435</v>
      </c>
      <c r="I78" s="111">
        <v>9.1252359974826933E-2</v>
      </c>
      <c r="J78" s="90">
        <v>618</v>
      </c>
      <c r="K78" s="111">
        <v>0.12964128382630585</v>
      </c>
      <c r="L78" s="90">
        <v>1470</v>
      </c>
      <c r="M78" s="111">
        <v>0.30837004405286345</v>
      </c>
      <c r="N78" s="90">
        <v>659</v>
      </c>
      <c r="O78" s="111">
        <v>0.13824208097335849</v>
      </c>
      <c r="P78" s="92">
        <v>3734</v>
      </c>
      <c r="R78" s="54">
        <v>148</v>
      </c>
      <c r="S78" s="53">
        <v>1371</v>
      </c>
      <c r="T78" s="53">
        <v>1576</v>
      </c>
      <c r="U78" s="53">
        <v>1540</v>
      </c>
      <c r="V78" s="53">
        <v>3333</v>
      </c>
      <c r="W78" s="53">
        <v>7304</v>
      </c>
      <c r="X78" s="53">
        <v>3156</v>
      </c>
      <c r="Y78"/>
    </row>
    <row r="79" spans="1:25" ht="15">
      <c r="A79" s="87">
        <v>854</v>
      </c>
      <c r="B79" s="88" t="s">
        <v>248</v>
      </c>
      <c r="C79" s="110">
        <v>15105</v>
      </c>
      <c r="D79" s="90">
        <v>1012</v>
      </c>
      <c r="E79" s="111">
        <v>6.6997682886461435E-2</v>
      </c>
      <c r="F79" s="90">
        <v>1284</v>
      </c>
      <c r="G79" s="111">
        <v>8.5004965243296926E-2</v>
      </c>
      <c r="H79" s="90">
        <v>1531</v>
      </c>
      <c r="I79" s="111">
        <v>0.10135716650115856</v>
      </c>
      <c r="J79" s="90">
        <v>2415</v>
      </c>
      <c r="K79" s="111">
        <v>0.15988083416087387</v>
      </c>
      <c r="L79" s="90">
        <v>4830</v>
      </c>
      <c r="M79" s="111">
        <v>0.31976166832174774</v>
      </c>
      <c r="N79" s="90">
        <v>1757</v>
      </c>
      <c r="O79" s="111">
        <v>0.11631909963588216</v>
      </c>
      <c r="P79" s="92">
        <v>12829</v>
      </c>
      <c r="R79" s="54">
        <v>197</v>
      </c>
      <c r="S79" s="53">
        <v>732</v>
      </c>
      <c r="T79" s="53">
        <v>971</v>
      </c>
      <c r="U79" s="53">
        <v>1090</v>
      </c>
      <c r="V79" s="53">
        <v>1692</v>
      </c>
      <c r="W79" s="53">
        <v>4305</v>
      </c>
      <c r="X79" s="53">
        <v>2693</v>
      </c>
      <c r="Y79"/>
    </row>
    <row r="80" spans="1:25" ht="15">
      <c r="A80" s="87">
        <v>887</v>
      </c>
      <c r="B80" s="88" t="s">
        <v>261</v>
      </c>
      <c r="C80" s="110">
        <v>41853</v>
      </c>
      <c r="D80" s="90">
        <v>1463</v>
      </c>
      <c r="E80" s="111">
        <v>3.4955678207058034E-2</v>
      </c>
      <c r="F80" s="90">
        <v>2139</v>
      </c>
      <c r="G80" s="111">
        <v>5.110744749480324E-2</v>
      </c>
      <c r="H80" s="90">
        <v>2495</v>
      </c>
      <c r="I80" s="111">
        <v>5.9613408835686811E-2</v>
      </c>
      <c r="J80" s="90">
        <v>4572</v>
      </c>
      <c r="K80" s="111">
        <v>0.10923948104078561</v>
      </c>
      <c r="L80" s="90">
        <v>10174</v>
      </c>
      <c r="M80" s="111">
        <v>0.2430889064105321</v>
      </c>
      <c r="N80" s="90">
        <v>4751</v>
      </c>
      <c r="O80" s="111">
        <v>0.11351635486106133</v>
      </c>
      <c r="P80" s="92">
        <v>25594</v>
      </c>
      <c r="R80" s="54">
        <v>206</v>
      </c>
      <c r="S80" s="53">
        <v>117</v>
      </c>
      <c r="T80" s="53">
        <v>189</v>
      </c>
      <c r="U80" s="53">
        <v>201</v>
      </c>
      <c r="V80" s="53">
        <v>361</v>
      </c>
      <c r="W80" s="53">
        <v>1052</v>
      </c>
      <c r="X80" s="53">
        <v>734</v>
      </c>
      <c r="Y80"/>
    </row>
    <row r="81" spans="1:25" ht="15">
      <c r="A81" s="82">
        <v>7</v>
      </c>
      <c r="B81" s="83" t="s">
        <v>322</v>
      </c>
      <c r="C81" s="84">
        <v>763096</v>
      </c>
      <c r="D81" s="84">
        <v>19220</v>
      </c>
      <c r="E81" s="109">
        <v>2.5186870328241795E-2</v>
      </c>
      <c r="F81" s="84">
        <v>22153</v>
      </c>
      <c r="G81" s="109">
        <v>2.9030423432962565E-2</v>
      </c>
      <c r="H81" s="84">
        <v>23364</v>
      </c>
      <c r="I81" s="109">
        <v>3.0617379726797154E-2</v>
      </c>
      <c r="J81" s="84">
        <v>46271</v>
      </c>
      <c r="K81" s="109">
        <v>6.0635883296465978E-2</v>
      </c>
      <c r="L81" s="84">
        <v>109589</v>
      </c>
      <c r="M81" s="109">
        <v>0.14361102665981737</v>
      </c>
      <c r="N81" s="84">
        <v>56490</v>
      </c>
      <c r="O81" s="109">
        <v>7.4027383186388088E-2</v>
      </c>
      <c r="P81" s="86">
        <v>277087</v>
      </c>
      <c r="R81" s="54">
        <v>313</v>
      </c>
      <c r="S81" s="53">
        <v>480</v>
      </c>
      <c r="T81" s="53">
        <v>529</v>
      </c>
      <c r="U81" s="53">
        <v>616</v>
      </c>
      <c r="V81" s="53">
        <v>820</v>
      </c>
      <c r="W81" s="53">
        <v>2392</v>
      </c>
      <c r="X81" s="53">
        <v>1449</v>
      </c>
      <c r="Y81"/>
    </row>
    <row r="82" spans="1:25" ht="15">
      <c r="A82" s="87">
        <v>2</v>
      </c>
      <c r="B82" s="88" t="s">
        <v>8</v>
      </c>
      <c r="C82" s="110">
        <v>21126</v>
      </c>
      <c r="D82" s="90">
        <v>686</v>
      </c>
      <c r="E82" s="111">
        <v>3.2471835652750164E-2</v>
      </c>
      <c r="F82" s="90">
        <v>818</v>
      </c>
      <c r="G82" s="111">
        <v>3.8720060588847867E-2</v>
      </c>
      <c r="H82" s="90">
        <v>990</v>
      </c>
      <c r="I82" s="111">
        <v>4.6861687020732748E-2</v>
      </c>
      <c r="J82" s="90">
        <v>1795</v>
      </c>
      <c r="K82" s="111">
        <v>8.496639212344978E-2</v>
      </c>
      <c r="L82" s="90">
        <v>4560</v>
      </c>
      <c r="M82" s="111">
        <v>0.21584777051973872</v>
      </c>
      <c r="N82" s="90">
        <v>2930</v>
      </c>
      <c r="O82" s="111">
        <v>0.13869165956641105</v>
      </c>
      <c r="P82" s="92">
        <v>11779</v>
      </c>
      <c r="R82" s="54">
        <v>318</v>
      </c>
      <c r="S82" s="53">
        <v>896</v>
      </c>
      <c r="T82" s="53">
        <v>1092</v>
      </c>
      <c r="U82" s="53">
        <v>1098</v>
      </c>
      <c r="V82" s="53">
        <v>2303</v>
      </c>
      <c r="W82" s="53">
        <v>6305</v>
      </c>
      <c r="X82" s="53">
        <v>3341</v>
      </c>
      <c r="Y82"/>
    </row>
    <row r="83" spans="1:25" ht="15">
      <c r="A83" s="87">
        <v>21</v>
      </c>
      <c r="B83" s="88" t="s">
        <v>12</v>
      </c>
      <c r="C83" s="110">
        <v>5347</v>
      </c>
      <c r="D83" s="90">
        <v>136</v>
      </c>
      <c r="E83" s="111">
        <v>2.5434823265382458E-2</v>
      </c>
      <c r="F83" s="90">
        <v>231</v>
      </c>
      <c r="G83" s="111">
        <v>4.3201795399289318E-2</v>
      </c>
      <c r="H83" s="90">
        <v>256</v>
      </c>
      <c r="I83" s="111">
        <v>4.7877314381896394E-2</v>
      </c>
      <c r="J83" s="90">
        <v>389</v>
      </c>
      <c r="K83" s="111">
        <v>7.2751075369365995E-2</v>
      </c>
      <c r="L83" s="90">
        <v>1098</v>
      </c>
      <c r="M83" s="111">
        <v>0.20534879371610248</v>
      </c>
      <c r="N83" s="90">
        <v>670</v>
      </c>
      <c r="O83" s="111">
        <v>0.12530390873386946</v>
      </c>
      <c r="P83" s="92">
        <v>2780</v>
      </c>
      <c r="R83" s="54">
        <v>321</v>
      </c>
      <c r="S83" s="53">
        <v>315</v>
      </c>
      <c r="T83" s="53">
        <v>265</v>
      </c>
      <c r="U83" s="53">
        <v>226</v>
      </c>
      <c r="V83" s="53">
        <v>518</v>
      </c>
      <c r="W83" s="53">
        <v>1306</v>
      </c>
      <c r="X83" s="53">
        <v>723</v>
      </c>
      <c r="Y83"/>
    </row>
    <row r="84" spans="1:25" ht="15">
      <c r="A84" s="87">
        <v>55</v>
      </c>
      <c r="B84" s="88" t="s">
        <v>941</v>
      </c>
      <c r="C84" s="110">
        <v>8242</v>
      </c>
      <c r="D84" s="90">
        <v>386</v>
      </c>
      <c r="E84" s="111">
        <v>4.6833292890075227E-2</v>
      </c>
      <c r="F84" s="90">
        <v>528</v>
      </c>
      <c r="G84" s="111">
        <v>6.4062120844455228E-2</v>
      </c>
      <c r="H84" s="90">
        <v>639</v>
      </c>
      <c r="I84" s="111">
        <v>7.7529725794710028E-2</v>
      </c>
      <c r="J84" s="90">
        <v>944</v>
      </c>
      <c r="K84" s="111">
        <v>0.11453530696432905</v>
      </c>
      <c r="L84" s="90">
        <v>2250</v>
      </c>
      <c r="M84" s="111">
        <v>0.27299199223489445</v>
      </c>
      <c r="N84" s="90">
        <v>1216</v>
      </c>
      <c r="O84" s="111">
        <v>0.14753700558116961</v>
      </c>
      <c r="P84" s="92">
        <v>5963</v>
      </c>
      <c r="R84" s="54">
        <v>376</v>
      </c>
      <c r="S84" s="53">
        <v>935</v>
      </c>
      <c r="T84" s="53">
        <v>1108</v>
      </c>
      <c r="U84" s="53">
        <v>1214</v>
      </c>
      <c r="V84" s="53">
        <v>3110</v>
      </c>
      <c r="W84" s="53">
        <v>6446</v>
      </c>
      <c r="X84" s="53">
        <v>3116</v>
      </c>
      <c r="Y84"/>
    </row>
    <row r="85" spans="1:25" ht="15">
      <c r="A85" s="87">
        <v>148</v>
      </c>
      <c r="B85" s="88" t="s">
        <v>73</v>
      </c>
      <c r="C85" s="110">
        <v>70734</v>
      </c>
      <c r="D85" s="90">
        <v>1371</v>
      </c>
      <c r="E85" s="111">
        <v>1.9382475188735263E-2</v>
      </c>
      <c r="F85" s="90">
        <v>1576</v>
      </c>
      <c r="G85" s="111">
        <v>2.2280657109735064E-2</v>
      </c>
      <c r="H85" s="90">
        <v>1540</v>
      </c>
      <c r="I85" s="111">
        <v>2.1771708089461928E-2</v>
      </c>
      <c r="J85" s="90">
        <v>3333</v>
      </c>
      <c r="K85" s="111">
        <v>4.7120196793621172E-2</v>
      </c>
      <c r="L85" s="90">
        <v>7304</v>
      </c>
      <c r="M85" s="111">
        <v>0.10326010122430514</v>
      </c>
      <c r="N85" s="90">
        <v>3156</v>
      </c>
      <c r="O85" s="111">
        <v>4.4617864110611589E-2</v>
      </c>
      <c r="P85" s="92">
        <v>18280</v>
      </c>
      <c r="R85" s="54">
        <v>400</v>
      </c>
      <c r="S85" s="53">
        <v>604</v>
      </c>
      <c r="T85" s="53">
        <v>718</v>
      </c>
      <c r="U85" s="53">
        <v>842</v>
      </c>
      <c r="V85" s="53">
        <v>1897</v>
      </c>
      <c r="W85" s="53">
        <v>4243</v>
      </c>
      <c r="X85" s="53">
        <v>2070</v>
      </c>
      <c r="Y85"/>
    </row>
    <row r="86" spans="1:25" ht="15">
      <c r="A86" s="87">
        <v>197</v>
      </c>
      <c r="B86" s="88" t="s">
        <v>84</v>
      </c>
      <c r="C86" s="110">
        <v>16099</v>
      </c>
      <c r="D86" s="90">
        <v>732</v>
      </c>
      <c r="E86" s="111">
        <v>4.5468662649854032E-2</v>
      </c>
      <c r="F86" s="90">
        <v>971</v>
      </c>
      <c r="G86" s="111">
        <v>6.0314305236350084E-2</v>
      </c>
      <c r="H86" s="90">
        <v>1090</v>
      </c>
      <c r="I86" s="111">
        <v>6.7706068699919256E-2</v>
      </c>
      <c r="J86" s="90">
        <v>1692</v>
      </c>
      <c r="K86" s="111">
        <v>0.10509969563326915</v>
      </c>
      <c r="L86" s="90">
        <v>4305</v>
      </c>
      <c r="M86" s="111">
        <v>0.26740791353500215</v>
      </c>
      <c r="N86" s="90">
        <v>2693</v>
      </c>
      <c r="O86" s="111">
        <v>0.16727747065035095</v>
      </c>
      <c r="P86" s="92">
        <v>11483</v>
      </c>
      <c r="R86" s="54">
        <v>440</v>
      </c>
      <c r="S86" s="53">
        <v>2151</v>
      </c>
      <c r="T86" s="53">
        <v>2202</v>
      </c>
      <c r="U86" s="53">
        <v>1941</v>
      </c>
      <c r="V86" s="53">
        <v>4182</v>
      </c>
      <c r="W86" s="53">
        <v>9423</v>
      </c>
      <c r="X86" s="53">
        <v>4218</v>
      </c>
      <c r="Y86"/>
    </row>
    <row r="87" spans="1:25" ht="15">
      <c r="A87" s="87">
        <v>206</v>
      </c>
      <c r="B87" s="88" t="s">
        <v>86</v>
      </c>
      <c r="C87" s="110">
        <v>5136</v>
      </c>
      <c r="D87" s="90">
        <v>117</v>
      </c>
      <c r="E87" s="111">
        <v>2.27803738317757E-2</v>
      </c>
      <c r="F87" s="90">
        <v>189</v>
      </c>
      <c r="G87" s="111">
        <v>3.6799065420560745E-2</v>
      </c>
      <c r="H87" s="90">
        <v>201</v>
      </c>
      <c r="I87" s="111">
        <v>3.9135514018691586E-2</v>
      </c>
      <c r="J87" s="90">
        <v>361</v>
      </c>
      <c r="K87" s="111">
        <v>7.0288161993769471E-2</v>
      </c>
      <c r="L87" s="90">
        <v>1052</v>
      </c>
      <c r="M87" s="111">
        <v>0.20482866043613707</v>
      </c>
      <c r="N87" s="90">
        <v>734</v>
      </c>
      <c r="O87" s="111">
        <v>0.14291277258566978</v>
      </c>
      <c r="P87" s="92">
        <v>2654</v>
      </c>
      <c r="R87" s="54">
        <v>483</v>
      </c>
      <c r="S87" s="53">
        <v>448</v>
      </c>
      <c r="T87" s="53">
        <v>612</v>
      </c>
      <c r="U87" s="53">
        <v>684</v>
      </c>
      <c r="V87" s="53">
        <v>1205</v>
      </c>
      <c r="W87" s="53">
        <v>2757</v>
      </c>
      <c r="X87" s="53">
        <v>1760</v>
      </c>
      <c r="Y87"/>
    </row>
    <row r="88" spans="1:25" ht="15">
      <c r="A88" s="87">
        <v>313</v>
      </c>
      <c r="B88" s="88" t="s">
        <v>942</v>
      </c>
      <c r="C88" s="110">
        <v>10502</v>
      </c>
      <c r="D88" s="90">
        <v>480</v>
      </c>
      <c r="E88" s="111">
        <v>4.5705579889544851E-2</v>
      </c>
      <c r="F88" s="90">
        <v>529</v>
      </c>
      <c r="G88" s="111">
        <v>5.037135783660255E-2</v>
      </c>
      <c r="H88" s="90">
        <v>616</v>
      </c>
      <c r="I88" s="111">
        <v>5.8655494191582558E-2</v>
      </c>
      <c r="J88" s="90">
        <v>820</v>
      </c>
      <c r="K88" s="111">
        <v>7.8080365644639119E-2</v>
      </c>
      <c r="L88" s="90">
        <v>2392</v>
      </c>
      <c r="M88" s="111">
        <v>0.2277661397828985</v>
      </c>
      <c r="N88" s="90">
        <v>1449</v>
      </c>
      <c r="O88" s="111">
        <v>0.13797371929156352</v>
      </c>
      <c r="P88" s="92">
        <v>6286</v>
      </c>
      <c r="R88" s="54">
        <v>541</v>
      </c>
      <c r="S88" s="53">
        <v>859</v>
      </c>
      <c r="T88" s="53">
        <v>1041</v>
      </c>
      <c r="U88" s="53">
        <v>1082</v>
      </c>
      <c r="V88" s="53">
        <v>1790</v>
      </c>
      <c r="W88" s="53">
        <v>4946</v>
      </c>
      <c r="X88" s="53">
        <v>2707</v>
      </c>
      <c r="Y88"/>
    </row>
    <row r="89" spans="1:25" ht="15">
      <c r="A89" s="87">
        <v>318</v>
      </c>
      <c r="B89" s="88" t="s">
        <v>120</v>
      </c>
      <c r="C89" s="110">
        <v>66158</v>
      </c>
      <c r="D89" s="90">
        <v>896</v>
      </c>
      <c r="E89" s="111">
        <v>1.3543335651017261E-2</v>
      </c>
      <c r="F89" s="90">
        <v>1092</v>
      </c>
      <c r="G89" s="111">
        <v>1.6505940324677289E-2</v>
      </c>
      <c r="H89" s="90">
        <v>1098</v>
      </c>
      <c r="I89" s="111">
        <v>1.6596632304483206E-2</v>
      </c>
      <c r="J89" s="90">
        <v>2303</v>
      </c>
      <c r="K89" s="111">
        <v>3.4810604915505305E-2</v>
      </c>
      <c r="L89" s="90">
        <v>6305</v>
      </c>
      <c r="M89" s="111">
        <v>9.5302155446053388E-2</v>
      </c>
      <c r="N89" s="90">
        <v>3341</v>
      </c>
      <c r="O89" s="111">
        <v>5.0500317421929321E-2</v>
      </c>
      <c r="P89" s="92">
        <v>15035</v>
      </c>
      <c r="R89" s="54">
        <v>607</v>
      </c>
      <c r="S89" s="53">
        <v>271</v>
      </c>
      <c r="T89" s="53">
        <v>275</v>
      </c>
      <c r="U89" s="53">
        <v>292</v>
      </c>
      <c r="V89" s="53">
        <v>699</v>
      </c>
      <c r="W89" s="53">
        <v>1587</v>
      </c>
      <c r="X89" s="53">
        <v>952</v>
      </c>
      <c r="Y89"/>
    </row>
    <row r="90" spans="1:25" ht="15">
      <c r="A90" s="87">
        <v>321</v>
      </c>
      <c r="B90" s="88" t="s">
        <v>122</v>
      </c>
      <c r="C90" s="110">
        <v>9842</v>
      </c>
      <c r="D90" s="90">
        <v>315</v>
      </c>
      <c r="E90" s="111">
        <v>3.2005689900426744E-2</v>
      </c>
      <c r="F90" s="90">
        <v>265</v>
      </c>
      <c r="G90" s="111">
        <v>2.6925421662263766E-2</v>
      </c>
      <c r="H90" s="90">
        <v>226</v>
      </c>
      <c r="I90" s="111">
        <v>2.2962812436496647E-2</v>
      </c>
      <c r="J90" s="90">
        <v>518</v>
      </c>
      <c r="K90" s="111">
        <v>5.2631578947368418E-2</v>
      </c>
      <c r="L90" s="90">
        <v>1306</v>
      </c>
      <c r="M90" s="111">
        <v>0.1326966063808169</v>
      </c>
      <c r="N90" s="90">
        <v>723</v>
      </c>
      <c r="O90" s="111">
        <v>7.3460678723836617E-2</v>
      </c>
      <c r="P90" s="92">
        <v>3353</v>
      </c>
      <c r="R90" s="54">
        <v>615</v>
      </c>
      <c r="S90" s="53">
        <v>2788</v>
      </c>
      <c r="T90" s="53">
        <v>2805</v>
      </c>
      <c r="U90" s="53">
        <v>2704</v>
      </c>
      <c r="V90" s="53">
        <v>7549</v>
      </c>
      <c r="W90" s="53">
        <v>16239</v>
      </c>
      <c r="X90" s="53">
        <v>6839</v>
      </c>
      <c r="Y90"/>
    </row>
    <row r="91" spans="1:25" ht="15">
      <c r="A91" s="87">
        <v>376</v>
      </c>
      <c r="B91" s="88" t="s">
        <v>943</v>
      </c>
      <c r="C91" s="110">
        <v>74386</v>
      </c>
      <c r="D91" s="90">
        <v>935</v>
      </c>
      <c r="E91" s="111">
        <v>1.2569569542655876E-2</v>
      </c>
      <c r="F91" s="90">
        <v>1108</v>
      </c>
      <c r="G91" s="111">
        <v>1.4895275992794343E-2</v>
      </c>
      <c r="H91" s="90">
        <v>1214</v>
      </c>
      <c r="I91" s="111">
        <v>1.6320275320624848E-2</v>
      </c>
      <c r="J91" s="90">
        <v>3110</v>
      </c>
      <c r="K91" s="111">
        <v>4.180894254295163E-2</v>
      </c>
      <c r="L91" s="90">
        <v>6446</v>
      </c>
      <c r="M91" s="111">
        <v>8.6656091199956986E-2</v>
      </c>
      <c r="N91" s="90">
        <v>3116</v>
      </c>
      <c r="O91" s="111">
        <v>4.1889602882262789E-2</v>
      </c>
      <c r="P91" s="92">
        <v>15929</v>
      </c>
      <c r="R91" s="54">
        <v>649</v>
      </c>
      <c r="S91" s="53">
        <v>615</v>
      </c>
      <c r="T91" s="53">
        <v>806</v>
      </c>
      <c r="U91" s="53">
        <v>933</v>
      </c>
      <c r="V91" s="53">
        <v>1531</v>
      </c>
      <c r="W91" s="53">
        <v>3854</v>
      </c>
      <c r="X91" s="53">
        <v>2358</v>
      </c>
      <c r="Y91"/>
    </row>
    <row r="92" spans="1:25" ht="15">
      <c r="A92" s="87">
        <v>400</v>
      </c>
      <c r="B92" s="88" t="s">
        <v>944</v>
      </c>
      <c r="C92" s="110">
        <v>24374</v>
      </c>
      <c r="D92" s="90">
        <v>604</v>
      </c>
      <c r="E92" s="111">
        <v>2.4780503815541151E-2</v>
      </c>
      <c r="F92" s="90">
        <v>718</v>
      </c>
      <c r="G92" s="111">
        <v>2.9457618774103553E-2</v>
      </c>
      <c r="H92" s="90">
        <v>842</v>
      </c>
      <c r="I92" s="111">
        <v>3.4545006974645111E-2</v>
      </c>
      <c r="J92" s="90">
        <v>1897</v>
      </c>
      <c r="K92" s="111">
        <v>7.7828834003446298E-2</v>
      </c>
      <c r="L92" s="90">
        <v>4243</v>
      </c>
      <c r="M92" s="111">
        <v>0.1740789365717568</v>
      </c>
      <c r="N92" s="90">
        <v>2070</v>
      </c>
      <c r="O92" s="111">
        <v>8.4926561089685729E-2</v>
      </c>
      <c r="P92" s="92">
        <v>10374</v>
      </c>
      <c r="R92" s="54">
        <v>652</v>
      </c>
      <c r="S92" s="53">
        <v>317</v>
      </c>
      <c r="T92" s="53">
        <v>431</v>
      </c>
      <c r="U92" s="53">
        <v>527</v>
      </c>
      <c r="V92" s="53">
        <v>704</v>
      </c>
      <c r="W92" s="53">
        <v>1724</v>
      </c>
      <c r="X92" s="53">
        <v>1085</v>
      </c>
      <c r="Y92"/>
    </row>
    <row r="93" spans="1:25" ht="15">
      <c r="A93" s="87">
        <v>440</v>
      </c>
      <c r="B93" s="88" t="s">
        <v>149</v>
      </c>
      <c r="C93" s="110">
        <v>75558</v>
      </c>
      <c r="D93" s="90">
        <v>2151</v>
      </c>
      <c r="E93" s="111">
        <v>2.8468196617168269E-2</v>
      </c>
      <c r="F93" s="90">
        <v>2202</v>
      </c>
      <c r="G93" s="111">
        <v>2.9143174779639482E-2</v>
      </c>
      <c r="H93" s="90">
        <v>1941</v>
      </c>
      <c r="I93" s="111">
        <v>2.5688874771698563E-2</v>
      </c>
      <c r="J93" s="90">
        <v>4182</v>
      </c>
      <c r="K93" s="111">
        <v>5.5348209322639563E-2</v>
      </c>
      <c r="L93" s="90">
        <v>9423</v>
      </c>
      <c r="M93" s="111">
        <v>0.12471214166600492</v>
      </c>
      <c r="N93" s="90">
        <v>4218</v>
      </c>
      <c r="O93" s="111">
        <v>5.5824664496148653E-2</v>
      </c>
      <c r="P93" s="92">
        <v>24117</v>
      </c>
      <c r="R93" s="54">
        <v>660</v>
      </c>
      <c r="S93" s="53">
        <v>744</v>
      </c>
      <c r="T93" s="53">
        <v>943</v>
      </c>
      <c r="U93" s="53">
        <v>1057</v>
      </c>
      <c r="V93" s="53">
        <v>1561</v>
      </c>
      <c r="W93" s="53">
        <v>3947</v>
      </c>
      <c r="X93" s="53">
        <v>1911</v>
      </c>
      <c r="Y93"/>
    </row>
    <row r="94" spans="1:25" ht="15">
      <c r="A94" s="87">
        <v>483</v>
      </c>
      <c r="B94" s="88" t="s">
        <v>157</v>
      </c>
      <c r="C94" s="110">
        <v>11059</v>
      </c>
      <c r="D94" s="90">
        <v>448</v>
      </c>
      <c r="E94" s="111">
        <v>4.050999186183199E-2</v>
      </c>
      <c r="F94" s="90">
        <v>612</v>
      </c>
      <c r="G94" s="111">
        <v>5.5339542454109776E-2</v>
      </c>
      <c r="H94" s="90">
        <v>684</v>
      </c>
      <c r="I94" s="111">
        <v>6.1850076860475632E-2</v>
      </c>
      <c r="J94" s="90">
        <v>1205</v>
      </c>
      <c r="K94" s="111">
        <v>0.10896102721765079</v>
      </c>
      <c r="L94" s="90">
        <v>2757</v>
      </c>
      <c r="M94" s="111">
        <v>0.2492992133104259</v>
      </c>
      <c r="N94" s="90">
        <v>1760</v>
      </c>
      <c r="O94" s="111">
        <v>0.15914639660005425</v>
      </c>
      <c r="P94" s="92">
        <v>7466</v>
      </c>
      <c r="R94" s="54">
        <v>667</v>
      </c>
      <c r="S94" s="53">
        <v>638</v>
      </c>
      <c r="T94" s="53">
        <v>764</v>
      </c>
      <c r="U94" s="53">
        <v>820</v>
      </c>
      <c r="V94" s="53">
        <v>1533</v>
      </c>
      <c r="W94" s="53">
        <v>3879</v>
      </c>
      <c r="X94" s="53">
        <v>2336</v>
      </c>
      <c r="Y94"/>
    </row>
    <row r="95" spans="1:25" ht="15">
      <c r="A95" s="87">
        <v>541</v>
      </c>
      <c r="B95" s="88" t="s">
        <v>472</v>
      </c>
      <c r="C95" s="110">
        <v>24121</v>
      </c>
      <c r="D95" s="90">
        <v>859</v>
      </c>
      <c r="E95" s="111">
        <v>3.5612122217155179E-2</v>
      </c>
      <c r="F95" s="90">
        <v>1041</v>
      </c>
      <c r="G95" s="111">
        <v>4.3157414700883051E-2</v>
      </c>
      <c r="H95" s="90">
        <v>1082</v>
      </c>
      <c r="I95" s="111">
        <v>4.4857178392272296E-2</v>
      </c>
      <c r="J95" s="90">
        <v>1790</v>
      </c>
      <c r="K95" s="111">
        <v>7.4209195306993908E-2</v>
      </c>
      <c r="L95" s="90">
        <v>4946</v>
      </c>
      <c r="M95" s="111">
        <v>0.20504954189295635</v>
      </c>
      <c r="N95" s="90">
        <v>2707</v>
      </c>
      <c r="O95" s="111">
        <v>0.11222586128269972</v>
      </c>
      <c r="P95" s="92">
        <v>12425</v>
      </c>
      <c r="R95" s="54">
        <v>674</v>
      </c>
      <c r="S95" s="53">
        <v>618</v>
      </c>
      <c r="T95" s="53">
        <v>802</v>
      </c>
      <c r="U95" s="53">
        <v>900</v>
      </c>
      <c r="V95" s="53">
        <v>1719</v>
      </c>
      <c r="W95" s="53">
        <v>4799</v>
      </c>
      <c r="X95" s="53">
        <v>2510</v>
      </c>
      <c r="Y95"/>
    </row>
    <row r="96" spans="1:25" ht="15">
      <c r="A96" s="87">
        <v>607</v>
      </c>
      <c r="B96" s="88" t="s">
        <v>473</v>
      </c>
      <c r="C96" s="110">
        <v>27622</v>
      </c>
      <c r="D96" s="90">
        <v>271</v>
      </c>
      <c r="E96" s="111">
        <v>9.8110202012888278E-3</v>
      </c>
      <c r="F96" s="90">
        <v>275</v>
      </c>
      <c r="G96" s="111">
        <v>9.9558323075809134E-3</v>
      </c>
      <c r="H96" s="90">
        <v>292</v>
      </c>
      <c r="I96" s="111">
        <v>1.0571283759322279E-2</v>
      </c>
      <c r="J96" s="90">
        <v>699</v>
      </c>
      <c r="K96" s="111">
        <v>2.530591557454203E-2</v>
      </c>
      <c r="L96" s="90">
        <v>1587</v>
      </c>
      <c r="M96" s="111">
        <v>5.7454203171385131E-2</v>
      </c>
      <c r="N96" s="90">
        <v>952</v>
      </c>
      <c r="O96" s="111">
        <v>3.446528129751647E-2</v>
      </c>
      <c r="P96" s="92">
        <v>4076</v>
      </c>
      <c r="R96" s="54">
        <v>697</v>
      </c>
      <c r="S96" s="53">
        <v>1456</v>
      </c>
      <c r="T96" s="53">
        <v>1643</v>
      </c>
      <c r="U96" s="53">
        <v>1660</v>
      </c>
      <c r="V96" s="53">
        <v>2722</v>
      </c>
      <c r="W96" s="53">
        <v>6410</v>
      </c>
      <c r="X96" s="53">
        <v>2854</v>
      </c>
      <c r="Y96"/>
    </row>
    <row r="97" spans="1:25" ht="15">
      <c r="A97" s="87">
        <v>615</v>
      </c>
      <c r="B97" s="88" t="s">
        <v>945</v>
      </c>
      <c r="C97" s="110">
        <v>156303</v>
      </c>
      <c r="D97" s="90">
        <v>2788</v>
      </c>
      <c r="E97" s="111">
        <v>1.7837149638842503E-2</v>
      </c>
      <c r="F97" s="90">
        <v>2805</v>
      </c>
      <c r="G97" s="111">
        <v>1.7945912746396422E-2</v>
      </c>
      <c r="H97" s="90">
        <v>2704</v>
      </c>
      <c r="I97" s="111">
        <v>1.7299731930929031E-2</v>
      </c>
      <c r="J97" s="90">
        <v>7549</v>
      </c>
      <c r="K97" s="111">
        <v>4.8297217583795578E-2</v>
      </c>
      <c r="L97" s="90">
        <v>16239</v>
      </c>
      <c r="M97" s="111">
        <v>0.10389435903341586</v>
      </c>
      <c r="N97" s="90">
        <v>6839</v>
      </c>
      <c r="O97" s="111">
        <v>4.3754758385955481E-2</v>
      </c>
      <c r="P97" s="92">
        <v>38924</v>
      </c>
      <c r="R97" s="54">
        <v>756</v>
      </c>
      <c r="S97" s="53">
        <v>1657</v>
      </c>
      <c r="T97" s="53">
        <v>1804</v>
      </c>
      <c r="U97" s="53">
        <v>2052</v>
      </c>
      <c r="V97" s="53">
        <v>3914</v>
      </c>
      <c r="W97" s="53">
        <v>8763</v>
      </c>
      <c r="X97" s="53">
        <v>4862</v>
      </c>
      <c r="Y97"/>
    </row>
    <row r="98" spans="1:25" ht="15">
      <c r="A98" s="87">
        <v>649</v>
      </c>
      <c r="B98" s="88" t="s">
        <v>946</v>
      </c>
      <c r="C98" s="110">
        <v>16961</v>
      </c>
      <c r="D98" s="90">
        <v>615</v>
      </c>
      <c r="E98" s="111">
        <v>3.6259654501503452E-2</v>
      </c>
      <c r="F98" s="90">
        <v>806</v>
      </c>
      <c r="G98" s="111">
        <v>4.7520782972702083E-2</v>
      </c>
      <c r="H98" s="90">
        <v>933</v>
      </c>
      <c r="I98" s="111">
        <v>5.5008549024232065E-2</v>
      </c>
      <c r="J98" s="90">
        <v>1531</v>
      </c>
      <c r="K98" s="111">
        <v>9.0265904133011027E-2</v>
      </c>
      <c r="L98" s="90">
        <v>3854</v>
      </c>
      <c r="M98" s="111">
        <v>0.22722716820942163</v>
      </c>
      <c r="N98" s="90">
        <v>2358</v>
      </c>
      <c r="O98" s="111">
        <v>0.1390248216496669</v>
      </c>
      <c r="P98" s="92">
        <v>10097</v>
      </c>
      <c r="R98" s="54">
        <v>30</v>
      </c>
      <c r="S98" s="53">
        <v>598</v>
      </c>
      <c r="T98" s="53">
        <v>612</v>
      </c>
      <c r="U98" s="53">
        <v>697</v>
      </c>
      <c r="V98" s="53">
        <v>1594</v>
      </c>
      <c r="W98" s="53">
        <v>4151</v>
      </c>
      <c r="X98" s="53">
        <v>2748</v>
      </c>
      <c r="Y98"/>
    </row>
    <row r="99" spans="1:25" ht="15">
      <c r="A99" s="87">
        <v>652</v>
      </c>
      <c r="B99" s="88" t="s">
        <v>193</v>
      </c>
      <c r="C99" s="110">
        <v>6089</v>
      </c>
      <c r="D99" s="90">
        <v>317</v>
      </c>
      <c r="E99" s="111">
        <v>5.2061093775661031E-2</v>
      </c>
      <c r="F99" s="90">
        <v>431</v>
      </c>
      <c r="G99" s="111">
        <v>7.0783379865330925E-2</v>
      </c>
      <c r="H99" s="90">
        <v>527</v>
      </c>
      <c r="I99" s="111">
        <v>8.6549515519789788E-2</v>
      </c>
      <c r="J99" s="90">
        <v>704</v>
      </c>
      <c r="K99" s="111">
        <v>0.1156183281326983</v>
      </c>
      <c r="L99" s="90">
        <v>1724</v>
      </c>
      <c r="M99" s="111">
        <v>0.2831335194613237</v>
      </c>
      <c r="N99" s="90">
        <v>1085</v>
      </c>
      <c r="O99" s="111">
        <v>0.17819017901133191</v>
      </c>
      <c r="P99" s="92">
        <v>4788</v>
      </c>
      <c r="R99" s="54">
        <v>34</v>
      </c>
      <c r="S99" s="53">
        <v>1561</v>
      </c>
      <c r="T99" s="53">
        <v>1939</v>
      </c>
      <c r="U99" s="53">
        <v>2318</v>
      </c>
      <c r="V99" s="53">
        <v>4149</v>
      </c>
      <c r="W99" s="53">
        <v>10763</v>
      </c>
      <c r="X99" s="53">
        <v>6084</v>
      </c>
      <c r="Y99"/>
    </row>
    <row r="100" spans="1:25" ht="15">
      <c r="A100" s="87">
        <v>660</v>
      </c>
      <c r="B100" s="88" t="s">
        <v>947</v>
      </c>
      <c r="C100" s="110">
        <v>14593</v>
      </c>
      <c r="D100" s="90">
        <v>744</v>
      </c>
      <c r="E100" s="111">
        <v>5.0983348180634554E-2</v>
      </c>
      <c r="F100" s="90">
        <v>943</v>
      </c>
      <c r="G100" s="111">
        <v>6.4620023298841908E-2</v>
      </c>
      <c r="H100" s="90">
        <v>1057</v>
      </c>
      <c r="I100" s="111">
        <v>7.2431987939423015E-2</v>
      </c>
      <c r="J100" s="90">
        <v>1561</v>
      </c>
      <c r="K100" s="111">
        <v>0.10696909477146577</v>
      </c>
      <c r="L100" s="90">
        <v>3947</v>
      </c>
      <c r="M100" s="111">
        <v>0.27047214417871585</v>
      </c>
      <c r="N100" s="90">
        <v>1911</v>
      </c>
      <c r="O100" s="111">
        <v>0.13095319673816214</v>
      </c>
      <c r="P100" s="92">
        <v>10163</v>
      </c>
      <c r="R100" s="54">
        <v>36</v>
      </c>
      <c r="S100" s="53">
        <v>138</v>
      </c>
      <c r="T100" s="53">
        <v>156</v>
      </c>
      <c r="U100" s="53">
        <v>174</v>
      </c>
      <c r="V100" s="53">
        <v>273</v>
      </c>
      <c r="W100" s="53">
        <v>753</v>
      </c>
      <c r="X100" s="53">
        <v>650</v>
      </c>
      <c r="Y100"/>
    </row>
    <row r="101" spans="1:25" ht="15">
      <c r="A101" s="87">
        <v>667</v>
      </c>
      <c r="B101" s="88" t="s">
        <v>209</v>
      </c>
      <c r="C101" s="110">
        <v>17572</v>
      </c>
      <c r="D101" s="90">
        <v>638</v>
      </c>
      <c r="E101" s="111">
        <v>3.6307762349191898E-2</v>
      </c>
      <c r="F101" s="90">
        <v>764</v>
      </c>
      <c r="G101" s="111">
        <v>4.3478260869565216E-2</v>
      </c>
      <c r="H101" s="90">
        <v>820</v>
      </c>
      <c r="I101" s="111">
        <v>4.6665149100842247E-2</v>
      </c>
      <c r="J101" s="90">
        <v>1533</v>
      </c>
      <c r="K101" s="111">
        <v>8.7241065331208748E-2</v>
      </c>
      <c r="L101" s="90">
        <v>3879</v>
      </c>
      <c r="M101" s="111">
        <v>0.2207489187343501</v>
      </c>
      <c r="N101" s="90">
        <v>2336</v>
      </c>
      <c r="O101" s="111">
        <v>0.13293876621898476</v>
      </c>
      <c r="P101" s="92">
        <v>9970</v>
      </c>
      <c r="R101" s="54">
        <v>91</v>
      </c>
      <c r="S101" s="53">
        <v>359</v>
      </c>
      <c r="T101" s="53">
        <v>469</v>
      </c>
      <c r="U101" s="53">
        <v>536</v>
      </c>
      <c r="V101" s="53">
        <v>975</v>
      </c>
      <c r="W101" s="53">
        <v>2344</v>
      </c>
      <c r="X101" s="53">
        <v>1400</v>
      </c>
      <c r="Y101"/>
    </row>
    <row r="102" spans="1:25" ht="15">
      <c r="A102" s="87">
        <v>674</v>
      </c>
      <c r="B102" s="88" t="s">
        <v>213</v>
      </c>
      <c r="C102" s="110">
        <v>24984</v>
      </c>
      <c r="D102" s="90">
        <v>618</v>
      </c>
      <c r="E102" s="111">
        <v>2.4735830931796349E-2</v>
      </c>
      <c r="F102" s="90">
        <v>802</v>
      </c>
      <c r="G102" s="111">
        <v>3.2100544348382963E-2</v>
      </c>
      <c r="H102" s="90">
        <v>900</v>
      </c>
      <c r="I102" s="111">
        <v>3.6023054755043228E-2</v>
      </c>
      <c r="J102" s="90">
        <v>1719</v>
      </c>
      <c r="K102" s="111">
        <v>6.8804034582132564E-2</v>
      </c>
      <c r="L102" s="90">
        <v>4799</v>
      </c>
      <c r="M102" s="111">
        <v>0.19208293307716939</v>
      </c>
      <c r="N102" s="90">
        <v>2510</v>
      </c>
      <c r="O102" s="111">
        <v>0.10046429715017612</v>
      </c>
      <c r="P102" s="92">
        <v>11348</v>
      </c>
      <c r="R102" s="54">
        <v>93</v>
      </c>
      <c r="S102" s="53">
        <v>965</v>
      </c>
      <c r="T102" s="53">
        <v>1214</v>
      </c>
      <c r="U102" s="53">
        <v>1345</v>
      </c>
      <c r="V102" s="53">
        <v>2371</v>
      </c>
      <c r="W102" s="53">
        <v>5435</v>
      </c>
      <c r="X102" s="53">
        <v>2361</v>
      </c>
      <c r="Y102"/>
    </row>
    <row r="103" spans="1:25" ht="15">
      <c r="A103" s="87">
        <v>697</v>
      </c>
      <c r="B103" s="88" t="s">
        <v>223</v>
      </c>
      <c r="C103" s="110">
        <v>40538</v>
      </c>
      <c r="D103" s="90">
        <v>1456</v>
      </c>
      <c r="E103" s="111">
        <v>3.591691746016084E-2</v>
      </c>
      <c r="F103" s="90">
        <v>1643</v>
      </c>
      <c r="G103" s="111">
        <v>4.0529873205387534E-2</v>
      </c>
      <c r="H103" s="90">
        <v>1660</v>
      </c>
      <c r="I103" s="111">
        <v>4.0949232818589962E-2</v>
      </c>
      <c r="J103" s="90">
        <v>2722</v>
      </c>
      <c r="K103" s="111">
        <v>6.7146874537471021E-2</v>
      </c>
      <c r="L103" s="90">
        <v>6410</v>
      </c>
      <c r="M103" s="111">
        <v>0.15812324238985642</v>
      </c>
      <c r="N103" s="90">
        <v>2854</v>
      </c>
      <c r="O103" s="111">
        <v>7.0403078592925161E-2</v>
      </c>
      <c r="P103" s="92">
        <v>16745</v>
      </c>
      <c r="R103" s="54">
        <v>101</v>
      </c>
      <c r="S103" s="53">
        <v>1092</v>
      </c>
      <c r="T103" s="53">
        <v>1314</v>
      </c>
      <c r="U103" s="53">
        <v>1500</v>
      </c>
      <c r="V103" s="53">
        <v>2709</v>
      </c>
      <c r="W103" s="53">
        <v>6927</v>
      </c>
      <c r="X103" s="53">
        <v>4212</v>
      </c>
      <c r="Y103"/>
    </row>
    <row r="104" spans="1:25" ht="15">
      <c r="A104" s="87">
        <v>756</v>
      </c>
      <c r="B104" s="88" t="s">
        <v>228</v>
      </c>
      <c r="C104" s="110">
        <v>35750</v>
      </c>
      <c r="D104" s="90">
        <v>1657</v>
      </c>
      <c r="E104" s="111">
        <v>4.634965034965035E-2</v>
      </c>
      <c r="F104" s="90">
        <v>1804</v>
      </c>
      <c r="G104" s="111">
        <v>5.046153846153846E-2</v>
      </c>
      <c r="H104" s="90">
        <v>2052</v>
      </c>
      <c r="I104" s="111">
        <v>5.7398601398601395E-2</v>
      </c>
      <c r="J104" s="90">
        <v>3914</v>
      </c>
      <c r="K104" s="111">
        <v>0.10948251748251749</v>
      </c>
      <c r="L104" s="90">
        <v>8763</v>
      </c>
      <c r="M104" s="111">
        <v>0.24511888111888111</v>
      </c>
      <c r="N104" s="90">
        <v>4862</v>
      </c>
      <c r="O104" s="111">
        <v>0.13600000000000001</v>
      </c>
      <c r="P104" s="92">
        <v>23052</v>
      </c>
      <c r="R104" s="54">
        <v>145</v>
      </c>
      <c r="S104" s="53">
        <v>187</v>
      </c>
      <c r="T104" s="53">
        <v>172</v>
      </c>
      <c r="U104" s="53">
        <v>279</v>
      </c>
      <c r="V104" s="53">
        <v>452</v>
      </c>
      <c r="W104" s="53">
        <v>1325</v>
      </c>
      <c r="X104" s="53">
        <v>890</v>
      </c>
      <c r="Y104"/>
    </row>
    <row r="105" spans="1:25" ht="15">
      <c r="A105" s="82">
        <v>8</v>
      </c>
      <c r="B105" s="83" t="s">
        <v>323</v>
      </c>
      <c r="C105" s="84">
        <v>388398</v>
      </c>
      <c r="D105" s="84">
        <v>12305</v>
      </c>
      <c r="E105" s="109">
        <v>3.1681419574766091E-2</v>
      </c>
      <c r="F105" s="84">
        <v>15089</v>
      </c>
      <c r="G105" s="109">
        <v>3.8849324661815975E-2</v>
      </c>
      <c r="H105" s="84">
        <v>17404</v>
      </c>
      <c r="I105" s="109">
        <v>4.4809705508267295E-2</v>
      </c>
      <c r="J105" s="84">
        <v>31506</v>
      </c>
      <c r="K105" s="109">
        <v>8.1117822439868384E-2</v>
      </c>
      <c r="L105" s="84">
        <v>79819</v>
      </c>
      <c r="M105" s="109">
        <v>0.20550826729282848</v>
      </c>
      <c r="N105" s="84">
        <v>49817</v>
      </c>
      <c r="O105" s="109">
        <v>0.12826276139423992</v>
      </c>
      <c r="P105" s="86">
        <v>205940</v>
      </c>
      <c r="R105" s="54">
        <v>209</v>
      </c>
      <c r="S105" s="53">
        <v>627</v>
      </c>
      <c r="T105" s="53">
        <v>864</v>
      </c>
      <c r="U105" s="53">
        <v>1003</v>
      </c>
      <c r="V105" s="53">
        <v>1931</v>
      </c>
      <c r="W105" s="53">
        <v>5092</v>
      </c>
      <c r="X105" s="53">
        <v>2706</v>
      </c>
      <c r="Y105"/>
    </row>
    <row r="106" spans="1:25" ht="15">
      <c r="A106" s="87">
        <v>30</v>
      </c>
      <c r="B106" s="88" t="s">
        <v>14</v>
      </c>
      <c r="C106" s="110">
        <v>33092</v>
      </c>
      <c r="D106" s="90">
        <v>598</v>
      </c>
      <c r="E106" s="111">
        <v>1.8070832829686932E-2</v>
      </c>
      <c r="F106" s="90">
        <v>612</v>
      </c>
      <c r="G106" s="111">
        <v>1.8493895805632782E-2</v>
      </c>
      <c r="H106" s="90">
        <v>697</v>
      </c>
      <c r="I106" s="111">
        <v>2.1062492445304001E-2</v>
      </c>
      <c r="J106" s="90">
        <v>1594</v>
      </c>
      <c r="K106" s="111">
        <v>4.8168741689834399E-2</v>
      </c>
      <c r="L106" s="90">
        <v>4151</v>
      </c>
      <c r="M106" s="111">
        <v>0.12543817236794391</v>
      </c>
      <c r="N106" s="90">
        <v>2748</v>
      </c>
      <c r="O106" s="111">
        <v>8.304121842137073E-2</v>
      </c>
      <c r="P106" s="92">
        <v>10400</v>
      </c>
      <c r="R106" s="54">
        <v>282</v>
      </c>
      <c r="S106" s="53">
        <v>329</v>
      </c>
      <c r="T106" s="53">
        <v>396</v>
      </c>
      <c r="U106" s="53">
        <v>478</v>
      </c>
      <c r="V106" s="53">
        <v>991</v>
      </c>
      <c r="W106" s="53">
        <v>2893</v>
      </c>
      <c r="X106" s="53">
        <v>2586</v>
      </c>
      <c r="Y106"/>
    </row>
    <row r="107" spans="1:25" ht="15">
      <c r="A107" s="87">
        <v>34</v>
      </c>
      <c r="B107" s="88" t="s">
        <v>18</v>
      </c>
      <c r="C107" s="110">
        <v>45436</v>
      </c>
      <c r="D107" s="90">
        <v>1561</v>
      </c>
      <c r="E107" s="111">
        <v>3.4356017255040054E-2</v>
      </c>
      <c r="F107" s="90">
        <v>1939</v>
      </c>
      <c r="G107" s="111">
        <v>4.2675411567919715E-2</v>
      </c>
      <c r="H107" s="90">
        <v>2318</v>
      </c>
      <c r="I107" s="111">
        <v>5.1016814860463069E-2</v>
      </c>
      <c r="J107" s="90">
        <v>4149</v>
      </c>
      <c r="K107" s="111">
        <v>9.1315256624702884E-2</v>
      </c>
      <c r="L107" s="90">
        <v>10763</v>
      </c>
      <c r="M107" s="111">
        <v>0.23688264812043314</v>
      </c>
      <c r="N107" s="90">
        <v>6084</v>
      </c>
      <c r="O107" s="111">
        <v>0.13390263227396779</v>
      </c>
      <c r="P107" s="92">
        <v>26814</v>
      </c>
      <c r="R107" s="54">
        <v>353</v>
      </c>
      <c r="S107" s="53">
        <v>131</v>
      </c>
      <c r="T107" s="53">
        <v>174</v>
      </c>
      <c r="U107" s="53">
        <v>207</v>
      </c>
      <c r="V107" s="53">
        <v>377</v>
      </c>
      <c r="W107" s="53">
        <v>976</v>
      </c>
      <c r="X107" s="53">
        <v>733</v>
      </c>
      <c r="Y107"/>
    </row>
    <row r="108" spans="1:25" ht="15">
      <c r="A108" s="87">
        <v>36</v>
      </c>
      <c r="B108" s="88" t="s">
        <v>20</v>
      </c>
      <c r="C108" s="110">
        <v>6214</v>
      </c>
      <c r="D108" s="90">
        <v>138</v>
      </c>
      <c r="E108" s="111">
        <v>2.2207917605407145E-2</v>
      </c>
      <c r="F108" s="90">
        <v>156</v>
      </c>
      <c r="G108" s="111">
        <v>2.5104602510460251E-2</v>
      </c>
      <c r="H108" s="90">
        <v>174</v>
      </c>
      <c r="I108" s="111">
        <v>2.8001287415513356E-2</v>
      </c>
      <c r="J108" s="90">
        <v>273</v>
      </c>
      <c r="K108" s="111">
        <v>4.3933054393305436E-2</v>
      </c>
      <c r="L108" s="90">
        <v>753</v>
      </c>
      <c r="M108" s="111">
        <v>0.1211779851947216</v>
      </c>
      <c r="N108" s="90">
        <v>650</v>
      </c>
      <c r="O108" s="111">
        <v>0.10460251046025104</v>
      </c>
      <c r="P108" s="92">
        <v>2144</v>
      </c>
      <c r="R108" s="54">
        <v>364</v>
      </c>
      <c r="S108" s="53">
        <v>482</v>
      </c>
      <c r="T108" s="53">
        <v>680</v>
      </c>
      <c r="U108" s="53">
        <v>717</v>
      </c>
      <c r="V108" s="53">
        <v>1396</v>
      </c>
      <c r="W108" s="53">
        <v>3667</v>
      </c>
      <c r="X108" s="53">
        <v>2223</v>
      </c>
      <c r="Y108"/>
    </row>
    <row r="109" spans="1:25" ht="15">
      <c r="A109" s="87">
        <v>91</v>
      </c>
      <c r="B109" s="88" t="s">
        <v>47</v>
      </c>
      <c r="C109" s="110">
        <v>10743</v>
      </c>
      <c r="D109" s="90">
        <v>359</v>
      </c>
      <c r="E109" s="111">
        <v>3.3417108815042354E-2</v>
      </c>
      <c r="F109" s="90">
        <v>469</v>
      </c>
      <c r="G109" s="111">
        <v>4.365633435725589E-2</v>
      </c>
      <c r="H109" s="90">
        <v>536</v>
      </c>
      <c r="I109" s="111">
        <v>4.9892953551149588E-2</v>
      </c>
      <c r="J109" s="90">
        <v>975</v>
      </c>
      <c r="K109" s="111">
        <v>9.0756771851438142E-2</v>
      </c>
      <c r="L109" s="90">
        <v>2344</v>
      </c>
      <c r="M109" s="111">
        <v>0.21818858791771387</v>
      </c>
      <c r="N109" s="90">
        <v>1400</v>
      </c>
      <c r="O109" s="111">
        <v>0.13031741599180863</v>
      </c>
      <c r="P109" s="92">
        <v>6083</v>
      </c>
      <c r="R109" s="54">
        <v>368</v>
      </c>
      <c r="S109" s="53">
        <v>309</v>
      </c>
      <c r="T109" s="53">
        <v>428</v>
      </c>
      <c r="U109" s="53">
        <v>489</v>
      </c>
      <c r="V109" s="53">
        <v>876</v>
      </c>
      <c r="W109" s="53">
        <v>2471</v>
      </c>
      <c r="X109" s="53">
        <v>1927</v>
      </c>
      <c r="Y109"/>
    </row>
    <row r="110" spans="1:25" ht="15">
      <c r="A110" s="87">
        <v>93</v>
      </c>
      <c r="B110" s="88" t="s">
        <v>49</v>
      </c>
      <c r="C110" s="110">
        <v>17068</v>
      </c>
      <c r="D110" s="90">
        <v>965</v>
      </c>
      <c r="E110" s="111">
        <v>5.6538551675650341E-2</v>
      </c>
      <c r="F110" s="90">
        <v>1214</v>
      </c>
      <c r="G110" s="111">
        <v>7.1127255683149759E-2</v>
      </c>
      <c r="H110" s="90">
        <v>1345</v>
      </c>
      <c r="I110" s="111">
        <v>7.8802437309585194E-2</v>
      </c>
      <c r="J110" s="90">
        <v>2371</v>
      </c>
      <c r="K110" s="111">
        <v>0.13891492852120929</v>
      </c>
      <c r="L110" s="90">
        <v>5435</v>
      </c>
      <c r="M110" s="111">
        <v>0.31843215373798922</v>
      </c>
      <c r="N110" s="90">
        <v>2361</v>
      </c>
      <c r="O110" s="111">
        <v>0.13832903679400047</v>
      </c>
      <c r="P110" s="92">
        <v>13691</v>
      </c>
      <c r="R110" s="54">
        <v>390</v>
      </c>
      <c r="S110" s="53">
        <v>328</v>
      </c>
      <c r="T110" s="53">
        <v>383</v>
      </c>
      <c r="U110" s="53">
        <v>343</v>
      </c>
      <c r="V110" s="53">
        <v>805</v>
      </c>
      <c r="W110" s="53">
        <v>1882</v>
      </c>
      <c r="X110" s="53">
        <v>914</v>
      </c>
      <c r="Y110"/>
    </row>
    <row r="111" spans="1:25" ht="15">
      <c r="A111" s="87">
        <v>101</v>
      </c>
      <c r="B111" s="88" t="s">
        <v>948</v>
      </c>
      <c r="C111" s="110">
        <v>27720</v>
      </c>
      <c r="D111" s="90">
        <v>1092</v>
      </c>
      <c r="E111" s="111">
        <v>3.9393939393939391E-2</v>
      </c>
      <c r="F111" s="90">
        <v>1314</v>
      </c>
      <c r="G111" s="111">
        <v>4.7402597402597405E-2</v>
      </c>
      <c r="H111" s="90">
        <v>1500</v>
      </c>
      <c r="I111" s="111">
        <v>5.4112554112554112E-2</v>
      </c>
      <c r="J111" s="90">
        <v>2709</v>
      </c>
      <c r="K111" s="111">
        <v>9.7727272727272732E-2</v>
      </c>
      <c r="L111" s="90">
        <v>6927</v>
      </c>
      <c r="M111" s="111">
        <v>0.24989177489177489</v>
      </c>
      <c r="N111" s="90">
        <v>4212</v>
      </c>
      <c r="O111" s="111">
        <v>0.15194805194805194</v>
      </c>
      <c r="P111" s="92">
        <v>17754</v>
      </c>
      <c r="R111" s="54">
        <v>467</v>
      </c>
      <c r="S111" s="53">
        <v>184</v>
      </c>
      <c r="T111" s="53">
        <v>238</v>
      </c>
      <c r="U111" s="53">
        <v>309</v>
      </c>
      <c r="V111" s="53">
        <v>543</v>
      </c>
      <c r="W111" s="53">
        <v>1698</v>
      </c>
      <c r="X111" s="53">
        <v>1289</v>
      </c>
      <c r="Y111"/>
    </row>
    <row r="112" spans="1:25" ht="15">
      <c r="A112" s="87">
        <v>145</v>
      </c>
      <c r="B112" s="88" t="s">
        <v>69</v>
      </c>
      <c r="C112" s="110">
        <v>4444</v>
      </c>
      <c r="D112" s="90">
        <v>187</v>
      </c>
      <c r="E112" s="111">
        <v>4.2079207920792082E-2</v>
      </c>
      <c r="F112" s="90">
        <v>172</v>
      </c>
      <c r="G112" s="111">
        <v>3.8703870387038701E-2</v>
      </c>
      <c r="H112" s="90">
        <v>279</v>
      </c>
      <c r="I112" s="111">
        <v>6.2781278127812784E-2</v>
      </c>
      <c r="J112" s="90">
        <v>452</v>
      </c>
      <c r="K112" s="111">
        <v>0.10171017101710171</v>
      </c>
      <c r="L112" s="90">
        <v>1325</v>
      </c>
      <c r="M112" s="111">
        <v>0.29815481548154815</v>
      </c>
      <c r="N112" s="90">
        <v>890</v>
      </c>
      <c r="O112" s="111">
        <v>0.20027002700270027</v>
      </c>
      <c r="P112" s="92">
        <v>3305</v>
      </c>
      <c r="R112" s="54">
        <v>576</v>
      </c>
      <c r="S112" s="53">
        <v>267</v>
      </c>
      <c r="T112" s="53">
        <v>409</v>
      </c>
      <c r="U112" s="53">
        <v>480</v>
      </c>
      <c r="V112" s="53">
        <v>759</v>
      </c>
      <c r="W112" s="53">
        <v>2049</v>
      </c>
      <c r="X112" s="53">
        <v>1348</v>
      </c>
      <c r="Y112"/>
    </row>
    <row r="113" spans="1:25" ht="15">
      <c r="A113" s="87">
        <v>209</v>
      </c>
      <c r="B113" s="88" t="s">
        <v>88</v>
      </c>
      <c r="C113" s="110">
        <v>22145</v>
      </c>
      <c r="D113" s="90">
        <v>627</v>
      </c>
      <c r="E113" s="111">
        <v>2.8313389026868366E-2</v>
      </c>
      <c r="F113" s="90">
        <v>864</v>
      </c>
      <c r="G113" s="111">
        <v>3.9015579137502823E-2</v>
      </c>
      <c r="H113" s="90">
        <v>1003</v>
      </c>
      <c r="I113" s="111">
        <v>4.5292391058929779E-2</v>
      </c>
      <c r="J113" s="90">
        <v>1931</v>
      </c>
      <c r="K113" s="111">
        <v>8.7198013095506885E-2</v>
      </c>
      <c r="L113" s="90">
        <v>5092</v>
      </c>
      <c r="M113" s="111">
        <v>0.22993903815759764</v>
      </c>
      <c r="N113" s="90">
        <v>2706</v>
      </c>
      <c r="O113" s="111">
        <v>0.12219462632648453</v>
      </c>
      <c r="P113" s="92">
        <v>12223</v>
      </c>
      <c r="R113" s="54">
        <v>642</v>
      </c>
      <c r="S113" s="53">
        <v>781</v>
      </c>
      <c r="T113" s="53">
        <v>862</v>
      </c>
      <c r="U113" s="53">
        <v>1136</v>
      </c>
      <c r="V113" s="53">
        <v>1911</v>
      </c>
      <c r="W113" s="53">
        <v>4664</v>
      </c>
      <c r="X113" s="53">
        <v>2686</v>
      </c>
      <c r="Y113"/>
    </row>
    <row r="114" spans="1:25" ht="15">
      <c r="A114" s="87">
        <v>282</v>
      </c>
      <c r="B114" s="88" t="s">
        <v>106</v>
      </c>
      <c r="C114" s="110">
        <v>26522</v>
      </c>
      <c r="D114" s="90">
        <v>329</v>
      </c>
      <c r="E114" s="111">
        <v>1.2404796018399819E-2</v>
      </c>
      <c r="F114" s="90">
        <v>396</v>
      </c>
      <c r="G114" s="111">
        <v>1.4931000678681848E-2</v>
      </c>
      <c r="H114" s="90">
        <v>478</v>
      </c>
      <c r="I114" s="111">
        <v>1.8022773546489707E-2</v>
      </c>
      <c r="J114" s="90">
        <v>991</v>
      </c>
      <c r="K114" s="111">
        <v>3.736520624387301E-2</v>
      </c>
      <c r="L114" s="90">
        <v>2893</v>
      </c>
      <c r="M114" s="111">
        <v>0.10907925495814795</v>
      </c>
      <c r="N114" s="90">
        <v>2586</v>
      </c>
      <c r="O114" s="111">
        <v>9.7503958977452676E-2</v>
      </c>
      <c r="P114" s="92">
        <v>7673</v>
      </c>
      <c r="R114" s="54">
        <v>679</v>
      </c>
      <c r="S114" s="53">
        <v>554</v>
      </c>
      <c r="T114" s="53">
        <v>699</v>
      </c>
      <c r="U114" s="53">
        <v>933</v>
      </c>
      <c r="V114" s="53">
        <v>1566</v>
      </c>
      <c r="W114" s="53">
        <v>4623</v>
      </c>
      <c r="X114" s="53">
        <v>3878</v>
      </c>
      <c r="Y114"/>
    </row>
    <row r="115" spans="1:25" ht="15">
      <c r="A115" s="87">
        <v>353</v>
      </c>
      <c r="B115" s="88" t="s">
        <v>126</v>
      </c>
      <c r="C115" s="110">
        <v>5966</v>
      </c>
      <c r="D115" s="90">
        <v>131</v>
      </c>
      <c r="E115" s="111">
        <v>2.1957760643647337E-2</v>
      </c>
      <c r="F115" s="90">
        <v>174</v>
      </c>
      <c r="G115" s="111">
        <v>2.9165269862554476E-2</v>
      </c>
      <c r="H115" s="90">
        <v>207</v>
      </c>
      <c r="I115" s="111">
        <v>3.4696614146832047E-2</v>
      </c>
      <c r="J115" s="90">
        <v>377</v>
      </c>
      <c r="K115" s="111">
        <v>6.3191418035534699E-2</v>
      </c>
      <c r="L115" s="90">
        <v>976</v>
      </c>
      <c r="M115" s="111">
        <v>0.1635936976198458</v>
      </c>
      <c r="N115" s="90">
        <v>733</v>
      </c>
      <c r="O115" s="111">
        <v>0.1228628897083473</v>
      </c>
      <c r="P115" s="92">
        <v>2598</v>
      </c>
      <c r="R115" s="54">
        <v>789</v>
      </c>
      <c r="S115" s="53">
        <v>410</v>
      </c>
      <c r="T115" s="53">
        <v>563</v>
      </c>
      <c r="U115" s="53">
        <v>656</v>
      </c>
      <c r="V115" s="53">
        <v>1263</v>
      </c>
      <c r="W115" s="53">
        <v>3475</v>
      </c>
      <c r="X115" s="53">
        <v>2686</v>
      </c>
      <c r="Y115"/>
    </row>
    <row r="116" spans="1:25" ht="15">
      <c r="A116" s="87">
        <v>364</v>
      </c>
      <c r="B116" s="88" t="s">
        <v>133</v>
      </c>
      <c r="C116" s="110">
        <v>15531</v>
      </c>
      <c r="D116" s="90">
        <v>482</v>
      </c>
      <c r="E116" s="111">
        <v>3.1034704783980425E-2</v>
      </c>
      <c r="F116" s="90">
        <v>680</v>
      </c>
      <c r="G116" s="111">
        <v>4.3783400940055374E-2</v>
      </c>
      <c r="H116" s="90">
        <v>717</v>
      </c>
      <c r="I116" s="111">
        <v>4.6165733050028974E-2</v>
      </c>
      <c r="J116" s="90">
        <v>1396</v>
      </c>
      <c r="K116" s="111">
        <v>8.9884746635760737E-2</v>
      </c>
      <c r="L116" s="90">
        <v>3667</v>
      </c>
      <c r="M116" s="111">
        <v>0.23610842830468096</v>
      </c>
      <c r="N116" s="90">
        <v>2223</v>
      </c>
      <c r="O116" s="111">
        <v>0.14313308866138691</v>
      </c>
      <c r="P116" s="92">
        <v>9165</v>
      </c>
      <c r="R116" s="54">
        <v>792</v>
      </c>
      <c r="S116" s="53">
        <v>158</v>
      </c>
      <c r="T116" s="53">
        <v>235</v>
      </c>
      <c r="U116" s="53">
        <v>214</v>
      </c>
      <c r="V116" s="53">
        <v>485</v>
      </c>
      <c r="W116" s="53">
        <v>1176</v>
      </c>
      <c r="X116" s="53">
        <v>813</v>
      </c>
      <c r="Y116"/>
    </row>
    <row r="117" spans="1:25" ht="15">
      <c r="A117" s="87">
        <v>368</v>
      </c>
      <c r="B117" s="88" t="s">
        <v>135</v>
      </c>
      <c r="C117" s="110">
        <v>14414</v>
      </c>
      <c r="D117" s="90">
        <v>309</v>
      </c>
      <c r="E117" s="111">
        <v>2.1437491327875677E-2</v>
      </c>
      <c r="F117" s="90">
        <v>428</v>
      </c>
      <c r="G117" s="111">
        <v>2.9693353683918414E-2</v>
      </c>
      <c r="H117" s="90">
        <v>489</v>
      </c>
      <c r="I117" s="111">
        <v>3.3925350353822673E-2</v>
      </c>
      <c r="J117" s="90">
        <v>876</v>
      </c>
      <c r="K117" s="111">
        <v>6.0774247259608713E-2</v>
      </c>
      <c r="L117" s="90">
        <v>2471</v>
      </c>
      <c r="M117" s="111">
        <v>0.1714305536284168</v>
      </c>
      <c r="N117" s="90">
        <v>1927</v>
      </c>
      <c r="O117" s="111">
        <v>0.13368946857222144</v>
      </c>
      <c r="P117" s="92">
        <v>6500</v>
      </c>
      <c r="R117" s="54">
        <v>809</v>
      </c>
      <c r="S117" s="53">
        <v>117</v>
      </c>
      <c r="T117" s="53">
        <v>170</v>
      </c>
      <c r="U117" s="53">
        <v>209</v>
      </c>
      <c r="V117" s="53">
        <v>449</v>
      </c>
      <c r="W117" s="53">
        <v>1245</v>
      </c>
      <c r="X117" s="53">
        <v>1202</v>
      </c>
      <c r="Y117"/>
    </row>
    <row r="118" spans="1:25" ht="15">
      <c r="A118" s="87">
        <v>390</v>
      </c>
      <c r="B118" s="88" t="s">
        <v>141</v>
      </c>
      <c r="C118" s="110">
        <v>8722</v>
      </c>
      <c r="D118" s="90">
        <v>328</v>
      </c>
      <c r="E118" s="111">
        <v>3.7606053657418023E-2</v>
      </c>
      <c r="F118" s="90">
        <v>383</v>
      </c>
      <c r="G118" s="111">
        <v>4.3911946801192391E-2</v>
      </c>
      <c r="H118" s="90">
        <v>343</v>
      </c>
      <c r="I118" s="111">
        <v>3.9325842696629212E-2</v>
      </c>
      <c r="J118" s="90">
        <v>805</v>
      </c>
      <c r="K118" s="111">
        <v>9.2295345104333862E-2</v>
      </c>
      <c r="L118" s="90">
        <v>1882</v>
      </c>
      <c r="M118" s="111">
        <v>0.21577619811969731</v>
      </c>
      <c r="N118" s="90">
        <v>914</v>
      </c>
      <c r="O118" s="111">
        <v>0.10479247878926852</v>
      </c>
      <c r="P118" s="92">
        <v>4655</v>
      </c>
      <c r="R118" s="54">
        <v>847</v>
      </c>
      <c r="S118" s="53">
        <v>2364</v>
      </c>
      <c r="T118" s="53">
        <v>2656</v>
      </c>
      <c r="U118" s="53">
        <v>2789</v>
      </c>
      <c r="V118" s="53">
        <v>4535</v>
      </c>
      <c r="W118" s="53">
        <v>8987</v>
      </c>
      <c r="X118" s="53">
        <v>3966</v>
      </c>
      <c r="Y118"/>
    </row>
    <row r="119" spans="1:25" ht="15">
      <c r="A119" s="87">
        <v>467</v>
      </c>
      <c r="B119" s="88" t="s">
        <v>151</v>
      </c>
      <c r="C119" s="110">
        <v>6477</v>
      </c>
      <c r="D119" s="90">
        <v>184</v>
      </c>
      <c r="E119" s="111">
        <v>2.8408213679172456E-2</v>
      </c>
      <c r="F119" s="90">
        <v>238</v>
      </c>
      <c r="G119" s="111">
        <v>3.6745406824146981E-2</v>
      </c>
      <c r="H119" s="90">
        <v>309</v>
      </c>
      <c r="I119" s="111">
        <v>4.7707271885132005E-2</v>
      </c>
      <c r="J119" s="90">
        <v>543</v>
      </c>
      <c r="K119" s="111">
        <v>8.383510884668828E-2</v>
      </c>
      <c r="L119" s="90">
        <v>1698</v>
      </c>
      <c r="M119" s="111">
        <v>0.26215840666975454</v>
      </c>
      <c r="N119" s="90">
        <v>1289</v>
      </c>
      <c r="O119" s="111">
        <v>0.19901188821985488</v>
      </c>
      <c r="P119" s="92">
        <v>4261</v>
      </c>
      <c r="R119" s="54">
        <v>856</v>
      </c>
      <c r="S119" s="53">
        <v>127</v>
      </c>
      <c r="T119" s="53">
        <v>172</v>
      </c>
      <c r="U119" s="53">
        <v>219</v>
      </c>
      <c r="V119" s="53">
        <v>324</v>
      </c>
      <c r="W119" s="53">
        <v>1117</v>
      </c>
      <c r="X119" s="53">
        <v>912</v>
      </c>
      <c r="Y119"/>
    </row>
    <row r="120" spans="1:25" ht="15">
      <c r="A120" s="87">
        <v>576</v>
      </c>
      <c r="B120" s="88" t="s">
        <v>169</v>
      </c>
      <c r="C120" s="110">
        <v>9073</v>
      </c>
      <c r="D120" s="90">
        <v>267</v>
      </c>
      <c r="E120" s="111">
        <v>2.9427973107020829E-2</v>
      </c>
      <c r="F120" s="90">
        <v>409</v>
      </c>
      <c r="G120" s="111">
        <v>4.5078805246335278E-2</v>
      </c>
      <c r="H120" s="90">
        <v>480</v>
      </c>
      <c r="I120" s="111">
        <v>5.2904221315992504E-2</v>
      </c>
      <c r="J120" s="90">
        <v>759</v>
      </c>
      <c r="K120" s="111">
        <v>8.3654799955913142E-2</v>
      </c>
      <c r="L120" s="90">
        <v>2049</v>
      </c>
      <c r="M120" s="111">
        <v>0.22583489474264301</v>
      </c>
      <c r="N120" s="90">
        <v>1348</v>
      </c>
      <c r="O120" s="111">
        <v>0.14857268819574562</v>
      </c>
      <c r="P120" s="92">
        <v>5312</v>
      </c>
      <c r="R120" s="54">
        <v>861</v>
      </c>
      <c r="S120" s="53">
        <v>237</v>
      </c>
      <c r="T120" s="53">
        <v>284</v>
      </c>
      <c r="U120" s="53">
        <v>373</v>
      </c>
      <c r="V120" s="53">
        <v>772</v>
      </c>
      <c r="W120" s="53">
        <v>2106</v>
      </c>
      <c r="X120" s="53">
        <v>1603</v>
      </c>
      <c r="Y120"/>
    </row>
    <row r="121" spans="1:25" ht="15">
      <c r="A121" s="87">
        <v>642</v>
      </c>
      <c r="B121" s="88" t="s">
        <v>187</v>
      </c>
      <c r="C121" s="110">
        <v>18910</v>
      </c>
      <c r="D121" s="90">
        <v>781</v>
      </c>
      <c r="E121" s="111">
        <v>4.1300898995240615E-2</v>
      </c>
      <c r="F121" s="90">
        <v>862</v>
      </c>
      <c r="G121" s="111">
        <v>4.5584346906398732E-2</v>
      </c>
      <c r="H121" s="90">
        <v>1136</v>
      </c>
      <c r="I121" s="111">
        <v>6.0074034902168165E-2</v>
      </c>
      <c r="J121" s="90">
        <v>1911</v>
      </c>
      <c r="K121" s="111">
        <v>0.10105764145954521</v>
      </c>
      <c r="L121" s="90">
        <v>4664</v>
      </c>
      <c r="M121" s="111">
        <v>0.24664198836594395</v>
      </c>
      <c r="N121" s="90">
        <v>2686</v>
      </c>
      <c r="O121" s="111">
        <v>0.14204124801692225</v>
      </c>
      <c r="P121" s="92">
        <v>12040</v>
      </c>
      <c r="R121" s="54">
        <v>1</v>
      </c>
      <c r="S121" s="53">
        <v>47533</v>
      </c>
      <c r="T121" s="53">
        <v>58958</v>
      </c>
      <c r="U121" s="53">
        <v>61864</v>
      </c>
      <c r="V121" s="53">
        <v>145343</v>
      </c>
      <c r="W121" s="53">
        <v>327587</v>
      </c>
      <c r="X121" s="53">
        <v>138649</v>
      </c>
      <c r="Y121"/>
    </row>
    <row r="122" spans="1:25" ht="15">
      <c r="A122" s="87">
        <v>679</v>
      </c>
      <c r="B122" s="88" t="s">
        <v>949</v>
      </c>
      <c r="C122" s="110">
        <v>29737</v>
      </c>
      <c r="D122" s="90">
        <v>554</v>
      </c>
      <c r="E122" s="111">
        <v>1.862998957527659E-2</v>
      </c>
      <c r="F122" s="90">
        <v>699</v>
      </c>
      <c r="G122" s="111">
        <v>2.3506069879274977E-2</v>
      </c>
      <c r="H122" s="90">
        <v>933</v>
      </c>
      <c r="I122" s="111">
        <v>3.1375054645727547E-2</v>
      </c>
      <c r="J122" s="90">
        <v>1566</v>
      </c>
      <c r="K122" s="111">
        <v>5.266166728318257E-2</v>
      </c>
      <c r="L122" s="90">
        <v>4623</v>
      </c>
      <c r="M122" s="111">
        <v>0.15546289134747956</v>
      </c>
      <c r="N122" s="90">
        <v>3878</v>
      </c>
      <c r="O122" s="111">
        <v>0.13040992702693613</v>
      </c>
      <c r="P122" s="92">
        <v>12253</v>
      </c>
      <c r="R122" s="54">
        <v>79</v>
      </c>
      <c r="S122" s="53">
        <v>1096</v>
      </c>
      <c r="T122" s="53">
        <v>1394</v>
      </c>
      <c r="U122" s="53">
        <v>1539</v>
      </c>
      <c r="V122" s="53">
        <v>3294</v>
      </c>
      <c r="W122" s="53">
        <v>8866</v>
      </c>
      <c r="X122" s="53">
        <v>4641</v>
      </c>
      <c r="Y122"/>
    </row>
    <row r="123" spans="1:25" ht="15">
      <c r="A123" s="87">
        <v>789</v>
      </c>
      <c r="B123" s="88" t="s">
        <v>232</v>
      </c>
      <c r="C123" s="110">
        <v>16646</v>
      </c>
      <c r="D123" s="90">
        <v>410</v>
      </c>
      <c r="E123" s="111">
        <v>2.4630541871921183E-2</v>
      </c>
      <c r="F123" s="90">
        <v>563</v>
      </c>
      <c r="G123" s="111">
        <v>3.3821939204613724E-2</v>
      </c>
      <c r="H123" s="90">
        <v>656</v>
      </c>
      <c r="I123" s="111">
        <v>3.9408866995073892E-2</v>
      </c>
      <c r="J123" s="90">
        <v>1263</v>
      </c>
      <c r="K123" s="111">
        <v>7.5874083863991346E-2</v>
      </c>
      <c r="L123" s="90">
        <v>3475</v>
      </c>
      <c r="M123" s="111">
        <v>0.20875886098762467</v>
      </c>
      <c r="N123" s="90">
        <v>2686</v>
      </c>
      <c r="O123" s="111">
        <v>0.16136008650726902</v>
      </c>
      <c r="P123" s="92">
        <v>9053</v>
      </c>
      <c r="R123" s="54">
        <v>88</v>
      </c>
      <c r="S123" s="53">
        <v>9099</v>
      </c>
      <c r="T123" s="53">
        <v>10207</v>
      </c>
      <c r="U123" s="53">
        <v>11151</v>
      </c>
      <c r="V123" s="53">
        <v>24917</v>
      </c>
      <c r="W123" s="53">
        <v>57751</v>
      </c>
      <c r="X123" s="53">
        <v>23944</v>
      </c>
      <c r="Y123"/>
    </row>
    <row r="124" spans="1:25" ht="15">
      <c r="A124" s="87">
        <v>792</v>
      </c>
      <c r="B124" s="88" t="s">
        <v>236</v>
      </c>
      <c r="C124" s="110">
        <v>6597</v>
      </c>
      <c r="D124" s="90">
        <v>158</v>
      </c>
      <c r="E124" s="111">
        <v>2.395028043049871E-2</v>
      </c>
      <c r="F124" s="90">
        <v>235</v>
      </c>
      <c r="G124" s="111">
        <v>3.5622252539032895E-2</v>
      </c>
      <c r="H124" s="90">
        <v>214</v>
      </c>
      <c r="I124" s="111">
        <v>3.2438987418523572E-2</v>
      </c>
      <c r="J124" s="90">
        <v>485</v>
      </c>
      <c r="K124" s="111">
        <v>7.3518265878429592E-2</v>
      </c>
      <c r="L124" s="90">
        <v>1176</v>
      </c>
      <c r="M124" s="111">
        <v>0.17826284674852205</v>
      </c>
      <c r="N124" s="90">
        <v>813</v>
      </c>
      <c r="O124" s="111">
        <v>0.12323783537971805</v>
      </c>
      <c r="P124" s="92">
        <v>3081</v>
      </c>
      <c r="R124" s="54">
        <v>129</v>
      </c>
      <c r="S124" s="53">
        <v>1160</v>
      </c>
      <c r="T124" s="53">
        <v>1300</v>
      </c>
      <c r="U124" s="53">
        <v>1366</v>
      </c>
      <c r="V124" s="53">
        <v>3244</v>
      </c>
      <c r="W124" s="53">
        <v>8618</v>
      </c>
      <c r="X124" s="53">
        <v>4913</v>
      </c>
      <c r="Y124"/>
    </row>
    <row r="125" spans="1:25" ht="15">
      <c r="A125" s="87">
        <v>809</v>
      </c>
      <c r="B125" s="88" t="s">
        <v>238</v>
      </c>
      <c r="C125" s="110">
        <v>11582</v>
      </c>
      <c r="D125" s="90">
        <v>117</v>
      </c>
      <c r="E125" s="111">
        <v>1.0101882231048178E-2</v>
      </c>
      <c r="F125" s="90">
        <v>170</v>
      </c>
      <c r="G125" s="111">
        <v>1.4677948540839232E-2</v>
      </c>
      <c r="H125" s="90">
        <v>209</v>
      </c>
      <c r="I125" s="111">
        <v>1.8045242617855294E-2</v>
      </c>
      <c r="J125" s="90">
        <v>449</v>
      </c>
      <c r="K125" s="111">
        <v>3.8767052322569502E-2</v>
      </c>
      <c r="L125" s="90">
        <v>1245</v>
      </c>
      <c r="M125" s="111">
        <v>0.10749438784320497</v>
      </c>
      <c r="N125" s="90">
        <v>1202</v>
      </c>
      <c r="O125" s="111">
        <v>0.10378173027111035</v>
      </c>
      <c r="P125" s="92">
        <v>3392</v>
      </c>
      <c r="R125" s="54">
        <v>212</v>
      </c>
      <c r="S125" s="53">
        <v>935</v>
      </c>
      <c r="T125" s="53">
        <v>1218</v>
      </c>
      <c r="U125" s="53">
        <v>1438</v>
      </c>
      <c r="V125" s="53">
        <v>3075</v>
      </c>
      <c r="W125" s="53">
        <v>8598</v>
      </c>
      <c r="X125" s="53">
        <v>4536</v>
      </c>
      <c r="Y125"/>
    </row>
    <row r="126" spans="1:25" ht="15">
      <c r="A126" s="87">
        <v>847</v>
      </c>
      <c r="B126" s="88" t="s">
        <v>246</v>
      </c>
      <c r="C126" s="110">
        <v>32148</v>
      </c>
      <c r="D126" s="90">
        <v>2364</v>
      </c>
      <c r="E126" s="111">
        <v>7.353490108249347E-2</v>
      </c>
      <c r="F126" s="90">
        <v>2656</v>
      </c>
      <c r="G126" s="111">
        <v>8.2617892248351379E-2</v>
      </c>
      <c r="H126" s="90">
        <v>2789</v>
      </c>
      <c r="I126" s="111">
        <v>8.675500808759487E-2</v>
      </c>
      <c r="J126" s="90">
        <v>4535</v>
      </c>
      <c r="K126" s="111">
        <v>0.14106631827796443</v>
      </c>
      <c r="L126" s="90">
        <v>8987</v>
      </c>
      <c r="M126" s="111">
        <v>0.27955082742316784</v>
      </c>
      <c r="N126" s="90">
        <v>3966</v>
      </c>
      <c r="O126" s="111">
        <v>0.12336692795819336</v>
      </c>
      <c r="P126" s="92">
        <v>25297</v>
      </c>
      <c r="R126" s="54">
        <v>266</v>
      </c>
      <c r="S126" s="53">
        <v>1243</v>
      </c>
      <c r="T126" s="53">
        <v>1921</v>
      </c>
      <c r="U126" s="53">
        <v>2135</v>
      </c>
      <c r="V126" s="53">
        <v>4777</v>
      </c>
      <c r="W126" s="53">
        <v>12527</v>
      </c>
      <c r="X126" s="53">
        <v>6705</v>
      </c>
      <c r="Y126"/>
    </row>
    <row r="127" spans="1:25" ht="15">
      <c r="A127" s="87">
        <v>856</v>
      </c>
      <c r="B127" s="88" t="s">
        <v>251</v>
      </c>
      <c r="C127" s="110">
        <v>6717</v>
      </c>
      <c r="D127" s="90">
        <v>127</v>
      </c>
      <c r="E127" s="111">
        <v>1.8907250260532978E-2</v>
      </c>
      <c r="F127" s="90">
        <v>172</v>
      </c>
      <c r="G127" s="111">
        <v>2.5606669644186394E-2</v>
      </c>
      <c r="H127" s="90">
        <v>219</v>
      </c>
      <c r="I127" s="111">
        <v>3.260384100044663E-2</v>
      </c>
      <c r="J127" s="90">
        <v>324</v>
      </c>
      <c r="K127" s="111">
        <v>4.8235819562304598E-2</v>
      </c>
      <c r="L127" s="90">
        <v>1117</v>
      </c>
      <c r="M127" s="111">
        <v>0.16629447670090813</v>
      </c>
      <c r="N127" s="90">
        <v>912</v>
      </c>
      <c r="O127" s="111">
        <v>0.13577489950870925</v>
      </c>
      <c r="P127" s="92">
        <v>2871</v>
      </c>
      <c r="R127" s="54">
        <v>308</v>
      </c>
      <c r="S127" s="53">
        <v>859</v>
      </c>
      <c r="T127" s="53">
        <v>1171</v>
      </c>
      <c r="U127" s="53">
        <v>1188</v>
      </c>
      <c r="V127" s="53">
        <v>2455</v>
      </c>
      <c r="W127" s="53">
        <v>6499</v>
      </c>
      <c r="X127" s="53">
        <v>3453</v>
      </c>
      <c r="Y127"/>
    </row>
    <row r="128" spans="1:25" ht="15">
      <c r="A128" s="87">
        <v>861</v>
      </c>
      <c r="B128" s="88" t="s">
        <v>255</v>
      </c>
      <c r="C128" s="110">
        <v>12494</v>
      </c>
      <c r="D128" s="90">
        <v>237</v>
      </c>
      <c r="E128" s="111">
        <v>1.896910517048183E-2</v>
      </c>
      <c r="F128" s="90">
        <v>284</v>
      </c>
      <c r="G128" s="111">
        <v>2.2730910837201856E-2</v>
      </c>
      <c r="H128" s="90">
        <v>373</v>
      </c>
      <c r="I128" s="111">
        <v>2.9854330078437651E-2</v>
      </c>
      <c r="J128" s="90">
        <v>772</v>
      </c>
      <c r="K128" s="111">
        <v>6.1789659036337444E-2</v>
      </c>
      <c r="L128" s="90">
        <v>2106</v>
      </c>
      <c r="M128" s="111">
        <v>0.16856090923643349</v>
      </c>
      <c r="N128" s="90">
        <v>1603</v>
      </c>
      <c r="O128" s="111">
        <v>0.12830158476068512</v>
      </c>
      <c r="P128" s="92">
        <v>5375</v>
      </c>
      <c r="R128" s="54">
        <v>360</v>
      </c>
      <c r="S128" s="53">
        <v>3874</v>
      </c>
      <c r="T128" s="53">
        <v>4711</v>
      </c>
      <c r="U128" s="53">
        <v>4865</v>
      </c>
      <c r="V128" s="53">
        <v>11626</v>
      </c>
      <c r="W128" s="53">
        <v>29374</v>
      </c>
      <c r="X128" s="53">
        <v>13349</v>
      </c>
      <c r="Y128"/>
    </row>
    <row r="129" spans="1:25" ht="15">
      <c r="A129" s="82">
        <v>9</v>
      </c>
      <c r="B129" s="83" t="s">
        <v>819</v>
      </c>
      <c r="C129" s="84">
        <v>4212261</v>
      </c>
      <c r="D129" s="84">
        <v>67197</v>
      </c>
      <c r="E129" s="109">
        <v>1.595271518075447E-2</v>
      </c>
      <c r="F129" s="84">
        <v>82789</v>
      </c>
      <c r="G129" s="109">
        <v>1.9654290178125238E-2</v>
      </c>
      <c r="H129" s="84">
        <v>87526</v>
      </c>
      <c r="I129" s="109">
        <v>2.0778864367616348E-2</v>
      </c>
      <c r="J129" s="84">
        <v>203069</v>
      </c>
      <c r="K129" s="109">
        <v>4.8209025983907458E-2</v>
      </c>
      <c r="L129" s="84">
        <v>470694</v>
      </c>
      <c r="M129" s="109">
        <v>0.11174378795615941</v>
      </c>
      <c r="N129" s="84">
        <v>205614</v>
      </c>
      <c r="O129" s="109">
        <v>4.8813214565764089E-2</v>
      </c>
      <c r="P129" s="86">
        <v>1116889</v>
      </c>
      <c r="R129" s="54">
        <v>380</v>
      </c>
      <c r="S129" s="53">
        <v>665</v>
      </c>
      <c r="T129" s="53">
        <v>857</v>
      </c>
      <c r="U129" s="53">
        <v>926</v>
      </c>
      <c r="V129" s="53">
        <v>2070</v>
      </c>
      <c r="W129" s="53">
        <v>5392</v>
      </c>
      <c r="X129" s="53">
        <v>3029</v>
      </c>
      <c r="Y129"/>
    </row>
    <row r="130" spans="1:25" ht="15">
      <c r="A130" s="87">
        <v>1</v>
      </c>
      <c r="B130" s="88" t="s">
        <v>6</v>
      </c>
      <c r="C130" s="110">
        <v>2526795</v>
      </c>
      <c r="D130" s="90">
        <v>47533</v>
      </c>
      <c r="E130" s="111">
        <v>1.8811577512223985E-2</v>
      </c>
      <c r="F130" s="90">
        <v>58958</v>
      </c>
      <c r="G130" s="111">
        <v>2.3333115666288717E-2</v>
      </c>
      <c r="H130" s="90">
        <v>61864</v>
      </c>
      <c r="I130" s="111">
        <v>2.4483189178386058E-2</v>
      </c>
      <c r="J130" s="90">
        <v>145343</v>
      </c>
      <c r="K130" s="111">
        <v>5.7520693210173363E-2</v>
      </c>
      <c r="L130" s="90">
        <v>327587</v>
      </c>
      <c r="M130" s="111">
        <v>0.12964526208101568</v>
      </c>
      <c r="N130" s="90">
        <v>138649</v>
      </c>
      <c r="O130" s="111">
        <v>5.4871487398067513E-2</v>
      </c>
      <c r="P130" s="92">
        <v>779934</v>
      </c>
      <c r="R130" s="54">
        <v>631</v>
      </c>
      <c r="S130" s="53">
        <v>733</v>
      </c>
      <c r="T130" s="53">
        <v>1052</v>
      </c>
      <c r="U130" s="53">
        <v>1054</v>
      </c>
      <c r="V130" s="53">
        <v>2268</v>
      </c>
      <c r="W130" s="53">
        <v>5482</v>
      </c>
      <c r="X130" s="53">
        <v>2395</v>
      </c>
      <c r="Y130"/>
    </row>
    <row r="131" spans="1:25" ht="15">
      <c r="A131" s="87">
        <v>79</v>
      </c>
      <c r="B131" s="88" t="s">
        <v>41</v>
      </c>
      <c r="C131" s="110">
        <v>64314</v>
      </c>
      <c r="D131" s="90">
        <v>1096</v>
      </c>
      <c r="E131" s="111">
        <v>1.7041390676991012E-2</v>
      </c>
      <c r="F131" s="90">
        <v>1394</v>
      </c>
      <c r="G131" s="111">
        <v>2.1674907485150979E-2</v>
      </c>
      <c r="H131" s="90">
        <v>1539</v>
      </c>
      <c r="I131" s="111">
        <v>2.3929471032745592E-2</v>
      </c>
      <c r="J131" s="90">
        <v>3294</v>
      </c>
      <c r="K131" s="111">
        <v>5.1217464315701094E-2</v>
      </c>
      <c r="L131" s="90">
        <v>8866</v>
      </c>
      <c r="M131" s="111">
        <v>0.13785489939981962</v>
      </c>
      <c r="N131" s="90">
        <v>4641</v>
      </c>
      <c r="O131" s="111">
        <v>7.2161582237148983E-2</v>
      </c>
      <c r="P131" s="92">
        <v>20830</v>
      </c>
      <c r="R131" s="112"/>
      <c r="S131" s="113"/>
      <c r="T131" s="113"/>
      <c r="U131" s="113"/>
      <c r="V131" s="113"/>
      <c r="W131" s="113"/>
      <c r="X131" s="113"/>
      <c r="Y131" s="113"/>
    </row>
    <row r="132" spans="1:25" ht="15">
      <c r="A132" s="87">
        <v>88</v>
      </c>
      <c r="B132" s="88" t="s">
        <v>45</v>
      </c>
      <c r="C132" s="110">
        <v>609168</v>
      </c>
      <c r="D132" s="90">
        <v>9099</v>
      </c>
      <c r="E132" s="111">
        <v>1.4936766212276416E-2</v>
      </c>
      <c r="F132" s="90">
        <v>10207</v>
      </c>
      <c r="G132" s="111">
        <v>1.6755640480130275E-2</v>
      </c>
      <c r="H132" s="90">
        <v>11151</v>
      </c>
      <c r="I132" s="111">
        <v>1.8305295091009376E-2</v>
      </c>
      <c r="J132" s="90">
        <v>24917</v>
      </c>
      <c r="K132" s="111">
        <v>4.090333044414677E-2</v>
      </c>
      <c r="L132" s="90">
        <v>57751</v>
      </c>
      <c r="M132" s="111">
        <v>9.4803075670422607E-2</v>
      </c>
      <c r="N132" s="90">
        <v>23944</v>
      </c>
      <c r="O132" s="111">
        <v>3.9306069918314819E-2</v>
      </c>
      <c r="P132" s="92">
        <v>137069</v>
      </c>
    </row>
    <row r="133" spans="1:25" ht="15">
      <c r="A133" s="87">
        <v>129</v>
      </c>
      <c r="B133" s="88" t="s">
        <v>950</v>
      </c>
      <c r="C133" s="110">
        <v>89671</v>
      </c>
      <c r="D133" s="90">
        <v>1160</v>
      </c>
      <c r="E133" s="111">
        <v>1.2936177805533562E-2</v>
      </c>
      <c r="F133" s="90">
        <v>1300</v>
      </c>
      <c r="G133" s="111">
        <v>1.449744064413244E-2</v>
      </c>
      <c r="H133" s="90">
        <v>1366</v>
      </c>
      <c r="I133" s="111">
        <v>1.5233464553757625E-2</v>
      </c>
      <c r="J133" s="90">
        <v>3244</v>
      </c>
      <c r="K133" s="111">
        <v>3.6176690345819718E-2</v>
      </c>
      <c r="L133" s="90">
        <v>8618</v>
      </c>
      <c r="M133" s="111">
        <v>9.6106879593179512E-2</v>
      </c>
      <c r="N133" s="90">
        <v>4913</v>
      </c>
      <c r="O133" s="111">
        <v>5.4789173757402061E-2</v>
      </c>
      <c r="P133" s="92">
        <v>20601</v>
      </c>
    </row>
    <row r="134" spans="1:25" ht="15">
      <c r="A134" s="87">
        <v>212</v>
      </c>
      <c r="B134" s="88" t="s">
        <v>90</v>
      </c>
      <c r="C134" s="110">
        <v>92069</v>
      </c>
      <c r="D134" s="90">
        <v>935</v>
      </c>
      <c r="E134" s="111">
        <v>1.015542690807981E-2</v>
      </c>
      <c r="F134" s="90">
        <v>1218</v>
      </c>
      <c r="G134" s="111">
        <v>1.3229208528386318E-2</v>
      </c>
      <c r="H134" s="90">
        <v>1438</v>
      </c>
      <c r="I134" s="111">
        <v>1.5618720742052157E-2</v>
      </c>
      <c r="J134" s="90">
        <v>3075</v>
      </c>
      <c r="K134" s="111">
        <v>3.3398863895556595E-2</v>
      </c>
      <c r="L134" s="90">
        <v>8598</v>
      </c>
      <c r="M134" s="111">
        <v>9.3386481877722138E-2</v>
      </c>
      <c r="N134" s="90">
        <v>4536</v>
      </c>
      <c r="O134" s="111">
        <v>4.9267397278128358E-2</v>
      </c>
      <c r="P134" s="92">
        <v>19800</v>
      </c>
    </row>
    <row r="135" spans="1:25" ht="15">
      <c r="A135" s="87">
        <v>266</v>
      </c>
      <c r="B135" s="88" t="s">
        <v>104</v>
      </c>
      <c r="C135" s="110">
        <v>268381</v>
      </c>
      <c r="D135" s="90">
        <v>1243</v>
      </c>
      <c r="E135" s="111">
        <v>4.631475402506139E-3</v>
      </c>
      <c r="F135" s="90">
        <v>1921</v>
      </c>
      <c r="G135" s="111">
        <v>7.1577347129640322E-3</v>
      </c>
      <c r="H135" s="90">
        <v>2135</v>
      </c>
      <c r="I135" s="111">
        <v>7.955108595615934E-3</v>
      </c>
      <c r="J135" s="90">
        <v>4777</v>
      </c>
      <c r="K135" s="111">
        <v>1.7799322604804366E-2</v>
      </c>
      <c r="L135" s="90">
        <v>12527</v>
      </c>
      <c r="M135" s="111">
        <v>4.6676180504581173E-2</v>
      </c>
      <c r="N135" s="90">
        <v>6705</v>
      </c>
      <c r="O135" s="111">
        <v>2.4983139641032711E-2</v>
      </c>
      <c r="P135" s="92">
        <v>29308</v>
      </c>
    </row>
    <row r="136" spans="1:25" ht="15">
      <c r="A136" s="87">
        <v>308</v>
      </c>
      <c r="B136" s="88" t="s">
        <v>112</v>
      </c>
      <c r="C136" s="110">
        <v>62138</v>
      </c>
      <c r="D136" s="90">
        <v>859</v>
      </c>
      <c r="E136" s="111">
        <v>1.3824069007692555E-2</v>
      </c>
      <c r="F136" s="90">
        <v>1171</v>
      </c>
      <c r="G136" s="111">
        <v>1.8845151115259584E-2</v>
      </c>
      <c r="H136" s="90">
        <v>1188</v>
      </c>
      <c r="I136" s="111">
        <v>1.9118735717274453E-2</v>
      </c>
      <c r="J136" s="90">
        <v>2455</v>
      </c>
      <c r="K136" s="111">
        <v>3.9508835173323889E-2</v>
      </c>
      <c r="L136" s="90">
        <v>6499</v>
      </c>
      <c r="M136" s="111">
        <v>0.10458978402909652</v>
      </c>
      <c r="N136" s="90">
        <v>3453</v>
      </c>
      <c r="O136" s="111">
        <v>5.5569860632785094E-2</v>
      </c>
      <c r="P136" s="92">
        <v>15625</v>
      </c>
    </row>
    <row r="137" spans="1:25" ht="15">
      <c r="A137" s="87">
        <v>360</v>
      </c>
      <c r="B137" s="88" t="s">
        <v>951</v>
      </c>
      <c r="C137" s="110">
        <v>306397</v>
      </c>
      <c r="D137" s="90">
        <v>3874</v>
      </c>
      <c r="E137" s="111">
        <v>1.2643726929441216E-2</v>
      </c>
      <c r="F137" s="90">
        <v>4711</v>
      </c>
      <c r="G137" s="111">
        <v>1.5375476913938452E-2</v>
      </c>
      <c r="H137" s="90">
        <v>4865</v>
      </c>
      <c r="I137" s="111">
        <v>1.5878092801169724E-2</v>
      </c>
      <c r="J137" s="90">
        <v>11626</v>
      </c>
      <c r="K137" s="111">
        <v>3.7944235746433547E-2</v>
      </c>
      <c r="L137" s="90">
        <v>29374</v>
      </c>
      <c r="M137" s="111">
        <v>9.5869084880073896E-2</v>
      </c>
      <c r="N137" s="90">
        <v>13349</v>
      </c>
      <c r="O137" s="111">
        <v>4.3567658952274338E-2</v>
      </c>
      <c r="P137" s="92">
        <v>67799</v>
      </c>
    </row>
    <row r="138" spans="1:25" ht="15">
      <c r="A138" s="87">
        <v>380</v>
      </c>
      <c r="B138" s="88" t="s">
        <v>139</v>
      </c>
      <c r="C138" s="110">
        <v>84068</v>
      </c>
      <c r="D138" s="90">
        <v>665</v>
      </c>
      <c r="E138" s="111">
        <v>7.9102631203311607E-3</v>
      </c>
      <c r="F138" s="90">
        <v>857</v>
      </c>
      <c r="G138" s="111">
        <v>1.0194128562592187E-2</v>
      </c>
      <c r="H138" s="90">
        <v>926</v>
      </c>
      <c r="I138" s="111">
        <v>1.1014892705904744E-2</v>
      </c>
      <c r="J138" s="90">
        <v>2070</v>
      </c>
      <c r="K138" s="111">
        <v>2.4622924299376694E-2</v>
      </c>
      <c r="L138" s="90">
        <v>5392</v>
      </c>
      <c r="M138" s="111">
        <v>6.4138554503497175E-2</v>
      </c>
      <c r="N138" s="90">
        <v>3029</v>
      </c>
      <c r="O138" s="111">
        <v>3.603035637817005E-2</v>
      </c>
      <c r="P138" s="92">
        <v>12939</v>
      </c>
    </row>
    <row r="139" spans="1:25" ht="15">
      <c r="A139" s="87">
        <v>631</v>
      </c>
      <c r="B139" s="88" t="s">
        <v>185</v>
      </c>
      <c r="C139" s="110">
        <v>109260</v>
      </c>
      <c r="D139" s="90">
        <v>733</v>
      </c>
      <c r="E139" s="111">
        <v>6.7087680761486364E-3</v>
      </c>
      <c r="F139" s="90">
        <v>1052</v>
      </c>
      <c r="G139" s="111">
        <v>9.6284092989200078E-3</v>
      </c>
      <c r="H139" s="90">
        <v>1054</v>
      </c>
      <c r="I139" s="111">
        <v>9.6467142595643412E-3</v>
      </c>
      <c r="J139" s="90">
        <v>2268</v>
      </c>
      <c r="K139" s="111">
        <v>2.0757825370675453E-2</v>
      </c>
      <c r="L139" s="90">
        <v>5482</v>
      </c>
      <c r="M139" s="111">
        <v>5.0173897126121178E-2</v>
      </c>
      <c r="N139" s="90">
        <v>2395</v>
      </c>
      <c r="O139" s="111">
        <v>2.1920190371590702E-2</v>
      </c>
      <c r="P139" s="92">
        <v>12984</v>
      </c>
    </row>
    <row r="140" spans="1:25">
      <c r="B140" s="96"/>
    </row>
    <row r="141" spans="1:25">
      <c r="A141" s="161" t="s">
        <v>325</v>
      </c>
      <c r="B141" s="904" t="s">
        <v>990</v>
      </c>
      <c r="C141" s="905"/>
      <c r="D141" s="905"/>
      <c r="E141" s="906" t="s">
        <v>292</v>
      </c>
      <c r="F141" s="906"/>
      <c r="G141" s="906"/>
      <c r="H141" s="906"/>
      <c r="I141" s="906"/>
      <c r="J141" s="906"/>
      <c r="K141" s="906"/>
      <c r="L141" s="906"/>
      <c r="M141" s="906"/>
      <c r="N141" s="117"/>
      <c r="O141" s="117"/>
      <c r="P141" s="119"/>
    </row>
    <row r="142" spans="1:25">
      <c r="A142" s="39" t="s">
        <v>330</v>
      </c>
      <c r="B142" s="781" t="s">
        <v>331</v>
      </c>
      <c r="C142" s="782"/>
      <c r="D142" s="782"/>
      <c r="E142" s="782"/>
      <c r="F142" s="782"/>
      <c r="G142" s="782"/>
      <c r="H142" s="782"/>
      <c r="I142" s="782"/>
      <c r="J142" s="782"/>
      <c r="K142" s="782"/>
      <c r="L142" s="782"/>
      <c r="M142" s="782"/>
      <c r="N142" s="162"/>
      <c r="O142" s="162"/>
      <c r="P142" s="121"/>
    </row>
    <row r="143" spans="1:25">
      <c r="A143" s="122" t="s">
        <v>548</v>
      </c>
      <c r="B143" s="123" t="s">
        <v>333</v>
      </c>
      <c r="C143" s="124"/>
      <c r="D143" s="124"/>
      <c r="E143" s="124"/>
      <c r="F143" s="124"/>
      <c r="G143" s="124"/>
      <c r="H143" s="124"/>
      <c r="I143" s="124"/>
      <c r="J143" s="124"/>
      <c r="K143" s="124"/>
      <c r="L143" s="124"/>
      <c r="M143" s="124"/>
      <c r="N143" s="163"/>
      <c r="O143" s="163"/>
      <c r="P143" s="126"/>
    </row>
    <row r="144" spans="1:25">
      <c r="B144" s="105"/>
    </row>
  </sheetData>
  <sheetProtection autoFilter="0"/>
  <mergeCells count="10">
    <mergeCell ref="P2:P4"/>
    <mergeCell ref="S3:Y4"/>
    <mergeCell ref="D2:O3"/>
    <mergeCell ref="D1:O1"/>
    <mergeCell ref="B141:D141"/>
    <mergeCell ref="E141:M141"/>
    <mergeCell ref="B142:M142"/>
    <mergeCell ref="A2:A5"/>
    <mergeCell ref="B2:B4"/>
    <mergeCell ref="C2:C4"/>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 sqref="A4"/>
    </sheetView>
  </sheetViews>
  <sheetFormatPr baseColWidth="10" defaultColWidth="0" defaultRowHeight="12.75"/>
  <cols>
    <col min="1" max="1" width="113.28515625" style="691" customWidth="1"/>
    <col min="2" max="2" width="11.42578125" style="691" customWidth="1"/>
    <col min="3" max="16384" width="11.42578125" style="691" hidden="1"/>
  </cols>
  <sheetData>
    <row r="6" spans="1:1" ht="13.5" customHeight="1">
      <c r="A6" s="692"/>
    </row>
    <row r="7" spans="1:1" ht="20.25">
      <c r="A7" s="693" t="s">
        <v>268</v>
      </c>
    </row>
    <row r="8" spans="1:1" ht="18">
      <c r="A8" s="694" t="s">
        <v>269</v>
      </c>
    </row>
    <row r="9" spans="1:1" ht="18">
      <c r="A9" s="694" t="s">
        <v>270</v>
      </c>
    </row>
    <row r="10" spans="1:1" ht="18">
      <c r="A10" s="694" t="s">
        <v>271</v>
      </c>
    </row>
    <row r="11" spans="1:1" ht="18">
      <c r="A11" s="694" t="s">
        <v>272</v>
      </c>
    </row>
    <row r="12" spans="1:1" ht="18">
      <c r="A12" s="694" t="s">
        <v>273</v>
      </c>
    </row>
    <row r="13" spans="1:1" ht="18">
      <c r="A13" s="694" t="s">
        <v>274</v>
      </c>
    </row>
    <row r="14" spans="1:1" ht="18">
      <c r="A14" s="694" t="s">
        <v>275</v>
      </c>
    </row>
    <row r="15" spans="1:1" ht="18">
      <c r="A15" s="694" t="s">
        <v>276</v>
      </c>
    </row>
    <row r="16" spans="1:1" ht="18">
      <c r="A16" s="694" t="s">
        <v>277</v>
      </c>
    </row>
    <row r="17" spans="1:1" ht="18">
      <c r="A17" s="694" t="s">
        <v>278</v>
      </c>
    </row>
    <row r="18" spans="1:1" ht="18">
      <c r="A18" s="694" t="s">
        <v>279</v>
      </c>
    </row>
    <row r="19" spans="1:1" ht="18">
      <c r="A19" s="694" t="s">
        <v>280</v>
      </c>
    </row>
    <row r="20" spans="1:1" ht="18">
      <c r="A20" s="694" t="s">
        <v>281</v>
      </c>
    </row>
    <row r="21" spans="1:1" ht="18">
      <c r="A21" s="694" t="s">
        <v>282</v>
      </c>
    </row>
    <row r="22" spans="1:1" ht="18">
      <c r="A22" s="694" t="s">
        <v>283</v>
      </c>
    </row>
    <row r="23" spans="1:1" ht="18">
      <c r="A23" s="694" t="s">
        <v>284</v>
      </c>
    </row>
    <row r="24" spans="1:1" ht="18">
      <c r="A24" s="694" t="s">
        <v>285</v>
      </c>
    </row>
    <row r="25" spans="1:1" ht="18">
      <c r="A25" s="694" t="s">
        <v>286</v>
      </c>
    </row>
    <row r="26" spans="1:1" ht="18">
      <c r="A26" s="694" t="s">
        <v>287</v>
      </c>
    </row>
    <row r="27" spans="1:1" ht="18">
      <c r="A27" s="694" t="s">
        <v>288</v>
      </c>
    </row>
    <row r="28" spans="1:1" ht="18">
      <c r="A28" s="694" t="s">
        <v>289</v>
      </c>
    </row>
    <row r="29" spans="1:1" ht="18">
      <c r="A29" s="694"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67" customWidth="1"/>
    <col min="3" max="3" width="23.5703125" style="127" customWidth="1"/>
    <col min="4" max="17" width="11.42578125" style="127" customWidth="1"/>
    <col min="18" max="18" width="18.85546875" style="128" customWidth="1"/>
    <col min="19" max="19" width="11.42578125" style="66" customWidth="1"/>
    <col min="20" max="20" width="9.85546875" style="66" hidden="1"/>
    <col min="21" max="21" width="6.7109375" style="66" hidden="1"/>
    <col min="22" max="22" width="8.5703125" style="66" hidden="1"/>
    <col min="23" max="23" width="7.7109375" style="66" hidden="1"/>
    <col min="24" max="24" width="8.85546875" style="66" hidden="1"/>
    <col min="25" max="25" width="7.7109375" style="66" hidden="1"/>
    <col min="26" max="26" width="12.5703125" style="66" hidden="1"/>
    <col min="27" max="27" width="11.42578125" style="66" hidden="1"/>
    <col min="29" max="32" width="0" style="66" hidden="1"/>
    <col min="33" max="16384" width="11.42578125" style="66" hidden="1"/>
  </cols>
  <sheetData>
    <row r="1" spans="1:32" ht="68.25" customHeight="1">
      <c r="A1" s="129"/>
      <c r="B1" s="130"/>
      <c r="C1" s="912" t="s">
        <v>991</v>
      </c>
      <c r="D1" s="912"/>
      <c r="E1" s="912"/>
      <c r="F1" s="912"/>
      <c r="G1" s="912"/>
      <c r="H1" s="912"/>
      <c r="I1" s="912"/>
      <c r="J1" s="912"/>
      <c r="K1" s="912"/>
      <c r="L1" s="912"/>
      <c r="M1" s="912"/>
      <c r="N1" s="912"/>
      <c r="O1" s="912"/>
      <c r="P1" s="912"/>
      <c r="Q1" s="913"/>
      <c r="R1" s="131" t="s">
        <v>292</v>
      </c>
      <c r="S1" s="2" t="s">
        <v>314</v>
      </c>
    </row>
    <row r="2" spans="1:32" ht="15" customHeight="1">
      <c r="A2" s="917"/>
      <c r="B2" s="877" t="s">
        <v>862</v>
      </c>
      <c r="C2" s="909" t="s">
        <v>307</v>
      </c>
      <c r="D2" s="911" t="s">
        <v>954</v>
      </c>
      <c r="E2" s="911"/>
      <c r="F2" s="911"/>
      <c r="G2" s="911"/>
      <c r="H2" s="911"/>
      <c r="I2" s="911"/>
      <c r="J2" s="911"/>
      <c r="K2" s="911"/>
      <c r="L2" s="911"/>
      <c r="M2" s="911"/>
      <c r="N2" s="911"/>
      <c r="O2" s="911"/>
      <c r="P2" s="911"/>
      <c r="Q2" s="911"/>
      <c r="R2" s="877" t="s">
        <v>955</v>
      </c>
      <c r="U2" s="896" t="s">
        <v>667</v>
      </c>
      <c r="V2" s="896"/>
      <c r="W2" s="896"/>
      <c r="X2" s="896"/>
      <c r="Y2" s="896"/>
      <c r="Z2" s="896"/>
      <c r="AA2" s="896"/>
    </row>
    <row r="3" spans="1:32" ht="18.75" customHeight="1">
      <c r="A3" s="917"/>
      <c r="B3" s="877"/>
      <c r="C3" s="909"/>
      <c r="D3" s="75" t="s">
        <v>956</v>
      </c>
      <c r="E3" s="75" t="s">
        <v>552</v>
      </c>
      <c r="F3" s="75" t="s">
        <v>957</v>
      </c>
      <c r="G3" s="75" t="s">
        <v>552</v>
      </c>
      <c r="H3" s="75" t="s">
        <v>958</v>
      </c>
      <c r="I3" s="75" t="s">
        <v>552</v>
      </c>
      <c r="J3" s="75" t="s">
        <v>959</v>
      </c>
      <c r="K3" s="75" t="s">
        <v>552</v>
      </c>
      <c r="L3" s="75" t="s">
        <v>960</v>
      </c>
      <c r="M3" s="75" t="s">
        <v>552</v>
      </c>
      <c r="N3" s="75" t="s">
        <v>961</v>
      </c>
      <c r="O3" s="75" t="s">
        <v>552</v>
      </c>
      <c r="P3" s="75" t="s">
        <v>962</v>
      </c>
      <c r="Q3" s="75" t="s">
        <v>552</v>
      </c>
      <c r="R3" s="877"/>
      <c r="U3" s="896"/>
      <c r="V3" s="896"/>
      <c r="W3" s="896"/>
      <c r="X3" s="896"/>
      <c r="Y3" s="896"/>
      <c r="Z3" s="896"/>
      <c r="AA3" s="896"/>
    </row>
    <row r="4" spans="1:32" ht="20.25" customHeight="1">
      <c r="A4" s="917"/>
      <c r="B4" s="77" t="s">
        <v>896</v>
      </c>
      <c r="C4" s="78">
        <v>6963990</v>
      </c>
      <c r="D4" s="133">
        <v>24856</v>
      </c>
      <c r="E4" s="134">
        <v>0.61845199395780204</v>
      </c>
      <c r="F4" s="133">
        <v>110804</v>
      </c>
      <c r="G4" s="134">
        <v>2.75695826917043</v>
      </c>
      <c r="H4" s="133">
        <v>395136</v>
      </c>
      <c r="I4" s="134">
        <v>9.8315355280217993</v>
      </c>
      <c r="J4" s="133">
        <v>1952813</v>
      </c>
      <c r="K4" s="135">
        <v>48.588714743994103</v>
      </c>
      <c r="L4" s="133">
        <v>751479</v>
      </c>
      <c r="M4" s="135">
        <v>18.697847037633402</v>
      </c>
      <c r="N4" s="133">
        <v>671097</v>
      </c>
      <c r="O4" s="136">
        <v>16.697830615911599</v>
      </c>
      <c r="P4" s="133">
        <v>112882</v>
      </c>
      <c r="Q4" s="135">
        <v>2.8086618113109298</v>
      </c>
      <c r="R4" s="137">
        <v>4019067</v>
      </c>
      <c r="U4" s="138">
        <v>0</v>
      </c>
      <c r="V4" s="138">
        <v>1</v>
      </c>
      <c r="W4" s="139" t="s">
        <v>964</v>
      </c>
      <c r="X4" s="140" t="s">
        <v>965</v>
      </c>
      <c r="Y4" s="140" t="s">
        <v>966</v>
      </c>
      <c r="Z4" s="140" t="s">
        <v>967</v>
      </c>
      <c r="AA4" s="140" t="s">
        <v>968</v>
      </c>
    </row>
    <row r="5" spans="1:32" ht="24.75" customHeight="1">
      <c r="A5" s="141">
        <v>1</v>
      </c>
      <c r="B5" s="83" t="s">
        <v>316</v>
      </c>
      <c r="C5" s="84">
        <v>110971</v>
      </c>
      <c r="D5" s="84">
        <v>182</v>
      </c>
      <c r="E5" s="142">
        <v>0.72980992862298499</v>
      </c>
      <c r="F5" s="84">
        <v>841</v>
      </c>
      <c r="G5" s="142">
        <v>3.3723634613842299</v>
      </c>
      <c r="H5" s="84">
        <v>2696</v>
      </c>
      <c r="I5" s="142">
        <v>10.8108108108108</v>
      </c>
      <c r="J5" s="84">
        <v>13197</v>
      </c>
      <c r="K5" s="142">
        <v>52.919239714491901</v>
      </c>
      <c r="L5" s="84">
        <v>5155</v>
      </c>
      <c r="M5" s="142">
        <v>20.6712647365466</v>
      </c>
      <c r="N5" s="84">
        <v>2579</v>
      </c>
      <c r="O5" s="142">
        <v>10.3416472852675</v>
      </c>
      <c r="P5" s="84">
        <v>288</v>
      </c>
      <c r="Q5" s="142">
        <v>1.1548640628759299</v>
      </c>
      <c r="R5" s="86">
        <v>24938</v>
      </c>
      <c r="S5"/>
      <c r="T5" t="s">
        <v>771</v>
      </c>
      <c r="U5" s="53" t="s">
        <v>969</v>
      </c>
      <c r="V5" s="53" t="s">
        <v>970</v>
      </c>
      <c r="W5" s="53" t="s">
        <v>971</v>
      </c>
      <c r="X5" s="53" t="s">
        <v>972</v>
      </c>
      <c r="Y5" s="53" t="s">
        <v>973</v>
      </c>
      <c r="Z5" s="53" t="s">
        <v>974</v>
      </c>
      <c r="AA5" s="53" t="s">
        <v>975</v>
      </c>
      <c r="AC5"/>
      <c r="AD5"/>
      <c r="AE5"/>
      <c r="AF5"/>
    </row>
    <row r="6" spans="1:32" ht="15">
      <c r="A6" s="88">
        <v>142</v>
      </c>
      <c r="B6" s="88" t="s">
        <v>67</v>
      </c>
      <c r="C6" s="110">
        <v>4482</v>
      </c>
      <c r="D6" s="143">
        <v>2</v>
      </c>
      <c r="E6" s="144">
        <v>0.267737617135207</v>
      </c>
      <c r="F6" s="143">
        <v>17</v>
      </c>
      <c r="G6" s="144">
        <v>2.27576974564926</v>
      </c>
      <c r="H6" s="143">
        <v>75</v>
      </c>
      <c r="I6" s="144">
        <v>10.040160642570299</v>
      </c>
      <c r="J6" s="143">
        <v>342</v>
      </c>
      <c r="K6" s="144">
        <v>45.783132530120497</v>
      </c>
      <c r="L6" s="143">
        <v>144</v>
      </c>
      <c r="M6" s="144">
        <v>19.277108433734899</v>
      </c>
      <c r="N6" s="143">
        <v>142</v>
      </c>
      <c r="O6" s="144">
        <v>19.009370816599699</v>
      </c>
      <c r="P6" s="143">
        <v>25</v>
      </c>
      <c r="Q6" s="144">
        <v>3.34672021419009</v>
      </c>
      <c r="R6" s="92">
        <v>747</v>
      </c>
      <c r="S6"/>
      <c r="T6" s="54">
        <v>142</v>
      </c>
      <c r="U6" s="53">
        <v>2</v>
      </c>
      <c r="V6" s="53">
        <v>17</v>
      </c>
      <c r="W6" s="53">
        <v>75</v>
      </c>
      <c r="X6" s="53">
        <v>342</v>
      </c>
      <c r="Y6" s="53">
        <v>144</v>
      </c>
      <c r="Z6" s="53">
        <v>142</v>
      </c>
      <c r="AA6" s="53">
        <v>25</v>
      </c>
      <c r="AC6"/>
      <c r="AD6"/>
      <c r="AE6"/>
      <c r="AF6"/>
    </row>
    <row r="7" spans="1:32" ht="15">
      <c r="A7" s="88">
        <v>425</v>
      </c>
      <c r="B7" s="88" t="s">
        <v>147</v>
      </c>
      <c r="C7" s="110">
        <v>8902</v>
      </c>
      <c r="D7" s="143">
        <v>13</v>
      </c>
      <c r="E7" s="144">
        <v>0.62680810028929601</v>
      </c>
      <c r="F7" s="143">
        <v>63</v>
      </c>
      <c r="G7" s="144">
        <v>3.0376084860173602</v>
      </c>
      <c r="H7" s="143">
        <v>218</v>
      </c>
      <c r="I7" s="144">
        <v>10.511089681774299</v>
      </c>
      <c r="J7" s="143">
        <v>1195</v>
      </c>
      <c r="K7" s="144">
        <v>57.618129218900698</v>
      </c>
      <c r="L7" s="143">
        <v>370</v>
      </c>
      <c r="M7" s="144">
        <v>17.839922854387702</v>
      </c>
      <c r="N7" s="143">
        <v>190</v>
      </c>
      <c r="O7" s="144">
        <v>9.1610414657666297</v>
      </c>
      <c r="P7" s="143">
        <v>25</v>
      </c>
      <c r="Q7" s="144">
        <v>1.2054001928640301</v>
      </c>
      <c r="R7" s="92">
        <v>2074</v>
      </c>
      <c r="S7"/>
      <c r="T7" s="54">
        <v>425</v>
      </c>
      <c r="U7" s="53">
        <v>13</v>
      </c>
      <c r="V7" s="53">
        <v>63</v>
      </c>
      <c r="W7" s="53">
        <v>218</v>
      </c>
      <c r="X7" s="53">
        <v>1195</v>
      </c>
      <c r="Y7" s="53">
        <v>370</v>
      </c>
      <c r="Z7" s="53">
        <v>190</v>
      </c>
      <c r="AA7" s="53">
        <v>25</v>
      </c>
      <c r="AC7"/>
      <c r="AD7"/>
      <c r="AE7"/>
      <c r="AF7"/>
    </row>
    <row r="8" spans="1:32" ht="15">
      <c r="A8" s="88">
        <v>579</v>
      </c>
      <c r="B8" s="88" t="s">
        <v>171</v>
      </c>
      <c r="C8" s="110">
        <v>39161</v>
      </c>
      <c r="D8" s="143">
        <v>107</v>
      </c>
      <c r="E8" s="144">
        <v>0.74145935832582599</v>
      </c>
      <c r="F8" s="143">
        <v>496</v>
      </c>
      <c r="G8" s="144">
        <v>3.4370452498094402</v>
      </c>
      <c r="H8" s="143">
        <v>1613</v>
      </c>
      <c r="I8" s="144">
        <v>11.177326588593999</v>
      </c>
      <c r="J8" s="143">
        <v>7314</v>
      </c>
      <c r="K8" s="144">
        <v>50.682558381262602</v>
      </c>
      <c r="L8" s="143">
        <v>3136</v>
      </c>
      <c r="M8" s="144">
        <v>21.730995772988699</v>
      </c>
      <c r="N8" s="143">
        <v>1585</v>
      </c>
      <c r="O8" s="144">
        <v>10.9832998406209</v>
      </c>
      <c r="P8" s="143">
        <v>180</v>
      </c>
      <c r="Q8" s="144">
        <v>1.2473148083985901</v>
      </c>
      <c r="R8" s="92">
        <v>14431</v>
      </c>
      <c r="S8"/>
      <c r="T8" s="54">
        <v>579</v>
      </c>
      <c r="U8" s="53">
        <v>107</v>
      </c>
      <c r="V8" s="53">
        <v>496</v>
      </c>
      <c r="W8" s="53">
        <v>1613</v>
      </c>
      <c r="X8" s="53">
        <v>7314</v>
      </c>
      <c r="Y8" s="53">
        <v>3136</v>
      </c>
      <c r="Z8" s="53">
        <v>1585</v>
      </c>
      <c r="AA8" s="53">
        <v>180</v>
      </c>
      <c r="AC8"/>
      <c r="AD8"/>
      <c r="AE8"/>
      <c r="AF8"/>
    </row>
    <row r="9" spans="1:32" ht="15">
      <c r="A9" s="88">
        <v>585</v>
      </c>
      <c r="B9" s="88" t="s">
        <v>173</v>
      </c>
      <c r="C9" s="110">
        <v>15675</v>
      </c>
      <c r="D9" s="143">
        <v>16</v>
      </c>
      <c r="E9" s="144">
        <v>0.63974410235905599</v>
      </c>
      <c r="F9" s="143">
        <v>75</v>
      </c>
      <c r="G9" s="144">
        <v>2.9988004798080801</v>
      </c>
      <c r="H9" s="143">
        <v>233</v>
      </c>
      <c r="I9" s="144">
        <v>9.3162734906037592</v>
      </c>
      <c r="J9" s="143">
        <v>1172</v>
      </c>
      <c r="K9" s="144">
        <v>46.861255497800897</v>
      </c>
      <c r="L9" s="143">
        <v>603</v>
      </c>
      <c r="M9" s="144">
        <v>24.110355857656899</v>
      </c>
      <c r="N9" s="143">
        <v>366</v>
      </c>
      <c r="O9" s="144">
        <v>14.634146341463399</v>
      </c>
      <c r="P9" s="143">
        <v>36</v>
      </c>
      <c r="Q9" s="144">
        <v>1.4394242303078799</v>
      </c>
      <c r="R9" s="92">
        <v>2501</v>
      </c>
      <c r="S9"/>
      <c r="T9" s="54">
        <v>585</v>
      </c>
      <c r="U9" s="53">
        <v>16</v>
      </c>
      <c r="V9" s="53">
        <v>75</v>
      </c>
      <c r="W9" s="53">
        <v>233</v>
      </c>
      <c r="X9" s="53">
        <v>1172</v>
      </c>
      <c r="Y9" s="53">
        <v>603</v>
      </c>
      <c r="Z9" s="53">
        <v>366</v>
      </c>
      <c r="AA9" s="53">
        <v>36</v>
      </c>
      <c r="AC9"/>
      <c r="AD9"/>
      <c r="AE9"/>
      <c r="AF9"/>
    </row>
    <row r="10" spans="1:32" ht="15">
      <c r="A10" s="88">
        <v>591</v>
      </c>
      <c r="B10" s="88" t="s">
        <v>175</v>
      </c>
      <c r="C10" s="110">
        <v>20322</v>
      </c>
      <c r="D10" s="143">
        <v>35</v>
      </c>
      <c r="E10" s="144">
        <v>0.875</v>
      </c>
      <c r="F10" s="143">
        <v>158</v>
      </c>
      <c r="G10" s="144">
        <v>3.95</v>
      </c>
      <c r="H10" s="143">
        <v>462</v>
      </c>
      <c r="I10" s="144">
        <v>11.55</v>
      </c>
      <c r="J10" s="143">
        <v>2395</v>
      </c>
      <c r="K10" s="144">
        <v>59.875</v>
      </c>
      <c r="L10" s="143">
        <v>693</v>
      </c>
      <c r="M10" s="144">
        <v>17.324999999999999</v>
      </c>
      <c r="N10" s="143">
        <v>240</v>
      </c>
      <c r="O10" s="144">
        <v>6</v>
      </c>
      <c r="P10" s="143">
        <v>17</v>
      </c>
      <c r="Q10" s="144">
        <v>0.42499999999999999</v>
      </c>
      <c r="R10" s="92">
        <v>4000</v>
      </c>
      <c r="S10"/>
      <c r="T10" s="54">
        <v>591</v>
      </c>
      <c r="U10" s="53">
        <v>35</v>
      </c>
      <c r="V10" s="53">
        <v>158</v>
      </c>
      <c r="W10" s="53">
        <v>462</v>
      </c>
      <c r="X10" s="53">
        <v>2395</v>
      </c>
      <c r="Y10" s="53">
        <v>693</v>
      </c>
      <c r="Z10" s="53">
        <v>240</v>
      </c>
      <c r="AA10" s="53">
        <v>17</v>
      </c>
      <c r="AC10"/>
      <c r="AD10"/>
      <c r="AE10"/>
      <c r="AF10"/>
    </row>
    <row r="11" spans="1:32" ht="15">
      <c r="A11" s="88">
        <v>893</v>
      </c>
      <c r="B11" s="88" t="s">
        <v>265</v>
      </c>
      <c r="C11" s="110">
        <v>22429</v>
      </c>
      <c r="D11" s="143">
        <v>9</v>
      </c>
      <c r="E11" s="144">
        <v>0.759493670886076</v>
      </c>
      <c r="F11" s="143">
        <v>32</v>
      </c>
      <c r="G11" s="144">
        <v>2.7004219409282699</v>
      </c>
      <c r="H11" s="143">
        <v>95</v>
      </c>
      <c r="I11" s="144">
        <v>8.0168776371308006</v>
      </c>
      <c r="J11" s="143">
        <v>779</v>
      </c>
      <c r="K11" s="144">
        <v>65.7383966244726</v>
      </c>
      <c r="L11" s="143">
        <v>209</v>
      </c>
      <c r="M11" s="144">
        <v>17.6371308016878</v>
      </c>
      <c r="N11" s="143">
        <v>56</v>
      </c>
      <c r="O11" s="144">
        <v>4.7257383966244699</v>
      </c>
      <c r="P11" s="143">
        <v>5</v>
      </c>
      <c r="Q11" s="144">
        <v>0.42194092827004198</v>
      </c>
      <c r="R11" s="92">
        <v>1185</v>
      </c>
      <c r="S11"/>
      <c r="T11" s="54">
        <v>893</v>
      </c>
      <c r="U11" s="53">
        <v>9</v>
      </c>
      <c r="V11" s="53">
        <v>32</v>
      </c>
      <c r="W11" s="53">
        <v>95</v>
      </c>
      <c r="X11" s="53">
        <v>779</v>
      </c>
      <c r="Y11" s="53">
        <v>209</v>
      </c>
      <c r="Z11" s="53">
        <v>56</v>
      </c>
      <c r="AA11" s="53">
        <v>5</v>
      </c>
      <c r="AC11"/>
      <c r="AD11"/>
      <c r="AE11"/>
      <c r="AF11"/>
    </row>
    <row r="12" spans="1:32" ht="15">
      <c r="A12" s="141">
        <v>2</v>
      </c>
      <c r="B12" s="83" t="s">
        <v>317</v>
      </c>
      <c r="C12" s="145">
        <v>265907</v>
      </c>
      <c r="D12" s="145">
        <v>310</v>
      </c>
      <c r="E12" s="146">
        <v>0.90975788701394</v>
      </c>
      <c r="F12" s="145">
        <v>1414</v>
      </c>
      <c r="G12" s="146">
        <v>4.1496698459281003</v>
      </c>
      <c r="H12" s="145">
        <v>4167</v>
      </c>
      <c r="I12" s="146">
        <v>12.2289068231842</v>
      </c>
      <c r="J12" s="145">
        <v>19916</v>
      </c>
      <c r="K12" s="146">
        <v>58.447542186353601</v>
      </c>
      <c r="L12" s="145">
        <v>5562</v>
      </c>
      <c r="M12" s="146">
        <v>16.322817314746899</v>
      </c>
      <c r="N12" s="145">
        <v>2458</v>
      </c>
      <c r="O12" s="146">
        <v>7.2134996331621402</v>
      </c>
      <c r="P12" s="145">
        <v>248</v>
      </c>
      <c r="Q12" s="146">
        <v>0.727806309611152</v>
      </c>
      <c r="R12" s="147">
        <v>34075</v>
      </c>
      <c r="S12"/>
      <c r="T12" s="54">
        <v>120</v>
      </c>
      <c r="U12" s="53">
        <v>8</v>
      </c>
      <c r="V12" s="53">
        <v>52</v>
      </c>
      <c r="W12" s="53">
        <v>117</v>
      </c>
      <c r="X12" s="53">
        <v>819</v>
      </c>
      <c r="Y12" s="53">
        <v>236</v>
      </c>
      <c r="Z12" s="53">
        <v>75</v>
      </c>
      <c r="AA12" s="53">
        <v>8</v>
      </c>
      <c r="AC12"/>
      <c r="AD12"/>
      <c r="AE12"/>
      <c r="AF12"/>
    </row>
    <row r="13" spans="1:32" ht="15">
      <c r="A13" s="88">
        <v>120</v>
      </c>
      <c r="B13" s="88" t="s">
        <v>57</v>
      </c>
      <c r="C13" s="110">
        <v>28944</v>
      </c>
      <c r="D13" s="143">
        <v>8</v>
      </c>
      <c r="E13" s="144">
        <v>0.60836501901140705</v>
      </c>
      <c r="F13" s="143">
        <v>52</v>
      </c>
      <c r="G13" s="144">
        <v>3.9543726235741401</v>
      </c>
      <c r="H13" s="143">
        <v>117</v>
      </c>
      <c r="I13" s="144">
        <v>8.8973384030418305</v>
      </c>
      <c r="J13" s="143">
        <v>819</v>
      </c>
      <c r="K13" s="144">
        <v>62.281368821292801</v>
      </c>
      <c r="L13" s="143">
        <v>236</v>
      </c>
      <c r="M13" s="144">
        <v>17.946768060836501</v>
      </c>
      <c r="N13" s="143">
        <v>75</v>
      </c>
      <c r="O13" s="144">
        <v>5.7034220532319404</v>
      </c>
      <c r="P13" s="143">
        <v>8</v>
      </c>
      <c r="Q13" s="144">
        <v>0.60836501901140705</v>
      </c>
      <c r="R13" s="92">
        <v>1315</v>
      </c>
      <c r="S13"/>
      <c r="T13" s="54">
        <v>154</v>
      </c>
      <c r="U13" s="53">
        <v>184</v>
      </c>
      <c r="V13" s="53">
        <v>820</v>
      </c>
      <c r="W13" s="53">
        <v>2410</v>
      </c>
      <c r="X13" s="53">
        <v>10999</v>
      </c>
      <c r="Y13" s="53">
        <v>3339</v>
      </c>
      <c r="Z13" s="53">
        <v>1532</v>
      </c>
      <c r="AA13" s="53">
        <v>141</v>
      </c>
      <c r="AC13"/>
      <c r="AD13"/>
      <c r="AE13"/>
      <c r="AF13"/>
    </row>
    <row r="14" spans="1:32" ht="15">
      <c r="A14" s="88">
        <v>154</v>
      </c>
      <c r="B14" s="88" t="s">
        <v>77</v>
      </c>
      <c r="C14" s="110">
        <v>93976</v>
      </c>
      <c r="D14" s="143">
        <v>184</v>
      </c>
      <c r="E14" s="144">
        <v>0.94723294723294704</v>
      </c>
      <c r="F14" s="143">
        <v>820</v>
      </c>
      <c r="G14" s="144">
        <v>4.2213642213642197</v>
      </c>
      <c r="H14" s="143">
        <v>2410</v>
      </c>
      <c r="I14" s="144">
        <v>12.4066924066924</v>
      </c>
      <c r="J14" s="143">
        <v>10999</v>
      </c>
      <c r="K14" s="144">
        <v>56.622908622908596</v>
      </c>
      <c r="L14" s="143">
        <v>3339</v>
      </c>
      <c r="M14" s="144">
        <v>17.1891891891892</v>
      </c>
      <c r="N14" s="143">
        <v>1532</v>
      </c>
      <c r="O14" s="144">
        <v>7.8867438867438899</v>
      </c>
      <c r="P14" s="143">
        <v>141</v>
      </c>
      <c r="Q14" s="144">
        <v>0.72586872586872597</v>
      </c>
      <c r="R14" s="92">
        <v>19425</v>
      </c>
      <c r="S14"/>
      <c r="T14" s="54">
        <v>250</v>
      </c>
      <c r="U14" s="53">
        <v>87</v>
      </c>
      <c r="V14" s="53">
        <v>354</v>
      </c>
      <c r="W14" s="53">
        <v>1231</v>
      </c>
      <c r="X14" s="53">
        <v>4884</v>
      </c>
      <c r="Y14" s="53">
        <v>1241</v>
      </c>
      <c r="Z14" s="53">
        <v>579</v>
      </c>
      <c r="AA14" s="53">
        <v>79</v>
      </c>
      <c r="AC14"/>
      <c r="AD14"/>
      <c r="AE14"/>
      <c r="AF14"/>
    </row>
    <row r="15" spans="1:32" ht="15">
      <c r="A15" s="88">
        <v>250</v>
      </c>
      <c r="B15" s="88" t="s">
        <v>99</v>
      </c>
      <c r="C15" s="110">
        <v>56596</v>
      </c>
      <c r="D15" s="143">
        <v>87</v>
      </c>
      <c r="E15" s="144">
        <v>1.0289769367238299</v>
      </c>
      <c r="F15" s="143">
        <v>354</v>
      </c>
      <c r="G15" s="144">
        <v>4.1868716735659399</v>
      </c>
      <c r="H15" s="143">
        <v>1231</v>
      </c>
      <c r="I15" s="144">
        <v>14.559432288586599</v>
      </c>
      <c r="J15" s="143">
        <v>4884</v>
      </c>
      <c r="K15" s="144">
        <v>57.764636309875797</v>
      </c>
      <c r="L15" s="143">
        <v>1241</v>
      </c>
      <c r="M15" s="144">
        <v>14.677705499704301</v>
      </c>
      <c r="N15" s="143">
        <v>579</v>
      </c>
      <c r="O15" s="144">
        <v>6.8480189237137798</v>
      </c>
      <c r="P15" s="143">
        <v>79</v>
      </c>
      <c r="Q15" s="144">
        <v>0.93435836782968695</v>
      </c>
      <c r="R15" s="92">
        <v>8455</v>
      </c>
      <c r="S15"/>
      <c r="T15" s="54">
        <v>495</v>
      </c>
      <c r="U15" s="53">
        <v>6</v>
      </c>
      <c r="V15" s="53">
        <v>59</v>
      </c>
      <c r="W15" s="53">
        <v>92</v>
      </c>
      <c r="X15" s="53">
        <v>792</v>
      </c>
      <c r="Y15" s="53">
        <v>193</v>
      </c>
      <c r="Z15" s="53">
        <v>53</v>
      </c>
      <c r="AA15" s="53">
        <v>1</v>
      </c>
      <c r="AC15"/>
      <c r="AD15"/>
      <c r="AE15"/>
      <c r="AF15"/>
    </row>
    <row r="16" spans="1:32" ht="15">
      <c r="A16" s="88">
        <v>495</v>
      </c>
      <c r="B16" s="88" t="s">
        <v>161</v>
      </c>
      <c r="C16" s="110">
        <v>29853</v>
      </c>
      <c r="D16" s="143">
        <v>6</v>
      </c>
      <c r="E16" s="144">
        <v>0.50167224080267603</v>
      </c>
      <c r="F16" s="143">
        <v>59</v>
      </c>
      <c r="G16" s="144">
        <v>4.9331103678929802</v>
      </c>
      <c r="H16" s="143">
        <v>92</v>
      </c>
      <c r="I16" s="144">
        <v>7.6923076923076898</v>
      </c>
      <c r="J16" s="143">
        <v>792</v>
      </c>
      <c r="K16" s="144">
        <v>66.220735785953195</v>
      </c>
      <c r="L16" s="143">
        <v>193</v>
      </c>
      <c r="M16" s="144">
        <v>16.137123745819402</v>
      </c>
      <c r="N16" s="143">
        <v>53</v>
      </c>
      <c r="O16" s="144">
        <v>4.4314381270903</v>
      </c>
      <c r="P16" s="143">
        <v>1</v>
      </c>
      <c r="Q16" s="144">
        <v>8.3612040133779306E-2</v>
      </c>
      <c r="R16" s="92">
        <v>1196</v>
      </c>
      <c r="S16"/>
      <c r="T16" s="54">
        <v>790</v>
      </c>
      <c r="U16" s="53">
        <v>9</v>
      </c>
      <c r="V16" s="53">
        <v>59</v>
      </c>
      <c r="W16" s="53">
        <v>170</v>
      </c>
      <c r="X16" s="53">
        <v>1301</v>
      </c>
      <c r="Y16" s="53">
        <v>332</v>
      </c>
      <c r="Z16" s="53">
        <v>106</v>
      </c>
      <c r="AA16" s="53">
        <v>9</v>
      </c>
      <c r="AC16"/>
      <c r="AD16"/>
      <c r="AE16"/>
      <c r="AF16"/>
    </row>
    <row r="17" spans="1:32" ht="15">
      <c r="A17" s="88">
        <v>790</v>
      </c>
      <c r="B17" s="88" t="s">
        <v>234</v>
      </c>
      <c r="C17" s="110">
        <v>29542</v>
      </c>
      <c r="D17" s="143">
        <v>9</v>
      </c>
      <c r="E17" s="144">
        <v>0.45317220543806702</v>
      </c>
      <c r="F17" s="143">
        <v>59</v>
      </c>
      <c r="G17" s="144">
        <v>2.9707955689828802</v>
      </c>
      <c r="H17" s="143">
        <v>170</v>
      </c>
      <c r="I17" s="144">
        <v>8.55991943605237</v>
      </c>
      <c r="J17" s="143">
        <v>1301</v>
      </c>
      <c r="K17" s="144">
        <v>65.508559919436095</v>
      </c>
      <c r="L17" s="143">
        <v>332</v>
      </c>
      <c r="M17" s="144">
        <v>16.717019133937601</v>
      </c>
      <c r="N17" s="143">
        <v>106</v>
      </c>
      <c r="O17" s="144">
        <v>5.3373615307150004</v>
      </c>
      <c r="P17" s="143">
        <v>9</v>
      </c>
      <c r="Q17" s="144">
        <v>0.45317220543806702</v>
      </c>
      <c r="R17" s="92">
        <v>1986</v>
      </c>
      <c r="S17"/>
      <c r="T17" s="54">
        <v>895</v>
      </c>
      <c r="U17" s="53">
        <v>16</v>
      </c>
      <c r="V17" s="53">
        <v>70</v>
      </c>
      <c r="W17" s="53">
        <v>147</v>
      </c>
      <c r="X17" s="53">
        <v>1121</v>
      </c>
      <c r="Y17" s="53">
        <v>221</v>
      </c>
      <c r="Z17" s="53">
        <v>113</v>
      </c>
      <c r="AA17" s="53">
        <v>10</v>
      </c>
      <c r="AC17"/>
      <c r="AD17"/>
      <c r="AE17"/>
      <c r="AF17"/>
    </row>
    <row r="18" spans="1:32" ht="15">
      <c r="A18" s="88">
        <v>895</v>
      </c>
      <c r="B18" s="88" t="s">
        <v>267</v>
      </c>
      <c r="C18" s="110">
        <v>26996</v>
      </c>
      <c r="D18" s="143">
        <v>16</v>
      </c>
      <c r="E18" s="144">
        <v>0.94228504122497003</v>
      </c>
      <c r="F18" s="143">
        <v>70</v>
      </c>
      <c r="G18" s="144">
        <v>4.1224970553592497</v>
      </c>
      <c r="H18" s="143">
        <v>147</v>
      </c>
      <c r="I18" s="144">
        <v>8.6572438162544199</v>
      </c>
      <c r="J18" s="143">
        <v>1121</v>
      </c>
      <c r="K18" s="144">
        <v>66.0188457008245</v>
      </c>
      <c r="L18" s="143">
        <v>221</v>
      </c>
      <c r="M18" s="144">
        <v>13.015312131919901</v>
      </c>
      <c r="N18" s="143">
        <v>113</v>
      </c>
      <c r="O18" s="144">
        <v>6.6548881036513503</v>
      </c>
      <c r="P18" s="143">
        <v>10</v>
      </c>
      <c r="Q18" s="144">
        <v>0.58892815076560701</v>
      </c>
      <c r="R18" s="92">
        <v>1698</v>
      </c>
      <c r="S18"/>
      <c r="T18" s="54">
        <v>45</v>
      </c>
      <c r="U18" s="53">
        <v>713</v>
      </c>
      <c r="V18" s="53">
        <v>3174</v>
      </c>
      <c r="W18" s="53">
        <v>11739</v>
      </c>
      <c r="X18" s="53">
        <v>41679</v>
      </c>
      <c r="Y18" s="53">
        <v>14348</v>
      </c>
      <c r="Z18" s="53">
        <v>7740</v>
      </c>
      <c r="AA18" s="53">
        <v>624</v>
      </c>
      <c r="AC18"/>
      <c r="AD18"/>
      <c r="AE18"/>
      <c r="AF18"/>
    </row>
    <row r="19" spans="1:32" ht="15">
      <c r="A19" s="141">
        <v>3</v>
      </c>
      <c r="B19" s="83" t="s">
        <v>563</v>
      </c>
      <c r="C19" s="145">
        <v>522249</v>
      </c>
      <c r="D19" s="145">
        <v>1812</v>
      </c>
      <c r="E19" s="146">
        <v>0.92490978046153605</v>
      </c>
      <c r="F19" s="145">
        <v>8844</v>
      </c>
      <c r="G19" s="146">
        <v>4.5142947562923998</v>
      </c>
      <c r="H19" s="145">
        <v>29703</v>
      </c>
      <c r="I19" s="146">
        <v>15.161476384684899</v>
      </c>
      <c r="J19" s="145">
        <v>103956</v>
      </c>
      <c r="K19" s="146">
        <v>53.062870385021803</v>
      </c>
      <c r="L19" s="145">
        <v>33136</v>
      </c>
      <c r="M19" s="146">
        <v>16.9138026961222</v>
      </c>
      <c r="N19" s="145">
        <v>17033</v>
      </c>
      <c r="O19" s="146">
        <v>8.6942540235106804</v>
      </c>
      <c r="P19" s="145">
        <v>1427</v>
      </c>
      <c r="Q19" s="146">
        <v>0.728391973906519</v>
      </c>
      <c r="R19" s="147">
        <v>195911</v>
      </c>
      <c r="S19"/>
      <c r="T19" s="54">
        <v>51</v>
      </c>
      <c r="U19" s="53">
        <v>33</v>
      </c>
      <c r="V19" s="53">
        <v>181</v>
      </c>
      <c r="W19" s="53">
        <v>572</v>
      </c>
      <c r="X19" s="53">
        <v>2065</v>
      </c>
      <c r="Y19" s="53">
        <v>736</v>
      </c>
      <c r="Z19" s="53">
        <v>349</v>
      </c>
      <c r="AA19" s="53">
        <v>58</v>
      </c>
      <c r="AC19"/>
      <c r="AD19"/>
      <c r="AE19"/>
      <c r="AF19"/>
    </row>
    <row r="20" spans="1:32" ht="15">
      <c r="A20" s="88">
        <v>45</v>
      </c>
      <c r="B20" s="88" t="s">
        <v>32</v>
      </c>
      <c r="C20" s="110">
        <v>125881</v>
      </c>
      <c r="D20" s="143">
        <v>713</v>
      </c>
      <c r="E20" s="144">
        <v>0.89106064961195697</v>
      </c>
      <c r="F20" s="143">
        <v>3174</v>
      </c>
      <c r="G20" s="144">
        <v>3.9666570853693601</v>
      </c>
      <c r="H20" s="143">
        <v>11739</v>
      </c>
      <c r="I20" s="144">
        <v>14.6706324905957</v>
      </c>
      <c r="J20" s="143">
        <v>41679</v>
      </c>
      <c r="K20" s="144">
        <v>52.087681367709401</v>
      </c>
      <c r="L20" s="143">
        <v>14348</v>
      </c>
      <c r="M20" s="144">
        <v>17.931189622205299</v>
      </c>
      <c r="N20" s="143">
        <v>7740</v>
      </c>
      <c r="O20" s="144">
        <v>9.6729444992938998</v>
      </c>
      <c r="P20" s="143">
        <v>624</v>
      </c>
      <c r="Q20" s="144">
        <v>0.77983428521439202</v>
      </c>
      <c r="R20" s="92">
        <v>80017</v>
      </c>
      <c r="S20"/>
      <c r="T20" s="54">
        <v>147</v>
      </c>
      <c r="U20" s="53">
        <v>228</v>
      </c>
      <c r="V20" s="53">
        <v>1189</v>
      </c>
      <c r="W20" s="53">
        <v>4311</v>
      </c>
      <c r="X20" s="53">
        <v>14099</v>
      </c>
      <c r="Y20" s="53">
        <v>4231</v>
      </c>
      <c r="Z20" s="53">
        <v>2240</v>
      </c>
      <c r="AA20" s="53">
        <v>139</v>
      </c>
      <c r="AC20"/>
      <c r="AD20"/>
      <c r="AE20"/>
      <c r="AF20"/>
    </row>
    <row r="21" spans="1:32" ht="15">
      <c r="A21" s="88">
        <v>51</v>
      </c>
      <c r="B21" s="88" t="s">
        <v>35</v>
      </c>
      <c r="C21" s="110">
        <v>31950</v>
      </c>
      <c r="D21" s="143">
        <v>33</v>
      </c>
      <c r="E21" s="144">
        <v>0.82623935903855805</v>
      </c>
      <c r="F21" s="143">
        <v>181</v>
      </c>
      <c r="G21" s="144">
        <v>4.5317976965448201</v>
      </c>
      <c r="H21" s="143">
        <v>572</v>
      </c>
      <c r="I21" s="144">
        <v>14.321482223335</v>
      </c>
      <c r="J21" s="143">
        <v>2065</v>
      </c>
      <c r="K21" s="144">
        <v>51.702553830746098</v>
      </c>
      <c r="L21" s="143">
        <v>736</v>
      </c>
      <c r="M21" s="144">
        <v>18.4276414621933</v>
      </c>
      <c r="N21" s="143">
        <v>349</v>
      </c>
      <c r="O21" s="144">
        <v>8.7381071607411105</v>
      </c>
      <c r="P21" s="143">
        <v>58</v>
      </c>
      <c r="Q21" s="144">
        <v>1.4521782674010999</v>
      </c>
      <c r="R21" s="92">
        <v>3994</v>
      </c>
      <c r="S21"/>
      <c r="T21" s="54">
        <v>172</v>
      </c>
      <c r="U21" s="53">
        <v>278</v>
      </c>
      <c r="V21" s="53">
        <v>1530</v>
      </c>
      <c r="W21" s="53">
        <v>4702</v>
      </c>
      <c r="X21" s="53">
        <v>16340</v>
      </c>
      <c r="Y21" s="53">
        <v>5271</v>
      </c>
      <c r="Z21" s="53">
        <v>2660</v>
      </c>
      <c r="AA21" s="53">
        <v>224</v>
      </c>
      <c r="AC21"/>
      <c r="AD21"/>
      <c r="AE21"/>
      <c r="AF21"/>
    </row>
    <row r="22" spans="1:32" ht="15">
      <c r="A22" s="88">
        <v>147</v>
      </c>
      <c r="B22" s="88" t="s">
        <v>71</v>
      </c>
      <c r="C22" s="110">
        <v>51298</v>
      </c>
      <c r="D22" s="143">
        <v>228</v>
      </c>
      <c r="E22" s="144">
        <v>0.86242765820630196</v>
      </c>
      <c r="F22" s="143">
        <v>1189</v>
      </c>
      <c r="G22" s="144">
        <v>4.4974845859968999</v>
      </c>
      <c r="H22" s="143">
        <v>4311</v>
      </c>
      <c r="I22" s="144">
        <v>16.306691379505999</v>
      </c>
      <c r="J22" s="143">
        <v>14099</v>
      </c>
      <c r="K22" s="144">
        <v>53.330559443204599</v>
      </c>
      <c r="L22" s="143">
        <v>4231</v>
      </c>
      <c r="M22" s="144">
        <v>16.004085183644101</v>
      </c>
      <c r="N22" s="143">
        <v>2240</v>
      </c>
      <c r="O22" s="144">
        <v>8.4729734841320905</v>
      </c>
      <c r="P22" s="143">
        <v>139</v>
      </c>
      <c r="Q22" s="144">
        <v>0.52577826530998195</v>
      </c>
      <c r="R22" s="92">
        <v>26437</v>
      </c>
      <c r="S22"/>
      <c r="T22" s="54">
        <v>475</v>
      </c>
      <c r="U22" s="53">
        <v>2</v>
      </c>
      <c r="V22" s="53">
        <v>8</v>
      </c>
      <c r="W22" s="53">
        <v>30</v>
      </c>
      <c r="X22" s="53">
        <v>255</v>
      </c>
      <c r="Y22" s="53">
        <v>65</v>
      </c>
      <c r="Z22" s="53">
        <v>30</v>
      </c>
      <c r="AA22" s="53">
        <v>3</v>
      </c>
      <c r="AC22"/>
      <c r="AD22"/>
      <c r="AE22"/>
      <c r="AF22"/>
    </row>
    <row r="23" spans="1:32" ht="15">
      <c r="A23" s="88">
        <v>172</v>
      </c>
      <c r="B23" s="88" t="s">
        <v>79</v>
      </c>
      <c r="C23" s="110">
        <v>56664</v>
      </c>
      <c r="D23" s="143">
        <v>278</v>
      </c>
      <c r="E23" s="144">
        <v>0.89662957587485903</v>
      </c>
      <c r="F23" s="143">
        <v>1530</v>
      </c>
      <c r="G23" s="144">
        <v>4.9346879535558799</v>
      </c>
      <c r="H23" s="143">
        <v>4702</v>
      </c>
      <c r="I23" s="144">
        <v>15.1652959200129</v>
      </c>
      <c r="J23" s="143">
        <v>16340</v>
      </c>
      <c r="K23" s="144">
        <v>52.7011772294791</v>
      </c>
      <c r="L23" s="143">
        <v>5271</v>
      </c>
      <c r="M23" s="144">
        <v>17.000483792936599</v>
      </c>
      <c r="N23" s="143">
        <v>2660</v>
      </c>
      <c r="O23" s="144">
        <v>8.5792614094500905</v>
      </c>
      <c r="P23" s="143">
        <v>224</v>
      </c>
      <c r="Q23" s="144">
        <v>0.72246411869053395</v>
      </c>
      <c r="R23" s="92">
        <v>31005</v>
      </c>
      <c r="S23"/>
      <c r="T23" s="54">
        <v>480</v>
      </c>
      <c r="U23" s="53">
        <v>22</v>
      </c>
      <c r="V23" s="53">
        <v>77</v>
      </c>
      <c r="W23" s="53">
        <v>286</v>
      </c>
      <c r="X23" s="53">
        <v>1383</v>
      </c>
      <c r="Y23" s="53">
        <v>334</v>
      </c>
      <c r="Z23" s="53">
        <v>143</v>
      </c>
      <c r="AA23" s="53">
        <v>12</v>
      </c>
      <c r="AC23"/>
      <c r="AD23"/>
      <c r="AE23"/>
      <c r="AF23"/>
    </row>
    <row r="24" spans="1:32" ht="15">
      <c r="A24" s="88">
        <v>475</v>
      </c>
      <c r="B24" s="88" t="s">
        <v>153</v>
      </c>
      <c r="C24" s="110">
        <v>6023</v>
      </c>
      <c r="D24" s="143">
        <v>2</v>
      </c>
      <c r="E24" s="144">
        <v>0.50890585241730302</v>
      </c>
      <c r="F24" s="143">
        <v>8</v>
      </c>
      <c r="G24" s="144">
        <v>2.0356234096692098</v>
      </c>
      <c r="H24" s="143">
        <v>30</v>
      </c>
      <c r="I24" s="144">
        <v>7.6335877862595396</v>
      </c>
      <c r="J24" s="143">
        <v>255</v>
      </c>
      <c r="K24" s="144">
        <v>64.885496183206101</v>
      </c>
      <c r="L24" s="143">
        <v>65</v>
      </c>
      <c r="M24" s="144">
        <v>16.5394402035623</v>
      </c>
      <c r="N24" s="143">
        <v>30</v>
      </c>
      <c r="O24" s="144">
        <v>7.6335877862595396</v>
      </c>
      <c r="P24" s="143">
        <v>3</v>
      </c>
      <c r="Q24" s="144">
        <v>0.76335877862595403</v>
      </c>
      <c r="R24" s="92">
        <v>393</v>
      </c>
      <c r="S24"/>
      <c r="T24" s="54">
        <v>490</v>
      </c>
      <c r="U24" s="53">
        <v>47</v>
      </c>
      <c r="V24" s="53">
        <v>299</v>
      </c>
      <c r="W24" s="53">
        <v>839</v>
      </c>
      <c r="X24" s="53">
        <v>3388</v>
      </c>
      <c r="Y24" s="53">
        <v>836</v>
      </c>
      <c r="Z24" s="53">
        <v>381</v>
      </c>
      <c r="AA24" s="53">
        <v>37</v>
      </c>
      <c r="AC24"/>
      <c r="AD24"/>
      <c r="AE24"/>
      <c r="AF24"/>
    </row>
    <row r="25" spans="1:32" ht="15">
      <c r="A25" s="88">
        <v>480</v>
      </c>
      <c r="B25" s="88" t="s">
        <v>155</v>
      </c>
      <c r="C25" s="110">
        <v>13717</v>
      </c>
      <c r="D25" s="143">
        <v>22</v>
      </c>
      <c r="E25" s="144">
        <v>0.97474523704031901</v>
      </c>
      <c r="F25" s="143">
        <v>77</v>
      </c>
      <c r="G25" s="144">
        <v>3.4116083296411199</v>
      </c>
      <c r="H25" s="143">
        <v>286</v>
      </c>
      <c r="I25" s="144">
        <v>12.671688081524101</v>
      </c>
      <c r="J25" s="143">
        <v>1383</v>
      </c>
      <c r="K25" s="144">
        <v>61.276030128489097</v>
      </c>
      <c r="L25" s="143">
        <v>334</v>
      </c>
      <c r="M25" s="144">
        <v>14.798404962339401</v>
      </c>
      <c r="N25" s="143">
        <v>143</v>
      </c>
      <c r="O25" s="144">
        <v>6.33584404076207</v>
      </c>
      <c r="P25" s="143">
        <v>12</v>
      </c>
      <c r="Q25" s="144">
        <v>0.53167922020380998</v>
      </c>
      <c r="R25" s="92">
        <v>2257</v>
      </c>
      <c r="S25"/>
      <c r="T25" s="54">
        <v>659</v>
      </c>
      <c r="U25" s="53">
        <v>15</v>
      </c>
      <c r="V25" s="53">
        <v>118</v>
      </c>
      <c r="W25" s="53">
        <v>252</v>
      </c>
      <c r="X25" s="53">
        <v>1208</v>
      </c>
      <c r="Y25" s="53">
        <v>317</v>
      </c>
      <c r="Z25" s="53">
        <v>100</v>
      </c>
      <c r="AA25" s="53">
        <v>7</v>
      </c>
      <c r="AC25"/>
      <c r="AD25"/>
      <c r="AE25"/>
      <c r="AF25"/>
    </row>
    <row r="26" spans="1:32" ht="15">
      <c r="A26" s="88">
        <v>490</v>
      </c>
      <c r="B26" s="88" t="s">
        <v>159</v>
      </c>
      <c r="C26" s="110">
        <v>42372</v>
      </c>
      <c r="D26" s="143">
        <v>47</v>
      </c>
      <c r="E26" s="144">
        <v>0.80659001201304303</v>
      </c>
      <c r="F26" s="143">
        <v>299</v>
      </c>
      <c r="G26" s="144">
        <v>5.1312853955723403</v>
      </c>
      <c r="H26" s="143">
        <v>839</v>
      </c>
      <c r="I26" s="144">
        <v>14.3984897889137</v>
      </c>
      <c r="J26" s="143">
        <v>3388</v>
      </c>
      <c r="K26" s="144">
        <v>58.143126823408302</v>
      </c>
      <c r="L26" s="143">
        <v>836</v>
      </c>
      <c r="M26" s="144">
        <v>14.3470053200618</v>
      </c>
      <c r="N26" s="143">
        <v>381</v>
      </c>
      <c r="O26" s="144">
        <v>6.5385275441908401</v>
      </c>
      <c r="P26" s="143">
        <v>37</v>
      </c>
      <c r="Q26" s="144">
        <v>0.63497511584005495</v>
      </c>
      <c r="R26" s="92">
        <v>5827</v>
      </c>
      <c r="S26"/>
      <c r="T26" s="54">
        <v>665</v>
      </c>
      <c r="U26" s="53">
        <v>20</v>
      </c>
      <c r="V26" s="53">
        <v>125</v>
      </c>
      <c r="W26" s="53">
        <v>324</v>
      </c>
      <c r="X26" s="53">
        <v>1628</v>
      </c>
      <c r="Y26" s="53">
        <v>465</v>
      </c>
      <c r="Z26" s="53">
        <v>180</v>
      </c>
      <c r="AA26" s="53">
        <v>14</v>
      </c>
      <c r="AC26"/>
      <c r="AD26"/>
      <c r="AE26"/>
      <c r="AF26"/>
    </row>
    <row r="27" spans="1:32" ht="15">
      <c r="A27" s="88">
        <v>659</v>
      </c>
      <c r="B27" s="88" t="s">
        <v>199</v>
      </c>
      <c r="C27" s="110">
        <v>19844</v>
      </c>
      <c r="D27" s="143">
        <v>15</v>
      </c>
      <c r="E27" s="144">
        <v>0.74367873078829905</v>
      </c>
      <c r="F27" s="143">
        <v>118</v>
      </c>
      <c r="G27" s="144">
        <v>5.8502726822012896</v>
      </c>
      <c r="H27" s="143">
        <v>252</v>
      </c>
      <c r="I27" s="144">
        <v>12.4938026772434</v>
      </c>
      <c r="J27" s="143">
        <v>1208</v>
      </c>
      <c r="K27" s="144">
        <v>59.890927119484402</v>
      </c>
      <c r="L27" s="143">
        <v>317</v>
      </c>
      <c r="M27" s="144">
        <v>15.716410510659401</v>
      </c>
      <c r="N27" s="143">
        <v>100</v>
      </c>
      <c r="O27" s="144">
        <v>4.9578582052553299</v>
      </c>
      <c r="P27" s="143">
        <v>7</v>
      </c>
      <c r="Q27" s="144">
        <v>0.347050074367873</v>
      </c>
      <c r="R27" s="92">
        <v>2017</v>
      </c>
      <c r="S27"/>
      <c r="T27" s="54">
        <v>837</v>
      </c>
      <c r="U27" s="53">
        <v>454</v>
      </c>
      <c r="V27" s="53">
        <v>2140</v>
      </c>
      <c r="W27" s="53">
        <v>6634</v>
      </c>
      <c r="X27" s="53">
        <v>21705</v>
      </c>
      <c r="Y27" s="53">
        <v>6473</v>
      </c>
      <c r="Z27" s="53">
        <v>3195</v>
      </c>
      <c r="AA27" s="53">
        <v>306</v>
      </c>
      <c r="AC27"/>
      <c r="AD27"/>
      <c r="AE27"/>
      <c r="AF27"/>
    </row>
    <row r="28" spans="1:32" ht="15">
      <c r="A28" s="88">
        <v>665</v>
      </c>
      <c r="B28" s="88" t="s">
        <v>207</v>
      </c>
      <c r="C28" s="110">
        <v>32528</v>
      </c>
      <c r="D28" s="143">
        <v>20</v>
      </c>
      <c r="E28" s="144">
        <v>0.72568940493468803</v>
      </c>
      <c r="F28" s="143">
        <v>125</v>
      </c>
      <c r="G28" s="144">
        <v>4.5355587808418001</v>
      </c>
      <c r="H28" s="143">
        <v>324</v>
      </c>
      <c r="I28" s="144">
        <v>11.756168359941899</v>
      </c>
      <c r="J28" s="143">
        <v>1628</v>
      </c>
      <c r="K28" s="144">
        <v>59.0711175616836</v>
      </c>
      <c r="L28" s="143">
        <v>465</v>
      </c>
      <c r="M28" s="144">
        <v>16.8722786647315</v>
      </c>
      <c r="N28" s="143">
        <v>180</v>
      </c>
      <c r="O28" s="144">
        <v>6.5312046444121901</v>
      </c>
      <c r="P28" s="143">
        <v>14</v>
      </c>
      <c r="Q28" s="144">
        <v>0.50798258345428204</v>
      </c>
      <c r="R28" s="92">
        <v>2756</v>
      </c>
      <c r="S28"/>
      <c r="T28" s="54">
        <v>873</v>
      </c>
      <c r="U28" s="53">
        <v>0</v>
      </c>
      <c r="V28" s="53">
        <v>3</v>
      </c>
      <c r="W28" s="53">
        <v>14</v>
      </c>
      <c r="X28" s="53">
        <v>206</v>
      </c>
      <c r="Y28" s="53">
        <v>60</v>
      </c>
      <c r="Z28" s="53">
        <v>15</v>
      </c>
      <c r="AA28" s="53">
        <v>3</v>
      </c>
      <c r="AC28"/>
      <c r="AD28"/>
      <c r="AE28"/>
      <c r="AF28"/>
    </row>
    <row r="29" spans="1:32" ht="15">
      <c r="A29" s="88">
        <v>837</v>
      </c>
      <c r="B29" s="88" t="s">
        <v>242</v>
      </c>
      <c r="C29" s="110">
        <v>130286</v>
      </c>
      <c r="D29" s="143">
        <v>454</v>
      </c>
      <c r="E29" s="144">
        <v>1.1098345026523599</v>
      </c>
      <c r="F29" s="143">
        <v>2140</v>
      </c>
      <c r="G29" s="144">
        <v>5.2313784926785099</v>
      </c>
      <c r="H29" s="143">
        <v>6634</v>
      </c>
      <c r="I29" s="144">
        <v>16.217273327303399</v>
      </c>
      <c r="J29" s="143">
        <v>21705</v>
      </c>
      <c r="K29" s="144">
        <v>53.0593785904613</v>
      </c>
      <c r="L29" s="143">
        <v>6473</v>
      </c>
      <c r="M29" s="144">
        <v>15.823697655658</v>
      </c>
      <c r="N29" s="143">
        <v>3195</v>
      </c>
      <c r="O29" s="144">
        <v>7.8103991981812397</v>
      </c>
      <c r="P29" s="143">
        <v>306</v>
      </c>
      <c r="Q29" s="144">
        <v>0.74803823306524597</v>
      </c>
      <c r="R29" s="92">
        <v>40907</v>
      </c>
      <c r="S29"/>
      <c r="T29" s="54">
        <v>31</v>
      </c>
      <c r="U29" s="53">
        <v>16</v>
      </c>
      <c r="V29" s="53">
        <v>93</v>
      </c>
      <c r="W29" s="53">
        <v>280</v>
      </c>
      <c r="X29" s="53">
        <v>1703</v>
      </c>
      <c r="Y29" s="53">
        <v>564</v>
      </c>
      <c r="Z29" s="53">
        <v>395</v>
      </c>
      <c r="AA29" s="53">
        <v>43</v>
      </c>
      <c r="AC29"/>
      <c r="AD29"/>
      <c r="AE29"/>
      <c r="AF29"/>
    </row>
    <row r="30" spans="1:32" ht="15">
      <c r="A30" s="88">
        <v>873</v>
      </c>
      <c r="B30" s="88" t="s">
        <v>935</v>
      </c>
      <c r="C30" s="110">
        <v>11686</v>
      </c>
      <c r="D30" s="143">
        <v>0</v>
      </c>
      <c r="E30" s="144">
        <v>0</v>
      </c>
      <c r="F30" s="143">
        <v>3</v>
      </c>
      <c r="G30" s="144">
        <v>0.99667774086378702</v>
      </c>
      <c r="H30" s="143">
        <v>14</v>
      </c>
      <c r="I30" s="144">
        <v>4.6511627906976702</v>
      </c>
      <c r="J30" s="143">
        <v>206</v>
      </c>
      <c r="K30" s="144">
        <v>68.438538205980095</v>
      </c>
      <c r="L30" s="143">
        <v>60</v>
      </c>
      <c r="M30" s="144">
        <v>19.933554817275699</v>
      </c>
      <c r="N30" s="143">
        <v>15</v>
      </c>
      <c r="O30" s="144">
        <v>4.9833887043189398</v>
      </c>
      <c r="P30" s="143">
        <v>3</v>
      </c>
      <c r="Q30" s="144">
        <v>0.99667774086378702</v>
      </c>
      <c r="R30" s="92">
        <v>301</v>
      </c>
      <c r="S30"/>
      <c r="T30" s="54">
        <v>40</v>
      </c>
      <c r="U30" s="53">
        <v>11</v>
      </c>
      <c r="V30" s="53">
        <v>50</v>
      </c>
      <c r="W30" s="53">
        <v>132</v>
      </c>
      <c r="X30" s="53">
        <v>931</v>
      </c>
      <c r="Y30" s="53">
        <v>255</v>
      </c>
      <c r="Z30" s="53">
        <v>93</v>
      </c>
      <c r="AA30" s="53">
        <v>14</v>
      </c>
      <c r="AC30"/>
      <c r="AD30"/>
      <c r="AE30"/>
      <c r="AF30"/>
    </row>
    <row r="31" spans="1:32" ht="15">
      <c r="A31" s="141">
        <v>4</v>
      </c>
      <c r="B31" s="83" t="s">
        <v>319</v>
      </c>
      <c r="C31" s="145">
        <v>217500</v>
      </c>
      <c r="D31" s="145">
        <v>293</v>
      </c>
      <c r="E31" s="146">
        <v>0.72401097136079495</v>
      </c>
      <c r="F31" s="145">
        <v>1313</v>
      </c>
      <c r="G31" s="146">
        <v>3.2444587214905201</v>
      </c>
      <c r="H31" s="145">
        <v>4093</v>
      </c>
      <c r="I31" s="146">
        <v>10.113914354197</v>
      </c>
      <c r="J31" s="145">
        <v>23991</v>
      </c>
      <c r="K31" s="146">
        <v>59.2824136993748</v>
      </c>
      <c r="L31" s="145">
        <v>6691</v>
      </c>
      <c r="M31" s="146">
        <v>16.533643035409799</v>
      </c>
      <c r="N31" s="145">
        <v>3594</v>
      </c>
      <c r="O31" s="146">
        <v>8.88087177839828</v>
      </c>
      <c r="P31" s="145">
        <v>494</v>
      </c>
      <c r="Q31" s="146">
        <v>1.22068743976871</v>
      </c>
      <c r="R31" s="147">
        <v>40469</v>
      </c>
      <c r="S31"/>
      <c r="T31" s="54">
        <v>190</v>
      </c>
      <c r="U31" s="53">
        <v>22</v>
      </c>
      <c r="V31" s="53">
        <v>80</v>
      </c>
      <c r="W31" s="53">
        <v>320</v>
      </c>
      <c r="X31" s="53">
        <v>1672</v>
      </c>
      <c r="Y31" s="53">
        <v>511</v>
      </c>
      <c r="Z31" s="53">
        <v>406</v>
      </c>
      <c r="AA31" s="53">
        <v>93</v>
      </c>
      <c r="AC31"/>
      <c r="AD31"/>
      <c r="AE31"/>
      <c r="AF31"/>
    </row>
    <row r="32" spans="1:32" ht="15">
      <c r="A32" s="88">
        <v>31</v>
      </c>
      <c r="B32" s="88" t="s">
        <v>16</v>
      </c>
      <c r="C32" s="110">
        <v>29394</v>
      </c>
      <c r="D32" s="143">
        <v>16</v>
      </c>
      <c r="E32" s="144">
        <v>0.51712992889463505</v>
      </c>
      <c r="F32" s="143">
        <v>93</v>
      </c>
      <c r="G32" s="144">
        <v>3.0058177117000602</v>
      </c>
      <c r="H32" s="143">
        <v>280</v>
      </c>
      <c r="I32" s="144">
        <v>9.0497737556561102</v>
      </c>
      <c r="J32" s="143">
        <v>1703</v>
      </c>
      <c r="K32" s="144">
        <v>55.0420168067227</v>
      </c>
      <c r="L32" s="143">
        <v>564</v>
      </c>
      <c r="M32" s="144">
        <v>18.2288299935359</v>
      </c>
      <c r="N32" s="143">
        <v>395</v>
      </c>
      <c r="O32" s="144">
        <v>12.7666451195863</v>
      </c>
      <c r="P32" s="143">
        <v>43</v>
      </c>
      <c r="Q32" s="144">
        <v>1.38978668390433</v>
      </c>
      <c r="R32" s="92">
        <v>3094</v>
      </c>
      <c r="S32"/>
      <c r="T32" s="54">
        <v>604</v>
      </c>
      <c r="U32" s="53">
        <v>64</v>
      </c>
      <c r="V32" s="53">
        <v>201</v>
      </c>
      <c r="W32" s="53">
        <v>507</v>
      </c>
      <c r="X32" s="53">
        <v>3954</v>
      </c>
      <c r="Y32" s="53">
        <v>871</v>
      </c>
      <c r="Z32" s="53">
        <v>342</v>
      </c>
      <c r="AA32" s="53">
        <v>38</v>
      </c>
      <c r="AC32"/>
      <c r="AD32"/>
      <c r="AE32"/>
      <c r="AF32"/>
    </row>
    <row r="33" spans="1:32" ht="15">
      <c r="A33" s="88">
        <v>40</v>
      </c>
      <c r="B33" s="88" t="s">
        <v>24</v>
      </c>
      <c r="C33" s="110">
        <v>21307</v>
      </c>
      <c r="D33" s="143">
        <v>11</v>
      </c>
      <c r="E33" s="144">
        <v>0.740242261103634</v>
      </c>
      <c r="F33" s="143">
        <v>50</v>
      </c>
      <c r="G33" s="144">
        <v>3.3647375504710602</v>
      </c>
      <c r="H33" s="143">
        <v>132</v>
      </c>
      <c r="I33" s="144">
        <v>8.8829071332436094</v>
      </c>
      <c r="J33" s="143">
        <v>931</v>
      </c>
      <c r="K33" s="144">
        <v>62.651413189771198</v>
      </c>
      <c r="L33" s="143">
        <v>255</v>
      </c>
      <c r="M33" s="144">
        <v>17.1601615074024</v>
      </c>
      <c r="N33" s="143">
        <v>93</v>
      </c>
      <c r="O33" s="144">
        <v>6.2584118438761802</v>
      </c>
      <c r="P33" s="143">
        <v>14</v>
      </c>
      <c r="Q33" s="144">
        <v>0.94212651413189796</v>
      </c>
      <c r="R33" s="92">
        <v>1486</v>
      </c>
      <c r="S33"/>
      <c r="T33" s="54">
        <v>670</v>
      </c>
      <c r="U33" s="53">
        <v>17</v>
      </c>
      <c r="V33" s="53">
        <v>112</v>
      </c>
      <c r="W33" s="53">
        <v>384</v>
      </c>
      <c r="X33" s="53">
        <v>2171</v>
      </c>
      <c r="Y33" s="53">
        <v>660</v>
      </c>
      <c r="Z33" s="53">
        <v>356</v>
      </c>
      <c r="AA33" s="53">
        <v>42</v>
      </c>
      <c r="AC33"/>
      <c r="AD33"/>
      <c r="AE33"/>
      <c r="AF33"/>
    </row>
    <row r="34" spans="1:32" ht="15">
      <c r="A34" s="88">
        <v>190</v>
      </c>
      <c r="B34" s="88" t="s">
        <v>81</v>
      </c>
      <c r="C34" s="110">
        <v>10136</v>
      </c>
      <c r="D34" s="143">
        <v>22</v>
      </c>
      <c r="E34" s="144">
        <v>0.70876288659793796</v>
      </c>
      <c r="F34" s="143">
        <v>80</v>
      </c>
      <c r="G34" s="144">
        <v>2.5773195876288701</v>
      </c>
      <c r="H34" s="143">
        <v>320</v>
      </c>
      <c r="I34" s="144">
        <v>10.3092783505155</v>
      </c>
      <c r="J34" s="143">
        <v>1672</v>
      </c>
      <c r="K34" s="144">
        <v>53.865979381443303</v>
      </c>
      <c r="L34" s="143">
        <v>511</v>
      </c>
      <c r="M34" s="144">
        <v>16.462628865979401</v>
      </c>
      <c r="N34" s="143">
        <v>406</v>
      </c>
      <c r="O34" s="144">
        <v>13.079896907216501</v>
      </c>
      <c r="P34" s="143">
        <v>93</v>
      </c>
      <c r="Q34" s="144">
        <v>2.9961340206185598</v>
      </c>
      <c r="R34" s="92">
        <v>3104</v>
      </c>
      <c r="S34"/>
      <c r="T34" s="54">
        <v>690</v>
      </c>
      <c r="U34" s="53">
        <v>11</v>
      </c>
      <c r="V34" s="53">
        <v>48</v>
      </c>
      <c r="W34" s="53">
        <v>177</v>
      </c>
      <c r="X34" s="53">
        <v>900</v>
      </c>
      <c r="Y34" s="53">
        <v>300</v>
      </c>
      <c r="Z34" s="53">
        <v>210</v>
      </c>
      <c r="AA34" s="53">
        <v>27</v>
      </c>
      <c r="AC34"/>
      <c r="AD34"/>
      <c r="AE34"/>
      <c r="AF34"/>
    </row>
    <row r="35" spans="1:32" ht="15">
      <c r="A35" s="88">
        <v>604</v>
      </c>
      <c r="B35" s="88" t="s">
        <v>177</v>
      </c>
      <c r="C35" s="110">
        <v>33548</v>
      </c>
      <c r="D35" s="143">
        <v>64</v>
      </c>
      <c r="E35" s="144">
        <v>1.0707712899447901</v>
      </c>
      <c r="F35" s="143">
        <v>201</v>
      </c>
      <c r="G35" s="144">
        <v>3.3628910824828502</v>
      </c>
      <c r="H35" s="143">
        <v>507</v>
      </c>
      <c r="I35" s="144">
        <v>8.4825163125313701</v>
      </c>
      <c r="J35" s="143">
        <v>3954</v>
      </c>
      <c r="K35" s="144">
        <v>66.153588756901499</v>
      </c>
      <c r="L35" s="143">
        <v>871</v>
      </c>
      <c r="M35" s="144">
        <v>14.572528024092399</v>
      </c>
      <c r="N35" s="143">
        <v>342</v>
      </c>
      <c r="O35" s="144">
        <v>5.7219340806424599</v>
      </c>
      <c r="P35" s="143">
        <v>38</v>
      </c>
      <c r="Q35" s="144">
        <v>0.63577045340471805</v>
      </c>
      <c r="R35" s="92">
        <v>5977</v>
      </c>
      <c r="S35"/>
      <c r="T35" s="54">
        <v>736</v>
      </c>
      <c r="U35" s="53">
        <v>95</v>
      </c>
      <c r="V35" s="53">
        <v>521</v>
      </c>
      <c r="W35" s="53">
        <v>1591</v>
      </c>
      <c r="X35" s="53">
        <v>8503</v>
      </c>
      <c r="Y35" s="53">
        <v>2221</v>
      </c>
      <c r="Z35" s="53">
        <v>1015</v>
      </c>
      <c r="AA35" s="53">
        <v>108</v>
      </c>
      <c r="AC35"/>
      <c r="AD35"/>
      <c r="AE35"/>
      <c r="AF35"/>
    </row>
    <row r="36" spans="1:32" ht="15">
      <c r="A36" s="88">
        <v>670</v>
      </c>
      <c r="B36" s="88" t="s">
        <v>211</v>
      </c>
      <c r="C36" s="110">
        <v>24855</v>
      </c>
      <c r="D36" s="143">
        <v>17</v>
      </c>
      <c r="E36" s="144">
        <v>0.45430251202565503</v>
      </c>
      <c r="F36" s="143">
        <v>112</v>
      </c>
      <c r="G36" s="144">
        <v>2.9930518439337299</v>
      </c>
      <c r="H36" s="143">
        <v>384</v>
      </c>
      <c r="I36" s="144">
        <v>10.2618920363442</v>
      </c>
      <c r="J36" s="143">
        <v>2171</v>
      </c>
      <c r="K36" s="144">
        <v>58.017103153393897</v>
      </c>
      <c r="L36" s="143">
        <v>660</v>
      </c>
      <c r="M36" s="144">
        <v>17.637626937466599</v>
      </c>
      <c r="N36" s="143">
        <v>356</v>
      </c>
      <c r="O36" s="144">
        <v>9.51362907536077</v>
      </c>
      <c r="P36" s="143">
        <v>42</v>
      </c>
      <c r="Q36" s="144">
        <v>1.1223944414751501</v>
      </c>
      <c r="R36" s="92">
        <v>3742</v>
      </c>
      <c r="S36"/>
      <c r="T36" s="54">
        <v>858</v>
      </c>
      <c r="U36" s="53">
        <v>18</v>
      </c>
      <c r="V36" s="53">
        <v>58</v>
      </c>
      <c r="W36" s="53">
        <v>233</v>
      </c>
      <c r="X36" s="53">
        <v>1365</v>
      </c>
      <c r="Y36" s="53">
        <v>392</v>
      </c>
      <c r="Z36" s="53">
        <v>219</v>
      </c>
      <c r="AA36" s="53">
        <v>28</v>
      </c>
      <c r="AC36"/>
      <c r="AD36"/>
      <c r="AE36"/>
      <c r="AF36"/>
    </row>
    <row r="37" spans="1:32" ht="15">
      <c r="A37" s="88">
        <v>690</v>
      </c>
      <c r="B37" s="88" t="s">
        <v>221</v>
      </c>
      <c r="C37" s="110">
        <v>13568</v>
      </c>
      <c r="D37" s="143">
        <v>11</v>
      </c>
      <c r="E37" s="144">
        <v>0.65750149432157801</v>
      </c>
      <c r="F37" s="143">
        <v>48</v>
      </c>
      <c r="G37" s="144">
        <v>2.8690974297668901</v>
      </c>
      <c r="H37" s="143">
        <v>177</v>
      </c>
      <c r="I37" s="144">
        <v>10.5797967722654</v>
      </c>
      <c r="J37" s="143">
        <v>900</v>
      </c>
      <c r="K37" s="144">
        <v>53.795576808129098</v>
      </c>
      <c r="L37" s="143">
        <v>300</v>
      </c>
      <c r="M37" s="144">
        <v>17.931858936043</v>
      </c>
      <c r="N37" s="143">
        <v>210</v>
      </c>
      <c r="O37" s="144">
        <v>12.5523012552301</v>
      </c>
      <c r="P37" s="143">
        <v>27</v>
      </c>
      <c r="Q37" s="144">
        <v>1.61386730424387</v>
      </c>
      <c r="R37" s="92">
        <v>1673</v>
      </c>
      <c r="S37"/>
      <c r="T37" s="54">
        <v>885</v>
      </c>
      <c r="U37" s="53">
        <v>2</v>
      </c>
      <c r="V37" s="53">
        <v>28</v>
      </c>
      <c r="W37" s="53">
        <v>81</v>
      </c>
      <c r="X37" s="53">
        <v>546</v>
      </c>
      <c r="Y37" s="53">
        <v>196</v>
      </c>
      <c r="Z37" s="53">
        <v>116</v>
      </c>
      <c r="AA37" s="53">
        <v>21</v>
      </c>
      <c r="AC37"/>
      <c r="AD37"/>
      <c r="AE37"/>
      <c r="AF37"/>
    </row>
    <row r="38" spans="1:32" ht="15">
      <c r="A38" s="88">
        <v>736</v>
      </c>
      <c r="B38" s="88" t="s">
        <v>225</v>
      </c>
      <c r="C38" s="110">
        <v>39549</v>
      </c>
      <c r="D38" s="143">
        <v>95</v>
      </c>
      <c r="E38" s="144">
        <v>0.67596413832360902</v>
      </c>
      <c r="F38" s="143">
        <v>521</v>
      </c>
      <c r="G38" s="144">
        <v>3.7071296428063198</v>
      </c>
      <c r="H38" s="143">
        <v>1591</v>
      </c>
      <c r="I38" s="144">
        <v>11.3206204639249</v>
      </c>
      <c r="J38" s="143">
        <v>8503</v>
      </c>
      <c r="K38" s="144">
        <v>60.502348085954203</v>
      </c>
      <c r="L38" s="143">
        <v>2221</v>
      </c>
      <c r="M38" s="144">
        <v>15.803330012807701</v>
      </c>
      <c r="N38" s="143">
        <v>1015</v>
      </c>
      <c r="O38" s="144">
        <v>7.2221431620890897</v>
      </c>
      <c r="P38" s="143">
        <v>108</v>
      </c>
      <c r="Q38" s="144">
        <v>0.76846449409420803</v>
      </c>
      <c r="R38" s="92">
        <v>14054</v>
      </c>
      <c r="S38"/>
      <c r="T38" s="54">
        <v>890</v>
      </c>
      <c r="U38" s="53">
        <v>37</v>
      </c>
      <c r="V38" s="53">
        <v>122</v>
      </c>
      <c r="W38" s="53">
        <v>388</v>
      </c>
      <c r="X38" s="53">
        <v>2246</v>
      </c>
      <c r="Y38" s="53">
        <v>721</v>
      </c>
      <c r="Z38" s="53">
        <v>442</v>
      </c>
      <c r="AA38" s="53">
        <v>80</v>
      </c>
      <c r="AC38"/>
      <c r="AD38"/>
      <c r="AE38"/>
      <c r="AF38"/>
    </row>
    <row r="39" spans="1:32" ht="15">
      <c r="A39" s="88">
        <v>858</v>
      </c>
      <c r="B39" s="88" t="s">
        <v>253</v>
      </c>
      <c r="C39" s="110">
        <v>12183</v>
      </c>
      <c r="D39" s="143">
        <v>18</v>
      </c>
      <c r="E39" s="144">
        <v>0.77821011673151796</v>
      </c>
      <c r="F39" s="143">
        <v>58</v>
      </c>
      <c r="G39" s="144">
        <v>2.5075659316904502</v>
      </c>
      <c r="H39" s="143">
        <v>233</v>
      </c>
      <c r="I39" s="144">
        <v>10.0734976221358</v>
      </c>
      <c r="J39" s="143">
        <v>1365</v>
      </c>
      <c r="K39" s="144">
        <v>59.0142671854734</v>
      </c>
      <c r="L39" s="143">
        <v>392</v>
      </c>
      <c r="M39" s="144">
        <v>16.9476869865975</v>
      </c>
      <c r="N39" s="143">
        <v>219</v>
      </c>
      <c r="O39" s="144">
        <v>9.4682230869001298</v>
      </c>
      <c r="P39" s="143">
        <v>28</v>
      </c>
      <c r="Q39" s="144">
        <v>1.21054907047125</v>
      </c>
      <c r="R39" s="92">
        <v>2313</v>
      </c>
      <c r="S39"/>
      <c r="T39" s="54">
        <v>4</v>
      </c>
      <c r="U39" s="53">
        <v>4</v>
      </c>
      <c r="V39" s="53">
        <v>6</v>
      </c>
      <c r="W39" s="53">
        <v>23</v>
      </c>
      <c r="X39" s="53">
        <v>177</v>
      </c>
      <c r="Y39" s="53">
        <v>65</v>
      </c>
      <c r="Z39" s="53">
        <v>39</v>
      </c>
      <c r="AA39" s="53">
        <v>8</v>
      </c>
      <c r="AC39"/>
      <c r="AD39"/>
      <c r="AE39"/>
      <c r="AF39"/>
    </row>
    <row r="40" spans="1:32" ht="15">
      <c r="A40" s="88">
        <v>885</v>
      </c>
      <c r="B40" s="88" t="s">
        <v>259</v>
      </c>
      <c r="C40" s="110">
        <v>7724</v>
      </c>
      <c r="D40" s="143">
        <v>2</v>
      </c>
      <c r="E40" s="144">
        <v>0.20202020202020199</v>
      </c>
      <c r="F40" s="143">
        <v>28</v>
      </c>
      <c r="G40" s="144">
        <v>2.8282828282828301</v>
      </c>
      <c r="H40" s="143">
        <v>81</v>
      </c>
      <c r="I40" s="144">
        <v>8.1818181818181799</v>
      </c>
      <c r="J40" s="143">
        <v>546</v>
      </c>
      <c r="K40" s="144">
        <v>55.151515151515099</v>
      </c>
      <c r="L40" s="143">
        <v>196</v>
      </c>
      <c r="M40" s="144">
        <v>19.797979797979799</v>
      </c>
      <c r="N40" s="143">
        <v>116</v>
      </c>
      <c r="O40" s="144">
        <v>11.7171717171717</v>
      </c>
      <c r="P40" s="143">
        <v>21</v>
      </c>
      <c r="Q40" s="144">
        <v>2.1212121212121202</v>
      </c>
      <c r="R40" s="92">
        <v>990</v>
      </c>
      <c r="S40"/>
      <c r="T40" s="54">
        <v>42</v>
      </c>
      <c r="U40" s="53">
        <v>60</v>
      </c>
      <c r="V40" s="53">
        <v>290</v>
      </c>
      <c r="W40" s="53">
        <v>900</v>
      </c>
      <c r="X40" s="53">
        <v>4550</v>
      </c>
      <c r="Y40" s="53">
        <v>1681</v>
      </c>
      <c r="Z40" s="53">
        <v>1150</v>
      </c>
      <c r="AA40" s="53">
        <v>196</v>
      </c>
      <c r="AC40"/>
      <c r="AD40"/>
      <c r="AE40"/>
      <c r="AF40"/>
    </row>
    <row r="41" spans="1:32" ht="15">
      <c r="A41" s="88">
        <v>890</v>
      </c>
      <c r="B41" s="88" t="s">
        <v>263</v>
      </c>
      <c r="C41" s="110">
        <v>25236</v>
      </c>
      <c r="D41" s="143">
        <v>37</v>
      </c>
      <c r="E41" s="144">
        <v>0.91674925668979201</v>
      </c>
      <c r="F41" s="143">
        <v>122</v>
      </c>
      <c r="G41" s="144">
        <v>3.0227948463825598</v>
      </c>
      <c r="H41" s="143">
        <v>388</v>
      </c>
      <c r="I41" s="144">
        <v>9.6134786917740307</v>
      </c>
      <c r="J41" s="143">
        <v>2246</v>
      </c>
      <c r="K41" s="144">
        <v>55.649157581764101</v>
      </c>
      <c r="L41" s="143">
        <v>721</v>
      </c>
      <c r="M41" s="144">
        <v>17.864222001982199</v>
      </c>
      <c r="N41" s="143">
        <v>442</v>
      </c>
      <c r="O41" s="144">
        <v>10.9514370664024</v>
      </c>
      <c r="P41" s="143">
        <v>80</v>
      </c>
      <c r="Q41" s="144">
        <v>1.9821605550049599</v>
      </c>
      <c r="R41" s="92">
        <v>4036</v>
      </c>
      <c r="S41"/>
      <c r="T41" s="54">
        <v>44</v>
      </c>
      <c r="U41" s="53">
        <v>9</v>
      </c>
      <c r="V41" s="53">
        <v>45</v>
      </c>
      <c r="W41" s="53">
        <v>130</v>
      </c>
      <c r="X41" s="53">
        <v>637</v>
      </c>
      <c r="Y41" s="53">
        <v>236</v>
      </c>
      <c r="Z41" s="53">
        <v>108</v>
      </c>
      <c r="AA41" s="53">
        <v>12</v>
      </c>
      <c r="AC41"/>
      <c r="AD41"/>
      <c r="AE41"/>
      <c r="AF41"/>
    </row>
    <row r="42" spans="1:32" ht="15">
      <c r="A42" s="141">
        <v>5</v>
      </c>
      <c r="B42" s="83" t="s">
        <v>320</v>
      </c>
      <c r="C42" s="145">
        <v>227034</v>
      </c>
      <c r="D42" s="145">
        <v>217</v>
      </c>
      <c r="E42" s="146">
        <v>0.633965351018143</v>
      </c>
      <c r="F42" s="145">
        <v>1043</v>
      </c>
      <c r="G42" s="146">
        <v>3.04712378392591</v>
      </c>
      <c r="H42" s="145">
        <v>3489</v>
      </c>
      <c r="I42" s="146">
        <v>10.1931111046189</v>
      </c>
      <c r="J42" s="145">
        <v>18599</v>
      </c>
      <c r="K42" s="146">
        <v>54.336965730813098</v>
      </c>
      <c r="L42" s="145">
        <v>6163</v>
      </c>
      <c r="M42" s="146">
        <v>18.005200268777902</v>
      </c>
      <c r="N42" s="145">
        <v>4066</v>
      </c>
      <c r="O42" s="146">
        <v>11.878816208478201</v>
      </c>
      <c r="P42" s="145">
        <v>652</v>
      </c>
      <c r="Q42" s="146">
        <v>1.9048175523678801</v>
      </c>
      <c r="R42" s="147">
        <v>34229</v>
      </c>
      <c r="S42"/>
      <c r="T42" s="54">
        <v>59</v>
      </c>
      <c r="U42" s="53">
        <v>2</v>
      </c>
      <c r="V42" s="53">
        <v>11</v>
      </c>
      <c r="W42" s="53">
        <v>61</v>
      </c>
      <c r="X42" s="53">
        <v>326</v>
      </c>
      <c r="Y42" s="53">
        <v>125</v>
      </c>
      <c r="Z42" s="53">
        <v>126</v>
      </c>
      <c r="AA42" s="53">
        <v>19</v>
      </c>
      <c r="AC42"/>
      <c r="AD42"/>
      <c r="AE42"/>
      <c r="AF42"/>
    </row>
    <row r="43" spans="1:32" ht="15">
      <c r="A43" s="88">
        <v>4</v>
      </c>
      <c r="B43" s="88" t="s">
        <v>10</v>
      </c>
      <c r="C43" s="110">
        <v>2804</v>
      </c>
      <c r="D43" s="143">
        <v>4</v>
      </c>
      <c r="E43" s="144">
        <v>1.24223602484472</v>
      </c>
      <c r="F43" s="143">
        <v>6</v>
      </c>
      <c r="G43" s="144">
        <v>1.86335403726708</v>
      </c>
      <c r="H43" s="143">
        <v>23</v>
      </c>
      <c r="I43" s="144">
        <v>7.1428571428571397</v>
      </c>
      <c r="J43" s="143">
        <v>177</v>
      </c>
      <c r="K43" s="144">
        <v>54.968944099378902</v>
      </c>
      <c r="L43" s="143">
        <v>65</v>
      </c>
      <c r="M43" s="144">
        <v>20.186335403726702</v>
      </c>
      <c r="N43" s="143">
        <v>39</v>
      </c>
      <c r="O43" s="144">
        <v>12.111801242236</v>
      </c>
      <c r="P43" s="143">
        <v>8</v>
      </c>
      <c r="Q43" s="144">
        <v>2.4844720496894399</v>
      </c>
      <c r="R43" s="92">
        <v>322</v>
      </c>
      <c r="S43"/>
      <c r="T43" s="54">
        <v>113</v>
      </c>
      <c r="U43" s="53">
        <v>14</v>
      </c>
      <c r="V43" s="53">
        <v>67</v>
      </c>
      <c r="W43" s="53">
        <v>223</v>
      </c>
      <c r="X43" s="53">
        <v>1093</v>
      </c>
      <c r="Y43" s="53">
        <v>263</v>
      </c>
      <c r="Z43" s="53">
        <v>103</v>
      </c>
      <c r="AA43" s="53">
        <v>15</v>
      </c>
      <c r="AC43"/>
      <c r="AD43"/>
      <c r="AE43"/>
      <c r="AF43"/>
    </row>
    <row r="44" spans="1:32" ht="15">
      <c r="A44" s="88">
        <v>42</v>
      </c>
      <c r="B44" s="88" t="s">
        <v>471</v>
      </c>
      <c r="C44" s="110">
        <v>28673</v>
      </c>
      <c r="D44" s="143">
        <v>60</v>
      </c>
      <c r="E44" s="144">
        <v>0.67973263849552501</v>
      </c>
      <c r="F44" s="143">
        <v>290</v>
      </c>
      <c r="G44" s="144">
        <v>3.28537441939504</v>
      </c>
      <c r="H44" s="143">
        <v>900</v>
      </c>
      <c r="I44" s="144">
        <v>10.195989577432901</v>
      </c>
      <c r="J44" s="143">
        <v>4550</v>
      </c>
      <c r="K44" s="144">
        <v>51.5463917525773</v>
      </c>
      <c r="L44" s="143">
        <v>1681</v>
      </c>
      <c r="M44" s="144">
        <v>19.043842755183</v>
      </c>
      <c r="N44" s="143">
        <v>1150</v>
      </c>
      <c r="O44" s="144">
        <v>13.0282089044976</v>
      </c>
      <c r="P44" s="143">
        <v>196</v>
      </c>
      <c r="Q44" s="144">
        <v>2.2204599524187199</v>
      </c>
      <c r="R44" s="92">
        <v>8827</v>
      </c>
      <c r="S44"/>
      <c r="T44" s="54">
        <v>125</v>
      </c>
      <c r="U44" s="53">
        <v>4</v>
      </c>
      <c r="V44" s="53">
        <v>11</v>
      </c>
      <c r="W44" s="53">
        <v>51</v>
      </c>
      <c r="X44" s="53">
        <v>375</v>
      </c>
      <c r="Y44" s="53">
        <v>77</v>
      </c>
      <c r="Z44" s="53">
        <v>48</v>
      </c>
      <c r="AA44" s="53">
        <v>2</v>
      </c>
      <c r="AC44"/>
      <c r="AD44"/>
      <c r="AE44"/>
      <c r="AF44"/>
    </row>
    <row r="45" spans="1:32" ht="15">
      <c r="A45" s="88">
        <v>44</v>
      </c>
      <c r="B45" s="88" t="s">
        <v>30</v>
      </c>
      <c r="C45" s="110">
        <v>7737</v>
      </c>
      <c r="D45" s="143">
        <v>9</v>
      </c>
      <c r="E45" s="144">
        <v>0.76465590484282098</v>
      </c>
      <c r="F45" s="143">
        <v>45</v>
      </c>
      <c r="G45" s="144">
        <v>3.8232795242141</v>
      </c>
      <c r="H45" s="143">
        <v>130</v>
      </c>
      <c r="I45" s="144">
        <v>11.045029736618501</v>
      </c>
      <c r="J45" s="143">
        <v>637</v>
      </c>
      <c r="K45" s="144">
        <v>54.120645709430804</v>
      </c>
      <c r="L45" s="143">
        <v>236</v>
      </c>
      <c r="M45" s="144">
        <v>20.0509770603229</v>
      </c>
      <c r="N45" s="143">
        <v>108</v>
      </c>
      <c r="O45" s="144">
        <v>9.1758708581138499</v>
      </c>
      <c r="P45" s="143">
        <v>12</v>
      </c>
      <c r="Q45" s="144">
        <v>1.0195412064570899</v>
      </c>
      <c r="R45" s="92">
        <v>1177</v>
      </c>
      <c r="S45"/>
      <c r="T45" s="54">
        <v>138</v>
      </c>
      <c r="U45" s="53">
        <v>19</v>
      </c>
      <c r="V45" s="53">
        <v>68</v>
      </c>
      <c r="W45" s="53">
        <v>230</v>
      </c>
      <c r="X45" s="53">
        <v>1246</v>
      </c>
      <c r="Y45" s="53">
        <v>339</v>
      </c>
      <c r="Z45" s="53">
        <v>219</v>
      </c>
      <c r="AA45" s="53">
        <v>47</v>
      </c>
      <c r="AC45"/>
      <c r="AD45"/>
      <c r="AE45"/>
      <c r="AF45"/>
    </row>
    <row r="46" spans="1:32" ht="15">
      <c r="A46" s="88">
        <v>59</v>
      </c>
      <c r="B46" s="88" t="s">
        <v>39</v>
      </c>
      <c r="C46" s="110">
        <v>5292</v>
      </c>
      <c r="D46" s="143">
        <v>2</v>
      </c>
      <c r="E46" s="144">
        <v>0.29850746268656703</v>
      </c>
      <c r="F46" s="143">
        <v>11</v>
      </c>
      <c r="G46" s="144">
        <v>1.6417910447761199</v>
      </c>
      <c r="H46" s="143">
        <v>61</v>
      </c>
      <c r="I46" s="144">
        <v>9.1044776119403004</v>
      </c>
      <c r="J46" s="143">
        <v>326</v>
      </c>
      <c r="K46" s="144">
        <v>48.656716417910403</v>
      </c>
      <c r="L46" s="143">
        <v>125</v>
      </c>
      <c r="M46" s="144">
        <v>18.656716417910399</v>
      </c>
      <c r="N46" s="143">
        <v>126</v>
      </c>
      <c r="O46" s="144">
        <v>18.805970149253699</v>
      </c>
      <c r="P46" s="143">
        <v>19</v>
      </c>
      <c r="Q46" s="144">
        <v>2.83582089552239</v>
      </c>
      <c r="R46" s="92">
        <v>670</v>
      </c>
      <c r="S46"/>
      <c r="T46" s="54">
        <v>234</v>
      </c>
      <c r="U46" s="53">
        <v>12</v>
      </c>
      <c r="V46" s="53">
        <v>65</v>
      </c>
      <c r="W46" s="53">
        <v>182</v>
      </c>
      <c r="X46" s="53">
        <v>1480</v>
      </c>
      <c r="Y46" s="53">
        <v>305</v>
      </c>
      <c r="Z46" s="53">
        <v>140</v>
      </c>
      <c r="AA46" s="53">
        <v>25</v>
      </c>
      <c r="AC46"/>
      <c r="AD46"/>
      <c r="AE46"/>
      <c r="AF46"/>
    </row>
    <row r="47" spans="1:32" ht="15">
      <c r="A47" s="88">
        <v>113</v>
      </c>
      <c r="B47" s="88" t="s">
        <v>55</v>
      </c>
      <c r="C47" s="110">
        <v>11168</v>
      </c>
      <c r="D47" s="143">
        <v>14</v>
      </c>
      <c r="E47" s="144">
        <v>0.78740157480314998</v>
      </c>
      <c r="F47" s="143">
        <v>67</v>
      </c>
      <c r="G47" s="144">
        <v>3.76827896512936</v>
      </c>
      <c r="H47" s="143">
        <v>223</v>
      </c>
      <c r="I47" s="144">
        <v>12.5421822272216</v>
      </c>
      <c r="J47" s="143">
        <v>1093</v>
      </c>
      <c r="K47" s="144">
        <v>61.4735658042745</v>
      </c>
      <c r="L47" s="143">
        <v>263</v>
      </c>
      <c r="M47" s="144">
        <v>14.791901012373501</v>
      </c>
      <c r="N47" s="143">
        <v>103</v>
      </c>
      <c r="O47" s="144">
        <v>5.7930258717660301</v>
      </c>
      <c r="P47" s="143">
        <v>15</v>
      </c>
      <c r="Q47" s="144">
        <v>0.84364454443194603</v>
      </c>
      <c r="R47" s="92">
        <v>1778</v>
      </c>
      <c r="S47"/>
      <c r="T47" s="54">
        <v>240</v>
      </c>
      <c r="U47" s="53">
        <v>4</v>
      </c>
      <c r="V47" s="53">
        <v>42</v>
      </c>
      <c r="W47" s="53">
        <v>165</v>
      </c>
      <c r="X47" s="53">
        <v>787</v>
      </c>
      <c r="Y47" s="53">
        <v>341</v>
      </c>
      <c r="Z47" s="53">
        <v>260</v>
      </c>
      <c r="AA47" s="53">
        <v>61</v>
      </c>
      <c r="AC47"/>
      <c r="AD47"/>
      <c r="AE47"/>
      <c r="AF47"/>
    </row>
    <row r="48" spans="1:32" ht="15">
      <c r="A48" s="88">
        <v>125</v>
      </c>
      <c r="B48" s="88" t="s">
        <v>59</v>
      </c>
      <c r="C48" s="110">
        <v>9134</v>
      </c>
      <c r="D48" s="143">
        <v>4</v>
      </c>
      <c r="E48" s="144">
        <v>0.70422535211267601</v>
      </c>
      <c r="F48" s="143">
        <v>11</v>
      </c>
      <c r="G48" s="144">
        <v>1.9366197183098599</v>
      </c>
      <c r="H48" s="143">
        <v>51</v>
      </c>
      <c r="I48" s="144">
        <v>8.97887323943662</v>
      </c>
      <c r="J48" s="143">
        <v>375</v>
      </c>
      <c r="K48" s="144">
        <v>66.021126760563405</v>
      </c>
      <c r="L48" s="143">
        <v>77</v>
      </c>
      <c r="M48" s="144">
        <v>13.556338028169</v>
      </c>
      <c r="N48" s="143">
        <v>48</v>
      </c>
      <c r="O48" s="144">
        <v>8.4507042253521103</v>
      </c>
      <c r="P48" s="143">
        <v>2</v>
      </c>
      <c r="Q48" s="144">
        <v>0.352112676056338</v>
      </c>
      <c r="R48" s="92">
        <v>568</v>
      </c>
      <c r="S48"/>
      <c r="T48" s="54">
        <v>284</v>
      </c>
      <c r="U48" s="53">
        <v>17</v>
      </c>
      <c r="V48" s="53">
        <v>88</v>
      </c>
      <c r="W48" s="53">
        <v>284</v>
      </c>
      <c r="X48" s="53">
        <v>1456</v>
      </c>
      <c r="Y48" s="53">
        <v>470</v>
      </c>
      <c r="Z48" s="53">
        <v>328</v>
      </c>
      <c r="AA48" s="53">
        <v>48</v>
      </c>
      <c r="AC48"/>
      <c r="AD48"/>
      <c r="AE48"/>
      <c r="AF48"/>
    </row>
    <row r="49" spans="1:32" ht="15">
      <c r="A49" s="88">
        <v>138</v>
      </c>
      <c r="B49" s="88" t="s">
        <v>65</v>
      </c>
      <c r="C49" s="110">
        <v>15337</v>
      </c>
      <c r="D49" s="143">
        <v>19</v>
      </c>
      <c r="E49" s="144">
        <v>0.87638376383763805</v>
      </c>
      <c r="F49" s="143">
        <v>68</v>
      </c>
      <c r="G49" s="144">
        <v>3.1365313653136502</v>
      </c>
      <c r="H49" s="143">
        <v>230</v>
      </c>
      <c r="I49" s="144">
        <v>10.6088560885609</v>
      </c>
      <c r="J49" s="143">
        <v>1246</v>
      </c>
      <c r="K49" s="144">
        <v>57.472324723247198</v>
      </c>
      <c r="L49" s="143">
        <v>339</v>
      </c>
      <c r="M49" s="144">
        <v>15.636531365313701</v>
      </c>
      <c r="N49" s="143">
        <v>219</v>
      </c>
      <c r="O49" s="144">
        <v>10.101476014760101</v>
      </c>
      <c r="P49" s="143">
        <v>47</v>
      </c>
      <c r="Q49" s="144">
        <v>2.1678966789667902</v>
      </c>
      <c r="R49" s="92">
        <v>2168</v>
      </c>
      <c r="S49"/>
      <c r="T49" s="54">
        <v>306</v>
      </c>
      <c r="U49" s="53">
        <v>5</v>
      </c>
      <c r="V49" s="53">
        <v>37</v>
      </c>
      <c r="W49" s="53">
        <v>103</v>
      </c>
      <c r="X49" s="53">
        <v>550</v>
      </c>
      <c r="Y49" s="53">
        <v>120</v>
      </c>
      <c r="Z49" s="53">
        <v>51</v>
      </c>
      <c r="AA49" s="53">
        <v>8</v>
      </c>
      <c r="AC49"/>
      <c r="AD49"/>
      <c r="AE49"/>
      <c r="AF49"/>
    </row>
    <row r="50" spans="1:32" ht="15">
      <c r="A50" s="88">
        <v>234</v>
      </c>
      <c r="B50" s="88" t="s">
        <v>92</v>
      </c>
      <c r="C50" s="110">
        <v>24937</v>
      </c>
      <c r="D50" s="143">
        <v>12</v>
      </c>
      <c r="E50" s="144">
        <v>0.54323223177908597</v>
      </c>
      <c r="F50" s="143">
        <v>65</v>
      </c>
      <c r="G50" s="144">
        <v>2.9425079221367101</v>
      </c>
      <c r="H50" s="143">
        <v>182</v>
      </c>
      <c r="I50" s="144">
        <v>8.2390221819828007</v>
      </c>
      <c r="J50" s="143">
        <v>1480</v>
      </c>
      <c r="K50" s="144">
        <v>66.998641919420507</v>
      </c>
      <c r="L50" s="143">
        <v>305</v>
      </c>
      <c r="M50" s="144">
        <v>13.8071525577184</v>
      </c>
      <c r="N50" s="143">
        <v>140</v>
      </c>
      <c r="O50" s="144">
        <v>6.3377093707560004</v>
      </c>
      <c r="P50" s="143">
        <v>25</v>
      </c>
      <c r="Q50" s="144">
        <v>1.1317338162064301</v>
      </c>
      <c r="R50" s="92">
        <v>2209</v>
      </c>
      <c r="S50"/>
      <c r="T50" s="54">
        <v>347</v>
      </c>
      <c r="U50" s="53">
        <v>3</v>
      </c>
      <c r="V50" s="53">
        <v>18</v>
      </c>
      <c r="W50" s="53">
        <v>73</v>
      </c>
      <c r="X50" s="53">
        <v>355</v>
      </c>
      <c r="Y50" s="53">
        <v>138</v>
      </c>
      <c r="Z50" s="53">
        <v>95</v>
      </c>
      <c r="AA50" s="53">
        <v>10</v>
      </c>
      <c r="AC50"/>
      <c r="AD50"/>
      <c r="AE50"/>
      <c r="AF50"/>
    </row>
    <row r="51" spans="1:32" ht="15">
      <c r="A51" s="88">
        <v>240</v>
      </c>
      <c r="B51" s="88" t="s">
        <v>97</v>
      </c>
      <c r="C51" s="110">
        <v>12571</v>
      </c>
      <c r="D51" s="143">
        <v>4</v>
      </c>
      <c r="E51" s="144">
        <v>0.240963855421687</v>
      </c>
      <c r="F51" s="143">
        <v>42</v>
      </c>
      <c r="G51" s="144">
        <v>2.5301204819277099</v>
      </c>
      <c r="H51" s="143">
        <v>165</v>
      </c>
      <c r="I51" s="144">
        <v>9.9397590361445793</v>
      </c>
      <c r="J51" s="143">
        <v>787</v>
      </c>
      <c r="K51" s="144">
        <v>47.409638554216897</v>
      </c>
      <c r="L51" s="143">
        <v>341</v>
      </c>
      <c r="M51" s="144">
        <v>20.5421686746988</v>
      </c>
      <c r="N51" s="143">
        <v>260</v>
      </c>
      <c r="O51" s="144">
        <v>15.662650602409601</v>
      </c>
      <c r="P51" s="143">
        <v>61</v>
      </c>
      <c r="Q51" s="144">
        <v>3.6746987951807202</v>
      </c>
      <c r="R51" s="92">
        <v>1660</v>
      </c>
      <c r="S51"/>
      <c r="T51" s="54">
        <v>411</v>
      </c>
      <c r="U51" s="53">
        <v>10</v>
      </c>
      <c r="V51" s="53">
        <v>22</v>
      </c>
      <c r="W51" s="53">
        <v>89</v>
      </c>
      <c r="X51" s="53">
        <v>591</v>
      </c>
      <c r="Y51" s="53">
        <v>212</v>
      </c>
      <c r="Z51" s="53">
        <v>177</v>
      </c>
      <c r="AA51" s="53">
        <v>41</v>
      </c>
      <c r="AC51"/>
      <c r="AD51"/>
      <c r="AE51"/>
      <c r="AF51"/>
    </row>
    <row r="52" spans="1:32" ht="15">
      <c r="A52" s="88">
        <v>284</v>
      </c>
      <c r="B52" s="88" t="s">
        <v>108</v>
      </c>
      <c r="C52" s="110">
        <v>21808</v>
      </c>
      <c r="D52" s="143">
        <v>17</v>
      </c>
      <c r="E52" s="144">
        <v>0.63173541434410996</v>
      </c>
      <c r="F52" s="143">
        <v>88</v>
      </c>
      <c r="G52" s="144">
        <v>3.2701597918989198</v>
      </c>
      <c r="H52" s="143">
        <v>284</v>
      </c>
      <c r="I52" s="144">
        <v>10.5536975102192</v>
      </c>
      <c r="J52" s="143">
        <v>1456</v>
      </c>
      <c r="K52" s="144">
        <v>54.106280193236699</v>
      </c>
      <c r="L52" s="143">
        <v>470</v>
      </c>
      <c r="M52" s="144">
        <v>17.465626161278301</v>
      </c>
      <c r="N52" s="143">
        <v>328</v>
      </c>
      <c r="O52" s="144">
        <v>12.1887774061687</v>
      </c>
      <c r="P52" s="143">
        <v>48</v>
      </c>
      <c r="Q52" s="144">
        <v>1.7837235228539601</v>
      </c>
      <c r="R52" s="92">
        <v>2691</v>
      </c>
      <c r="S52"/>
      <c r="T52" s="54">
        <v>501</v>
      </c>
      <c r="U52" s="53">
        <v>2</v>
      </c>
      <c r="V52" s="53">
        <v>4</v>
      </c>
      <c r="W52" s="53">
        <v>22</v>
      </c>
      <c r="X52" s="53">
        <v>144</v>
      </c>
      <c r="Y52" s="53">
        <v>61</v>
      </c>
      <c r="Z52" s="53">
        <v>36</v>
      </c>
      <c r="AA52" s="53">
        <v>5</v>
      </c>
      <c r="AC52"/>
      <c r="AD52"/>
      <c r="AE52"/>
      <c r="AF52"/>
    </row>
    <row r="53" spans="1:32" ht="15">
      <c r="A53" s="88">
        <v>306</v>
      </c>
      <c r="B53" s="88" t="s">
        <v>110</v>
      </c>
      <c r="C53" s="110">
        <v>6491</v>
      </c>
      <c r="D53" s="143">
        <v>5</v>
      </c>
      <c r="E53" s="144">
        <v>0.57208237986270005</v>
      </c>
      <c r="F53" s="143">
        <v>37</v>
      </c>
      <c r="G53" s="144">
        <v>4.2334096109839798</v>
      </c>
      <c r="H53" s="143">
        <v>103</v>
      </c>
      <c r="I53" s="144">
        <v>11.784897025171601</v>
      </c>
      <c r="J53" s="143">
        <v>550</v>
      </c>
      <c r="K53" s="144">
        <v>62.929061784897002</v>
      </c>
      <c r="L53" s="143">
        <v>120</v>
      </c>
      <c r="M53" s="144">
        <v>13.7299771167048</v>
      </c>
      <c r="N53" s="143">
        <v>51</v>
      </c>
      <c r="O53" s="144">
        <v>5.8352402745995402</v>
      </c>
      <c r="P53" s="143">
        <v>8</v>
      </c>
      <c r="Q53" s="144">
        <v>0.91533180778031997</v>
      </c>
      <c r="R53" s="92">
        <v>874</v>
      </c>
      <c r="S53"/>
      <c r="T53" s="54">
        <v>543</v>
      </c>
      <c r="U53" s="53"/>
      <c r="V53" s="53">
        <v>16</v>
      </c>
      <c r="W53" s="53">
        <v>44</v>
      </c>
      <c r="X53" s="53">
        <v>350</v>
      </c>
      <c r="Y53" s="53">
        <v>63</v>
      </c>
      <c r="Z53" s="53">
        <v>32</v>
      </c>
      <c r="AA53" s="53">
        <v>7</v>
      </c>
      <c r="AC53"/>
      <c r="AD53"/>
      <c r="AE53"/>
      <c r="AF53"/>
    </row>
    <row r="54" spans="1:32" ht="15">
      <c r="A54" s="88">
        <v>347</v>
      </c>
      <c r="B54" s="88" t="s">
        <v>124</v>
      </c>
      <c r="C54" s="110">
        <v>4961</v>
      </c>
      <c r="D54" s="143">
        <v>3</v>
      </c>
      <c r="E54" s="144">
        <v>0.43352601156069398</v>
      </c>
      <c r="F54" s="143">
        <v>18</v>
      </c>
      <c r="G54" s="144">
        <v>2.6011560693641602</v>
      </c>
      <c r="H54" s="143">
        <v>73</v>
      </c>
      <c r="I54" s="144">
        <v>10.549132947976901</v>
      </c>
      <c r="J54" s="143">
        <v>355</v>
      </c>
      <c r="K54" s="144">
        <v>51.300578034682097</v>
      </c>
      <c r="L54" s="143">
        <v>138</v>
      </c>
      <c r="M54" s="144">
        <v>19.9421965317919</v>
      </c>
      <c r="N54" s="143">
        <v>95</v>
      </c>
      <c r="O54" s="144">
        <v>13.728323699422001</v>
      </c>
      <c r="P54" s="143">
        <v>10</v>
      </c>
      <c r="Q54" s="144">
        <v>1.44508670520231</v>
      </c>
      <c r="R54" s="92">
        <v>692</v>
      </c>
      <c r="S54"/>
      <c r="T54" s="54">
        <v>628</v>
      </c>
      <c r="U54" s="53">
        <v>3</v>
      </c>
      <c r="V54" s="53">
        <v>12</v>
      </c>
      <c r="W54" s="53">
        <v>63</v>
      </c>
      <c r="X54" s="53">
        <v>437</v>
      </c>
      <c r="Y54" s="53">
        <v>119</v>
      </c>
      <c r="Z54" s="53">
        <v>47</v>
      </c>
      <c r="AA54" s="53">
        <v>10</v>
      </c>
      <c r="AC54"/>
      <c r="AD54"/>
      <c r="AE54"/>
      <c r="AF54"/>
    </row>
    <row r="55" spans="1:32" ht="15">
      <c r="A55" s="88">
        <v>411</v>
      </c>
      <c r="B55" s="88" t="s">
        <v>145</v>
      </c>
      <c r="C55" s="110">
        <v>10896</v>
      </c>
      <c r="D55" s="143">
        <v>10</v>
      </c>
      <c r="E55" s="144">
        <v>0.87565674255691806</v>
      </c>
      <c r="F55" s="143">
        <v>22</v>
      </c>
      <c r="G55" s="144">
        <v>1.92644483362522</v>
      </c>
      <c r="H55" s="143">
        <v>89</v>
      </c>
      <c r="I55" s="144">
        <v>7.7933450087565701</v>
      </c>
      <c r="J55" s="143">
        <v>591</v>
      </c>
      <c r="K55" s="144">
        <v>51.751313485113798</v>
      </c>
      <c r="L55" s="143">
        <v>212</v>
      </c>
      <c r="M55" s="144">
        <v>18.563922942206698</v>
      </c>
      <c r="N55" s="143">
        <v>177</v>
      </c>
      <c r="O55" s="144">
        <v>15.4991243432574</v>
      </c>
      <c r="P55" s="143">
        <v>41</v>
      </c>
      <c r="Q55" s="144">
        <v>3.5901926444833601</v>
      </c>
      <c r="R55" s="92">
        <v>1142</v>
      </c>
      <c r="S55"/>
      <c r="T55" s="54">
        <v>656</v>
      </c>
      <c r="U55" s="53">
        <v>28</v>
      </c>
      <c r="V55" s="53">
        <v>138</v>
      </c>
      <c r="W55" s="53">
        <v>537</v>
      </c>
      <c r="X55" s="53">
        <v>2336</v>
      </c>
      <c r="Y55" s="53">
        <v>939</v>
      </c>
      <c r="Z55" s="53">
        <v>662</v>
      </c>
      <c r="AA55" s="53">
        <v>68</v>
      </c>
      <c r="AC55"/>
      <c r="AD55"/>
      <c r="AE55"/>
      <c r="AF55"/>
    </row>
    <row r="56" spans="1:32" ht="15">
      <c r="A56" s="88">
        <v>501</v>
      </c>
      <c r="B56" s="88" t="s">
        <v>163</v>
      </c>
      <c r="C56" s="110">
        <v>3496</v>
      </c>
      <c r="D56" s="143">
        <v>2</v>
      </c>
      <c r="E56" s="144">
        <v>0.72992700729926996</v>
      </c>
      <c r="F56" s="143">
        <v>4</v>
      </c>
      <c r="G56" s="144">
        <v>1.4598540145985399</v>
      </c>
      <c r="H56" s="143">
        <v>22</v>
      </c>
      <c r="I56" s="144">
        <v>8.0291970802919703</v>
      </c>
      <c r="J56" s="143">
        <v>144</v>
      </c>
      <c r="K56" s="144">
        <v>52.554744525547399</v>
      </c>
      <c r="L56" s="143">
        <v>61</v>
      </c>
      <c r="M56" s="144">
        <v>22.262773722627699</v>
      </c>
      <c r="N56" s="143">
        <v>36</v>
      </c>
      <c r="O56" s="144">
        <v>13.138686131386899</v>
      </c>
      <c r="P56" s="143">
        <v>5</v>
      </c>
      <c r="Q56" s="144">
        <v>1.8248175182481701</v>
      </c>
      <c r="R56" s="92">
        <v>274</v>
      </c>
      <c r="S56"/>
      <c r="T56" s="54">
        <v>761</v>
      </c>
      <c r="U56" s="53">
        <v>19</v>
      </c>
      <c r="V56" s="53">
        <v>82</v>
      </c>
      <c r="W56" s="53">
        <v>256</v>
      </c>
      <c r="X56" s="53">
        <v>1319</v>
      </c>
      <c r="Y56" s="53">
        <v>511</v>
      </c>
      <c r="Z56" s="53">
        <v>408</v>
      </c>
      <c r="AA56" s="53">
        <v>65</v>
      </c>
      <c r="AC56"/>
      <c r="AD56"/>
      <c r="AE56"/>
      <c r="AF56"/>
    </row>
    <row r="57" spans="1:32" ht="15">
      <c r="A57" s="88">
        <v>543</v>
      </c>
      <c r="B57" s="88" t="s">
        <v>167</v>
      </c>
      <c r="C57" s="110">
        <v>8835</v>
      </c>
      <c r="D57" s="143">
        <v>0</v>
      </c>
      <c r="E57" s="144">
        <v>0</v>
      </c>
      <c r="F57" s="143">
        <v>16</v>
      </c>
      <c r="G57" s="144">
        <v>3.125</v>
      </c>
      <c r="H57" s="143">
        <v>44</v>
      </c>
      <c r="I57" s="144">
        <v>8.59375</v>
      </c>
      <c r="J57" s="143">
        <v>350</v>
      </c>
      <c r="K57" s="144">
        <v>68.359375</v>
      </c>
      <c r="L57" s="143">
        <v>63</v>
      </c>
      <c r="M57" s="144">
        <v>12.3046875</v>
      </c>
      <c r="N57" s="143">
        <v>32</v>
      </c>
      <c r="O57" s="144">
        <v>6.25</v>
      </c>
      <c r="P57" s="143">
        <v>7</v>
      </c>
      <c r="Q57" s="144">
        <v>1.3671875</v>
      </c>
      <c r="R57" s="92">
        <v>512</v>
      </c>
      <c r="S57"/>
      <c r="T57" s="54">
        <v>842</v>
      </c>
      <c r="U57" s="53">
        <v>2</v>
      </c>
      <c r="V57" s="53">
        <v>21</v>
      </c>
      <c r="W57" s="53">
        <v>53</v>
      </c>
      <c r="X57" s="53">
        <v>390</v>
      </c>
      <c r="Y57" s="53">
        <v>98</v>
      </c>
      <c r="Z57" s="53">
        <v>37</v>
      </c>
      <c r="AA57" s="53">
        <v>5</v>
      </c>
      <c r="AC57"/>
      <c r="AD57"/>
      <c r="AE57"/>
      <c r="AF57"/>
    </row>
    <row r="58" spans="1:32" ht="15">
      <c r="A58" s="88">
        <v>628</v>
      </c>
      <c r="B58" s="88" t="s">
        <v>183</v>
      </c>
      <c r="C58" s="110">
        <v>9963</v>
      </c>
      <c r="D58" s="143">
        <v>3</v>
      </c>
      <c r="E58" s="144">
        <v>0.434153400868307</v>
      </c>
      <c r="F58" s="143">
        <v>12</v>
      </c>
      <c r="G58" s="144">
        <v>1.73661360347323</v>
      </c>
      <c r="H58" s="143">
        <v>63</v>
      </c>
      <c r="I58" s="144">
        <v>9.1172214182344398</v>
      </c>
      <c r="J58" s="143">
        <v>437</v>
      </c>
      <c r="K58" s="144">
        <v>63.2416787264834</v>
      </c>
      <c r="L58" s="143">
        <v>119</v>
      </c>
      <c r="M58" s="144">
        <v>17.221418234442801</v>
      </c>
      <c r="N58" s="143">
        <v>47</v>
      </c>
      <c r="O58" s="144">
        <v>6.8017366136034703</v>
      </c>
      <c r="P58" s="143">
        <v>10</v>
      </c>
      <c r="Q58" s="144">
        <v>1.4471780028943599</v>
      </c>
      <c r="R58" s="92">
        <v>691</v>
      </c>
      <c r="S58"/>
      <c r="T58" s="54">
        <v>38</v>
      </c>
      <c r="U58" s="53">
        <v>6</v>
      </c>
      <c r="V58" s="53">
        <v>34</v>
      </c>
      <c r="W58" s="53">
        <v>102</v>
      </c>
      <c r="X58" s="53">
        <v>667</v>
      </c>
      <c r="Y58" s="53">
        <v>163</v>
      </c>
      <c r="Z58" s="53">
        <v>100</v>
      </c>
      <c r="AA58" s="53">
        <v>15</v>
      </c>
      <c r="AC58"/>
      <c r="AD58"/>
      <c r="AE58"/>
      <c r="AF58"/>
    </row>
    <row r="59" spans="1:32" ht="15">
      <c r="A59" s="88">
        <v>656</v>
      </c>
      <c r="B59" s="88" t="s">
        <v>195</v>
      </c>
      <c r="C59" s="110">
        <v>18757</v>
      </c>
      <c r="D59" s="143">
        <v>28</v>
      </c>
      <c r="E59" s="144">
        <v>0.59473237043330496</v>
      </c>
      <c r="F59" s="143">
        <v>138</v>
      </c>
      <c r="G59" s="144">
        <v>2.9311809685641501</v>
      </c>
      <c r="H59" s="143">
        <v>537</v>
      </c>
      <c r="I59" s="144">
        <v>11.406117247238701</v>
      </c>
      <c r="J59" s="143">
        <v>2336</v>
      </c>
      <c r="K59" s="144">
        <v>49.617672047578601</v>
      </c>
      <c r="L59" s="143">
        <v>939</v>
      </c>
      <c r="M59" s="144">
        <v>19.9447748513169</v>
      </c>
      <c r="N59" s="143">
        <v>662</v>
      </c>
      <c r="O59" s="144">
        <v>14.061172472387399</v>
      </c>
      <c r="P59" s="143">
        <v>68</v>
      </c>
      <c r="Q59" s="144">
        <v>1.4443500424808799</v>
      </c>
      <c r="R59" s="92">
        <v>4708</v>
      </c>
      <c r="S59"/>
      <c r="T59" s="54">
        <v>86</v>
      </c>
      <c r="U59" s="53">
        <v>9</v>
      </c>
      <c r="V59" s="53">
        <v>42</v>
      </c>
      <c r="W59" s="53">
        <v>142</v>
      </c>
      <c r="X59" s="53">
        <v>596</v>
      </c>
      <c r="Y59" s="53">
        <v>250</v>
      </c>
      <c r="Z59" s="53">
        <v>138</v>
      </c>
      <c r="AA59" s="53">
        <v>19</v>
      </c>
      <c r="AC59"/>
      <c r="AD59"/>
      <c r="AE59"/>
      <c r="AF59"/>
    </row>
    <row r="60" spans="1:32" ht="15">
      <c r="A60" s="88">
        <v>761</v>
      </c>
      <c r="B60" s="88" t="s">
        <v>230</v>
      </c>
      <c r="C60" s="110">
        <v>16647</v>
      </c>
      <c r="D60" s="143">
        <v>19</v>
      </c>
      <c r="E60" s="144">
        <v>0.71428571428571397</v>
      </c>
      <c r="F60" s="143">
        <v>82</v>
      </c>
      <c r="G60" s="144">
        <v>3.0827067669172901</v>
      </c>
      <c r="H60" s="143">
        <v>256</v>
      </c>
      <c r="I60" s="144">
        <v>9.6240601503759393</v>
      </c>
      <c r="J60" s="143">
        <v>1319</v>
      </c>
      <c r="K60" s="144">
        <v>49.586466165413498</v>
      </c>
      <c r="L60" s="143">
        <v>511</v>
      </c>
      <c r="M60" s="144">
        <v>19.210526315789501</v>
      </c>
      <c r="N60" s="143">
        <v>408</v>
      </c>
      <c r="O60" s="144">
        <v>15.338345864661701</v>
      </c>
      <c r="P60" s="143">
        <v>65</v>
      </c>
      <c r="Q60" s="144">
        <v>2.44360902255639</v>
      </c>
      <c r="R60" s="92">
        <v>2660</v>
      </c>
      <c r="S60"/>
      <c r="T60" s="54">
        <v>107</v>
      </c>
      <c r="U60" s="53">
        <v>4</v>
      </c>
      <c r="V60" s="53">
        <v>25</v>
      </c>
      <c r="W60" s="53">
        <v>53</v>
      </c>
      <c r="X60" s="53">
        <v>414</v>
      </c>
      <c r="Y60" s="53">
        <v>101</v>
      </c>
      <c r="Z60" s="53">
        <v>33</v>
      </c>
      <c r="AA60" s="53"/>
      <c r="AC60"/>
      <c r="AD60"/>
      <c r="AE60"/>
      <c r="AF60"/>
    </row>
    <row r="61" spans="1:32" ht="15">
      <c r="A61" s="88">
        <v>842</v>
      </c>
      <c r="B61" s="88" t="s">
        <v>244</v>
      </c>
      <c r="C61" s="110">
        <v>7527</v>
      </c>
      <c r="D61" s="143">
        <v>2</v>
      </c>
      <c r="E61" s="144">
        <v>0.33003300330032997</v>
      </c>
      <c r="F61" s="143">
        <v>21</v>
      </c>
      <c r="G61" s="144">
        <v>3.4653465346534702</v>
      </c>
      <c r="H61" s="143">
        <v>53</v>
      </c>
      <c r="I61" s="144">
        <v>8.7458745874587507</v>
      </c>
      <c r="J61" s="143">
        <v>390</v>
      </c>
      <c r="K61" s="144">
        <v>64.356435643564396</v>
      </c>
      <c r="L61" s="143">
        <v>98</v>
      </c>
      <c r="M61" s="144">
        <v>16.171617161716199</v>
      </c>
      <c r="N61" s="143">
        <v>37</v>
      </c>
      <c r="O61" s="144">
        <v>6.1056105610561104</v>
      </c>
      <c r="P61" s="143">
        <v>5</v>
      </c>
      <c r="Q61" s="144">
        <v>0.82508250825082496</v>
      </c>
      <c r="R61" s="92">
        <v>606</v>
      </c>
      <c r="S61"/>
      <c r="T61" s="54">
        <v>134</v>
      </c>
      <c r="U61" s="53"/>
      <c r="V61" s="53">
        <v>6</v>
      </c>
      <c r="W61" s="53">
        <v>40</v>
      </c>
      <c r="X61" s="53">
        <v>245</v>
      </c>
      <c r="Y61" s="53">
        <v>96</v>
      </c>
      <c r="Z61" s="53">
        <v>56</v>
      </c>
      <c r="AA61" s="53">
        <v>18</v>
      </c>
      <c r="AC61"/>
      <c r="AD61"/>
      <c r="AE61"/>
      <c r="AF61"/>
    </row>
    <row r="62" spans="1:32" ht="15">
      <c r="A62" s="141">
        <v>6</v>
      </c>
      <c r="B62" s="83" t="s">
        <v>321</v>
      </c>
      <c r="C62" s="145">
        <v>256574</v>
      </c>
      <c r="D62" s="145">
        <v>564</v>
      </c>
      <c r="E62" s="146">
        <v>0.66634373412412395</v>
      </c>
      <c r="F62" s="145">
        <v>2788</v>
      </c>
      <c r="G62" s="146">
        <v>3.2939119339327299</v>
      </c>
      <c r="H62" s="145">
        <v>10305</v>
      </c>
      <c r="I62" s="146">
        <v>12.174950674023201</v>
      </c>
      <c r="J62" s="145">
        <v>44445</v>
      </c>
      <c r="K62" s="146">
        <v>52.510012877919699</v>
      </c>
      <c r="L62" s="145">
        <v>15350</v>
      </c>
      <c r="M62" s="146">
        <v>18.135419004973901</v>
      </c>
      <c r="N62" s="145">
        <v>9836</v>
      </c>
      <c r="O62" s="146">
        <v>11.6208456894413</v>
      </c>
      <c r="P62" s="145">
        <v>1353</v>
      </c>
      <c r="Q62" s="146">
        <v>1.598516085585</v>
      </c>
      <c r="R62" s="147">
        <v>84641</v>
      </c>
      <c r="S62"/>
      <c r="T62" s="54">
        <v>150</v>
      </c>
      <c r="U62" s="53">
        <v>6</v>
      </c>
      <c r="V62" s="53">
        <v>14</v>
      </c>
      <c r="W62" s="53">
        <v>72</v>
      </c>
      <c r="X62" s="53">
        <v>460</v>
      </c>
      <c r="Y62" s="53">
        <v>254</v>
      </c>
      <c r="Z62" s="53">
        <v>234</v>
      </c>
      <c r="AA62" s="53">
        <v>43</v>
      </c>
      <c r="AC62"/>
      <c r="AD62"/>
      <c r="AE62"/>
      <c r="AF62"/>
    </row>
    <row r="63" spans="1:32" ht="15">
      <c r="A63" s="88">
        <v>38</v>
      </c>
      <c r="B63" s="88" t="s">
        <v>22</v>
      </c>
      <c r="C63" s="110">
        <v>12558</v>
      </c>
      <c r="D63" s="143">
        <v>6</v>
      </c>
      <c r="E63" s="144">
        <v>0.551977920883165</v>
      </c>
      <c r="F63" s="143">
        <v>34</v>
      </c>
      <c r="G63" s="144">
        <v>3.1278748850046001</v>
      </c>
      <c r="H63" s="143">
        <v>102</v>
      </c>
      <c r="I63" s="144">
        <v>9.3836246550138007</v>
      </c>
      <c r="J63" s="143">
        <v>667</v>
      </c>
      <c r="K63" s="144">
        <v>61.361545538178497</v>
      </c>
      <c r="L63" s="143">
        <v>163</v>
      </c>
      <c r="M63" s="144">
        <v>14.995400183992601</v>
      </c>
      <c r="N63" s="143">
        <v>100</v>
      </c>
      <c r="O63" s="144">
        <v>9.1996320147194108</v>
      </c>
      <c r="P63" s="143">
        <v>15</v>
      </c>
      <c r="Q63" s="144">
        <v>1.3799448022079099</v>
      </c>
      <c r="R63" s="92">
        <v>1087</v>
      </c>
      <c r="S63"/>
      <c r="T63" s="54">
        <v>237</v>
      </c>
      <c r="U63" s="53">
        <v>74</v>
      </c>
      <c r="V63" s="53">
        <v>394</v>
      </c>
      <c r="W63" s="53">
        <v>1557</v>
      </c>
      <c r="X63" s="53">
        <v>6058</v>
      </c>
      <c r="Y63" s="53">
        <v>2485</v>
      </c>
      <c r="Z63" s="53">
        <v>1886</v>
      </c>
      <c r="AA63" s="53">
        <v>243</v>
      </c>
      <c r="AC63"/>
      <c r="AD63"/>
      <c r="AE63"/>
      <c r="AF63"/>
    </row>
    <row r="64" spans="1:32" ht="15">
      <c r="A64" s="88">
        <v>86</v>
      </c>
      <c r="B64" s="88" t="s">
        <v>43</v>
      </c>
      <c r="C64" s="110">
        <v>6148</v>
      </c>
      <c r="D64" s="143">
        <v>9</v>
      </c>
      <c r="E64" s="144">
        <v>0.75250836120401299</v>
      </c>
      <c r="F64" s="143">
        <v>42</v>
      </c>
      <c r="G64" s="144">
        <v>3.5117056856187299</v>
      </c>
      <c r="H64" s="143">
        <v>142</v>
      </c>
      <c r="I64" s="144">
        <v>11.8729096989967</v>
      </c>
      <c r="J64" s="143">
        <v>596</v>
      </c>
      <c r="K64" s="144">
        <v>49.832775919732399</v>
      </c>
      <c r="L64" s="143">
        <v>250</v>
      </c>
      <c r="M64" s="144">
        <v>20.903010033444801</v>
      </c>
      <c r="N64" s="143">
        <v>138</v>
      </c>
      <c r="O64" s="144">
        <v>11.538461538461499</v>
      </c>
      <c r="P64" s="143">
        <v>19</v>
      </c>
      <c r="Q64" s="144">
        <v>1.5886287625418101</v>
      </c>
      <c r="R64" s="92">
        <v>1196</v>
      </c>
      <c r="S64"/>
      <c r="T64" s="54">
        <v>264</v>
      </c>
      <c r="U64" s="53">
        <v>38</v>
      </c>
      <c r="V64" s="53">
        <v>223</v>
      </c>
      <c r="W64" s="53">
        <v>829</v>
      </c>
      <c r="X64" s="53">
        <v>3055</v>
      </c>
      <c r="Y64" s="53">
        <v>1122</v>
      </c>
      <c r="Z64" s="53">
        <v>656</v>
      </c>
      <c r="AA64" s="53">
        <v>83</v>
      </c>
      <c r="AC64"/>
      <c r="AD64"/>
      <c r="AE64"/>
      <c r="AF64"/>
    </row>
    <row r="65" spans="1:32" ht="15">
      <c r="A65" s="88">
        <v>107</v>
      </c>
      <c r="B65" s="88" t="s">
        <v>936</v>
      </c>
      <c r="C65" s="110">
        <v>7905</v>
      </c>
      <c r="D65" s="143">
        <v>4</v>
      </c>
      <c r="E65" s="144">
        <v>0.634920634920635</v>
      </c>
      <c r="F65" s="143">
        <v>25</v>
      </c>
      <c r="G65" s="144">
        <v>3.9682539682539701</v>
      </c>
      <c r="H65" s="143">
        <v>53</v>
      </c>
      <c r="I65" s="144">
        <v>8.4126984126984095</v>
      </c>
      <c r="J65" s="143">
        <v>414</v>
      </c>
      <c r="K65" s="144">
        <v>65.714285714285694</v>
      </c>
      <c r="L65" s="143">
        <v>101</v>
      </c>
      <c r="M65" s="144">
        <v>16.031746031746</v>
      </c>
      <c r="N65" s="143">
        <v>33</v>
      </c>
      <c r="O65" s="144">
        <v>5.2380952380952399</v>
      </c>
      <c r="P65" s="143">
        <v>0</v>
      </c>
      <c r="Q65" s="144">
        <v>0</v>
      </c>
      <c r="R65" s="92">
        <v>630</v>
      </c>
      <c r="S65"/>
      <c r="T65" s="54">
        <v>310</v>
      </c>
      <c r="U65" s="53">
        <v>6</v>
      </c>
      <c r="V65" s="53">
        <v>53</v>
      </c>
      <c r="W65" s="53">
        <v>171</v>
      </c>
      <c r="X65" s="53">
        <v>939</v>
      </c>
      <c r="Y65" s="53">
        <v>360</v>
      </c>
      <c r="Z65" s="53">
        <v>307</v>
      </c>
      <c r="AA65" s="53">
        <v>86</v>
      </c>
      <c r="AC65"/>
      <c r="AD65"/>
      <c r="AE65"/>
      <c r="AF65"/>
    </row>
    <row r="66" spans="1:32" ht="15">
      <c r="A66" s="88">
        <v>134</v>
      </c>
      <c r="B66" s="88" t="s">
        <v>63</v>
      </c>
      <c r="C66" s="110">
        <v>10063</v>
      </c>
      <c r="D66" s="143">
        <v>0</v>
      </c>
      <c r="E66" s="144">
        <v>0</v>
      </c>
      <c r="F66" s="143">
        <v>6</v>
      </c>
      <c r="G66" s="144">
        <v>1.3015184381778699</v>
      </c>
      <c r="H66" s="143">
        <v>40</v>
      </c>
      <c r="I66" s="144">
        <v>8.6767895878524897</v>
      </c>
      <c r="J66" s="143">
        <v>245</v>
      </c>
      <c r="K66" s="144">
        <v>53.145336225596502</v>
      </c>
      <c r="L66" s="143">
        <v>96</v>
      </c>
      <c r="M66" s="144">
        <v>20.824295010846001</v>
      </c>
      <c r="N66" s="143">
        <v>56</v>
      </c>
      <c r="O66" s="144">
        <v>12.1475054229935</v>
      </c>
      <c r="P66" s="143">
        <v>18</v>
      </c>
      <c r="Q66" s="144">
        <v>3.9045553145336198</v>
      </c>
      <c r="R66" s="92">
        <v>461</v>
      </c>
      <c r="S66"/>
      <c r="T66" s="54">
        <v>315</v>
      </c>
      <c r="U66" s="53">
        <v>2</v>
      </c>
      <c r="V66" s="53">
        <v>21</v>
      </c>
      <c r="W66" s="53">
        <v>75</v>
      </c>
      <c r="X66" s="53">
        <v>613</v>
      </c>
      <c r="Y66" s="53">
        <v>215</v>
      </c>
      <c r="Z66" s="53">
        <v>108</v>
      </c>
      <c r="AA66" s="53">
        <v>13</v>
      </c>
      <c r="AC66"/>
      <c r="AD66"/>
      <c r="AE66"/>
      <c r="AF66"/>
    </row>
    <row r="67" spans="1:32" ht="15">
      <c r="A67" s="88">
        <v>150</v>
      </c>
      <c r="B67" s="88" t="s">
        <v>937</v>
      </c>
      <c r="C67" s="110">
        <v>3932</v>
      </c>
      <c r="D67" s="143">
        <v>6</v>
      </c>
      <c r="E67" s="144">
        <v>0.554016620498615</v>
      </c>
      <c r="F67" s="143">
        <v>14</v>
      </c>
      <c r="G67" s="144">
        <v>1.2927054478301001</v>
      </c>
      <c r="H67" s="143">
        <v>72</v>
      </c>
      <c r="I67" s="144">
        <v>6.64819944598338</v>
      </c>
      <c r="J67" s="143">
        <v>460</v>
      </c>
      <c r="K67" s="144">
        <v>42.474607571560497</v>
      </c>
      <c r="L67" s="143">
        <v>254</v>
      </c>
      <c r="M67" s="144">
        <v>23.453370267774702</v>
      </c>
      <c r="N67" s="143">
        <v>234</v>
      </c>
      <c r="O67" s="144">
        <v>21.606648199445999</v>
      </c>
      <c r="P67" s="143">
        <v>43</v>
      </c>
      <c r="Q67" s="144">
        <v>3.9704524469067399</v>
      </c>
      <c r="R67" s="92">
        <v>1083</v>
      </c>
      <c r="S67"/>
      <c r="T67" s="54">
        <v>361</v>
      </c>
      <c r="U67" s="53">
        <v>8</v>
      </c>
      <c r="V67" s="53">
        <v>58</v>
      </c>
      <c r="W67" s="53">
        <v>197</v>
      </c>
      <c r="X67" s="53">
        <v>1630</v>
      </c>
      <c r="Y67" s="53">
        <v>307</v>
      </c>
      <c r="Z67" s="53">
        <v>162</v>
      </c>
      <c r="AA67" s="53">
        <v>26</v>
      </c>
      <c r="AC67"/>
      <c r="AD67"/>
      <c r="AE67"/>
      <c r="AF67"/>
    </row>
    <row r="68" spans="1:32" ht="15">
      <c r="A68" s="88">
        <v>237</v>
      </c>
      <c r="B68" s="88" t="s">
        <v>95</v>
      </c>
      <c r="C68" s="110">
        <v>19849</v>
      </c>
      <c r="D68" s="143">
        <v>74</v>
      </c>
      <c r="E68" s="144">
        <v>0.58281483815074397</v>
      </c>
      <c r="F68" s="143">
        <v>394</v>
      </c>
      <c r="G68" s="144">
        <v>3.10309521934315</v>
      </c>
      <c r="H68" s="143">
        <v>1557</v>
      </c>
      <c r="I68" s="144">
        <v>12.262739229739299</v>
      </c>
      <c r="J68" s="143">
        <v>6058</v>
      </c>
      <c r="K68" s="144">
        <v>47.712057966448803</v>
      </c>
      <c r="L68" s="143">
        <v>2485</v>
      </c>
      <c r="M68" s="144">
        <v>19.5715523351973</v>
      </c>
      <c r="N68" s="143">
        <v>1886</v>
      </c>
      <c r="O68" s="144">
        <v>14.8539024966528</v>
      </c>
      <c r="P68" s="143">
        <v>243</v>
      </c>
      <c r="Q68" s="144">
        <v>1.91383791446798</v>
      </c>
      <c r="R68" s="92">
        <v>12697</v>
      </c>
      <c r="S68"/>
      <c r="T68" s="54">
        <v>647</v>
      </c>
      <c r="U68" s="53">
        <v>7</v>
      </c>
      <c r="V68" s="53">
        <v>48</v>
      </c>
      <c r="W68" s="53">
        <v>151</v>
      </c>
      <c r="X68" s="53">
        <v>815</v>
      </c>
      <c r="Y68" s="53">
        <v>154</v>
      </c>
      <c r="Z68" s="53">
        <v>87</v>
      </c>
      <c r="AA68" s="53">
        <v>11</v>
      </c>
      <c r="AC68"/>
      <c r="AD68"/>
      <c r="AE68"/>
      <c r="AF68"/>
    </row>
    <row r="69" spans="1:32" ht="15">
      <c r="A69" s="88">
        <v>264</v>
      </c>
      <c r="B69" s="88" t="s">
        <v>102</v>
      </c>
      <c r="C69" s="110">
        <v>12894</v>
      </c>
      <c r="D69" s="143">
        <v>38</v>
      </c>
      <c r="E69" s="144">
        <v>0.63270063270063304</v>
      </c>
      <c r="F69" s="143">
        <v>223</v>
      </c>
      <c r="G69" s="144">
        <v>3.71295371295371</v>
      </c>
      <c r="H69" s="143">
        <v>829</v>
      </c>
      <c r="I69" s="144">
        <v>13.802863802863801</v>
      </c>
      <c r="J69" s="143">
        <v>3055</v>
      </c>
      <c r="K69" s="144">
        <v>50.8658008658009</v>
      </c>
      <c r="L69" s="143">
        <v>1122</v>
      </c>
      <c r="M69" s="144">
        <v>18.6813186813187</v>
      </c>
      <c r="N69" s="143">
        <v>656</v>
      </c>
      <c r="O69" s="144">
        <v>10.922410922410901</v>
      </c>
      <c r="P69" s="143">
        <v>83</v>
      </c>
      <c r="Q69" s="144">
        <v>1.38195138195138</v>
      </c>
      <c r="R69" s="92">
        <v>6006</v>
      </c>
      <c r="S69"/>
      <c r="T69" s="54">
        <v>658</v>
      </c>
      <c r="U69" s="53">
        <v>9</v>
      </c>
      <c r="V69" s="53">
        <v>37</v>
      </c>
      <c r="W69" s="53">
        <v>121</v>
      </c>
      <c r="X69" s="53">
        <v>484</v>
      </c>
      <c r="Y69" s="53">
        <v>161</v>
      </c>
      <c r="Z69" s="53">
        <v>93</v>
      </c>
      <c r="AA69" s="53">
        <v>11</v>
      </c>
      <c r="AC69"/>
      <c r="AD69"/>
      <c r="AE69"/>
      <c r="AF69"/>
    </row>
    <row r="70" spans="1:32" ht="15">
      <c r="A70" s="88">
        <v>310</v>
      </c>
      <c r="B70" s="88" t="s">
        <v>114</v>
      </c>
      <c r="C70" s="110">
        <v>10420</v>
      </c>
      <c r="D70" s="143">
        <v>6</v>
      </c>
      <c r="E70" s="144">
        <v>0.31217481789802298</v>
      </c>
      <c r="F70" s="143">
        <v>53</v>
      </c>
      <c r="G70" s="144">
        <v>2.7575442247658701</v>
      </c>
      <c r="H70" s="143">
        <v>171</v>
      </c>
      <c r="I70" s="144">
        <v>8.8969823100936498</v>
      </c>
      <c r="J70" s="143">
        <v>939</v>
      </c>
      <c r="K70" s="144">
        <v>48.855359001040597</v>
      </c>
      <c r="L70" s="143">
        <v>360</v>
      </c>
      <c r="M70" s="144">
        <v>18.730489073881401</v>
      </c>
      <c r="N70" s="143">
        <v>307</v>
      </c>
      <c r="O70" s="144">
        <v>15.9729448491155</v>
      </c>
      <c r="P70" s="143">
        <v>86</v>
      </c>
      <c r="Q70" s="144">
        <v>4.4745057232049898</v>
      </c>
      <c r="R70" s="92">
        <v>1922</v>
      </c>
      <c r="S70"/>
      <c r="T70" s="54">
        <v>664</v>
      </c>
      <c r="U70" s="53">
        <v>115</v>
      </c>
      <c r="V70" s="53">
        <v>517</v>
      </c>
      <c r="W70" s="53">
        <v>1926</v>
      </c>
      <c r="X70" s="53">
        <v>7424</v>
      </c>
      <c r="Y70" s="53">
        <v>2626</v>
      </c>
      <c r="Z70" s="53">
        <v>1585</v>
      </c>
      <c r="AA70" s="53">
        <v>226</v>
      </c>
      <c r="AC70"/>
      <c r="AD70"/>
      <c r="AE70"/>
      <c r="AF70"/>
    </row>
    <row r="71" spans="1:32" ht="15">
      <c r="A71" s="88">
        <v>315</v>
      </c>
      <c r="B71" s="88" t="s">
        <v>118</v>
      </c>
      <c r="C71" s="110">
        <v>7031</v>
      </c>
      <c r="D71" s="143">
        <v>2</v>
      </c>
      <c r="E71" s="144">
        <v>0.19102196752626599</v>
      </c>
      <c r="F71" s="143">
        <v>21</v>
      </c>
      <c r="G71" s="144">
        <v>2.0057306590257902</v>
      </c>
      <c r="H71" s="143">
        <v>75</v>
      </c>
      <c r="I71" s="144">
        <v>7.1633237822349596</v>
      </c>
      <c r="J71" s="143">
        <v>613</v>
      </c>
      <c r="K71" s="144">
        <v>58.548233046800398</v>
      </c>
      <c r="L71" s="143">
        <v>215</v>
      </c>
      <c r="M71" s="144">
        <v>20.534861509073501</v>
      </c>
      <c r="N71" s="143">
        <v>108</v>
      </c>
      <c r="O71" s="144">
        <v>10.3151862464183</v>
      </c>
      <c r="P71" s="143">
        <v>13</v>
      </c>
      <c r="Q71" s="144">
        <v>1.24164278892073</v>
      </c>
      <c r="R71" s="92">
        <v>1047</v>
      </c>
      <c r="S71"/>
      <c r="T71" s="54">
        <v>686</v>
      </c>
      <c r="U71" s="53">
        <v>168</v>
      </c>
      <c r="V71" s="53">
        <v>789</v>
      </c>
      <c r="W71" s="53">
        <v>2825</v>
      </c>
      <c r="X71" s="53">
        <v>11480</v>
      </c>
      <c r="Y71" s="53">
        <v>3951</v>
      </c>
      <c r="Z71" s="53">
        <v>2179</v>
      </c>
      <c r="AA71" s="53">
        <v>238</v>
      </c>
      <c r="AC71"/>
      <c r="AD71"/>
      <c r="AE71"/>
      <c r="AF71"/>
    </row>
    <row r="72" spans="1:32" ht="15">
      <c r="A72" s="88">
        <v>361</v>
      </c>
      <c r="B72" s="88" t="s">
        <v>131</v>
      </c>
      <c r="C72" s="110">
        <v>29650</v>
      </c>
      <c r="D72" s="143">
        <v>8</v>
      </c>
      <c r="E72" s="144">
        <v>0.33500837520937998</v>
      </c>
      <c r="F72" s="143">
        <v>58</v>
      </c>
      <c r="G72" s="144">
        <v>2.42881072026801</v>
      </c>
      <c r="H72" s="143">
        <v>197</v>
      </c>
      <c r="I72" s="144">
        <v>8.2495812395309898</v>
      </c>
      <c r="J72" s="143">
        <v>1630</v>
      </c>
      <c r="K72" s="144">
        <v>68.257956448911202</v>
      </c>
      <c r="L72" s="143">
        <v>307</v>
      </c>
      <c r="M72" s="144">
        <v>12.85594639866</v>
      </c>
      <c r="N72" s="143">
        <v>162</v>
      </c>
      <c r="O72" s="144">
        <v>6.78391959798995</v>
      </c>
      <c r="P72" s="143">
        <v>26</v>
      </c>
      <c r="Q72" s="144">
        <v>1.0887772194304901</v>
      </c>
      <c r="R72" s="92">
        <v>2388</v>
      </c>
      <c r="S72"/>
      <c r="T72" s="54">
        <v>819</v>
      </c>
      <c r="U72" s="53">
        <v>4</v>
      </c>
      <c r="V72" s="53">
        <v>28</v>
      </c>
      <c r="W72" s="53">
        <v>91</v>
      </c>
      <c r="X72" s="53">
        <v>461</v>
      </c>
      <c r="Y72" s="53">
        <v>82</v>
      </c>
      <c r="Z72" s="53">
        <v>48</v>
      </c>
      <c r="AA72" s="53">
        <v>7</v>
      </c>
      <c r="AC72"/>
      <c r="AD72"/>
      <c r="AE72"/>
      <c r="AF72"/>
    </row>
    <row r="73" spans="1:32" ht="15">
      <c r="A73" s="88">
        <v>647</v>
      </c>
      <c r="B73" s="88" t="s">
        <v>938</v>
      </c>
      <c r="C73" s="110">
        <v>7380</v>
      </c>
      <c r="D73" s="143">
        <v>7</v>
      </c>
      <c r="E73" s="144">
        <v>0.54988216810683399</v>
      </c>
      <c r="F73" s="143">
        <v>48</v>
      </c>
      <c r="G73" s="144">
        <v>3.7706205813040099</v>
      </c>
      <c r="H73" s="143">
        <v>151</v>
      </c>
      <c r="I73" s="144">
        <v>11.8617439120189</v>
      </c>
      <c r="J73" s="143">
        <v>815</v>
      </c>
      <c r="K73" s="144">
        <v>64.021995286724305</v>
      </c>
      <c r="L73" s="143">
        <v>154</v>
      </c>
      <c r="M73" s="144">
        <v>12.0974076983504</v>
      </c>
      <c r="N73" s="143">
        <v>87</v>
      </c>
      <c r="O73" s="144">
        <v>6.8342498036135098</v>
      </c>
      <c r="P73" s="143">
        <v>11</v>
      </c>
      <c r="Q73" s="144">
        <v>0.864100549882168</v>
      </c>
      <c r="R73" s="92">
        <v>1273</v>
      </c>
      <c r="S73"/>
      <c r="T73" s="54">
        <v>854</v>
      </c>
      <c r="U73" s="53">
        <v>5</v>
      </c>
      <c r="V73" s="53">
        <v>33</v>
      </c>
      <c r="W73" s="53">
        <v>74</v>
      </c>
      <c r="X73" s="53">
        <v>638</v>
      </c>
      <c r="Y73" s="53">
        <v>142</v>
      </c>
      <c r="Z73" s="53">
        <v>91</v>
      </c>
      <c r="AA73" s="53">
        <v>16</v>
      </c>
      <c r="AC73"/>
      <c r="AD73"/>
      <c r="AE73"/>
      <c r="AF73"/>
    </row>
    <row r="74" spans="1:32" ht="15">
      <c r="A74" s="88">
        <v>658</v>
      </c>
      <c r="B74" s="88" t="s">
        <v>939</v>
      </c>
      <c r="C74" s="110">
        <v>4070</v>
      </c>
      <c r="D74" s="143">
        <v>9</v>
      </c>
      <c r="E74" s="144">
        <v>0.98253275109170302</v>
      </c>
      <c r="F74" s="143">
        <v>37</v>
      </c>
      <c r="G74" s="144">
        <v>4.0393013100436699</v>
      </c>
      <c r="H74" s="143">
        <v>121</v>
      </c>
      <c r="I74" s="144">
        <v>13.209606986899599</v>
      </c>
      <c r="J74" s="143">
        <v>484</v>
      </c>
      <c r="K74" s="144">
        <v>52.838427947598298</v>
      </c>
      <c r="L74" s="143">
        <v>161</v>
      </c>
      <c r="M74" s="144">
        <v>17.5764192139738</v>
      </c>
      <c r="N74" s="143">
        <v>93</v>
      </c>
      <c r="O74" s="144">
        <v>10.1528384279476</v>
      </c>
      <c r="P74" s="143">
        <v>11</v>
      </c>
      <c r="Q74" s="144">
        <v>1.20087336244541</v>
      </c>
      <c r="R74" s="92">
        <v>916</v>
      </c>
      <c r="S74"/>
      <c r="T74" s="54">
        <v>887</v>
      </c>
      <c r="U74" s="53">
        <v>103</v>
      </c>
      <c r="V74" s="53">
        <v>466</v>
      </c>
      <c r="W74" s="53">
        <v>1879</v>
      </c>
      <c r="X74" s="53">
        <v>8466</v>
      </c>
      <c r="Y74" s="53">
        <v>2881</v>
      </c>
      <c r="Z74" s="53">
        <v>2073</v>
      </c>
      <c r="AA74" s="53">
        <v>298</v>
      </c>
      <c r="AC74"/>
      <c r="AD74"/>
      <c r="AE74"/>
      <c r="AF74"/>
    </row>
    <row r="75" spans="1:32" ht="15">
      <c r="A75" s="88">
        <v>664</v>
      </c>
      <c r="B75" s="88" t="s">
        <v>940</v>
      </c>
      <c r="C75" s="110">
        <v>22252</v>
      </c>
      <c r="D75" s="143">
        <v>115</v>
      </c>
      <c r="E75" s="144">
        <v>0.79755877661418995</v>
      </c>
      <c r="F75" s="143">
        <v>517</v>
      </c>
      <c r="G75" s="144">
        <v>3.58554684790901</v>
      </c>
      <c r="H75" s="143">
        <v>1926</v>
      </c>
      <c r="I75" s="144">
        <v>13.357375684860299</v>
      </c>
      <c r="J75" s="143">
        <v>7424</v>
      </c>
      <c r="K75" s="144">
        <v>51.487620500728198</v>
      </c>
      <c r="L75" s="143">
        <v>2626</v>
      </c>
      <c r="M75" s="144">
        <v>18.212081281642298</v>
      </c>
      <c r="N75" s="143">
        <v>1585</v>
      </c>
      <c r="O75" s="144">
        <v>10.992440529856401</v>
      </c>
      <c r="P75" s="143">
        <v>226</v>
      </c>
      <c r="Q75" s="144">
        <v>1.56737637838962</v>
      </c>
      <c r="R75" s="92">
        <v>14419</v>
      </c>
      <c r="S75"/>
      <c r="T75" s="54">
        <v>2</v>
      </c>
      <c r="U75" s="53">
        <v>9</v>
      </c>
      <c r="V75" s="53">
        <v>91</v>
      </c>
      <c r="W75" s="53">
        <v>258</v>
      </c>
      <c r="X75" s="53">
        <v>1853</v>
      </c>
      <c r="Y75" s="53">
        <v>559</v>
      </c>
      <c r="Z75" s="53">
        <v>377</v>
      </c>
      <c r="AA75" s="53">
        <v>64</v>
      </c>
      <c r="AC75"/>
      <c r="AD75"/>
      <c r="AE75"/>
      <c r="AF75"/>
    </row>
    <row r="76" spans="1:32" ht="15">
      <c r="A76" s="88">
        <v>686</v>
      </c>
      <c r="B76" s="88" t="s">
        <v>219</v>
      </c>
      <c r="C76" s="110">
        <v>40697</v>
      </c>
      <c r="D76" s="143">
        <v>168</v>
      </c>
      <c r="E76" s="144">
        <v>0.77669902912621402</v>
      </c>
      <c r="F76" s="143">
        <v>789</v>
      </c>
      <c r="G76" s="144">
        <v>3.6477115117891801</v>
      </c>
      <c r="H76" s="143">
        <v>2825</v>
      </c>
      <c r="I76" s="144">
        <v>13.060564031437799</v>
      </c>
      <c r="J76" s="143">
        <v>11480</v>
      </c>
      <c r="K76" s="144">
        <v>53.0744336569579</v>
      </c>
      <c r="L76" s="143">
        <v>3951</v>
      </c>
      <c r="M76" s="144">
        <v>18.266296809986098</v>
      </c>
      <c r="N76" s="143">
        <v>2179</v>
      </c>
      <c r="O76" s="144">
        <v>10.0739713361073</v>
      </c>
      <c r="P76" s="143">
        <v>238</v>
      </c>
      <c r="Q76" s="144">
        <v>1.10032362459547</v>
      </c>
      <c r="R76" s="92">
        <v>21630</v>
      </c>
      <c r="S76"/>
      <c r="T76" s="54">
        <v>21</v>
      </c>
      <c r="U76" s="53">
        <v>5</v>
      </c>
      <c r="V76" s="53">
        <v>16</v>
      </c>
      <c r="W76" s="53">
        <v>46</v>
      </c>
      <c r="X76" s="53">
        <v>316</v>
      </c>
      <c r="Y76" s="53">
        <v>89</v>
      </c>
      <c r="Z76" s="53">
        <v>75</v>
      </c>
      <c r="AA76" s="53">
        <v>11</v>
      </c>
      <c r="AC76"/>
      <c r="AD76"/>
      <c r="AE76"/>
      <c r="AF76"/>
    </row>
    <row r="77" spans="1:32" ht="15">
      <c r="A77" s="88">
        <v>819</v>
      </c>
      <c r="B77" s="88" t="s">
        <v>240</v>
      </c>
      <c r="C77" s="110">
        <v>4767</v>
      </c>
      <c r="D77" s="143">
        <v>4</v>
      </c>
      <c r="E77" s="144">
        <v>0.55478502080443803</v>
      </c>
      <c r="F77" s="143">
        <v>28</v>
      </c>
      <c r="G77" s="144">
        <v>3.8834951456310698</v>
      </c>
      <c r="H77" s="143">
        <v>91</v>
      </c>
      <c r="I77" s="144">
        <v>12.621359223301001</v>
      </c>
      <c r="J77" s="143">
        <v>461</v>
      </c>
      <c r="K77" s="144">
        <v>63.938973647711499</v>
      </c>
      <c r="L77" s="143">
        <v>82</v>
      </c>
      <c r="M77" s="144">
        <v>11.373092926490999</v>
      </c>
      <c r="N77" s="143">
        <v>48</v>
      </c>
      <c r="O77" s="144">
        <v>6.65742024965326</v>
      </c>
      <c r="P77" s="143">
        <v>7</v>
      </c>
      <c r="Q77" s="144">
        <v>0.970873786407767</v>
      </c>
      <c r="R77" s="92">
        <v>721</v>
      </c>
      <c r="S77"/>
      <c r="T77" s="54">
        <v>55</v>
      </c>
      <c r="U77" s="53">
        <v>6</v>
      </c>
      <c r="V77" s="53">
        <v>16</v>
      </c>
      <c r="W77" s="53">
        <v>62</v>
      </c>
      <c r="X77" s="53">
        <v>349</v>
      </c>
      <c r="Y77" s="53">
        <v>89</v>
      </c>
      <c r="Z77" s="53">
        <v>71</v>
      </c>
      <c r="AA77" s="53">
        <v>9</v>
      </c>
      <c r="AC77"/>
      <c r="AD77"/>
      <c r="AE77"/>
      <c r="AF77"/>
    </row>
    <row r="78" spans="1:32" ht="15">
      <c r="A78" s="88">
        <v>854</v>
      </c>
      <c r="B78" s="88" t="s">
        <v>248</v>
      </c>
      <c r="C78" s="110">
        <v>15105</v>
      </c>
      <c r="D78" s="143">
        <v>5</v>
      </c>
      <c r="E78" s="144">
        <v>0.50050050050050099</v>
      </c>
      <c r="F78" s="143">
        <v>33</v>
      </c>
      <c r="G78" s="144">
        <v>3.3033033033032999</v>
      </c>
      <c r="H78" s="143">
        <v>74</v>
      </c>
      <c r="I78" s="144">
        <v>7.4074074074074101</v>
      </c>
      <c r="J78" s="143">
        <v>638</v>
      </c>
      <c r="K78" s="144">
        <v>63.863863863863898</v>
      </c>
      <c r="L78" s="143">
        <v>142</v>
      </c>
      <c r="M78" s="144">
        <v>14.2142142142142</v>
      </c>
      <c r="N78" s="143">
        <v>91</v>
      </c>
      <c r="O78" s="144">
        <v>9.1091091091091094</v>
      </c>
      <c r="P78" s="143">
        <v>16</v>
      </c>
      <c r="Q78" s="144">
        <v>1.6016016016015999</v>
      </c>
      <c r="R78" s="92">
        <v>999</v>
      </c>
      <c r="S78"/>
      <c r="T78" s="54">
        <v>148</v>
      </c>
      <c r="U78" s="53">
        <v>252</v>
      </c>
      <c r="V78" s="53">
        <v>1315</v>
      </c>
      <c r="W78" s="53">
        <v>4404</v>
      </c>
      <c r="X78" s="53">
        <v>19204</v>
      </c>
      <c r="Y78" s="53">
        <v>6946</v>
      </c>
      <c r="Z78" s="53">
        <v>5289</v>
      </c>
      <c r="AA78" s="53">
        <v>671</v>
      </c>
      <c r="AC78"/>
      <c r="AD78"/>
      <c r="AE78"/>
      <c r="AF78"/>
    </row>
    <row r="79" spans="1:32" ht="15">
      <c r="A79" s="88">
        <v>887</v>
      </c>
      <c r="B79" s="88" t="s">
        <v>261</v>
      </c>
      <c r="C79" s="110">
        <v>41853</v>
      </c>
      <c r="D79" s="143">
        <v>103</v>
      </c>
      <c r="E79" s="144">
        <v>0.63713967586292197</v>
      </c>
      <c r="F79" s="143">
        <v>466</v>
      </c>
      <c r="G79" s="144">
        <v>2.8825930966225402</v>
      </c>
      <c r="H79" s="143">
        <v>1879</v>
      </c>
      <c r="I79" s="144">
        <v>11.6231597179265</v>
      </c>
      <c r="J79" s="143">
        <v>8466</v>
      </c>
      <c r="K79" s="144">
        <v>52.369169862674703</v>
      </c>
      <c r="L79" s="143">
        <v>2881</v>
      </c>
      <c r="M79" s="144">
        <v>17.821353457874601</v>
      </c>
      <c r="N79" s="143">
        <v>2073</v>
      </c>
      <c r="O79" s="144">
        <v>12.8232092045033</v>
      </c>
      <c r="P79" s="143">
        <v>298</v>
      </c>
      <c r="Q79" s="144">
        <v>1.8433749845354399</v>
      </c>
      <c r="R79" s="92">
        <v>16166</v>
      </c>
      <c r="S79"/>
      <c r="T79" s="54">
        <v>197</v>
      </c>
      <c r="U79" s="53">
        <v>22</v>
      </c>
      <c r="V79" s="53">
        <v>112</v>
      </c>
      <c r="W79" s="53">
        <v>359</v>
      </c>
      <c r="X79" s="53">
        <v>1393</v>
      </c>
      <c r="Y79" s="53">
        <v>431</v>
      </c>
      <c r="Z79" s="53">
        <v>314</v>
      </c>
      <c r="AA79" s="53">
        <v>61</v>
      </c>
      <c r="AC79"/>
      <c r="AD79"/>
      <c r="AE79"/>
      <c r="AF79"/>
    </row>
    <row r="80" spans="1:32" ht="15">
      <c r="A80" s="141">
        <v>7</v>
      </c>
      <c r="B80" s="83" t="s">
        <v>322</v>
      </c>
      <c r="C80" s="145">
        <v>763096</v>
      </c>
      <c r="D80" s="145">
        <v>3186</v>
      </c>
      <c r="E80" s="146">
        <v>0.73452449567723299</v>
      </c>
      <c r="F80" s="145">
        <v>13960</v>
      </c>
      <c r="G80" s="146">
        <v>3.21844380403458</v>
      </c>
      <c r="H80" s="145">
        <v>46411</v>
      </c>
      <c r="I80" s="146">
        <v>10.699942363112401</v>
      </c>
      <c r="J80" s="145">
        <v>212849</v>
      </c>
      <c r="K80" s="146">
        <v>49.071815561959703</v>
      </c>
      <c r="L80" s="145">
        <v>79918</v>
      </c>
      <c r="M80" s="146">
        <v>18.424899135446701</v>
      </c>
      <c r="N80" s="145">
        <v>67453</v>
      </c>
      <c r="O80" s="146">
        <v>15.551123919308401</v>
      </c>
      <c r="P80" s="145">
        <v>9973</v>
      </c>
      <c r="Q80" s="146">
        <v>2.2992507204610901</v>
      </c>
      <c r="R80" s="147">
        <v>433750</v>
      </c>
      <c r="S80"/>
      <c r="T80" s="54">
        <v>206</v>
      </c>
      <c r="U80" s="53">
        <v>4</v>
      </c>
      <c r="V80" s="53">
        <v>19</v>
      </c>
      <c r="W80" s="53">
        <v>102</v>
      </c>
      <c r="X80" s="53">
        <v>382</v>
      </c>
      <c r="Y80" s="53">
        <v>154</v>
      </c>
      <c r="Z80" s="53">
        <v>149</v>
      </c>
      <c r="AA80" s="53">
        <v>25</v>
      </c>
      <c r="AC80"/>
      <c r="AD80"/>
      <c r="AE80"/>
      <c r="AF80"/>
    </row>
    <row r="81" spans="1:32" ht="15">
      <c r="A81" s="88">
        <v>2</v>
      </c>
      <c r="B81" s="88" t="s">
        <v>8</v>
      </c>
      <c r="C81" s="110">
        <v>21126</v>
      </c>
      <c r="D81" s="143">
        <v>9</v>
      </c>
      <c r="E81" s="144">
        <v>0.280286515104329</v>
      </c>
      <c r="F81" s="143">
        <v>91</v>
      </c>
      <c r="G81" s="144">
        <v>2.8340080971659898</v>
      </c>
      <c r="H81" s="143">
        <v>258</v>
      </c>
      <c r="I81" s="144">
        <v>8.0348800996574301</v>
      </c>
      <c r="J81" s="143">
        <v>1853</v>
      </c>
      <c r="K81" s="144">
        <v>57.7078791653691</v>
      </c>
      <c r="L81" s="143">
        <v>559</v>
      </c>
      <c r="M81" s="144">
        <v>17.408906882591101</v>
      </c>
      <c r="N81" s="143">
        <v>377</v>
      </c>
      <c r="O81" s="144">
        <v>11.7408906882591</v>
      </c>
      <c r="P81" s="143">
        <v>64</v>
      </c>
      <c r="Q81" s="144">
        <v>1.9931485518530101</v>
      </c>
      <c r="R81" s="92">
        <v>3211</v>
      </c>
      <c r="S81"/>
      <c r="T81" s="54">
        <v>313</v>
      </c>
      <c r="U81" s="53">
        <v>19</v>
      </c>
      <c r="V81" s="53">
        <v>90</v>
      </c>
      <c r="W81" s="53">
        <v>281</v>
      </c>
      <c r="X81" s="53">
        <v>976</v>
      </c>
      <c r="Y81" s="53">
        <v>258</v>
      </c>
      <c r="Z81" s="53">
        <v>213</v>
      </c>
      <c r="AA81" s="53">
        <v>36</v>
      </c>
      <c r="AC81"/>
      <c r="AD81"/>
      <c r="AE81"/>
      <c r="AF81"/>
    </row>
    <row r="82" spans="1:32" ht="15">
      <c r="A82" s="88">
        <v>21</v>
      </c>
      <c r="B82" s="88" t="s">
        <v>12</v>
      </c>
      <c r="C82" s="110">
        <v>5347</v>
      </c>
      <c r="D82" s="143">
        <v>5</v>
      </c>
      <c r="E82" s="144">
        <v>0.89605734767025103</v>
      </c>
      <c r="F82" s="143">
        <v>16</v>
      </c>
      <c r="G82" s="144">
        <v>2.8673835125448002</v>
      </c>
      <c r="H82" s="143">
        <v>46</v>
      </c>
      <c r="I82" s="144">
        <v>8.2437275985663092</v>
      </c>
      <c r="J82" s="143">
        <v>316</v>
      </c>
      <c r="K82" s="144">
        <v>56.630824372759903</v>
      </c>
      <c r="L82" s="143">
        <v>89</v>
      </c>
      <c r="M82" s="144">
        <v>15.9498207885305</v>
      </c>
      <c r="N82" s="143">
        <v>75</v>
      </c>
      <c r="O82" s="144">
        <v>13.440860215053799</v>
      </c>
      <c r="P82" s="143">
        <v>11</v>
      </c>
      <c r="Q82" s="144">
        <v>1.9713261648745499</v>
      </c>
      <c r="R82" s="92">
        <v>558</v>
      </c>
      <c r="S82"/>
      <c r="T82" s="54">
        <v>318</v>
      </c>
      <c r="U82" s="53">
        <v>229</v>
      </c>
      <c r="V82" s="53">
        <v>1046</v>
      </c>
      <c r="W82" s="53">
        <v>3650</v>
      </c>
      <c r="X82" s="53">
        <v>17029</v>
      </c>
      <c r="Y82" s="53">
        <v>6454</v>
      </c>
      <c r="Z82" s="53">
        <v>5582</v>
      </c>
      <c r="AA82" s="53">
        <v>824</v>
      </c>
      <c r="AC82"/>
      <c r="AD82"/>
      <c r="AE82"/>
      <c r="AF82"/>
    </row>
    <row r="83" spans="1:32" ht="15">
      <c r="A83" s="88">
        <v>55</v>
      </c>
      <c r="B83" s="88" t="s">
        <v>941</v>
      </c>
      <c r="C83" s="110">
        <v>8242</v>
      </c>
      <c r="D83" s="143">
        <v>6</v>
      </c>
      <c r="E83" s="144">
        <v>0.99667774086378702</v>
      </c>
      <c r="F83" s="143">
        <v>16</v>
      </c>
      <c r="G83" s="144">
        <v>2.6578073089701002</v>
      </c>
      <c r="H83" s="143">
        <v>62</v>
      </c>
      <c r="I83" s="144">
        <v>10.2990033222591</v>
      </c>
      <c r="J83" s="143">
        <v>349</v>
      </c>
      <c r="K83" s="144">
        <v>57.973421926910298</v>
      </c>
      <c r="L83" s="143">
        <v>89</v>
      </c>
      <c r="M83" s="144">
        <v>14.7840531561462</v>
      </c>
      <c r="N83" s="143">
        <v>71</v>
      </c>
      <c r="O83" s="144">
        <v>11.7940199335548</v>
      </c>
      <c r="P83" s="143">
        <v>9</v>
      </c>
      <c r="Q83" s="144">
        <v>1.49501661129568</v>
      </c>
      <c r="R83" s="92">
        <v>602</v>
      </c>
      <c r="S83"/>
      <c r="T83" s="54">
        <v>321</v>
      </c>
      <c r="U83" s="53">
        <v>25</v>
      </c>
      <c r="V83" s="53">
        <v>76</v>
      </c>
      <c r="W83" s="53">
        <v>259</v>
      </c>
      <c r="X83" s="53">
        <v>1225</v>
      </c>
      <c r="Y83" s="53">
        <v>510</v>
      </c>
      <c r="Z83" s="53">
        <v>412</v>
      </c>
      <c r="AA83" s="53">
        <v>62</v>
      </c>
      <c r="AC83"/>
      <c r="AD83"/>
      <c r="AE83"/>
      <c r="AF83"/>
    </row>
    <row r="84" spans="1:32" ht="15">
      <c r="A84" s="88">
        <v>148</v>
      </c>
      <c r="B84" s="88" t="s">
        <v>73</v>
      </c>
      <c r="C84" s="110">
        <v>70734</v>
      </c>
      <c r="D84" s="143">
        <v>252</v>
      </c>
      <c r="E84" s="144">
        <v>0.66174732806386405</v>
      </c>
      <c r="F84" s="143">
        <v>1315</v>
      </c>
      <c r="G84" s="144">
        <v>3.45316562065072</v>
      </c>
      <c r="H84" s="143">
        <v>4404</v>
      </c>
      <c r="I84" s="144">
        <v>11.5648223523542</v>
      </c>
      <c r="J84" s="143">
        <v>19204</v>
      </c>
      <c r="K84" s="144">
        <v>50.429347968803299</v>
      </c>
      <c r="L84" s="143">
        <v>6946</v>
      </c>
      <c r="M84" s="144">
        <v>18.240067225125401</v>
      </c>
      <c r="N84" s="143">
        <v>5289</v>
      </c>
      <c r="O84" s="144">
        <v>13.888815944959401</v>
      </c>
      <c r="P84" s="143">
        <v>671</v>
      </c>
      <c r="Q84" s="144">
        <v>1.7620335600430701</v>
      </c>
      <c r="R84" s="92">
        <v>38081</v>
      </c>
      <c r="S84"/>
      <c r="T84" s="54">
        <v>376</v>
      </c>
      <c r="U84" s="53">
        <v>376</v>
      </c>
      <c r="V84" s="53">
        <v>1862</v>
      </c>
      <c r="W84" s="53">
        <v>6311</v>
      </c>
      <c r="X84" s="53">
        <v>30617</v>
      </c>
      <c r="Y84" s="53">
        <v>12218</v>
      </c>
      <c r="Z84" s="53">
        <v>11176</v>
      </c>
      <c r="AA84" s="53">
        <v>1649</v>
      </c>
      <c r="AC84"/>
      <c r="AD84"/>
      <c r="AE84"/>
      <c r="AF84"/>
    </row>
    <row r="85" spans="1:32" ht="15">
      <c r="A85" s="88">
        <v>197</v>
      </c>
      <c r="B85" s="88" t="s">
        <v>84</v>
      </c>
      <c r="C85" s="110">
        <v>16099</v>
      </c>
      <c r="D85" s="143">
        <v>22</v>
      </c>
      <c r="E85" s="144">
        <v>0.81723625557206503</v>
      </c>
      <c r="F85" s="143">
        <v>112</v>
      </c>
      <c r="G85" s="144">
        <v>4.1604754829123296</v>
      </c>
      <c r="H85" s="143">
        <v>359</v>
      </c>
      <c r="I85" s="144">
        <v>13.335809806835099</v>
      </c>
      <c r="J85" s="143">
        <v>1393</v>
      </c>
      <c r="K85" s="144">
        <v>51.745913818722101</v>
      </c>
      <c r="L85" s="143">
        <v>431</v>
      </c>
      <c r="M85" s="144">
        <v>16.010401188707299</v>
      </c>
      <c r="N85" s="143">
        <v>314</v>
      </c>
      <c r="O85" s="144">
        <v>11.664190193164901</v>
      </c>
      <c r="P85" s="143">
        <v>61</v>
      </c>
      <c r="Q85" s="144">
        <v>2.2659732540861799</v>
      </c>
      <c r="R85" s="92">
        <v>2692</v>
      </c>
      <c r="S85"/>
      <c r="T85" s="54">
        <v>400</v>
      </c>
      <c r="U85" s="53">
        <v>119</v>
      </c>
      <c r="V85" s="53">
        <v>492</v>
      </c>
      <c r="W85" s="53">
        <v>1641</v>
      </c>
      <c r="X85" s="53">
        <v>7144</v>
      </c>
      <c r="Y85" s="53">
        <v>2268</v>
      </c>
      <c r="Z85" s="53">
        <v>1651</v>
      </c>
      <c r="AA85" s="53">
        <v>182</v>
      </c>
      <c r="AC85"/>
      <c r="AD85"/>
      <c r="AE85"/>
      <c r="AF85"/>
    </row>
    <row r="86" spans="1:32" ht="15">
      <c r="A86" s="88">
        <v>206</v>
      </c>
      <c r="B86" s="88" t="s">
        <v>86</v>
      </c>
      <c r="C86" s="110">
        <v>5136</v>
      </c>
      <c r="D86" s="143">
        <v>4</v>
      </c>
      <c r="E86" s="144">
        <v>0.47904191616766501</v>
      </c>
      <c r="F86" s="143">
        <v>19</v>
      </c>
      <c r="G86" s="144">
        <v>2.27544910179641</v>
      </c>
      <c r="H86" s="143">
        <v>102</v>
      </c>
      <c r="I86" s="144">
        <v>12.215568862275401</v>
      </c>
      <c r="J86" s="143">
        <v>382</v>
      </c>
      <c r="K86" s="144">
        <v>45.748502994012</v>
      </c>
      <c r="L86" s="143">
        <v>154</v>
      </c>
      <c r="M86" s="144">
        <v>18.443113772455099</v>
      </c>
      <c r="N86" s="143">
        <v>149</v>
      </c>
      <c r="O86" s="144">
        <v>17.8443113772455</v>
      </c>
      <c r="P86" s="143">
        <v>25</v>
      </c>
      <c r="Q86" s="144">
        <v>2.9940119760478998</v>
      </c>
      <c r="R86" s="92">
        <v>835</v>
      </c>
      <c r="S86"/>
      <c r="T86" s="54">
        <v>440</v>
      </c>
      <c r="U86" s="53">
        <v>393</v>
      </c>
      <c r="V86" s="53">
        <v>1742</v>
      </c>
      <c r="W86" s="53">
        <v>5398</v>
      </c>
      <c r="X86" s="53">
        <v>22822</v>
      </c>
      <c r="Y86" s="53">
        <v>8040</v>
      </c>
      <c r="Z86" s="53">
        <v>6382</v>
      </c>
      <c r="AA86" s="53">
        <v>870</v>
      </c>
      <c r="AC86"/>
      <c r="AD86"/>
      <c r="AE86"/>
      <c r="AF86"/>
    </row>
    <row r="87" spans="1:32" ht="15">
      <c r="A87" s="88">
        <v>313</v>
      </c>
      <c r="B87" s="88" t="s">
        <v>942</v>
      </c>
      <c r="C87" s="110">
        <v>10502</v>
      </c>
      <c r="D87" s="143">
        <v>19</v>
      </c>
      <c r="E87" s="144">
        <v>1.01441537640149</v>
      </c>
      <c r="F87" s="143">
        <v>90</v>
      </c>
      <c r="G87" s="144">
        <v>4.8051254671649799</v>
      </c>
      <c r="H87" s="143">
        <v>281</v>
      </c>
      <c r="I87" s="144">
        <v>15.002669514148399</v>
      </c>
      <c r="J87" s="143">
        <v>976</v>
      </c>
      <c r="K87" s="144">
        <v>52.108916177255701</v>
      </c>
      <c r="L87" s="143">
        <v>258</v>
      </c>
      <c r="M87" s="144">
        <v>13.7746930058729</v>
      </c>
      <c r="N87" s="143">
        <v>213</v>
      </c>
      <c r="O87" s="144">
        <v>11.3721302722904</v>
      </c>
      <c r="P87" s="143">
        <v>36</v>
      </c>
      <c r="Q87" s="144">
        <v>1.9220501868659901</v>
      </c>
      <c r="R87" s="92">
        <v>1873</v>
      </c>
      <c r="S87"/>
      <c r="T87" s="54">
        <v>483</v>
      </c>
      <c r="U87" s="53"/>
      <c r="V87" s="53">
        <v>11</v>
      </c>
      <c r="W87" s="53">
        <v>90</v>
      </c>
      <c r="X87" s="53">
        <v>379</v>
      </c>
      <c r="Y87" s="53">
        <v>113</v>
      </c>
      <c r="Z87" s="53">
        <v>88</v>
      </c>
      <c r="AA87" s="53">
        <v>9</v>
      </c>
      <c r="AC87"/>
      <c r="AD87"/>
      <c r="AE87"/>
      <c r="AF87"/>
    </row>
    <row r="88" spans="1:32" ht="15">
      <c r="A88" s="88">
        <v>318</v>
      </c>
      <c r="B88" s="88" t="s">
        <v>120</v>
      </c>
      <c r="C88" s="110">
        <v>66158</v>
      </c>
      <c r="D88" s="143">
        <v>229</v>
      </c>
      <c r="E88" s="144">
        <v>0.65778135232952295</v>
      </c>
      <c r="F88" s="143">
        <v>1046</v>
      </c>
      <c r="G88" s="144">
        <v>3.0045384040903098</v>
      </c>
      <c r="H88" s="143">
        <v>3650</v>
      </c>
      <c r="I88" s="144">
        <v>10.484287930142999</v>
      </c>
      <c r="J88" s="143">
        <v>17029</v>
      </c>
      <c r="K88" s="144">
        <v>48.914229907508499</v>
      </c>
      <c r="L88" s="143">
        <v>6454</v>
      </c>
      <c r="M88" s="144">
        <v>18.538518986614601</v>
      </c>
      <c r="N88" s="143">
        <v>5582</v>
      </c>
      <c r="O88" s="144">
        <v>16.033779513988598</v>
      </c>
      <c r="P88" s="143">
        <v>824</v>
      </c>
      <c r="Q88" s="144">
        <v>2.3668639053254399</v>
      </c>
      <c r="R88" s="92">
        <v>34814</v>
      </c>
      <c r="S88"/>
      <c r="T88" s="54">
        <v>541</v>
      </c>
      <c r="U88" s="53">
        <v>42</v>
      </c>
      <c r="V88" s="53">
        <v>187</v>
      </c>
      <c r="W88" s="53">
        <v>715</v>
      </c>
      <c r="X88" s="53">
        <v>2989</v>
      </c>
      <c r="Y88" s="53">
        <v>1065</v>
      </c>
      <c r="Z88" s="53">
        <v>784</v>
      </c>
      <c r="AA88" s="53">
        <v>131</v>
      </c>
      <c r="AC88"/>
      <c r="AD88"/>
      <c r="AE88"/>
      <c r="AF88"/>
    </row>
    <row r="89" spans="1:32" ht="15">
      <c r="A89" s="88">
        <v>321</v>
      </c>
      <c r="B89" s="88" t="s">
        <v>122</v>
      </c>
      <c r="C89" s="110">
        <v>9842</v>
      </c>
      <c r="D89" s="143">
        <v>25</v>
      </c>
      <c r="E89" s="144">
        <v>0.97314130011677702</v>
      </c>
      <c r="F89" s="143">
        <v>76</v>
      </c>
      <c r="G89" s="144">
        <v>2.9583495523550001</v>
      </c>
      <c r="H89" s="143">
        <v>259</v>
      </c>
      <c r="I89" s="144">
        <v>10.0817438692098</v>
      </c>
      <c r="J89" s="143">
        <v>1225</v>
      </c>
      <c r="K89" s="144">
        <v>47.683923705722101</v>
      </c>
      <c r="L89" s="143">
        <v>510</v>
      </c>
      <c r="M89" s="144">
        <v>19.8520825223823</v>
      </c>
      <c r="N89" s="143">
        <v>412</v>
      </c>
      <c r="O89" s="144">
        <v>16.037368625924501</v>
      </c>
      <c r="P89" s="143">
        <v>62</v>
      </c>
      <c r="Q89" s="144">
        <v>2.4133904242896098</v>
      </c>
      <c r="R89" s="92">
        <v>2569</v>
      </c>
      <c r="S89"/>
      <c r="T89" s="54">
        <v>607</v>
      </c>
      <c r="U89" s="53">
        <v>75</v>
      </c>
      <c r="V89" s="53">
        <v>367</v>
      </c>
      <c r="W89" s="53">
        <v>1278</v>
      </c>
      <c r="X89" s="53">
        <v>6471</v>
      </c>
      <c r="Y89" s="53">
        <v>3148</v>
      </c>
      <c r="Z89" s="53">
        <v>3330</v>
      </c>
      <c r="AA89" s="53">
        <v>557</v>
      </c>
      <c r="AC89"/>
      <c r="AD89"/>
      <c r="AE89"/>
      <c r="AF89"/>
    </row>
    <row r="90" spans="1:32" ht="15">
      <c r="A90" s="88">
        <v>376</v>
      </c>
      <c r="B90" s="88" t="s">
        <v>943</v>
      </c>
      <c r="C90" s="110">
        <v>74386</v>
      </c>
      <c r="D90" s="143">
        <v>376</v>
      </c>
      <c r="E90" s="144">
        <v>0.58558769019919299</v>
      </c>
      <c r="F90" s="143">
        <v>1862</v>
      </c>
      <c r="G90" s="144">
        <v>2.8999049977417499</v>
      </c>
      <c r="H90" s="143">
        <v>6311</v>
      </c>
      <c r="I90" s="144">
        <v>9.8288401937423107</v>
      </c>
      <c r="J90" s="143">
        <v>30617</v>
      </c>
      <c r="K90" s="144">
        <v>47.683346571352899</v>
      </c>
      <c r="L90" s="143">
        <v>12218</v>
      </c>
      <c r="M90" s="144">
        <v>19.0284851033344</v>
      </c>
      <c r="N90" s="143">
        <v>11176</v>
      </c>
      <c r="O90" s="144">
        <v>17.405659642729201</v>
      </c>
      <c r="P90" s="143">
        <v>1649</v>
      </c>
      <c r="Q90" s="144">
        <v>2.5681758009001898</v>
      </c>
      <c r="R90" s="92">
        <v>64209</v>
      </c>
      <c r="S90"/>
      <c r="T90" s="54">
        <v>615</v>
      </c>
      <c r="U90" s="53">
        <v>1253</v>
      </c>
      <c r="V90" s="53">
        <v>4903</v>
      </c>
      <c r="W90" s="53">
        <v>16662</v>
      </c>
      <c r="X90" s="53">
        <v>80552</v>
      </c>
      <c r="Y90" s="53">
        <v>31455</v>
      </c>
      <c r="Z90" s="53">
        <v>27166</v>
      </c>
      <c r="AA90" s="53">
        <v>4149</v>
      </c>
      <c r="AC90"/>
      <c r="AD90"/>
      <c r="AE90"/>
      <c r="AF90"/>
    </row>
    <row r="91" spans="1:32" ht="15">
      <c r="A91" s="88">
        <v>400</v>
      </c>
      <c r="B91" s="88" t="s">
        <v>944</v>
      </c>
      <c r="C91" s="110">
        <v>24374</v>
      </c>
      <c r="D91" s="143">
        <v>119</v>
      </c>
      <c r="E91" s="144">
        <v>0.88167740979476905</v>
      </c>
      <c r="F91" s="143">
        <v>492</v>
      </c>
      <c r="G91" s="144">
        <v>3.64525450100022</v>
      </c>
      <c r="H91" s="143">
        <v>1641</v>
      </c>
      <c r="I91" s="144">
        <v>12.158257390531199</v>
      </c>
      <c r="J91" s="143">
        <v>7144</v>
      </c>
      <c r="K91" s="144">
        <v>52.9302808031414</v>
      </c>
      <c r="L91" s="143">
        <v>2268</v>
      </c>
      <c r="M91" s="144">
        <v>16.8037341631474</v>
      </c>
      <c r="N91" s="143">
        <v>1651</v>
      </c>
      <c r="O91" s="144">
        <v>12.2323479291694</v>
      </c>
      <c r="P91" s="143">
        <v>182</v>
      </c>
      <c r="Q91" s="144">
        <v>1.34844780321553</v>
      </c>
      <c r="R91" s="92">
        <v>13497</v>
      </c>
      <c r="S91"/>
      <c r="T91" s="54">
        <v>649</v>
      </c>
      <c r="U91" s="53">
        <v>19</v>
      </c>
      <c r="V91" s="53">
        <v>88</v>
      </c>
      <c r="W91" s="53">
        <v>337</v>
      </c>
      <c r="X91" s="53">
        <v>1359</v>
      </c>
      <c r="Y91" s="53">
        <v>476</v>
      </c>
      <c r="Z91" s="53">
        <v>332</v>
      </c>
      <c r="AA91" s="53">
        <v>40</v>
      </c>
      <c r="AC91"/>
      <c r="AD91"/>
      <c r="AE91"/>
      <c r="AF91"/>
    </row>
    <row r="92" spans="1:32" ht="15">
      <c r="A92" s="88">
        <v>440</v>
      </c>
      <c r="B92" s="88" t="s">
        <v>149</v>
      </c>
      <c r="C92" s="110">
        <v>75558</v>
      </c>
      <c r="D92" s="143">
        <v>393</v>
      </c>
      <c r="E92" s="144">
        <v>0.86095471772515197</v>
      </c>
      <c r="F92" s="143">
        <v>1742</v>
      </c>
      <c r="G92" s="144">
        <v>3.8162420312397298</v>
      </c>
      <c r="H92" s="143">
        <v>5398</v>
      </c>
      <c r="I92" s="144">
        <v>11.8255307030035</v>
      </c>
      <c r="J92" s="143">
        <v>22822</v>
      </c>
      <c r="K92" s="144">
        <v>49.996713913291103</v>
      </c>
      <c r="L92" s="143">
        <v>8040</v>
      </c>
      <c r="M92" s="144">
        <v>17.613424759568002</v>
      </c>
      <c r="N92" s="143">
        <v>6382</v>
      </c>
      <c r="O92" s="144">
        <v>13.9812035840252</v>
      </c>
      <c r="P92" s="143">
        <v>870</v>
      </c>
      <c r="Q92" s="144">
        <v>1.90593029114728</v>
      </c>
      <c r="R92" s="92">
        <v>45647</v>
      </c>
      <c r="S92"/>
      <c r="T92" s="54">
        <v>652</v>
      </c>
      <c r="U92" s="53">
        <v>1</v>
      </c>
      <c r="V92" s="53">
        <v>19</v>
      </c>
      <c r="W92" s="53">
        <v>63</v>
      </c>
      <c r="X92" s="53">
        <v>298</v>
      </c>
      <c r="Y92" s="53">
        <v>82</v>
      </c>
      <c r="Z92" s="53">
        <v>34</v>
      </c>
      <c r="AA92" s="53">
        <v>5</v>
      </c>
      <c r="AC92"/>
      <c r="AD92"/>
      <c r="AE92"/>
      <c r="AF92"/>
    </row>
    <row r="93" spans="1:32" ht="15">
      <c r="A93" s="88">
        <v>483</v>
      </c>
      <c r="B93" s="88" t="s">
        <v>157</v>
      </c>
      <c r="C93" s="110">
        <v>11059</v>
      </c>
      <c r="D93" s="143">
        <v>0</v>
      </c>
      <c r="E93" s="144">
        <v>0</v>
      </c>
      <c r="F93" s="143">
        <v>11</v>
      </c>
      <c r="G93" s="144">
        <v>1.5942028985507199</v>
      </c>
      <c r="H93" s="143">
        <v>90</v>
      </c>
      <c r="I93" s="144">
        <v>13.0434782608696</v>
      </c>
      <c r="J93" s="143">
        <v>379</v>
      </c>
      <c r="K93" s="144">
        <v>54.927536231884098</v>
      </c>
      <c r="L93" s="143">
        <v>113</v>
      </c>
      <c r="M93" s="144">
        <v>16.376811594202898</v>
      </c>
      <c r="N93" s="143">
        <v>88</v>
      </c>
      <c r="O93" s="144">
        <v>12.7536231884058</v>
      </c>
      <c r="P93" s="143">
        <v>9</v>
      </c>
      <c r="Q93" s="144">
        <v>1.3043478260869601</v>
      </c>
      <c r="R93" s="92">
        <v>690</v>
      </c>
      <c r="S93"/>
      <c r="T93" s="54">
        <v>660</v>
      </c>
      <c r="U93" s="53">
        <v>24</v>
      </c>
      <c r="V93" s="53">
        <v>127</v>
      </c>
      <c r="W93" s="53">
        <v>523</v>
      </c>
      <c r="X93" s="53">
        <v>1804</v>
      </c>
      <c r="Y93" s="53">
        <v>575</v>
      </c>
      <c r="Z93" s="53">
        <v>225</v>
      </c>
      <c r="AA93" s="53">
        <v>36</v>
      </c>
      <c r="AC93"/>
      <c r="AD93"/>
      <c r="AE93"/>
      <c r="AF93"/>
    </row>
    <row r="94" spans="1:32" ht="15">
      <c r="A94" s="88">
        <v>541</v>
      </c>
      <c r="B94" s="88" t="s">
        <v>472</v>
      </c>
      <c r="C94" s="110">
        <v>24121</v>
      </c>
      <c r="D94" s="143">
        <v>42</v>
      </c>
      <c r="E94" s="144">
        <v>0.71029934043632703</v>
      </c>
      <c r="F94" s="143">
        <v>187</v>
      </c>
      <c r="G94" s="144">
        <v>3.1625232538474499</v>
      </c>
      <c r="H94" s="143">
        <v>715</v>
      </c>
      <c r="I94" s="144">
        <v>12.0920006764756</v>
      </c>
      <c r="J94" s="143">
        <v>2989</v>
      </c>
      <c r="K94" s="144">
        <v>50.549636394385303</v>
      </c>
      <c r="L94" s="143">
        <v>1065</v>
      </c>
      <c r="M94" s="144">
        <v>18.0111618467783</v>
      </c>
      <c r="N94" s="143">
        <v>784</v>
      </c>
      <c r="O94" s="144">
        <v>13.2589210214781</v>
      </c>
      <c r="P94" s="143">
        <v>131</v>
      </c>
      <c r="Q94" s="144">
        <v>2.2154574665990201</v>
      </c>
      <c r="R94" s="92">
        <v>5913</v>
      </c>
      <c r="S94"/>
      <c r="T94" s="54">
        <v>667</v>
      </c>
      <c r="U94" s="53">
        <v>29</v>
      </c>
      <c r="V94" s="53">
        <v>118</v>
      </c>
      <c r="W94" s="53">
        <v>402</v>
      </c>
      <c r="X94" s="53">
        <v>1774</v>
      </c>
      <c r="Y94" s="53">
        <v>611</v>
      </c>
      <c r="Z94" s="53">
        <v>486</v>
      </c>
      <c r="AA94" s="53">
        <v>57</v>
      </c>
      <c r="AC94"/>
      <c r="AD94"/>
      <c r="AE94"/>
      <c r="AF94"/>
    </row>
    <row r="95" spans="1:32" ht="15">
      <c r="A95" s="88">
        <v>607</v>
      </c>
      <c r="B95" s="88" t="s">
        <v>473</v>
      </c>
      <c r="C95" s="110">
        <v>27622</v>
      </c>
      <c r="D95" s="143">
        <v>75</v>
      </c>
      <c r="E95" s="144">
        <v>0.49257848417181099</v>
      </c>
      <c r="F95" s="143">
        <v>367</v>
      </c>
      <c r="G95" s="144">
        <v>2.41035071588073</v>
      </c>
      <c r="H95" s="143">
        <v>1278</v>
      </c>
      <c r="I95" s="144">
        <v>8.3935373702876692</v>
      </c>
      <c r="J95" s="143">
        <v>6471</v>
      </c>
      <c r="K95" s="144">
        <v>42.499671614343903</v>
      </c>
      <c r="L95" s="143">
        <v>3148</v>
      </c>
      <c r="M95" s="144">
        <v>20.675160908971499</v>
      </c>
      <c r="N95" s="143">
        <v>3330</v>
      </c>
      <c r="O95" s="144">
        <v>21.870484697228399</v>
      </c>
      <c r="P95" s="143">
        <v>557</v>
      </c>
      <c r="Q95" s="144">
        <v>3.6582162091159902</v>
      </c>
      <c r="R95" s="92">
        <v>15226</v>
      </c>
      <c r="S95"/>
      <c r="T95" s="54">
        <v>674</v>
      </c>
      <c r="U95" s="53">
        <v>20</v>
      </c>
      <c r="V95" s="53">
        <v>70</v>
      </c>
      <c r="W95" s="53">
        <v>283</v>
      </c>
      <c r="X95" s="53">
        <v>1561</v>
      </c>
      <c r="Y95" s="53">
        <v>421</v>
      </c>
      <c r="Z95" s="53">
        <v>269</v>
      </c>
      <c r="AA95" s="53">
        <v>43</v>
      </c>
      <c r="AC95"/>
      <c r="AD95"/>
      <c r="AE95"/>
      <c r="AF95"/>
    </row>
    <row r="96" spans="1:32" ht="15">
      <c r="A96" s="88">
        <v>615</v>
      </c>
      <c r="B96" s="88" t="s">
        <v>945</v>
      </c>
      <c r="C96" s="110">
        <v>156303</v>
      </c>
      <c r="D96" s="143">
        <v>1253</v>
      </c>
      <c r="E96" s="144">
        <v>0.75418321897195095</v>
      </c>
      <c r="F96" s="143">
        <v>4903</v>
      </c>
      <c r="G96" s="144">
        <v>2.9511255567593602</v>
      </c>
      <c r="H96" s="143">
        <v>16662</v>
      </c>
      <c r="I96" s="144">
        <v>10.0288912964969</v>
      </c>
      <c r="J96" s="143">
        <v>80552</v>
      </c>
      <c r="K96" s="144">
        <v>48.484410737931903</v>
      </c>
      <c r="L96" s="143">
        <v>31455</v>
      </c>
      <c r="M96" s="144">
        <v>18.932827735644601</v>
      </c>
      <c r="N96" s="143">
        <v>27166</v>
      </c>
      <c r="O96" s="144">
        <v>16.351270013241798</v>
      </c>
      <c r="P96" s="143">
        <v>4149</v>
      </c>
      <c r="Q96" s="144">
        <v>2.4972914409534099</v>
      </c>
      <c r="R96" s="92">
        <v>166140</v>
      </c>
      <c r="S96"/>
      <c r="T96" s="54">
        <v>697</v>
      </c>
      <c r="U96" s="53">
        <v>204</v>
      </c>
      <c r="V96" s="53">
        <v>913</v>
      </c>
      <c r="W96" s="53">
        <v>2486</v>
      </c>
      <c r="X96" s="53">
        <v>8504</v>
      </c>
      <c r="Y96" s="53">
        <v>2646</v>
      </c>
      <c r="Z96" s="53">
        <v>2113</v>
      </c>
      <c r="AA96" s="53">
        <v>340</v>
      </c>
      <c r="AC96"/>
      <c r="AD96"/>
      <c r="AE96"/>
      <c r="AF96"/>
    </row>
    <row r="97" spans="1:32" ht="15">
      <c r="A97" s="88">
        <v>649</v>
      </c>
      <c r="B97" s="88" t="s">
        <v>946</v>
      </c>
      <c r="C97" s="110">
        <v>16961</v>
      </c>
      <c r="D97" s="143">
        <v>19</v>
      </c>
      <c r="E97" s="144">
        <v>0.71671067521689902</v>
      </c>
      <c r="F97" s="143">
        <v>88</v>
      </c>
      <c r="G97" s="144">
        <v>3.3195020746888</v>
      </c>
      <c r="H97" s="143">
        <v>337</v>
      </c>
      <c r="I97" s="144">
        <v>12.7121840814787</v>
      </c>
      <c r="J97" s="143">
        <v>1359</v>
      </c>
      <c r="K97" s="144">
        <v>51.263674085250798</v>
      </c>
      <c r="L97" s="143">
        <v>476</v>
      </c>
      <c r="M97" s="144">
        <v>17.955488494907598</v>
      </c>
      <c r="N97" s="143">
        <v>332</v>
      </c>
      <c r="O97" s="144">
        <v>12.523576009053199</v>
      </c>
      <c r="P97" s="143">
        <v>40</v>
      </c>
      <c r="Q97" s="144">
        <v>1.5088645794040001</v>
      </c>
      <c r="R97" s="92">
        <v>2651</v>
      </c>
      <c r="S97"/>
      <c r="T97" s="54">
        <v>756</v>
      </c>
      <c r="U97" s="53">
        <v>60</v>
      </c>
      <c r="V97" s="53">
        <v>280</v>
      </c>
      <c r="W97" s="53">
        <v>801</v>
      </c>
      <c r="X97" s="53">
        <v>3848</v>
      </c>
      <c r="Y97" s="53">
        <v>1310</v>
      </c>
      <c r="Z97" s="53">
        <v>935</v>
      </c>
      <c r="AA97" s="53">
        <v>142</v>
      </c>
      <c r="AC97"/>
      <c r="AD97"/>
      <c r="AE97"/>
      <c r="AF97"/>
    </row>
    <row r="98" spans="1:32" ht="15">
      <c r="A98" s="88">
        <v>652</v>
      </c>
      <c r="B98" s="88" t="s">
        <v>193</v>
      </c>
      <c r="C98" s="110">
        <v>6089</v>
      </c>
      <c r="D98" s="143">
        <v>1</v>
      </c>
      <c r="E98" s="144">
        <v>0.19920318725099601</v>
      </c>
      <c r="F98" s="143">
        <v>19</v>
      </c>
      <c r="G98" s="144">
        <v>3.7848605577689201</v>
      </c>
      <c r="H98" s="143">
        <v>63</v>
      </c>
      <c r="I98" s="144">
        <v>12.549800796812701</v>
      </c>
      <c r="J98" s="143">
        <v>298</v>
      </c>
      <c r="K98" s="144">
        <v>59.362549800796799</v>
      </c>
      <c r="L98" s="143">
        <v>82</v>
      </c>
      <c r="M98" s="144">
        <v>16.334661354581701</v>
      </c>
      <c r="N98" s="143">
        <v>34</v>
      </c>
      <c r="O98" s="144">
        <v>6.7729083665338603</v>
      </c>
      <c r="P98" s="143">
        <v>5</v>
      </c>
      <c r="Q98" s="144">
        <v>0.99601593625497997</v>
      </c>
      <c r="R98" s="92">
        <v>502</v>
      </c>
      <c r="S98"/>
      <c r="T98" s="54">
        <v>30</v>
      </c>
      <c r="U98" s="53">
        <v>85</v>
      </c>
      <c r="V98" s="53">
        <v>509</v>
      </c>
      <c r="W98" s="53">
        <v>1614</v>
      </c>
      <c r="X98" s="53">
        <v>7297</v>
      </c>
      <c r="Y98" s="53">
        <v>2830</v>
      </c>
      <c r="Z98" s="53">
        <v>2234</v>
      </c>
      <c r="AA98" s="53">
        <v>275</v>
      </c>
      <c r="AC98"/>
      <c r="AD98"/>
      <c r="AE98"/>
      <c r="AF98"/>
    </row>
    <row r="99" spans="1:32" ht="15">
      <c r="A99" s="88">
        <v>660</v>
      </c>
      <c r="B99" s="88" t="s">
        <v>947</v>
      </c>
      <c r="C99" s="110">
        <v>14593</v>
      </c>
      <c r="D99" s="143">
        <v>24</v>
      </c>
      <c r="E99" s="144">
        <v>0.72420036210018102</v>
      </c>
      <c r="F99" s="143">
        <v>127</v>
      </c>
      <c r="G99" s="144">
        <v>3.8322269161134601</v>
      </c>
      <c r="H99" s="143">
        <v>523</v>
      </c>
      <c r="I99" s="144">
        <v>15.7815328907664</v>
      </c>
      <c r="J99" s="143">
        <v>1804</v>
      </c>
      <c r="K99" s="144">
        <v>54.435727217863601</v>
      </c>
      <c r="L99" s="143">
        <v>575</v>
      </c>
      <c r="M99" s="144">
        <v>17.3506336753168</v>
      </c>
      <c r="N99" s="143">
        <v>225</v>
      </c>
      <c r="O99" s="144">
        <v>6.7893783946891997</v>
      </c>
      <c r="P99" s="143">
        <v>36</v>
      </c>
      <c r="Q99" s="144">
        <v>1.0863005431502699</v>
      </c>
      <c r="R99" s="92">
        <v>3314</v>
      </c>
      <c r="S99"/>
      <c r="T99" s="54">
        <v>34</v>
      </c>
      <c r="U99" s="53">
        <v>79</v>
      </c>
      <c r="V99" s="53">
        <v>315</v>
      </c>
      <c r="W99" s="53">
        <v>1201</v>
      </c>
      <c r="X99" s="53">
        <v>5408</v>
      </c>
      <c r="Y99" s="53">
        <v>2416</v>
      </c>
      <c r="Z99" s="53">
        <v>2072</v>
      </c>
      <c r="AA99" s="53">
        <v>320</v>
      </c>
      <c r="AC99"/>
      <c r="AD99"/>
      <c r="AE99"/>
      <c r="AF99"/>
    </row>
    <row r="100" spans="1:32" ht="15">
      <c r="A100" s="88">
        <v>667</v>
      </c>
      <c r="B100" s="88" t="s">
        <v>209</v>
      </c>
      <c r="C100" s="110">
        <v>17572</v>
      </c>
      <c r="D100" s="143">
        <v>29</v>
      </c>
      <c r="E100" s="144">
        <v>0.83405234397469097</v>
      </c>
      <c r="F100" s="143">
        <v>118</v>
      </c>
      <c r="G100" s="144">
        <v>3.3937302272073602</v>
      </c>
      <c r="H100" s="143">
        <v>402</v>
      </c>
      <c r="I100" s="144">
        <v>11.5616911130285</v>
      </c>
      <c r="J100" s="143">
        <v>1774</v>
      </c>
      <c r="K100" s="144">
        <v>51.020995110727597</v>
      </c>
      <c r="L100" s="143">
        <v>611</v>
      </c>
      <c r="M100" s="144">
        <v>17.572620074777099</v>
      </c>
      <c r="N100" s="143">
        <v>486</v>
      </c>
      <c r="O100" s="144">
        <v>13.9775668679896</v>
      </c>
      <c r="P100" s="143">
        <v>57</v>
      </c>
      <c r="Q100" s="144">
        <v>1.63934426229508</v>
      </c>
      <c r="R100" s="92">
        <v>3477</v>
      </c>
      <c r="S100"/>
      <c r="T100" s="54">
        <v>36</v>
      </c>
      <c r="U100" s="53">
        <v>5</v>
      </c>
      <c r="V100" s="53">
        <v>36</v>
      </c>
      <c r="W100" s="53">
        <v>134</v>
      </c>
      <c r="X100" s="53">
        <v>606</v>
      </c>
      <c r="Y100" s="53">
        <v>231</v>
      </c>
      <c r="Z100" s="53">
        <v>144</v>
      </c>
      <c r="AA100" s="53">
        <v>19</v>
      </c>
      <c r="AC100"/>
      <c r="AD100"/>
      <c r="AE100"/>
      <c r="AF100"/>
    </row>
    <row r="101" spans="1:32" ht="15">
      <c r="A101" s="88">
        <v>674</v>
      </c>
      <c r="B101" s="88" t="s">
        <v>213</v>
      </c>
      <c r="C101" s="110">
        <v>24984</v>
      </c>
      <c r="D101" s="143">
        <v>20</v>
      </c>
      <c r="E101" s="144">
        <v>0.74990626171728503</v>
      </c>
      <c r="F101" s="143">
        <v>70</v>
      </c>
      <c r="G101" s="144">
        <v>2.6246719160105001</v>
      </c>
      <c r="H101" s="143">
        <v>283</v>
      </c>
      <c r="I101" s="144">
        <v>10.6111736032996</v>
      </c>
      <c r="J101" s="143">
        <v>1561</v>
      </c>
      <c r="K101" s="144">
        <v>58.5301837270341</v>
      </c>
      <c r="L101" s="143">
        <v>421</v>
      </c>
      <c r="M101" s="144">
        <v>15.7855268091489</v>
      </c>
      <c r="N101" s="143">
        <v>269</v>
      </c>
      <c r="O101" s="144">
        <v>10.0862392200975</v>
      </c>
      <c r="P101" s="143">
        <v>43</v>
      </c>
      <c r="Q101" s="144">
        <v>1.6122984626921599</v>
      </c>
      <c r="R101" s="92">
        <v>2667</v>
      </c>
      <c r="S101"/>
      <c r="T101" s="54">
        <v>91</v>
      </c>
      <c r="U101" s="53">
        <v>7</v>
      </c>
      <c r="V101" s="53">
        <v>24</v>
      </c>
      <c r="W101" s="53">
        <v>101</v>
      </c>
      <c r="X101" s="53">
        <v>512</v>
      </c>
      <c r="Y101" s="53">
        <v>214</v>
      </c>
      <c r="Z101" s="53">
        <v>153</v>
      </c>
      <c r="AA101" s="53">
        <v>19</v>
      </c>
      <c r="AC101"/>
      <c r="AD101"/>
      <c r="AE101"/>
      <c r="AF101"/>
    </row>
    <row r="102" spans="1:32" ht="15">
      <c r="A102" s="88">
        <v>697</v>
      </c>
      <c r="B102" s="88" t="s">
        <v>223</v>
      </c>
      <c r="C102" s="110">
        <v>40538</v>
      </c>
      <c r="D102" s="143">
        <v>204</v>
      </c>
      <c r="E102" s="144">
        <v>1.18563291874927</v>
      </c>
      <c r="F102" s="143">
        <v>913</v>
      </c>
      <c r="G102" s="144">
        <v>5.3062885040102303</v>
      </c>
      <c r="H102" s="143">
        <v>2486</v>
      </c>
      <c r="I102" s="144">
        <v>14.448448215738701</v>
      </c>
      <c r="J102" s="143">
        <v>8504</v>
      </c>
      <c r="K102" s="144">
        <v>49.424619318842304</v>
      </c>
      <c r="L102" s="143">
        <v>2646</v>
      </c>
      <c r="M102" s="144">
        <v>15.3783563873068</v>
      </c>
      <c r="N102" s="143">
        <v>2113</v>
      </c>
      <c r="O102" s="144">
        <v>12.280599790770699</v>
      </c>
      <c r="P102" s="143">
        <v>340</v>
      </c>
      <c r="Q102" s="144">
        <v>1.9760548645821201</v>
      </c>
      <c r="R102" s="92">
        <v>17206</v>
      </c>
      <c r="S102"/>
      <c r="T102" s="54">
        <v>93</v>
      </c>
      <c r="U102" s="53">
        <v>4</v>
      </c>
      <c r="V102" s="53">
        <v>24</v>
      </c>
      <c r="W102" s="53">
        <v>88</v>
      </c>
      <c r="X102" s="53">
        <v>656</v>
      </c>
      <c r="Y102" s="53">
        <v>242</v>
      </c>
      <c r="Z102" s="53">
        <v>142</v>
      </c>
      <c r="AA102" s="53">
        <v>26</v>
      </c>
      <c r="AC102"/>
      <c r="AD102"/>
      <c r="AE102"/>
      <c r="AF102"/>
    </row>
    <row r="103" spans="1:32" ht="15">
      <c r="A103" s="88">
        <v>756</v>
      </c>
      <c r="B103" s="88" t="s">
        <v>228</v>
      </c>
      <c r="C103" s="110">
        <v>35750</v>
      </c>
      <c r="D103" s="143">
        <v>60</v>
      </c>
      <c r="E103" s="144">
        <v>0.81344902386117102</v>
      </c>
      <c r="F103" s="143">
        <v>280</v>
      </c>
      <c r="G103" s="144">
        <v>3.79609544468547</v>
      </c>
      <c r="H103" s="143">
        <v>801</v>
      </c>
      <c r="I103" s="144">
        <v>10.8595444685466</v>
      </c>
      <c r="J103" s="143">
        <v>3848</v>
      </c>
      <c r="K103" s="144">
        <v>52.169197396963099</v>
      </c>
      <c r="L103" s="143">
        <v>1310</v>
      </c>
      <c r="M103" s="144">
        <v>17.760303687635599</v>
      </c>
      <c r="N103" s="143">
        <v>935</v>
      </c>
      <c r="O103" s="144">
        <v>12.6762472885033</v>
      </c>
      <c r="P103" s="143">
        <v>142</v>
      </c>
      <c r="Q103" s="144">
        <v>1.92516268980477</v>
      </c>
      <c r="R103" s="92">
        <v>7376</v>
      </c>
      <c r="S103"/>
      <c r="T103" s="54">
        <v>101</v>
      </c>
      <c r="U103" s="53">
        <v>29</v>
      </c>
      <c r="V103" s="53">
        <v>156</v>
      </c>
      <c r="W103" s="53">
        <v>668</v>
      </c>
      <c r="X103" s="53">
        <v>3228</v>
      </c>
      <c r="Y103" s="53">
        <v>1381</v>
      </c>
      <c r="Z103" s="53">
        <v>1079</v>
      </c>
      <c r="AA103" s="53">
        <v>150</v>
      </c>
      <c r="AC103"/>
      <c r="AD103"/>
      <c r="AE103"/>
      <c r="AF103"/>
    </row>
    <row r="104" spans="1:32" ht="15">
      <c r="A104" s="141">
        <v>8</v>
      </c>
      <c r="B104" s="83" t="s">
        <v>323</v>
      </c>
      <c r="C104" s="145">
        <v>388398</v>
      </c>
      <c r="D104" s="145">
        <v>443</v>
      </c>
      <c r="E104" s="146">
        <v>0.52685409828267005</v>
      </c>
      <c r="F104" s="145">
        <v>2229</v>
      </c>
      <c r="G104" s="146">
        <v>2.6509205080633702</v>
      </c>
      <c r="H104" s="145">
        <v>8427</v>
      </c>
      <c r="I104" s="146">
        <v>10.022120736406499</v>
      </c>
      <c r="J104" s="145">
        <v>40090</v>
      </c>
      <c r="K104" s="146">
        <v>47.678511964226303</v>
      </c>
      <c r="L104" s="145">
        <v>17443</v>
      </c>
      <c r="M104" s="146">
        <v>20.744731459017199</v>
      </c>
      <c r="N104" s="145">
        <v>13418</v>
      </c>
      <c r="O104" s="146">
        <v>15.9578516721374</v>
      </c>
      <c r="P104" s="145">
        <v>2034</v>
      </c>
      <c r="Q104" s="146">
        <v>2.4190095618666998</v>
      </c>
      <c r="R104" s="147">
        <v>84084</v>
      </c>
      <c r="S104"/>
      <c r="T104" s="54">
        <v>145</v>
      </c>
      <c r="U104" s="53">
        <v>5</v>
      </c>
      <c r="V104" s="53">
        <v>21</v>
      </c>
      <c r="W104" s="53">
        <v>69</v>
      </c>
      <c r="X104" s="53">
        <v>383</v>
      </c>
      <c r="Y104" s="53">
        <v>140</v>
      </c>
      <c r="Z104" s="53">
        <v>84</v>
      </c>
      <c r="AA104" s="53">
        <v>11</v>
      </c>
      <c r="AC104"/>
      <c r="AD104"/>
      <c r="AE104"/>
      <c r="AF104"/>
    </row>
    <row r="105" spans="1:32" ht="15">
      <c r="A105" s="88">
        <v>30</v>
      </c>
      <c r="B105" s="88" t="s">
        <v>14</v>
      </c>
      <c r="C105" s="110">
        <v>33092</v>
      </c>
      <c r="D105" s="143">
        <v>85</v>
      </c>
      <c r="E105" s="144">
        <v>0.57262193478846701</v>
      </c>
      <c r="F105" s="143">
        <v>509</v>
      </c>
      <c r="G105" s="144">
        <v>3.42899488008623</v>
      </c>
      <c r="H105" s="143">
        <v>1614</v>
      </c>
      <c r="I105" s="144">
        <v>10.873080032336301</v>
      </c>
      <c r="J105" s="143">
        <v>7297</v>
      </c>
      <c r="K105" s="144">
        <v>49.157908919428699</v>
      </c>
      <c r="L105" s="143">
        <v>2830</v>
      </c>
      <c r="M105" s="144">
        <v>19.0649420641337</v>
      </c>
      <c r="N105" s="143">
        <v>2234</v>
      </c>
      <c r="O105" s="144">
        <v>15.0498517919698</v>
      </c>
      <c r="P105" s="143">
        <v>275</v>
      </c>
      <c r="Q105" s="144">
        <v>1.8526003772568</v>
      </c>
      <c r="R105" s="92">
        <v>14844</v>
      </c>
      <c r="S105"/>
      <c r="T105" s="54">
        <v>209</v>
      </c>
      <c r="U105" s="53">
        <v>24</v>
      </c>
      <c r="V105" s="53">
        <v>95</v>
      </c>
      <c r="W105" s="53">
        <v>317</v>
      </c>
      <c r="X105" s="53">
        <v>1449</v>
      </c>
      <c r="Y105" s="53">
        <v>631</v>
      </c>
      <c r="Z105" s="53">
        <v>473</v>
      </c>
      <c r="AA105" s="53">
        <v>94</v>
      </c>
      <c r="AC105"/>
      <c r="AD105"/>
      <c r="AE105"/>
      <c r="AF105"/>
    </row>
    <row r="106" spans="1:32" ht="15">
      <c r="A106" s="88">
        <v>34</v>
      </c>
      <c r="B106" s="88" t="s">
        <v>18</v>
      </c>
      <c r="C106" s="110">
        <v>45436</v>
      </c>
      <c r="D106" s="143">
        <v>79</v>
      </c>
      <c r="E106" s="144">
        <v>0.66886800440267502</v>
      </c>
      <c r="F106" s="143">
        <v>315</v>
      </c>
      <c r="G106" s="144">
        <v>2.6670053340106699</v>
      </c>
      <c r="H106" s="143">
        <v>1201</v>
      </c>
      <c r="I106" s="144">
        <v>10.168487003640699</v>
      </c>
      <c r="J106" s="143">
        <v>5408</v>
      </c>
      <c r="K106" s="144">
        <v>45.787824908983097</v>
      </c>
      <c r="L106" s="143">
        <v>2416</v>
      </c>
      <c r="M106" s="144">
        <v>20.4555075776818</v>
      </c>
      <c r="N106" s="143">
        <v>2072</v>
      </c>
      <c r="O106" s="144">
        <v>17.542968419270199</v>
      </c>
      <c r="P106" s="143">
        <v>320</v>
      </c>
      <c r="Q106" s="144">
        <v>2.7093387520108401</v>
      </c>
      <c r="R106" s="92">
        <v>11811</v>
      </c>
      <c r="S106"/>
      <c r="T106" s="54">
        <v>282</v>
      </c>
      <c r="U106" s="53">
        <v>23</v>
      </c>
      <c r="V106" s="53">
        <v>131</v>
      </c>
      <c r="W106" s="53">
        <v>538</v>
      </c>
      <c r="X106" s="53">
        <v>2398</v>
      </c>
      <c r="Y106" s="53">
        <v>1324</v>
      </c>
      <c r="Z106" s="53">
        <v>1037</v>
      </c>
      <c r="AA106" s="53">
        <v>153</v>
      </c>
      <c r="AC106"/>
      <c r="AD106"/>
      <c r="AE106"/>
      <c r="AF106"/>
    </row>
    <row r="107" spans="1:32" ht="15">
      <c r="A107" s="88">
        <v>36</v>
      </c>
      <c r="B107" s="88" t="s">
        <v>20</v>
      </c>
      <c r="C107" s="110">
        <v>6214</v>
      </c>
      <c r="D107" s="143">
        <v>5</v>
      </c>
      <c r="E107" s="144">
        <v>0.42553191489361702</v>
      </c>
      <c r="F107" s="143">
        <v>36</v>
      </c>
      <c r="G107" s="144">
        <v>3.0638297872340399</v>
      </c>
      <c r="H107" s="143">
        <v>134</v>
      </c>
      <c r="I107" s="144">
        <v>11.4042553191489</v>
      </c>
      <c r="J107" s="143">
        <v>606</v>
      </c>
      <c r="K107" s="144">
        <v>51.574468085106403</v>
      </c>
      <c r="L107" s="143">
        <v>231</v>
      </c>
      <c r="M107" s="144">
        <v>19.659574468085101</v>
      </c>
      <c r="N107" s="143">
        <v>144</v>
      </c>
      <c r="O107" s="144">
        <v>12.2553191489362</v>
      </c>
      <c r="P107" s="143">
        <v>19</v>
      </c>
      <c r="Q107" s="144">
        <v>1.6170212765957399</v>
      </c>
      <c r="R107" s="92">
        <v>1175</v>
      </c>
      <c r="S107"/>
      <c r="T107" s="54">
        <v>353</v>
      </c>
      <c r="U107" s="53">
        <v>2</v>
      </c>
      <c r="V107" s="53">
        <v>13</v>
      </c>
      <c r="W107" s="53">
        <v>75</v>
      </c>
      <c r="X107" s="53">
        <v>389</v>
      </c>
      <c r="Y107" s="53">
        <v>162</v>
      </c>
      <c r="Z107" s="53">
        <v>115</v>
      </c>
      <c r="AA107" s="53">
        <v>15</v>
      </c>
      <c r="AC107"/>
      <c r="AD107"/>
      <c r="AE107"/>
      <c r="AF107"/>
    </row>
    <row r="108" spans="1:32" ht="15">
      <c r="A108" s="88">
        <v>91</v>
      </c>
      <c r="B108" s="88" t="s">
        <v>47</v>
      </c>
      <c r="C108" s="110">
        <v>10743</v>
      </c>
      <c r="D108" s="143">
        <v>7</v>
      </c>
      <c r="E108" s="144">
        <v>0.67961165048543704</v>
      </c>
      <c r="F108" s="143">
        <v>24</v>
      </c>
      <c r="G108" s="144">
        <v>2.3300970873786402</v>
      </c>
      <c r="H108" s="143">
        <v>101</v>
      </c>
      <c r="I108" s="144">
        <v>9.8058252427184502</v>
      </c>
      <c r="J108" s="143">
        <v>512</v>
      </c>
      <c r="K108" s="144">
        <v>49.708737864077698</v>
      </c>
      <c r="L108" s="143">
        <v>214</v>
      </c>
      <c r="M108" s="144">
        <v>20.776699029126199</v>
      </c>
      <c r="N108" s="143">
        <v>153</v>
      </c>
      <c r="O108" s="144">
        <v>14.854368932038801</v>
      </c>
      <c r="P108" s="143">
        <v>19</v>
      </c>
      <c r="Q108" s="144">
        <v>1.84466019417476</v>
      </c>
      <c r="R108" s="92">
        <v>1030</v>
      </c>
      <c r="S108"/>
      <c r="T108" s="54">
        <v>364</v>
      </c>
      <c r="U108" s="53">
        <v>18</v>
      </c>
      <c r="V108" s="53">
        <v>69</v>
      </c>
      <c r="W108" s="53">
        <v>329</v>
      </c>
      <c r="X108" s="53">
        <v>1788</v>
      </c>
      <c r="Y108" s="53">
        <v>689</v>
      </c>
      <c r="Z108" s="53">
        <v>561</v>
      </c>
      <c r="AA108" s="53">
        <v>127</v>
      </c>
      <c r="AC108"/>
      <c r="AD108"/>
      <c r="AE108"/>
      <c r="AF108"/>
    </row>
    <row r="109" spans="1:32" ht="15">
      <c r="A109" s="88">
        <v>93</v>
      </c>
      <c r="B109" s="88" t="s">
        <v>49</v>
      </c>
      <c r="C109" s="110">
        <v>17068</v>
      </c>
      <c r="D109" s="143">
        <v>4</v>
      </c>
      <c r="E109" s="144">
        <v>0.33840947546531303</v>
      </c>
      <c r="F109" s="143">
        <v>24</v>
      </c>
      <c r="G109" s="144">
        <v>2.0304568527918798</v>
      </c>
      <c r="H109" s="143">
        <v>88</v>
      </c>
      <c r="I109" s="144">
        <v>7.44500846023689</v>
      </c>
      <c r="J109" s="143">
        <v>656</v>
      </c>
      <c r="K109" s="144">
        <v>55.499153976311298</v>
      </c>
      <c r="L109" s="143">
        <v>242</v>
      </c>
      <c r="M109" s="144">
        <v>20.473773265651399</v>
      </c>
      <c r="N109" s="143">
        <v>142</v>
      </c>
      <c r="O109" s="144">
        <v>12.0135363790186</v>
      </c>
      <c r="P109" s="143">
        <v>26</v>
      </c>
      <c r="Q109" s="144">
        <v>2.19966159052453</v>
      </c>
      <c r="R109" s="92">
        <v>1182</v>
      </c>
      <c r="S109"/>
      <c r="T109" s="54">
        <v>368</v>
      </c>
      <c r="U109" s="53">
        <v>9</v>
      </c>
      <c r="V109" s="53">
        <v>68</v>
      </c>
      <c r="W109" s="53">
        <v>292</v>
      </c>
      <c r="X109" s="53">
        <v>1534</v>
      </c>
      <c r="Y109" s="53">
        <v>681</v>
      </c>
      <c r="Z109" s="53">
        <v>537</v>
      </c>
      <c r="AA109" s="53">
        <v>92</v>
      </c>
      <c r="AC109"/>
      <c r="AD109"/>
      <c r="AE109"/>
      <c r="AF109"/>
    </row>
    <row r="110" spans="1:32" ht="15">
      <c r="A110" s="88">
        <v>101</v>
      </c>
      <c r="B110" s="88" t="s">
        <v>948</v>
      </c>
      <c r="C110" s="110">
        <v>27720</v>
      </c>
      <c r="D110" s="143">
        <v>29</v>
      </c>
      <c r="E110" s="144">
        <v>0.43341802421162801</v>
      </c>
      <c r="F110" s="143">
        <v>156</v>
      </c>
      <c r="G110" s="144">
        <v>2.3314900612763401</v>
      </c>
      <c r="H110" s="143">
        <v>668</v>
      </c>
      <c r="I110" s="144">
        <v>9.9835600059781804</v>
      </c>
      <c r="J110" s="143">
        <v>3228</v>
      </c>
      <c r="K110" s="144">
        <v>48.243909729487399</v>
      </c>
      <c r="L110" s="143">
        <v>1381</v>
      </c>
      <c r="M110" s="144">
        <v>20.6396652219399</v>
      </c>
      <c r="N110" s="143">
        <v>1079</v>
      </c>
      <c r="O110" s="144">
        <v>16.126139590494699</v>
      </c>
      <c r="P110" s="143">
        <v>150</v>
      </c>
      <c r="Q110" s="144">
        <v>2.2418173666118699</v>
      </c>
      <c r="R110" s="92">
        <v>6691</v>
      </c>
      <c r="S110"/>
      <c r="T110" s="54">
        <v>390</v>
      </c>
      <c r="U110" s="53">
        <v>14</v>
      </c>
      <c r="V110" s="53">
        <v>94</v>
      </c>
      <c r="W110" s="53">
        <v>361</v>
      </c>
      <c r="X110" s="53">
        <v>1484</v>
      </c>
      <c r="Y110" s="53">
        <v>653</v>
      </c>
      <c r="Z110" s="53">
        <v>297</v>
      </c>
      <c r="AA110" s="53">
        <v>32</v>
      </c>
      <c r="AC110"/>
      <c r="AD110"/>
      <c r="AE110"/>
      <c r="AF110"/>
    </row>
    <row r="111" spans="1:32" ht="15">
      <c r="A111" s="88">
        <v>145</v>
      </c>
      <c r="B111" s="88" t="s">
        <v>69</v>
      </c>
      <c r="C111" s="110">
        <v>4444</v>
      </c>
      <c r="D111" s="143">
        <v>5</v>
      </c>
      <c r="E111" s="144">
        <v>0.701262272089762</v>
      </c>
      <c r="F111" s="143">
        <v>21</v>
      </c>
      <c r="G111" s="144">
        <v>2.945301542777</v>
      </c>
      <c r="H111" s="143">
        <v>69</v>
      </c>
      <c r="I111" s="144">
        <v>9.67741935483871</v>
      </c>
      <c r="J111" s="143">
        <v>383</v>
      </c>
      <c r="K111" s="144">
        <v>53.716690042075697</v>
      </c>
      <c r="L111" s="143">
        <v>140</v>
      </c>
      <c r="M111" s="144">
        <v>19.6353436185133</v>
      </c>
      <c r="N111" s="143">
        <v>84</v>
      </c>
      <c r="O111" s="144">
        <v>11.781206171108</v>
      </c>
      <c r="P111" s="143">
        <v>11</v>
      </c>
      <c r="Q111" s="144">
        <v>1.54277699859748</v>
      </c>
      <c r="R111" s="92">
        <v>713</v>
      </c>
      <c r="S111"/>
      <c r="T111" s="54">
        <v>467</v>
      </c>
      <c r="U111" s="53">
        <v>4</v>
      </c>
      <c r="V111" s="53">
        <v>22</v>
      </c>
      <c r="W111" s="53">
        <v>65</v>
      </c>
      <c r="X111" s="53">
        <v>370</v>
      </c>
      <c r="Y111" s="53">
        <v>157</v>
      </c>
      <c r="Z111" s="53">
        <v>143</v>
      </c>
      <c r="AA111" s="53">
        <v>30</v>
      </c>
      <c r="AC111"/>
      <c r="AD111"/>
      <c r="AE111"/>
      <c r="AF111"/>
    </row>
    <row r="112" spans="1:32" ht="15">
      <c r="A112" s="88">
        <v>209</v>
      </c>
      <c r="B112" s="88" t="s">
        <v>88</v>
      </c>
      <c r="C112" s="110">
        <v>22145</v>
      </c>
      <c r="D112" s="143">
        <v>24</v>
      </c>
      <c r="E112" s="144">
        <v>0.77846253649043096</v>
      </c>
      <c r="F112" s="143">
        <v>95</v>
      </c>
      <c r="G112" s="144">
        <v>3.08141420694129</v>
      </c>
      <c r="H112" s="143">
        <v>317</v>
      </c>
      <c r="I112" s="144">
        <v>10.2821926694778</v>
      </c>
      <c r="J112" s="143">
        <v>1449</v>
      </c>
      <c r="K112" s="144">
        <v>46.999675640609802</v>
      </c>
      <c r="L112" s="143">
        <v>631</v>
      </c>
      <c r="M112" s="144">
        <v>20.4670775218943</v>
      </c>
      <c r="N112" s="143">
        <v>473</v>
      </c>
      <c r="O112" s="144">
        <v>15.3421991566656</v>
      </c>
      <c r="P112" s="143">
        <v>94</v>
      </c>
      <c r="Q112" s="144">
        <v>3.0489782679208601</v>
      </c>
      <c r="R112" s="92">
        <v>3083</v>
      </c>
      <c r="S112"/>
      <c r="T112" s="54">
        <v>576</v>
      </c>
      <c r="U112" s="53">
        <v>2</v>
      </c>
      <c r="V112" s="53">
        <v>21</v>
      </c>
      <c r="W112" s="53">
        <v>64</v>
      </c>
      <c r="X112" s="53">
        <v>458</v>
      </c>
      <c r="Y112" s="53">
        <v>203</v>
      </c>
      <c r="Z112" s="53">
        <v>183</v>
      </c>
      <c r="AA112" s="53">
        <v>32</v>
      </c>
      <c r="AC112"/>
      <c r="AD112"/>
      <c r="AE112"/>
      <c r="AF112"/>
    </row>
    <row r="113" spans="1:32" ht="15">
      <c r="A113" s="88">
        <v>282</v>
      </c>
      <c r="B113" s="88" t="s">
        <v>106</v>
      </c>
      <c r="C113" s="110">
        <v>26522</v>
      </c>
      <c r="D113" s="143">
        <v>23</v>
      </c>
      <c r="E113" s="144">
        <v>0.41042112776588202</v>
      </c>
      <c r="F113" s="143">
        <v>131</v>
      </c>
      <c r="G113" s="144">
        <v>2.3376159885795902</v>
      </c>
      <c r="H113" s="143">
        <v>538</v>
      </c>
      <c r="I113" s="144">
        <v>9.6002855103497495</v>
      </c>
      <c r="J113" s="143">
        <v>2398</v>
      </c>
      <c r="K113" s="144">
        <v>42.790863668808001</v>
      </c>
      <c r="L113" s="143">
        <v>1324</v>
      </c>
      <c r="M113" s="144">
        <v>23.6259814418273</v>
      </c>
      <c r="N113" s="143">
        <v>1037</v>
      </c>
      <c r="O113" s="144">
        <v>18.504639543183401</v>
      </c>
      <c r="P113" s="143">
        <v>153</v>
      </c>
      <c r="Q113" s="144">
        <v>2.7301927194860802</v>
      </c>
      <c r="R113" s="92">
        <v>5604</v>
      </c>
      <c r="S113"/>
      <c r="T113" s="54">
        <v>642</v>
      </c>
      <c r="U113" s="53">
        <v>15</v>
      </c>
      <c r="V113" s="53">
        <v>45</v>
      </c>
      <c r="W113" s="53">
        <v>189</v>
      </c>
      <c r="X113" s="53">
        <v>1140</v>
      </c>
      <c r="Y113" s="53">
        <v>394</v>
      </c>
      <c r="Z113" s="53">
        <v>277</v>
      </c>
      <c r="AA113" s="53">
        <v>40</v>
      </c>
      <c r="AC113"/>
      <c r="AD113"/>
      <c r="AE113"/>
      <c r="AF113"/>
    </row>
    <row r="114" spans="1:32" ht="15">
      <c r="A114" s="88">
        <v>353</v>
      </c>
      <c r="B114" s="88" t="s">
        <v>126</v>
      </c>
      <c r="C114" s="110">
        <v>5966</v>
      </c>
      <c r="D114" s="143">
        <v>2</v>
      </c>
      <c r="E114" s="144">
        <v>0.25940337224383903</v>
      </c>
      <c r="F114" s="143">
        <v>13</v>
      </c>
      <c r="G114" s="144">
        <v>1.6861219195849499</v>
      </c>
      <c r="H114" s="143">
        <v>75</v>
      </c>
      <c r="I114" s="144">
        <v>9.7276264591439698</v>
      </c>
      <c r="J114" s="143">
        <v>389</v>
      </c>
      <c r="K114" s="144">
        <v>50.453955901426703</v>
      </c>
      <c r="L114" s="143">
        <v>162</v>
      </c>
      <c r="M114" s="144">
        <v>21.011673151751001</v>
      </c>
      <c r="N114" s="143">
        <v>115</v>
      </c>
      <c r="O114" s="144">
        <v>14.915693904020801</v>
      </c>
      <c r="P114" s="143">
        <v>15</v>
      </c>
      <c r="Q114" s="144">
        <v>1.94552529182879</v>
      </c>
      <c r="R114" s="92">
        <v>771</v>
      </c>
      <c r="S114"/>
      <c r="T114" s="54">
        <v>679</v>
      </c>
      <c r="U114" s="53">
        <v>16</v>
      </c>
      <c r="V114" s="53">
        <v>101</v>
      </c>
      <c r="W114" s="53">
        <v>483</v>
      </c>
      <c r="X114" s="53">
        <v>2155</v>
      </c>
      <c r="Y114" s="53">
        <v>995</v>
      </c>
      <c r="Z114" s="53">
        <v>981</v>
      </c>
      <c r="AA114" s="53">
        <v>153</v>
      </c>
      <c r="AC114"/>
      <c r="AD114"/>
      <c r="AE114"/>
      <c r="AF114"/>
    </row>
    <row r="115" spans="1:32" ht="15">
      <c r="A115" s="88">
        <v>364</v>
      </c>
      <c r="B115" s="88" t="s">
        <v>133</v>
      </c>
      <c r="C115" s="110">
        <v>15531</v>
      </c>
      <c r="D115" s="143">
        <v>18</v>
      </c>
      <c r="E115" s="144">
        <v>0.50265289025411897</v>
      </c>
      <c r="F115" s="143">
        <v>69</v>
      </c>
      <c r="G115" s="144">
        <v>1.9268360793074599</v>
      </c>
      <c r="H115" s="143">
        <v>329</v>
      </c>
      <c r="I115" s="144">
        <v>9.1873778274225106</v>
      </c>
      <c r="J115" s="143">
        <v>1788</v>
      </c>
      <c r="K115" s="144">
        <v>49.9301870985758</v>
      </c>
      <c r="L115" s="143">
        <v>689</v>
      </c>
      <c r="M115" s="144">
        <v>19.240435632504902</v>
      </c>
      <c r="N115" s="143">
        <v>561</v>
      </c>
      <c r="O115" s="144">
        <v>15.6660150795867</v>
      </c>
      <c r="P115" s="143">
        <v>127</v>
      </c>
      <c r="Q115" s="144">
        <v>3.5464953923485099</v>
      </c>
      <c r="R115" s="92">
        <v>3581</v>
      </c>
      <c r="S115"/>
      <c r="T115" s="54">
        <v>789</v>
      </c>
      <c r="U115" s="53">
        <v>24</v>
      </c>
      <c r="V115" s="53">
        <v>108</v>
      </c>
      <c r="W115" s="53">
        <v>358</v>
      </c>
      <c r="X115" s="53">
        <v>1904</v>
      </c>
      <c r="Y115" s="53">
        <v>960</v>
      </c>
      <c r="Z115" s="53">
        <v>680</v>
      </c>
      <c r="AA115" s="53">
        <v>116</v>
      </c>
      <c r="AC115"/>
      <c r="AD115"/>
      <c r="AE115"/>
      <c r="AF115"/>
    </row>
    <row r="116" spans="1:32" ht="15">
      <c r="A116" s="88">
        <v>368</v>
      </c>
      <c r="B116" s="88" t="s">
        <v>135</v>
      </c>
      <c r="C116" s="110">
        <v>14414</v>
      </c>
      <c r="D116" s="143">
        <v>9</v>
      </c>
      <c r="E116" s="144">
        <v>0.28011204481792701</v>
      </c>
      <c r="F116" s="143">
        <v>68</v>
      </c>
      <c r="G116" s="144">
        <v>2.1164021164021198</v>
      </c>
      <c r="H116" s="143">
        <v>292</v>
      </c>
      <c r="I116" s="144">
        <v>9.0880796763149707</v>
      </c>
      <c r="J116" s="143">
        <v>1534</v>
      </c>
      <c r="K116" s="144">
        <v>47.743541861188902</v>
      </c>
      <c r="L116" s="143">
        <v>681</v>
      </c>
      <c r="M116" s="144">
        <v>21.195144724556499</v>
      </c>
      <c r="N116" s="143">
        <v>537</v>
      </c>
      <c r="O116" s="144">
        <v>16.713352007469702</v>
      </c>
      <c r="P116" s="143">
        <v>92</v>
      </c>
      <c r="Q116" s="144">
        <v>2.8633675692499199</v>
      </c>
      <c r="R116" s="92">
        <v>3213</v>
      </c>
      <c r="S116"/>
      <c r="T116" s="54">
        <v>792</v>
      </c>
      <c r="U116" s="53">
        <v>8</v>
      </c>
      <c r="V116" s="53">
        <v>37</v>
      </c>
      <c r="W116" s="53">
        <v>171</v>
      </c>
      <c r="X116" s="53">
        <v>818</v>
      </c>
      <c r="Y116" s="53">
        <v>420</v>
      </c>
      <c r="Z116" s="53">
        <v>216</v>
      </c>
      <c r="AA116" s="53">
        <v>40</v>
      </c>
      <c r="AC116"/>
      <c r="AD116"/>
      <c r="AE116"/>
      <c r="AF116"/>
    </row>
    <row r="117" spans="1:32" ht="15">
      <c r="A117" s="88">
        <v>390</v>
      </c>
      <c r="B117" s="88" t="s">
        <v>141</v>
      </c>
      <c r="C117" s="110">
        <v>8722</v>
      </c>
      <c r="D117" s="143">
        <v>14</v>
      </c>
      <c r="E117" s="144">
        <v>0.47700170357751298</v>
      </c>
      <c r="F117" s="143">
        <v>94</v>
      </c>
      <c r="G117" s="144">
        <v>3.2027257240204401</v>
      </c>
      <c r="H117" s="143">
        <v>361</v>
      </c>
      <c r="I117" s="144">
        <v>12.299829642248699</v>
      </c>
      <c r="J117" s="143">
        <v>1484</v>
      </c>
      <c r="K117" s="144">
        <v>50.562180579216403</v>
      </c>
      <c r="L117" s="143">
        <v>653</v>
      </c>
      <c r="M117" s="144">
        <v>22.2487223168654</v>
      </c>
      <c r="N117" s="143">
        <v>297</v>
      </c>
      <c r="O117" s="144">
        <v>10.1192504258944</v>
      </c>
      <c r="P117" s="143">
        <v>32</v>
      </c>
      <c r="Q117" s="144">
        <v>1.09028960817717</v>
      </c>
      <c r="R117" s="92">
        <v>2935</v>
      </c>
      <c r="S117"/>
      <c r="T117" s="54">
        <v>809</v>
      </c>
      <c r="U117" s="53">
        <v>21</v>
      </c>
      <c r="V117" s="53">
        <v>74</v>
      </c>
      <c r="W117" s="53">
        <v>338</v>
      </c>
      <c r="X117" s="53">
        <v>1401</v>
      </c>
      <c r="Y117" s="53">
        <v>705</v>
      </c>
      <c r="Z117" s="53">
        <v>591</v>
      </c>
      <c r="AA117" s="53">
        <v>70</v>
      </c>
      <c r="AC117"/>
      <c r="AD117"/>
      <c r="AE117"/>
      <c r="AF117"/>
    </row>
    <row r="118" spans="1:32" ht="15">
      <c r="A118" s="88">
        <v>467</v>
      </c>
      <c r="B118" s="88" t="s">
        <v>151</v>
      </c>
      <c r="C118" s="110">
        <v>6477</v>
      </c>
      <c r="D118" s="143">
        <v>4</v>
      </c>
      <c r="E118" s="144">
        <v>0.505689001264223</v>
      </c>
      <c r="F118" s="143">
        <v>22</v>
      </c>
      <c r="G118" s="144">
        <v>2.78128950695322</v>
      </c>
      <c r="H118" s="143">
        <v>65</v>
      </c>
      <c r="I118" s="144">
        <v>8.2174462705436095</v>
      </c>
      <c r="J118" s="143">
        <v>370</v>
      </c>
      <c r="K118" s="144">
        <v>46.776232616940597</v>
      </c>
      <c r="L118" s="143">
        <v>157</v>
      </c>
      <c r="M118" s="144">
        <v>19.8482932996207</v>
      </c>
      <c r="N118" s="143">
        <v>143</v>
      </c>
      <c r="O118" s="144">
        <v>18.078381795196002</v>
      </c>
      <c r="P118" s="143">
        <v>30</v>
      </c>
      <c r="Q118" s="144">
        <v>3.79266750948167</v>
      </c>
      <c r="R118" s="92">
        <v>791</v>
      </c>
      <c r="S118"/>
      <c r="T118" s="54">
        <v>847</v>
      </c>
      <c r="U118" s="53">
        <v>29</v>
      </c>
      <c r="V118" s="53">
        <v>164</v>
      </c>
      <c r="W118" s="53">
        <v>538</v>
      </c>
      <c r="X118" s="53">
        <v>2670</v>
      </c>
      <c r="Y118" s="53">
        <v>920</v>
      </c>
      <c r="Z118" s="53">
        <v>598</v>
      </c>
      <c r="AA118" s="53">
        <v>96</v>
      </c>
      <c r="AC118"/>
      <c r="AD118"/>
      <c r="AE118"/>
      <c r="AF118"/>
    </row>
    <row r="119" spans="1:32" ht="15">
      <c r="A119" s="88">
        <v>576</v>
      </c>
      <c r="B119" s="88" t="s">
        <v>169</v>
      </c>
      <c r="C119" s="110">
        <v>9073</v>
      </c>
      <c r="D119" s="143">
        <v>2</v>
      </c>
      <c r="E119" s="144">
        <v>0.20768431983385299</v>
      </c>
      <c r="F119" s="143">
        <v>21</v>
      </c>
      <c r="G119" s="144">
        <v>2.1806853582554502</v>
      </c>
      <c r="H119" s="143">
        <v>64</v>
      </c>
      <c r="I119" s="144">
        <v>6.6458982346832798</v>
      </c>
      <c r="J119" s="143">
        <v>458</v>
      </c>
      <c r="K119" s="144">
        <v>47.559709241952199</v>
      </c>
      <c r="L119" s="143">
        <v>203</v>
      </c>
      <c r="M119" s="144">
        <v>21.079958463135998</v>
      </c>
      <c r="N119" s="143">
        <v>183</v>
      </c>
      <c r="O119" s="144">
        <v>19.003115264797501</v>
      </c>
      <c r="P119" s="143">
        <v>32</v>
      </c>
      <c r="Q119" s="144">
        <v>3.3229491173416399</v>
      </c>
      <c r="R119" s="92">
        <v>963</v>
      </c>
      <c r="S119"/>
      <c r="T119" s="54">
        <v>856</v>
      </c>
      <c r="U119" s="53">
        <v>3</v>
      </c>
      <c r="V119" s="53">
        <v>36</v>
      </c>
      <c r="W119" s="53">
        <v>140</v>
      </c>
      <c r="X119" s="53">
        <v>678</v>
      </c>
      <c r="Y119" s="53">
        <v>282</v>
      </c>
      <c r="Z119" s="53">
        <v>207</v>
      </c>
      <c r="AA119" s="53">
        <v>29</v>
      </c>
      <c r="AC119"/>
      <c r="AD119"/>
      <c r="AE119"/>
      <c r="AF119"/>
    </row>
    <row r="120" spans="1:32" ht="15">
      <c r="A120" s="88">
        <v>642</v>
      </c>
      <c r="B120" s="88" t="s">
        <v>187</v>
      </c>
      <c r="C120" s="110">
        <v>18910</v>
      </c>
      <c r="D120" s="143">
        <v>15</v>
      </c>
      <c r="E120" s="144">
        <v>0.71428571428571397</v>
      </c>
      <c r="F120" s="143">
        <v>45</v>
      </c>
      <c r="G120" s="144">
        <v>2.1428571428571401</v>
      </c>
      <c r="H120" s="143">
        <v>189</v>
      </c>
      <c r="I120" s="144">
        <v>9</v>
      </c>
      <c r="J120" s="143">
        <v>1140</v>
      </c>
      <c r="K120" s="144">
        <v>54.285714285714299</v>
      </c>
      <c r="L120" s="143">
        <v>394</v>
      </c>
      <c r="M120" s="144">
        <v>18.761904761904798</v>
      </c>
      <c r="N120" s="143">
        <v>277</v>
      </c>
      <c r="O120" s="144">
        <v>13.1904761904762</v>
      </c>
      <c r="P120" s="143">
        <v>40</v>
      </c>
      <c r="Q120" s="144">
        <v>1.9047619047619</v>
      </c>
      <c r="R120" s="92">
        <v>2100</v>
      </c>
      <c r="S120"/>
      <c r="T120" s="54">
        <v>861</v>
      </c>
      <c r="U120" s="53">
        <v>17</v>
      </c>
      <c r="V120" s="53">
        <v>66</v>
      </c>
      <c r="W120" s="53">
        <v>294</v>
      </c>
      <c r="X120" s="53">
        <v>1364</v>
      </c>
      <c r="Y120" s="53">
        <v>813</v>
      </c>
      <c r="Z120" s="53">
        <v>614</v>
      </c>
      <c r="AA120" s="53">
        <v>95</v>
      </c>
      <c r="AC120"/>
      <c r="AD120"/>
      <c r="AE120"/>
      <c r="AF120"/>
    </row>
    <row r="121" spans="1:32" ht="15">
      <c r="A121" s="88">
        <v>679</v>
      </c>
      <c r="B121" s="88" t="s">
        <v>949</v>
      </c>
      <c r="C121" s="110">
        <v>29737</v>
      </c>
      <c r="D121" s="143">
        <v>16</v>
      </c>
      <c r="E121" s="144">
        <v>0.32760032760032798</v>
      </c>
      <c r="F121" s="143">
        <v>101</v>
      </c>
      <c r="G121" s="144">
        <v>2.0679770679770701</v>
      </c>
      <c r="H121" s="143">
        <v>483</v>
      </c>
      <c r="I121" s="144">
        <v>9.8894348894348898</v>
      </c>
      <c r="J121" s="143">
        <v>2155</v>
      </c>
      <c r="K121" s="144">
        <v>44.123669123669103</v>
      </c>
      <c r="L121" s="143">
        <v>995</v>
      </c>
      <c r="M121" s="144">
        <v>20.372645372645401</v>
      </c>
      <c r="N121" s="143">
        <v>981</v>
      </c>
      <c r="O121" s="144">
        <v>20.085995085995101</v>
      </c>
      <c r="P121" s="143">
        <v>153</v>
      </c>
      <c r="Q121" s="144">
        <v>3.1326781326781301</v>
      </c>
      <c r="R121" s="92">
        <v>4884</v>
      </c>
      <c r="S121"/>
      <c r="T121" s="54">
        <v>1</v>
      </c>
      <c r="U121" s="53">
        <v>11507</v>
      </c>
      <c r="V121" s="53">
        <v>50286</v>
      </c>
      <c r="W121" s="53">
        <v>185437</v>
      </c>
      <c r="X121" s="53">
        <v>960756</v>
      </c>
      <c r="Y121" s="53">
        <v>374552</v>
      </c>
      <c r="Z121" s="53">
        <v>350970</v>
      </c>
      <c r="AA121" s="53">
        <v>64803</v>
      </c>
      <c r="AC121"/>
      <c r="AD121"/>
      <c r="AE121"/>
      <c r="AF121"/>
    </row>
    <row r="122" spans="1:32" ht="15">
      <c r="A122" s="88">
        <v>789</v>
      </c>
      <c r="B122" s="88" t="s">
        <v>232</v>
      </c>
      <c r="C122" s="110">
        <v>16646</v>
      </c>
      <c r="D122" s="143">
        <v>24</v>
      </c>
      <c r="E122" s="144">
        <v>0.57831325301204795</v>
      </c>
      <c r="F122" s="143">
        <v>108</v>
      </c>
      <c r="G122" s="144">
        <v>2.6024096385542199</v>
      </c>
      <c r="H122" s="143">
        <v>358</v>
      </c>
      <c r="I122" s="144">
        <v>8.6265060240963791</v>
      </c>
      <c r="J122" s="143">
        <v>1904</v>
      </c>
      <c r="K122" s="144">
        <v>45.879518072289201</v>
      </c>
      <c r="L122" s="143">
        <v>960</v>
      </c>
      <c r="M122" s="144">
        <v>23.132530120481899</v>
      </c>
      <c r="N122" s="143">
        <v>680</v>
      </c>
      <c r="O122" s="144">
        <v>16.3855421686747</v>
      </c>
      <c r="P122" s="143">
        <v>116</v>
      </c>
      <c r="Q122" s="144">
        <v>2.7951807228915699</v>
      </c>
      <c r="R122" s="92">
        <v>4150</v>
      </c>
      <c r="S122"/>
      <c r="T122" s="54">
        <v>79</v>
      </c>
      <c r="U122" s="53">
        <v>121</v>
      </c>
      <c r="V122" s="53">
        <v>679</v>
      </c>
      <c r="W122" s="53">
        <v>2587</v>
      </c>
      <c r="X122" s="53">
        <v>12123</v>
      </c>
      <c r="Y122" s="53">
        <v>4931</v>
      </c>
      <c r="Z122" s="53">
        <v>4058</v>
      </c>
      <c r="AA122" s="53">
        <v>632</v>
      </c>
      <c r="AC122"/>
      <c r="AD122"/>
      <c r="AE122"/>
      <c r="AF122"/>
    </row>
    <row r="123" spans="1:32" ht="15">
      <c r="A123" s="88">
        <v>792</v>
      </c>
      <c r="B123" s="88" t="s">
        <v>236</v>
      </c>
      <c r="C123" s="110">
        <v>6597</v>
      </c>
      <c r="D123" s="143">
        <v>8</v>
      </c>
      <c r="E123" s="144">
        <v>0.46783625730994199</v>
      </c>
      <c r="F123" s="143">
        <v>37</v>
      </c>
      <c r="G123" s="144">
        <v>2.1637426900584802</v>
      </c>
      <c r="H123" s="143">
        <v>171</v>
      </c>
      <c r="I123" s="144">
        <v>10</v>
      </c>
      <c r="J123" s="143">
        <v>818</v>
      </c>
      <c r="K123" s="144">
        <v>47.836257309941502</v>
      </c>
      <c r="L123" s="143">
        <v>420</v>
      </c>
      <c r="M123" s="144">
        <v>24.5614035087719</v>
      </c>
      <c r="N123" s="143">
        <v>216</v>
      </c>
      <c r="O123" s="144">
        <v>12.6315789473684</v>
      </c>
      <c r="P123" s="143">
        <v>40</v>
      </c>
      <c r="Q123" s="144">
        <v>2.3391812865497101</v>
      </c>
      <c r="R123" s="92">
        <v>1710</v>
      </c>
      <c r="S123"/>
      <c r="T123" s="54">
        <v>88</v>
      </c>
      <c r="U123" s="53">
        <v>2322</v>
      </c>
      <c r="V123" s="53">
        <v>10058</v>
      </c>
      <c r="W123" s="53">
        <v>35529</v>
      </c>
      <c r="X123" s="53">
        <v>174327</v>
      </c>
      <c r="Y123" s="53">
        <v>62409</v>
      </c>
      <c r="Z123" s="53">
        <v>54245</v>
      </c>
      <c r="AA123" s="53">
        <v>7774</v>
      </c>
      <c r="AC123"/>
      <c r="AD123"/>
      <c r="AE123"/>
      <c r="AF123"/>
    </row>
    <row r="124" spans="1:32" ht="15">
      <c r="A124" s="88">
        <v>809</v>
      </c>
      <c r="B124" s="88" t="s">
        <v>238</v>
      </c>
      <c r="C124" s="110">
        <v>11582</v>
      </c>
      <c r="D124" s="143">
        <v>21</v>
      </c>
      <c r="E124" s="144">
        <v>0.65625</v>
      </c>
      <c r="F124" s="143">
        <v>74</v>
      </c>
      <c r="G124" s="144">
        <v>2.3125</v>
      </c>
      <c r="H124" s="143">
        <v>338</v>
      </c>
      <c r="I124" s="144">
        <v>10.5625</v>
      </c>
      <c r="J124" s="143">
        <v>1401</v>
      </c>
      <c r="K124" s="144">
        <v>43.78125</v>
      </c>
      <c r="L124" s="143">
        <v>705</v>
      </c>
      <c r="M124" s="144">
        <v>22.03125</v>
      </c>
      <c r="N124" s="143">
        <v>591</v>
      </c>
      <c r="O124" s="144">
        <v>18.46875</v>
      </c>
      <c r="P124" s="143">
        <v>70</v>
      </c>
      <c r="Q124" s="144">
        <v>2.1875</v>
      </c>
      <c r="R124" s="92">
        <v>3200</v>
      </c>
      <c r="S124"/>
      <c r="T124" s="54">
        <v>129</v>
      </c>
      <c r="U124" s="53">
        <v>367</v>
      </c>
      <c r="V124" s="53">
        <v>1851</v>
      </c>
      <c r="W124" s="53">
        <v>6628</v>
      </c>
      <c r="X124" s="53">
        <v>34125</v>
      </c>
      <c r="Y124" s="53">
        <v>14475</v>
      </c>
      <c r="Z124" s="53">
        <v>13080</v>
      </c>
      <c r="AA124" s="53">
        <v>2038</v>
      </c>
      <c r="AC124"/>
      <c r="AD124"/>
      <c r="AE124"/>
      <c r="AF124"/>
    </row>
    <row r="125" spans="1:32" ht="15">
      <c r="A125" s="88">
        <v>847</v>
      </c>
      <c r="B125" s="88" t="s">
        <v>246</v>
      </c>
      <c r="C125" s="110">
        <v>32148</v>
      </c>
      <c r="D125" s="143">
        <v>29</v>
      </c>
      <c r="E125" s="144">
        <v>0.57826520438683904</v>
      </c>
      <c r="F125" s="143">
        <v>164</v>
      </c>
      <c r="G125" s="144">
        <v>3.2701894317048898</v>
      </c>
      <c r="H125" s="143">
        <v>538</v>
      </c>
      <c r="I125" s="144">
        <v>10.727816550349001</v>
      </c>
      <c r="J125" s="143">
        <v>2670</v>
      </c>
      <c r="K125" s="144">
        <v>53.2402791625125</v>
      </c>
      <c r="L125" s="143">
        <v>920</v>
      </c>
      <c r="M125" s="144">
        <v>18.344965104685901</v>
      </c>
      <c r="N125" s="143">
        <v>598</v>
      </c>
      <c r="O125" s="144">
        <v>11.924227318045901</v>
      </c>
      <c r="P125" s="143">
        <v>96</v>
      </c>
      <c r="Q125" s="144">
        <v>1.9142572283150501</v>
      </c>
      <c r="R125" s="92">
        <v>5015</v>
      </c>
      <c r="S125"/>
      <c r="T125" s="54">
        <v>212</v>
      </c>
      <c r="U125" s="53">
        <v>264</v>
      </c>
      <c r="V125" s="53">
        <v>1213</v>
      </c>
      <c r="W125" s="53">
        <v>4509</v>
      </c>
      <c r="X125" s="53">
        <v>22657</v>
      </c>
      <c r="Y125" s="53">
        <v>9807</v>
      </c>
      <c r="Z125" s="53">
        <v>9441</v>
      </c>
      <c r="AA125" s="53">
        <v>1495</v>
      </c>
      <c r="AC125"/>
      <c r="AD125"/>
      <c r="AE125"/>
      <c r="AF125"/>
    </row>
    <row r="126" spans="1:32" ht="15">
      <c r="A126" s="88">
        <v>856</v>
      </c>
      <c r="B126" s="88" t="s">
        <v>251</v>
      </c>
      <c r="C126" s="110">
        <v>6717</v>
      </c>
      <c r="D126" s="143">
        <v>3</v>
      </c>
      <c r="E126" s="144">
        <v>0.218181818181818</v>
      </c>
      <c r="F126" s="143">
        <v>36</v>
      </c>
      <c r="G126" s="144">
        <v>2.6181818181818199</v>
      </c>
      <c r="H126" s="143">
        <v>140</v>
      </c>
      <c r="I126" s="144">
        <v>10.181818181818199</v>
      </c>
      <c r="J126" s="143">
        <v>678</v>
      </c>
      <c r="K126" s="144">
        <v>49.309090909090898</v>
      </c>
      <c r="L126" s="143">
        <v>282</v>
      </c>
      <c r="M126" s="144">
        <v>20.509090909090901</v>
      </c>
      <c r="N126" s="143">
        <v>207</v>
      </c>
      <c r="O126" s="144">
        <v>15.054545454545501</v>
      </c>
      <c r="P126" s="143">
        <v>29</v>
      </c>
      <c r="Q126" s="144">
        <v>2.1090909090909098</v>
      </c>
      <c r="R126" s="92">
        <v>1375</v>
      </c>
      <c r="S126"/>
      <c r="T126" s="54">
        <v>266</v>
      </c>
      <c r="U126" s="53">
        <v>840</v>
      </c>
      <c r="V126" s="53">
        <v>3801</v>
      </c>
      <c r="W126" s="53">
        <v>14123</v>
      </c>
      <c r="X126" s="53">
        <v>74816</v>
      </c>
      <c r="Y126" s="53">
        <v>37443</v>
      </c>
      <c r="Z126" s="53">
        <v>44965</v>
      </c>
      <c r="AA126" s="53">
        <v>8203</v>
      </c>
      <c r="AC126"/>
      <c r="AD126"/>
      <c r="AE126"/>
      <c r="AF126"/>
    </row>
    <row r="127" spans="1:32" ht="15">
      <c r="A127" s="88">
        <v>861</v>
      </c>
      <c r="B127" s="88" t="s">
        <v>255</v>
      </c>
      <c r="C127" s="110">
        <v>12494</v>
      </c>
      <c r="D127" s="143">
        <v>17</v>
      </c>
      <c r="E127" s="144">
        <v>0.52099295127183598</v>
      </c>
      <c r="F127" s="143">
        <v>66</v>
      </c>
      <c r="G127" s="144">
        <v>2.0226785167024199</v>
      </c>
      <c r="H127" s="143">
        <v>294</v>
      </c>
      <c r="I127" s="144">
        <v>9.0101133925835093</v>
      </c>
      <c r="J127" s="143">
        <v>1364</v>
      </c>
      <c r="K127" s="144">
        <v>41.8020226785167</v>
      </c>
      <c r="L127" s="143">
        <v>813</v>
      </c>
      <c r="M127" s="144">
        <v>24.9157217284707</v>
      </c>
      <c r="N127" s="143">
        <v>614</v>
      </c>
      <c r="O127" s="144">
        <v>18.817039534170998</v>
      </c>
      <c r="P127" s="143">
        <v>95</v>
      </c>
      <c r="Q127" s="144">
        <v>2.9114311982837902</v>
      </c>
      <c r="R127" s="92">
        <v>3263</v>
      </c>
      <c r="S127"/>
      <c r="T127" s="54">
        <v>308</v>
      </c>
      <c r="U127" s="53">
        <v>221</v>
      </c>
      <c r="V127" s="53">
        <v>1050</v>
      </c>
      <c r="W127" s="53">
        <v>3550</v>
      </c>
      <c r="X127" s="53">
        <v>17707</v>
      </c>
      <c r="Y127" s="53">
        <v>7389</v>
      </c>
      <c r="Z127" s="53">
        <v>6463</v>
      </c>
      <c r="AA127" s="53">
        <v>1001</v>
      </c>
      <c r="AC127"/>
      <c r="AD127"/>
      <c r="AE127"/>
      <c r="AF127"/>
    </row>
    <row r="128" spans="1:32" ht="15">
      <c r="A128" s="141">
        <v>9</v>
      </c>
      <c r="B128" s="83" t="s">
        <v>819</v>
      </c>
      <c r="C128" s="145">
        <v>4212261</v>
      </c>
      <c r="D128" s="145">
        <v>17849</v>
      </c>
      <c r="E128" s="146">
        <v>0.57820451769858505</v>
      </c>
      <c r="F128" s="145">
        <v>78372</v>
      </c>
      <c r="G128" s="146">
        <v>2.5388001827034299</v>
      </c>
      <c r="H128" s="145">
        <v>285845</v>
      </c>
      <c r="I128" s="146">
        <v>9.2597271758390907</v>
      </c>
      <c r="J128" s="145">
        <v>1475770</v>
      </c>
      <c r="K128" s="146">
        <v>47.806425070538403</v>
      </c>
      <c r="L128" s="145">
        <v>582061</v>
      </c>
      <c r="M128" s="146">
        <v>18.855414856639399</v>
      </c>
      <c r="N128" s="145">
        <v>550660</v>
      </c>
      <c r="O128" s="146">
        <v>17.8382038050256</v>
      </c>
      <c r="P128" s="145">
        <v>96413</v>
      </c>
      <c r="Q128" s="146">
        <v>3.1232243915554698</v>
      </c>
      <c r="R128" s="147">
        <v>3086970</v>
      </c>
      <c r="S128"/>
      <c r="T128" s="54">
        <v>360</v>
      </c>
      <c r="U128" s="53">
        <v>1360</v>
      </c>
      <c r="V128" s="53">
        <v>6094</v>
      </c>
      <c r="W128" s="53">
        <v>22504</v>
      </c>
      <c r="X128" s="53">
        <v>117279</v>
      </c>
      <c r="Y128" s="53">
        <v>46615</v>
      </c>
      <c r="Z128" s="53">
        <v>43905</v>
      </c>
      <c r="AA128" s="53">
        <v>6973</v>
      </c>
      <c r="AC128"/>
      <c r="AD128"/>
      <c r="AE128"/>
      <c r="AF128"/>
    </row>
    <row r="129" spans="1:32" ht="15">
      <c r="A129" s="88">
        <v>1</v>
      </c>
      <c r="B129" s="88" t="s">
        <v>6</v>
      </c>
      <c r="C129" s="110">
        <v>2526795</v>
      </c>
      <c r="D129" s="143">
        <v>11507</v>
      </c>
      <c r="E129" s="144">
        <v>0.57583629375007195</v>
      </c>
      <c r="F129" s="143">
        <v>50286</v>
      </c>
      <c r="G129" s="144">
        <v>2.5164251210147</v>
      </c>
      <c r="H129" s="143">
        <v>185437</v>
      </c>
      <c r="I129" s="144">
        <v>9.2796866954142807</v>
      </c>
      <c r="J129" s="143">
        <v>960756</v>
      </c>
      <c r="K129" s="144">
        <v>48.078402210666901</v>
      </c>
      <c r="L129" s="143">
        <v>374552</v>
      </c>
      <c r="M129" s="144">
        <v>18.743428825643299</v>
      </c>
      <c r="N129" s="143">
        <v>350970</v>
      </c>
      <c r="O129" s="144">
        <v>17.563332234071702</v>
      </c>
      <c r="P129" s="143">
        <v>64803</v>
      </c>
      <c r="Q129" s="144">
        <v>3.2428886194391202</v>
      </c>
      <c r="R129" s="92">
        <v>1998311</v>
      </c>
      <c r="S129"/>
      <c r="T129" s="54">
        <v>380</v>
      </c>
      <c r="U129" s="53">
        <v>259</v>
      </c>
      <c r="V129" s="53">
        <v>1197</v>
      </c>
      <c r="W129" s="53">
        <v>4378</v>
      </c>
      <c r="X129" s="53">
        <v>22843</v>
      </c>
      <c r="Y129" s="53">
        <v>9032</v>
      </c>
      <c r="Z129" s="53">
        <v>8095</v>
      </c>
      <c r="AA129" s="53">
        <v>1284</v>
      </c>
      <c r="AC129"/>
      <c r="AD129"/>
      <c r="AE129"/>
      <c r="AF129"/>
    </row>
    <row r="130" spans="1:32" ht="15">
      <c r="A130" s="88">
        <v>79</v>
      </c>
      <c r="B130" s="88" t="s">
        <v>41</v>
      </c>
      <c r="C130" s="110">
        <v>64314</v>
      </c>
      <c r="D130" s="143">
        <v>121</v>
      </c>
      <c r="E130" s="144">
        <v>0.48147706020452802</v>
      </c>
      <c r="F130" s="143">
        <v>679</v>
      </c>
      <c r="G130" s="144">
        <v>2.7018423461064001</v>
      </c>
      <c r="H130" s="143">
        <v>2587</v>
      </c>
      <c r="I130" s="144">
        <v>10.294059130158001</v>
      </c>
      <c r="J130" s="143">
        <v>12123</v>
      </c>
      <c r="K130" s="144">
        <v>48.239226453384298</v>
      </c>
      <c r="L130" s="143">
        <v>4931</v>
      </c>
      <c r="M130" s="144">
        <v>19.621184990648999</v>
      </c>
      <c r="N130" s="143">
        <v>4058</v>
      </c>
      <c r="O130" s="144">
        <v>16.1473876885122</v>
      </c>
      <c r="P130" s="143">
        <v>632</v>
      </c>
      <c r="Q130" s="144">
        <v>2.5148223309856399</v>
      </c>
      <c r="R130" s="92">
        <v>25131</v>
      </c>
      <c r="T130" s="54">
        <v>631</v>
      </c>
      <c r="U130" s="53">
        <v>588</v>
      </c>
      <c r="V130" s="53">
        <v>2143</v>
      </c>
      <c r="W130" s="53">
        <v>6600</v>
      </c>
      <c r="X130" s="53">
        <v>39137</v>
      </c>
      <c r="Y130" s="53">
        <v>15408</v>
      </c>
      <c r="Z130" s="53">
        <v>15438</v>
      </c>
      <c r="AA130" s="53">
        <v>2210</v>
      </c>
    </row>
    <row r="131" spans="1:32" ht="15">
      <c r="A131" s="88">
        <v>88</v>
      </c>
      <c r="B131" s="88" t="s">
        <v>45</v>
      </c>
      <c r="C131" s="110">
        <v>609168</v>
      </c>
      <c r="D131" s="143">
        <v>2322</v>
      </c>
      <c r="E131" s="144">
        <v>0.66981284471419</v>
      </c>
      <c r="F131" s="143">
        <v>10058</v>
      </c>
      <c r="G131" s="144">
        <v>2.9013684720651698</v>
      </c>
      <c r="H131" s="143">
        <v>35529</v>
      </c>
      <c r="I131" s="144">
        <v>10.248828837144901</v>
      </c>
      <c r="J131" s="143">
        <v>174327</v>
      </c>
      <c r="K131" s="144">
        <v>50.287021438626503</v>
      </c>
      <c r="L131" s="143">
        <v>62409</v>
      </c>
      <c r="M131" s="144">
        <v>18.0027346364203</v>
      </c>
      <c r="N131" s="143">
        <v>54245</v>
      </c>
      <c r="O131" s="144">
        <v>15.647716520896299</v>
      </c>
      <c r="P131" s="143">
        <v>7774</v>
      </c>
      <c r="Q131" s="144">
        <v>2.24251725013269</v>
      </c>
      <c r="R131" s="92">
        <v>346664</v>
      </c>
      <c r="T131" s="28"/>
      <c r="U131"/>
      <c r="V131"/>
      <c r="W131"/>
      <c r="X131"/>
      <c r="Y131"/>
      <c r="Z131"/>
      <c r="AA131"/>
    </row>
    <row r="132" spans="1:32" ht="15">
      <c r="A132" s="88">
        <v>129</v>
      </c>
      <c r="B132" s="88" t="s">
        <v>950</v>
      </c>
      <c r="C132" s="110">
        <v>89671</v>
      </c>
      <c r="D132" s="143">
        <v>367</v>
      </c>
      <c r="E132" s="144">
        <v>0.50576043217022204</v>
      </c>
      <c r="F132" s="143">
        <v>1851</v>
      </c>
      <c r="G132" s="144">
        <v>2.5508516619811501</v>
      </c>
      <c r="H132" s="143">
        <v>6628</v>
      </c>
      <c r="I132" s="144">
        <v>9.1340058431177997</v>
      </c>
      <c r="J132" s="143">
        <v>34125</v>
      </c>
      <c r="K132" s="144">
        <v>47.027451628906903</v>
      </c>
      <c r="L132" s="143">
        <v>14475</v>
      </c>
      <c r="M132" s="144">
        <v>19.947908053580299</v>
      </c>
      <c r="N132" s="143">
        <v>13080</v>
      </c>
      <c r="O132" s="144">
        <v>18.0254671738052</v>
      </c>
      <c r="P132" s="143">
        <v>2038</v>
      </c>
      <c r="Q132" s="144">
        <v>2.80855520643845</v>
      </c>
      <c r="R132" s="92">
        <v>72564</v>
      </c>
      <c r="T132" s="112"/>
      <c r="U132" s="113"/>
      <c r="V132" s="113"/>
      <c r="W132" s="113"/>
    </row>
    <row r="133" spans="1:32" ht="15">
      <c r="A133" s="88">
        <v>212</v>
      </c>
      <c r="B133" s="88" t="s">
        <v>90</v>
      </c>
      <c r="C133" s="110">
        <v>92069</v>
      </c>
      <c r="D133" s="143">
        <v>264</v>
      </c>
      <c r="E133" s="144">
        <v>0.53456445146397802</v>
      </c>
      <c r="F133" s="143">
        <v>1213</v>
      </c>
      <c r="G133" s="144">
        <v>2.4561616652492599</v>
      </c>
      <c r="H133" s="143">
        <v>4509</v>
      </c>
      <c r="I133" s="144">
        <v>9.1301178471631594</v>
      </c>
      <c r="J133" s="143">
        <v>22657</v>
      </c>
      <c r="K133" s="144">
        <v>45.8773741546187</v>
      </c>
      <c r="L133" s="143">
        <v>9807</v>
      </c>
      <c r="M133" s="144">
        <v>19.8578544526789</v>
      </c>
      <c r="N133" s="143">
        <v>9441</v>
      </c>
      <c r="O133" s="144">
        <v>19.1167537358766</v>
      </c>
      <c r="P133" s="143">
        <v>1495</v>
      </c>
      <c r="Q133" s="144">
        <v>3.02717369294942</v>
      </c>
      <c r="R133" s="92">
        <v>49386</v>
      </c>
    </row>
    <row r="134" spans="1:32" ht="15">
      <c r="A134" s="88">
        <v>266</v>
      </c>
      <c r="B134" s="88" t="s">
        <v>104</v>
      </c>
      <c r="C134" s="110">
        <v>268381</v>
      </c>
      <c r="D134" s="143">
        <v>840</v>
      </c>
      <c r="E134" s="144">
        <v>0.45604834112415898</v>
      </c>
      <c r="F134" s="143">
        <v>3801</v>
      </c>
      <c r="G134" s="144">
        <v>2.0636187435868201</v>
      </c>
      <c r="H134" s="143">
        <v>14123</v>
      </c>
      <c r="I134" s="144">
        <v>7.6675841924958297</v>
      </c>
      <c r="J134" s="143">
        <v>74816</v>
      </c>
      <c r="K134" s="144">
        <v>40.618705582791797</v>
      </c>
      <c r="L134" s="143">
        <v>37443</v>
      </c>
      <c r="M134" s="144">
        <v>20.328354805609401</v>
      </c>
      <c r="N134" s="143">
        <v>44965</v>
      </c>
      <c r="O134" s="144">
        <v>24.412159117437898</v>
      </c>
      <c r="P134" s="143">
        <v>8203</v>
      </c>
      <c r="Q134" s="144">
        <v>4.4535292169541396</v>
      </c>
      <c r="R134" s="92">
        <v>184191</v>
      </c>
    </row>
    <row r="135" spans="1:32" ht="15">
      <c r="A135" s="88">
        <v>308</v>
      </c>
      <c r="B135" s="88" t="s">
        <v>112</v>
      </c>
      <c r="C135" s="110">
        <v>62138</v>
      </c>
      <c r="D135" s="143">
        <v>221</v>
      </c>
      <c r="E135" s="144">
        <v>0.591209437949761</v>
      </c>
      <c r="F135" s="143">
        <v>1050</v>
      </c>
      <c r="G135" s="144">
        <v>2.8089136192183202</v>
      </c>
      <c r="H135" s="143">
        <v>3550</v>
      </c>
      <c r="I135" s="144">
        <v>9.4968031887857496</v>
      </c>
      <c r="J135" s="143">
        <v>17707</v>
      </c>
      <c r="K135" s="144">
        <v>47.3689842433322</v>
      </c>
      <c r="L135" s="143">
        <v>7389</v>
      </c>
      <c r="M135" s="144">
        <v>19.766726411813501</v>
      </c>
      <c r="N135" s="143">
        <v>6463</v>
      </c>
      <c r="O135" s="144">
        <v>17.289532115245699</v>
      </c>
      <c r="P135" s="143">
        <v>1001</v>
      </c>
      <c r="Q135" s="144">
        <v>2.6778309836548</v>
      </c>
      <c r="R135" s="92">
        <v>37381</v>
      </c>
    </row>
    <row r="136" spans="1:32" ht="15">
      <c r="A136" s="88">
        <v>360</v>
      </c>
      <c r="B136" s="88" t="s">
        <v>951</v>
      </c>
      <c r="C136" s="110">
        <v>306397</v>
      </c>
      <c r="D136" s="143">
        <v>1360</v>
      </c>
      <c r="E136" s="144">
        <v>0.55571446083438902</v>
      </c>
      <c r="F136" s="143">
        <v>6094</v>
      </c>
      <c r="G136" s="144">
        <v>2.4900911208270302</v>
      </c>
      <c r="H136" s="143">
        <v>22504</v>
      </c>
      <c r="I136" s="144">
        <v>9.1954398725125603</v>
      </c>
      <c r="J136" s="143">
        <v>117279</v>
      </c>
      <c r="K136" s="144">
        <v>47.921791361909001</v>
      </c>
      <c r="L136" s="143">
        <v>46615</v>
      </c>
      <c r="M136" s="144">
        <v>19.047521758672801</v>
      </c>
      <c r="N136" s="143">
        <v>43905</v>
      </c>
      <c r="O136" s="144">
        <v>17.9401789727455</v>
      </c>
      <c r="P136" s="143">
        <v>6973</v>
      </c>
      <c r="Q136" s="144">
        <v>2.8492624524986701</v>
      </c>
      <c r="R136" s="92">
        <v>244730</v>
      </c>
    </row>
    <row r="137" spans="1:32" ht="15">
      <c r="A137" s="88">
        <v>380</v>
      </c>
      <c r="B137" s="88" t="s">
        <v>139</v>
      </c>
      <c r="C137" s="110">
        <v>84068</v>
      </c>
      <c r="D137" s="143">
        <v>259</v>
      </c>
      <c r="E137" s="144">
        <v>0.55003397893306105</v>
      </c>
      <c r="F137" s="143">
        <v>1197</v>
      </c>
      <c r="G137" s="144">
        <v>2.54204892966361</v>
      </c>
      <c r="H137" s="143">
        <v>4378</v>
      </c>
      <c r="I137" s="144">
        <v>9.2974855589534506</v>
      </c>
      <c r="J137" s="143">
        <v>22843</v>
      </c>
      <c r="K137" s="144">
        <v>48.511297995242899</v>
      </c>
      <c r="L137" s="143">
        <v>9032</v>
      </c>
      <c r="M137" s="144">
        <v>19.181107713217799</v>
      </c>
      <c r="N137" s="143">
        <v>8095</v>
      </c>
      <c r="O137" s="144">
        <v>17.191216445803601</v>
      </c>
      <c r="P137" s="143">
        <v>1284</v>
      </c>
      <c r="Q137" s="144">
        <v>2.72680937818552</v>
      </c>
      <c r="R137" s="92">
        <v>47088</v>
      </c>
    </row>
    <row r="138" spans="1:32" ht="15">
      <c r="A138" s="88">
        <v>631</v>
      </c>
      <c r="B138" s="88" t="s">
        <v>185</v>
      </c>
      <c r="C138" s="110">
        <v>109260</v>
      </c>
      <c r="D138" s="143">
        <v>588</v>
      </c>
      <c r="E138" s="144">
        <v>0.72125999705608201</v>
      </c>
      <c r="F138" s="143">
        <v>2143</v>
      </c>
      <c r="G138" s="144">
        <v>2.62867376478092</v>
      </c>
      <c r="H138" s="143">
        <v>6600</v>
      </c>
      <c r="I138" s="144">
        <v>8.0957754771600996</v>
      </c>
      <c r="J138" s="143">
        <v>39137</v>
      </c>
      <c r="K138" s="144">
        <v>48.006721946911298</v>
      </c>
      <c r="L138" s="143">
        <v>15408</v>
      </c>
      <c r="M138" s="144">
        <v>18.899955841224699</v>
      </c>
      <c r="N138" s="143">
        <v>15438</v>
      </c>
      <c r="O138" s="144">
        <v>18.936754820666302</v>
      </c>
      <c r="P138" s="143">
        <v>2210</v>
      </c>
      <c r="Q138" s="144">
        <v>2.7108581522005801</v>
      </c>
      <c r="R138" s="92">
        <v>81524</v>
      </c>
    </row>
    <row r="139" spans="1:32">
      <c r="B139" s="96"/>
    </row>
    <row r="140" spans="1:32">
      <c r="B140" s="148" t="s">
        <v>325</v>
      </c>
      <c r="C140" s="914" t="s">
        <v>992</v>
      </c>
      <c r="D140" s="915"/>
      <c r="E140" s="915"/>
      <c r="F140" s="916" t="s">
        <v>292</v>
      </c>
      <c r="G140" s="916"/>
      <c r="H140" s="149"/>
      <c r="I140" s="149"/>
      <c r="J140" s="149"/>
      <c r="K140" s="149"/>
      <c r="L140" s="149"/>
      <c r="M140" s="149"/>
      <c r="N140" s="149"/>
      <c r="O140" s="150"/>
      <c r="P140" s="150"/>
      <c r="Q140" s="150"/>
      <c r="R140" s="151"/>
    </row>
    <row r="141" spans="1:32">
      <c r="B141" s="39" t="s">
        <v>330</v>
      </c>
      <c r="C141" s="781" t="s">
        <v>331</v>
      </c>
      <c r="D141" s="782"/>
      <c r="E141" s="782"/>
      <c r="F141" s="782"/>
      <c r="G141" s="782"/>
      <c r="H141" s="782"/>
      <c r="I141" s="782"/>
      <c r="J141" s="782"/>
      <c r="K141" s="782"/>
      <c r="L141" s="782"/>
      <c r="M141" s="782"/>
      <c r="N141" s="782"/>
      <c r="O141" s="152"/>
      <c r="P141" s="152"/>
      <c r="Q141" s="152"/>
      <c r="R141" s="153"/>
    </row>
    <row r="142" spans="1:32">
      <c r="B142" s="40" t="s">
        <v>548</v>
      </c>
      <c r="C142" s="855" t="s">
        <v>333</v>
      </c>
      <c r="D142" s="856" t="s">
        <v>823</v>
      </c>
      <c r="E142" s="856"/>
      <c r="F142" s="856"/>
      <c r="G142" s="856"/>
      <c r="H142" s="856"/>
      <c r="I142" s="856"/>
      <c r="J142" s="856"/>
      <c r="K142" s="856"/>
      <c r="L142" s="856"/>
      <c r="M142" s="856"/>
      <c r="N142" s="856"/>
      <c r="O142" s="154"/>
      <c r="P142" s="154"/>
      <c r="Q142" s="154"/>
      <c r="R142" s="155"/>
    </row>
    <row r="143" spans="1:32">
      <c r="B143" s="156"/>
    </row>
  </sheetData>
  <sheetProtection autoFilter="0"/>
  <mergeCells count="11">
    <mergeCell ref="U2:AA3"/>
    <mergeCell ref="C142:N142"/>
    <mergeCell ref="A2:A4"/>
    <mergeCell ref="B2:B3"/>
    <mergeCell ref="C2:C3"/>
    <mergeCell ref="R2:R3"/>
    <mergeCell ref="C1:Q1"/>
    <mergeCell ref="D2:Q2"/>
    <mergeCell ref="C140:E140"/>
    <mergeCell ref="F140:G140"/>
    <mergeCell ref="C141:N141"/>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5.140625" style="69" customWidth="1"/>
    <col min="2" max="2" width="20.140625" style="106" customWidth="1"/>
    <col min="3" max="3" width="11.42578125" style="69" customWidth="1"/>
    <col min="4" max="4" width="13.7109375" style="66" customWidth="1"/>
    <col min="5" max="5" width="7.85546875" style="66" customWidth="1"/>
    <col min="6" max="6" width="11.42578125" style="66" customWidth="1"/>
    <col min="7" max="7" width="8.85546875" style="66" customWidth="1"/>
    <col min="8" max="8" width="13.7109375" style="66" customWidth="1"/>
    <col min="9" max="9" width="7.5703125" style="66" customWidth="1"/>
    <col min="10" max="10" width="12.28515625" style="66" customWidth="1"/>
    <col min="11" max="11" width="6.7109375" style="66" customWidth="1"/>
    <col min="12" max="12" width="11.42578125" style="66" customWidth="1"/>
    <col min="13" max="13" width="6.7109375" style="66" customWidth="1"/>
    <col min="14" max="14" width="11.42578125" style="66" customWidth="1"/>
    <col min="15" max="15" width="6.7109375" style="66" customWidth="1"/>
    <col min="16" max="16" width="12.7109375" style="66" customWidth="1"/>
    <col min="17" max="17" width="11.42578125" style="66" customWidth="1"/>
    <col min="18" max="24" width="11.42578125" style="66" hidden="1"/>
    <col min="25" max="26" width="0" style="66" hidden="1"/>
    <col min="27" max="16384" width="11.42578125" style="66" hidden="1"/>
  </cols>
  <sheetData>
    <row r="1" spans="1:26" ht="71.25" customHeight="1">
      <c r="A1" s="70"/>
      <c r="B1" s="70"/>
      <c r="C1" s="71"/>
      <c r="D1" s="918" t="s">
        <v>993</v>
      </c>
      <c r="E1" s="918"/>
      <c r="F1" s="918"/>
      <c r="G1" s="918"/>
      <c r="H1" s="918"/>
      <c r="I1" s="918"/>
      <c r="J1" s="918"/>
      <c r="K1" s="918"/>
      <c r="L1" s="918"/>
      <c r="M1" s="918"/>
      <c r="N1" s="918"/>
      <c r="O1" s="918"/>
      <c r="P1" s="72" t="s">
        <v>292</v>
      </c>
      <c r="Q1" s="2" t="s">
        <v>314</v>
      </c>
    </row>
    <row r="2" spans="1:26" ht="12.75" customHeight="1">
      <c r="A2" s="919" t="s">
        <v>861</v>
      </c>
      <c r="B2" s="908" t="s">
        <v>862</v>
      </c>
      <c r="C2" s="909" t="s">
        <v>307</v>
      </c>
      <c r="D2" s="911" t="s">
        <v>954</v>
      </c>
      <c r="E2" s="911"/>
      <c r="F2" s="911"/>
      <c r="G2" s="911"/>
      <c r="H2" s="911"/>
      <c r="I2" s="911"/>
      <c r="J2" s="911"/>
      <c r="K2" s="911"/>
      <c r="L2" s="911"/>
      <c r="M2" s="911"/>
      <c r="N2" s="911"/>
      <c r="O2" s="911"/>
      <c r="P2" s="910" t="s">
        <v>955</v>
      </c>
    </row>
    <row r="3" spans="1:26" ht="12.75" customHeight="1">
      <c r="A3" s="919"/>
      <c r="B3" s="908"/>
      <c r="C3" s="909"/>
      <c r="D3" s="911"/>
      <c r="E3" s="911"/>
      <c r="F3" s="911"/>
      <c r="G3" s="911"/>
      <c r="H3" s="911"/>
      <c r="I3" s="911"/>
      <c r="J3" s="911"/>
      <c r="K3" s="911"/>
      <c r="L3" s="911"/>
      <c r="M3" s="911"/>
      <c r="N3" s="911"/>
      <c r="O3" s="911"/>
      <c r="P3" s="910"/>
      <c r="S3" s="896" t="s">
        <v>667</v>
      </c>
      <c r="T3" s="896"/>
      <c r="U3" s="896"/>
      <c r="V3" s="896"/>
      <c r="W3" s="896"/>
      <c r="X3" s="896"/>
      <c r="Y3" s="896"/>
    </row>
    <row r="4" spans="1:26" ht="33.75" customHeight="1">
      <c r="A4" s="919"/>
      <c r="B4" s="908"/>
      <c r="C4" s="909"/>
      <c r="D4" s="75" t="s">
        <v>978</v>
      </c>
      <c r="E4" s="75" t="s">
        <v>552</v>
      </c>
      <c r="F4" s="75" t="s">
        <v>979</v>
      </c>
      <c r="G4" s="75" t="s">
        <v>552</v>
      </c>
      <c r="H4" s="75" t="s">
        <v>980</v>
      </c>
      <c r="I4" s="75" t="s">
        <v>552</v>
      </c>
      <c r="J4" s="75" t="s">
        <v>981</v>
      </c>
      <c r="K4" s="75" t="s">
        <v>552</v>
      </c>
      <c r="L4" s="75" t="s">
        <v>982</v>
      </c>
      <c r="M4" s="75" t="s">
        <v>552</v>
      </c>
      <c r="N4" s="75" t="s">
        <v>983</v>
      </c>
      <c r="O4" s="75" t="s">
        <v>552</v>
      </c>
      <c r="P4" s="910"/>
      <c r="S4" s="896"/>
      <c r="T4" s="896"/>
      <c r="U4" s="896"/>
      <c r="V4" s="896"/>
      <c r="W4" s="896"/>
      <c r="X4" s="896"/>
      <c r="Y4" s="896"/>
    </row>
    <row r="5" spans="1:26" ht="20.25" customHeight="1">
      <c r="A5" s="919"/>
      <c r="B5" s="77" t="s">
        <v>896</v>
      </c>
      <c r="C5" s="78">
        <v>6963990</v>
      </c>
      <c r="D5" s="79">
        <v>168414</v>
      </c>
      <c r="E5" s="108">
        <v>2.4183549947659318E-2</v>
      </c>
      <c r="F5" s="79">
        <v>237574</v>
      </c>
      <c r="G5" s="108">
        <v>3.4114638303616177E-2</v>
      </c>
      <c r="H5" s="79">
        <v>259743</v>
      </c>
      <c r="I5" s="108">
        <v>3.7298014500308015E-2</v>
      </c>
      <c r="J5" s="79">
        <v>703315</v>
      </c>
      <c r="K5" s="108">
        <v>0.10099310883559569</v>
      </c>
      <c r="L5" s="79">
        <v>1866042</v>
      </c>
      <c r="M5" s="108">
        <v>0.26795587012617766</v>
      </c>
      <c r="N5" s="79">
        <v>783979</v>
      </c>
      <c r="O5" s="108">
        <v>0.11257612374515184</v>
      </c>
      <c r="P5" s="81">
        <v>4019067</v>
      </c>
      <c r="R5" t="s">
        <v>771</v>
      </c>
      <c r="S5" s="53" t="s">
        <v>984</v>
      </c>
      <c r="T5" s="53" t="s">
        <v>985</v>
      </c>
      <c r="U5" s="53" t="s">
        <v>986</v>
      </c>
      <c r="V5" s="53" t="s">
        <v>987</v>
      </c>
      <c r="W5" s="53" t="s">
        <v>988</v>
      </c>
      <c r="X5" s="53" t="s">
        <v>989</v>
      </c>
    </row>
    <row r="6" spans="1:26" ht="24.75" customHeight="1">
      <c r="A6" s="82">
        <v>1</v>
      </c>
      <c r="B6" s="83" t="s">
        <v>316</v>
      </c>
      <c r="C6" s="84">
        <v>110971</v>
      </c>
      <c r="D6" s="84">
        <v>1262</v>
      </c>
      <c r="E6" s="109">
        <v>1.1372340521397482E-2</v>
      </c>
      <c r="F6" s="84">
        <v>1576</v>
      </c>
      <c r="G6" s="109">
        <v>1.4201908606753116E-2</v>
      </c>
      <c r="H6" s="84">
        <v>1790</v>
      </c>
      <c r="I6" s="109">
        <v>1.6130340359192943E-2</v>
      </c>
      <c r="J6" s="84">
        <v>4772</v>
      </c>
      <c r="K6" s="109">
        <v>4.3002225806742303E-2</v>
      </c>
      <c r="L6" s="84">
        <v>12671</v>
      </c>
      <c r="M6" s="109">
        <v>0.11418298474376189</v>
      </c>
      <c r="N6" s="84">
        <v>2867</v>
      </c>
      <c r="O6" s="109">
        <v>2.5835578664696181E-2</v>
      </c>
      <c r="P6" s="86">
        <v>24938</v>
      </c>
      <c r="R6" s="54">
        <v>142</v>
      </c>
      <c r="S6" s="53">
        <v>25</v>
      </c>
      <c r="T6" s="53">
        <v>35</v>
      </c>
      <c r="U6" s="53">
        <v>56</v>
      </c>
      <c r="V6" s="53">
        <v>128</v>
      </c>
      <c r="W6" s="53">
        <v>336</v>
      </c>
      <c r="X6" s="53">
        <v>167</v>
      </c>
      <c r="Y6"/>
    </row>
    <row r="7" spans="1:26" ht="15">
      <c r="A7" s="87">
        <v>142</v>
      </c>
      <c r="B7" s="88" t="s">
        <v>67</v>
      </c>
      <c r="C7" s="110">
        <v>4482</v>
      </c>
      <c r="D7" s="90">
        <v>25</v>
      </c>
      <c r="E7" s="111">
        <v>5.5778670236501559E-3</v>
      </c>
      <c r="F7" s="90">
        <v>35</v>
      </c>
      <c r="G7" s="111">
        <v>7.8090138331102189E-3</v>
      </c>
      <c r="H7" s="90">
        <v>56</v>
      </c>
      <c r="I7" s="111">
        <v>1.249442213297635E-2</v>
      </c>
      <c r="J7" s="90">
        <v>128</v>
      </c>
      <c r="K7" s="111">
        <v>2.8558679161088799E-2</v>
      </c>
      <c r="L7" s="90">
        <v>336</v>
      </c>
      <c r="M7" s="111">
        <v>7.4966532797858101E-2</v>
      </c>
      <c r="N7" s="90">
        <v>167</v>
      </c>
      <c r="O7" s="111">
        <v>3.7260151717983046E-2</v>
      </c>
      <c r="P7" s="92">
        <v>747</v>
      </c>
      <c r="R7" s="54">
        <v>425</v>
      </c>
      <c r="S7" s="53">
        <v>100</v>
      </c>
      <c r="T7" s="53">
        <v>130</v>
      </c>
      <c r="U7" s="53">
        <v>141</v>
      </c>
      <c r="V7" s="53">
        <v>469</v>
      </c>
      <c r="W7" s="53">
        <v>1019</v>
      </c>
      <c r="X7" s="53">
        <v>215</v>
      </c>
      <c r="Y7"/>
    </row>
    <row r="8" spans="1:26" ht="15">
      <c r="A8" s="87">
        <v>425</v>
      </c>
      <c r="B8" s="88" t="s">
        <v>147</v>
      </c>
      <c r="C8" s="110">
        <v>8902</v>
      </c>
      <c r="D8" s="90">
        <v>100</v>
      </c>
      <c r="E8" s="111">
        <v>1.1233430689732645E-2</v>
      </c>
      <c r="F8" s="90">
        <v>130</v>
      </c>
      <c r="G8" s="111">
        <v>1.4603459896652437E-2</v>
      </c>
      <c r="H8" s="90">
        <v>141</v>
      </c>
      <c r="I8" s="111">
        <v>1.5839137272523028E-2</v>
      </c>
      <c r="J8" s="90">
        <v>469</v>
      </c>
      <c r="K8" s="111">
        <v>5.2684789934846099E-2</v>
      </c>
      <c r="L8" s="90">
        <v>1019</v>
      </c>
      <c r="M8" s="111">
        <v>0.11446865872837565</v>
      </c>
      <c r="N8" s="90">
        <v>215</v>
      </c>
      <c r="O8" s="111">
        <v>2.4151875982925185E-2</v>
      </c>
      <c r="P8" s="92">
        <v>2074</v>
      </c>
      <c r="R8" s="54">
        <v>579</v>
      </c>
      <c r="S8" s="53">
        <v>746</v>
      </c>
      <c r="T8" s="53">
        <v>928</v>
      </c>
      <c r="U8" s="53">
        <v>1081</v>
      </c>
      <c r="V8" s="53">
        <v>2518</v>
      </c>
      <c r="W8" s="53">
        <v>7393</v>
      </c>
      <c r="X8" s="53">
        <v>1765</v>
      </c>
      <c r="Y8"/>
      <c r="Z8" s="66" t="s">
        <v>994</v>
      </c>
    </row>
    <row r="9" spans="1:26" ht="15">
      <c r="A9" s="87">
        <v>579</v>
      </c>
      <c r="B9" s="88" t="s">
        <v>171</v>
      </c>
      <c r="C9" s="110">
        <v>39161</v>
      </c>
      <c r="D9" s="90">
        <v>746</v>
      </c>
      <c r="E9" s="111">
        <v>1.9049564617859605E-2</v>
      </c>
      <c r="F9" s="90">
        <v>928</v>
      </c>
      <c r="G9" s="111">
        <v>2.3697045529991575E-2</v>
      </c>
      <c r="H9" s="90">
        <v>1081</v>
      </c>
      <c r="I9" s="111">
        <v>2.7603993769311306E-2</v>
      </c>
      <c r="J9" s="90">
        <v>2518</v>
      </c>
      <c r="K9" s="111">
        <v>6.4298664487627999E-2</v>
      </c>
      <c r="L9" s="90">
        <v>7393</v>
      </c>
      <c r="M9" s="111">
        <v>0.18878476034830571</v>
      </c>
      <c r="N9" s="90">
        <v>1765</v>
      </c>
      <c r="O9" s="111">
        <v>4.5070350603917161E-2</v>
      </c>
      <c r="P9" s="92">
        <v>14431</v>
      </c>
      <c r="R9" s="54">
        <v>585</v>
      </c>
      <c r="S9" s="53">
        <v>111</v>
      </c>
      <c r="T9" s="53">
        <v>145</v>
      </c>
      <c r="U9" s="53">
        <v>158</v>
      </c>
      <c r="V9" s="53">
        <v>405</v>
      </c>
      <c r="W9" s="53">
        <v>1280</v>
      </c>
      <c r="X9" s="53">
        <v>402</v>
      </c>
      <c r="Y9"/>
    </row>
    <row r="10" spans="1:26" ht="15">
      <c r="A10" s="87">
        <v>585</v>
      </c>
      <c r="B10" s="88" t="s">
        <v>173</v>
      </c>
      <c r="C10" s="110">
        <v>15675</v>
      </c>
      <c r="D10" s="90">
        <v>111</v>
      </c>
      <c r="E10" s="111">
        <v>7.0813397129186606E-3</v>
      </c>
      <c r="F10" s="90">
        <v>145</v>
      </c>
      <c r="G10" s="111">
        <v>9.2503987240829342E-3</v>
      </c>
      <c r="H10" s="90">
        <v>158</v>
      </c>
      <c r="I10" s="111">
        <v>1.0079744816586921E-2</v>
      </c>
      <c r="J10" s="90">
        <v>405</v>
      </c>
      <c r="K10" s="111">
        <v>2.583732057416268E-2</v>
      </c>
      <c r="L10" s="90">
        <v>1280</v>
      </c>
      <c r="M10" s="111">
        <v>8.1658692185007972E-2</v>
      </c>
      <c r="N10" s="90">
        <v>402</v>
      </c>
      <c r="O10" s="111">
        <v>2.5645933014354066E-2</v>
      </c>
      <c r="P10" s="92">
        <v>2501</v>
      </c>
      <c r="R10" s="54">
        <v>591</v>
      </c>
      <c r="S10" s="53">
        <v>229</v>
      </c>
      <c r="T10" s="53">
        <v>282</v>
      </c>
      <c r="U10" s="53">
        <v>294</v>
      </c>
      <c r="V10" s="53">
        <v>948</v>
      </c>
      <c r="W10" s="53">
        <v>1990</v>
      </c>
      <c r="X10" s="53">
        <v>257</v>
      </c>
      <c r="Y10"/>
    </row>
    <row r="11" spans="1:26" ht="15">
      <c r="A11" s="87">
        <v>591</v>
      </c>
      <c r="B11" s="88" t="s">
        <v>175</v>
      </c>
      <c r="C11" s="110">
        <v>20322</v>
      </c>
      <c r="D11" s="90">
        <v>229</v>
      </c>
      <c r="E11" s="111">
        <v>1.1268575927566185E-2</v>
      </c>
      <c r="F11" s="90">
        <v>282</v>
      </c>
      <c r="G11" s="111">
        <v>1.3876586950103336E-2</v>
      </c>
      <c r="H11" s="90">
        <v>294</v>
      </c>
      <c r="I11" s="111">
        <v>1.4467080011809861E-2</v>
      </c>
      <c r="J11" s="90">
        <v>948</v>
      </c>
      <c r="K11" s="111">
        <v>4.6648951874815471E-2</v>
      </c>
      <c r="L11" s="90">
        <v>1990</v>
      </c>
      <c r="M11" s="111">
        <v>9.7923432732998722E-2</v>
      </c>
      <c r="N11" s="90">
        <v>257</v>
      </c>
      <c r="O11" s="111">
        <v>1.2646393071548075E-2</v>
      </c>
      <c r="P11" s="92">
        <v>4000</v>
      </c>
      <c r="R11" s="54">
        <v>893</v>
      </c>
      <c r="S11" s="53">
        <v>51</v>
      </c>
      <c r="T11" s="53">
        <v>56</v>
      </c>
      <c r="U11" s="53">
        <v>60</v>
      </c>
      <c r="V11" s="53">
        <v>304</v>
      </c>
      <c r="W11" s="53">
        <v>653</v>
      </c>
      <c r="X11" s="53">
        <v>61</v>
      </c>
      <c r="Y11"/>
    </row>
    <row r="12" spans="1:26" ht="15">
      <c r="A12" s="87">
        <v>893</v>
      </c>
      <c r="B12" s="88" t="s">
        <v>265</v>
      </c>
      <c r="C12" s="110">
        <v>22429</v>
      </c>
      <c r="D12" s="90">
        <v>51</v>
      </c>
      <c r="E12" s="111">
        <v>2.27384190111017E-3</v>
      </c>
      <c r="F12" s="90">
        <v>56</v>
      </c>
      <c r="G12" s="111">
        <v>2.4967675776895984E-3</v>
      </c>
      <c r="H12" s="90">
        <v>60</v>
      </c>
      <c r="I12" s="111">
        <v>2.675108118953141E-3</v>
      </c>
      <c r="J12" s="90">
        <v>304</v>
      </c>
      <c r="K12" s="111">
        <v>1.3553881136029247E-2</v>
      </c>
      <c r="L12" s="90">
        <v>653</v>
      </c>
      <c r="M12" s="111">
        <v>2.9114093361273352E-2</v>
      </c>
      <c r="N12" s="90">
        <v>61</v>
      </c>
      <c r="O12" s="111">
        <v>2.7196932542690269E-3</v>
      </c>
      <c r="P12" s="92">
        <v>1185</v>
      </c>
      <c r="R12" s="54">
        <v>120</v>
      </c>
      <c r="S12" s="53">
        <v>75</v>
      </c>
      <c r="T12" s="53">
        <v>72</v>
      </c>
      <c r="U12" s="53">
        <v>64</v>
      </c>
      <c r="V12" s="53">
        <v>378</v>
      </c>
      <c r="W12" s="53">
        <v>643</v>
      </c>
      <c r="X12" s="53">
        <v>83</v>
      </c>
      <c r="Y12"/>
    </row>
    <row r="13" spans="1:26" ht="15">
      <c r="A13" s="82">
        <v>2</v>
      </c>
      <c r="B13" s="83" t="s">
        <v>317</v>
      </c>
      <c r="C13" s="84">
        <v>265907</v>
      </c>
      <c r="D13" s="84">
        <v>2096</v>
      </c>
      <c r="E13" s="109">
        <v>7.8824551440917316E-3</v>
      </c>
      <c r="F13" s="84">
        <v>2533</v>
      </c>
      <c r="G13" s="109">
        <v>9.5258868702215432E-3</v>
      </c>
      <c r="H13" s="84">
        <v>2576</v>
      </c>
      <c r="I13" s="109">
        <v>9.6875975435020516E-3</v>
      </c>
      <c r="J13" s="84">
        <v>7432</v>
      </c>
      <c r="K13" s="109">
        <v>2.7949621484203123E-2</v>
      </c>
      <c r="L13" s="84">
        <v>16732</v>
      </c>
      <c r="M13" s="109">
        <v>6.2924255472778079E-2</v>
      </c>
      <c r="N13" s="84">
        <v>2706</v>
      </c>
      <c r="O13" s="109">
        <v>1.017649027667568E-2</v>
      </c>
      <c r="P13" s="86">
        <v>34075</v>
      </c>
      <c r="R13" s="54">
        <v>154</v>
      </c>
      <c r="S13" s="53">
        <v>1200</v>
      </c>
      <c r="T13" s="53">
        <v>1484</v>
      </c>
      <c r="U13" s="53">
        <v>1481</v>
      </c>
      <c r="V13" s="53">
        <v>3937</v>
      </c>
      <c r="W13" s="53">
        <v>9650</v>
      </c>
      <c r="X13" s="53">
        <v>1673</v>
      </c>
      <c r="Y13"/>
    </row>
    <row r="14" spans="1:26" ht="15">
      <c r="A14" s="87">
        <v>120</v>
      </c>
      <c r="B14" s="88" t="s">
        <v>57</v>
      </c>
      <c r="C14" s="110">
        <v>28944</v>
      </c>
      <c r="D14" s="90">
        <v>75</v>
      </c>
      <c r="E14" s="111">
        <v>2.5912106135986732E-3</v>
      </c>
      <c r="F14" s="90">
        <v>72</v>
      </c>
      <c r="G14" s="111">
        <v>2.4875621890547263E-3</v>
      </c>
      <c r="H14" s="90">
        <v>64</v>
      </c>
      <c r="I14" s="111">
        <v>2.2111663902708678E-3</v>
      </c>
      <c r="J14" s="90">
        <v>378</v>
      </c>
      <c r="K14" s="111">
        <v>1.3059701492537313E-2</v>
      </c>
      <c r="L14" s="90">
        <v>643</v>
      </c>
      <c r="M14" s="111">
        <v>2.2215312327252625E-2</v>
      </c>
      <c r="N14" s="90">
        <v>83</v>
      </c>
      <c r="O14" s="111">
        <v>2.8676064123825317E-3</v>
      </c>
      <c r="P14" s="92">
        <v>1315</v>
      </c>
      <c r="R14" s="54">
        <v>250</v>
      </c>
      <c r="S14" s="53">
        <v>545</v>
      </c>
      <c r="T14" s="53">
        <v>743</v>
      </c>
      <c r="U14" s="53">
        <v>781</v>
      </c>
      <c r="V14" s="53">
        <v>1753</v>
      </c>
      <c r="W14" s="53">
        <v>3975</v>
      </c>
      <c r="X14" s="53">
        <v>658</v>
      </c>
      <c r="Y14"/>
    </row>
    <row r="15" spans="1:26" ht="15">
      <c r="A15" s="87">
        <v>154</v>
      </c>
      <c r="B15" s="88" t="s">
        <v>77</v>
      </c>
      <c r="C15" s="110">
        <v>93976</v>
      </c>
      <c r="D15" s="90">
        <v>1200</v>
      </c>
      <c r="E15" s="111">
        <v>1.2769217672597259E-2</v>
      </c>
      <c r="F15" s="90">
        <v>1484</v>
      </c>
      <c r="G15" s="111">
        <v>1.5791265855111942E-2</v>
      </c>
      <c r="H15" s="90">
        <v>1481</v>
      </c>
      <c r="I15" s="111">
        <v>1.575934281093045E-2</v>
      </c>
      <c r="J15" s="90">
        <v>3937</v>
      </c>
      <c r="K15" s="111">
        <v>4.1893674980846174E-2</v>
      </c>
      <c r="L15" s="90">
        <v>9650</v>
      </c>
      <c r="M15" s="111">
        <v>0.10268579211713628</v>
      </c>
      <c r="N15" s="90">
        <v>1673</v>
      </c>
      <c r="O15" s="111">
        <v>1.7802417638546012E-2</v>
      </c>
      <c r="P15" s="92">
        <v>19425</v>
      </c>
      <c r="R15" s="54">
        <v>495</v>
      </c>
      <c r="S15" s="53">
        <v>81</v>
      </c>
      <c r="T15" s="53">
        <v>46</v>
      </c>
      <c r="U15" s="53">
        <v>58</v>
      </c>
      <c r="V15" s="53">
        <v>335</v>
      </c>
      <c r="W15" s="53">
        <v>622</v>
      </c>
      <c r="X15" s="53">
        <v>54</v>
      </c>
      <c r="Y15"/>
    </row>
    <row r="16" spans="1:26" ht="15">
      <c r="A16" s="87">
        <v>250</v>
      </c>
      <c r="B16" s="88" t="s">
        <v>99</v>
      </c>
      <c r="C16" s="110">
        <v>56596</v>
      </c>
      <c r="D16" s="90">
        <v>545</v>
      </c>
      <c r="E16" s="111">
        <v>9.6296558060640323E-3</v>
      </c>
      <c r="F16" s="90">
        <v>743</v>
      </c>
      <c r="G16" s="111">
        <v>1.3128136264046929E-2</v>
      </c>
      <c r="H16" s="90">
        <v>781</v>
      </c>
      <c r="I16" s="111">
        <v>1.3799561806488092E-2</v>
      </c>
      <c r="J16" s="90">
        <v>1753</v>
      </c>
      <c r="K16" s="111">
        <v>3.0973920418404126E-2</v>
      </c>
      <c r="L16" s="90">
        <v>3975</v>
      </c>
      <c r="M16" s="111">
        <v>7.0234645557989958E-2</v>
      </c>
      <c r="N16" s="90">
        <v>658</v>
      </c>
      <c r="O16" s="111">
        <v>1.1626263340165383E-2</v>
      </c>
      <c r="P16" s="92">
        <v>8455</v>
      </c>
      <c r="R16" s="54">
        <v>790</v>
      </c>
      <c r="S16" s="53">
        <v>85</v>
      </c>
      <c r="T16" s="53">
        <v>101</v>
      </c>
      <c r="U16" s="53">
        <v>106</v>
      </c>
      <c r="V16" s="53">
        <v>566</v>
      </c>
      <c r="W16" s="53">
        <v>1013</v>
      </c>
      <c r="X16" s="53">
        <v>115</v>
      </c>
      <c r="Y16"/>
    </row>
    <row r="17" spans="1:25" ht="15">
      <c r="A17" s="87">
        <v>495</v>
      </c>
      <c r="B17" s="88" t="s">
        <v>161</v>
      </c>
      <c r="C17" s="110">
        <v>29853</v>
      </c>
      <c r="D17" s="90">
        <v>81</v>
      </c>
      <c r="E17" s="111">
        <v>2.7132951462164605E-3</v>
      </c>
      <c r="F17" s="90">
        <v>46</v>
      </c>
      <c r="G17" s="111">
        <v>1.5408836632834222E-3</v>
      </c>
      <c r="H17" s="90">
        <v>58</v>
      </c>
      <c r="I17" s="111">
        <v>1.9428533145747495E-3</v>
      </c>
      <c r="J17" s="90">
        <v>335</v>
      </c>
      <c r="K17" s="111">
        <v>1.1221652765216226E-2</v>
      </c>
      <c r="L17" s="90">
        <v>622</v>
      </c>
      <c r="M17" s="111">
        <v>2.0835426925267141E-2</v>
      </c>
      <c r="N17" s="90">
        <v>54</v>
      </c>
      <c r="O17" s="111">
        <v>1.8088634308109737E-3</v>
      </c>
      <c r="P17" s="92">
        <v>1196</v>
      </c>
      <c r="R17" s="54">
        <v>895</v>
      </c>
      <c r="S17" s="53">
        <v>110</v>
      </c>
      <c r="T17" s="53">
        <v>87</v>
      </c>
      <c r="U17" s="53">
        <v>86</v>
      </c>
      <c r="V17" s="53">
        <v>463</v>
      </c>
      <c r="W17" s="53">
        <v>829</v>
      </c>
      <c r="X17" s="53">
        <v>123</v>
      </c>
      <c r="Y17"/>
    </row>
    <row r="18" spans="1:25" ht="15">
      <c r="A18" s="87">
        <v>790</v>
      </c>
      <c r="B18" s="88" t="s">
        <v>234</v>
      </c>
      <c r="C18" s="110">
        <v>29542</v>
      </c>
      <c r="D18" s="90">
        <v>85</v>
      </c>
      <c r="E18" s="111">
        <v>2.8772594949563334E-3</v>
      </c>
      <c r="F18" s="90">
        <v>101</v>
      </c>
      <c r="G18" s="111">
        <v>3.4188612822422314E-3</v>
      </c>
      <c r="H18" s="90">
        <v>106</v>
      </c>
      <c r="I18" s="111">
        <v>3.5881118407690748E-3</v>
      </c>
      <c r="J18" s="90">
        <v>566</v>
      </c>
      <c r="K18" s="111">
        <v>1.9159163225238644E-2</v>
      </c>
      <c r="L18" s="90">
        <v>1013</v>
      </c>
      <c r="M18" s="111">
        <v>3.4290163157538418E-2</v>
      </c>
      <c r="N18" s="90">
        <v>115</v>
      </c>
      <c r="O18" s="111">
        <v>3.892762846117392E-3</v>
      </c>
      <c r="P18" s="92">
        <v>1986</v>
      </c>
      <c r="R18" s="54">
        <v>45</v>
      </c>
      <c r="S18" s="53">
        <v>4935</v>
      </c>
      <c r="T18" s="53">
        <v>7047</v>
      </c>
      <c r="U18" s="53">
        <v>7493</v>
      </c>
      <c r="V18" s="53">
        <v>14902</v>
      </c>
      <c r="W18" s="53">
        <v>37276</v>
      </c>
      <c r="X18" s="53">
        <v>8364</v>
      </c>
      <c r="Y18"/>
    </row>
    <row r="19" spans="1:25" ht="15">
      <c r="A19" s="87">
        <v>895</v>
      </c>
      <c r="B19" s="88" t="s">
        <v>267</v>
      </c>
      <c r="C19" s="110">
        <v>26996</v>
      </c>
      <c r="D19" s="90">
        <v>110</v>
      </c>
      <c r="E19" s="111">
        <v>4.0746777300340788E-3</v>
      </c>
      <c r="F19" s="90">
        <v>87</v>
      </c>
      <c r="G19" s="111">
        <v>3.2226996592087716E-3</v>
      </c>
      <c r="H19" s="90">
        <v>86</v>
      </c>
      <c r="I19" s="111">
        <v>3.1856571343902799E-3</v>
      </c>
      <c r="J19" s="90">
        <v>463</v>
      </c>
      <c r="K19" s="111">
        <v>1.7150688990961623E-2</v>
      </c>
      <c r="L19" s="90">
        <v>829</v>
      </c>
      <c r="M19" s="111">
        <v>3.0708253074529561E-2</v>
      </c>
      <c r="N19" s="90">
        <v>123</v>
      </c>
      <c r="O19" s="111">
        <v>4.5562305526744701E-3</v>
      </c>
      <c r="P19" s="92">
        <v>1698</v>
      </c>
      <c r="R19" s="54">
        <v>51</v>
      </c>
      <c r="S19" s="53">
        <v>255</v>
      </c>
      <c r="T19" s="53">
        <v>357</v>
      </c>
      <c r="U19" s="53">
        <v>309</v>
      </c>
      <c r="V19" s="53">
        <v>783</v>
      </c>
      <c r="W19" s="53">
        <v>1883</v>
      </c>
      <c r="X19" s="53">
        <v>407</v>
      </c>
      <c r="Y19"/>
    </row>
    <row r="20" spans="1:25" ht="15">
      <c r="A20" s="82">
        <v>3</v>
      </c>
      <c r="B20" s="83" t="s">
        <v>563</v>
      </c>
      <c r="C20" s="84">
        <v>522249</v>
      </c>
      <c r="D20" s="84">
        <v>13491</v>
      </c>
      <c r="E20" s="109">
        <v>2.5832505184308633E-2</v>
      </c>
      <c r="F20" s="84">
        <v>17817</v>
      </c>
      <c r="G20" s="109">
        <v>3.4115910226730925E-2</v>
      </c>
      <c r="H20" s="84">
        <v>18563</v>
      </c>
      <c r="I20" s="109">
        <v>3.5544347619622059E-2</v>
      </c>
      <c r="J20" s="84">
        <v>38860</v>
      </c>
      <c r="K20" s="109">
        <v>7.4408950519771214E-2</v>
      </c>
      <c r="L20" s="84">
        <v>88720</v>
      </c>
      <c r="M20" s="109">
        <v>0.16988065080067172</v>
      </c>
      <c r="N20" s="84">
        <v>18460</v>
      </c>
      <c r="O20" s="109">
        <v>3.5347123690040574E-2</v>
      </c>
      <c r="P20" s="86">
        <v>195911</v>
      </c>
      <c r="R20" s="54">
        <v>147</v>
      </c>
      <c r="S20" s="53">
        <v>1853</v>
      </c>
      <c r="T20" s="53">
        <v>2566</v>
      </c>
      <c r="U20" s="53">
        <v>2625</v>
      </c>
      <c r="V20" s="53">
        <v>5409</v>
      </c>
      <c r="W20" s="53">
        <v>11605</v>
      </c>
      <c r="X20" s="53">
        <v>2379</v>
      </c>
      <c r="Y20"/>
    </row>
    <row r="21" spans="1:25" ht="15">
      <c r="A21" s="87">
        <v>45</v>
      </c>
      <c r="B21" s="88" t="s">
        <v>32</v>
      </c>
      <c r="C21" s="110">
        <v>125881</v>
      </c>
      <c r="D21" s="90">
        <v>4935</v>
      </c>
      <c r="E21" s="111">
        <v>3.9203692376133012E-2</v>
      </c>
      <c r="F21" s="90">
        <v>7047</v>
      </c>
      <c r="G21" s="111">
        <v>5.5981442791207571E-2</v>
      </c>
      <c r="H21" s="90">
        <v>7493</v>
      </c>
      <c r="I21" s="111">
        <v>5.9524471524693957E-2</v>
      </c>
      <c r="J21" s="90">
        <v>14902</v>
      </c>
      <c r="K21" s="111">
        <v>0.11838164615787927</v>
      </c>
      <c r="L21" s="90">
        <v>37276</v>
      </c>
      <c r="M21" s="111">
        <v>0.29612093961757535</v>
      </c>
      <c r="N21" s="90">
        <v>8364</v>
      </c>
      <c r="O21" s="111">
        <v>6.6443704768789566E-2</v>
      </c>
      <c r="P21" s="92">
        <v>80017</v>
      </c>
      <c r="R21" s="54">
        <v>172</v>
      </c>
      <c r="S21" s="53">
        <v>2259</v>
      </c>
      <c r="T21" s="53">
        <v>2811</v>
      </c>
      <c r="U21" s="53">
        <v>3078</v>
      </c>
      <c r="V21" s="53">
        <v>6142</v>
      </c>
      <c r="W21" s="53">
        <v>13831</v>
      </c>
      <c r="X21" s="53">
        <v>2884</v>
      </c>
      <c r="Y21"/>
    </row>
    <row r="22" spans="1:25" ht="15">
      <c r="A22" s="87">
        <v>51</v>
      </c>
      <c r="B22" s="88" t="s">
        <v>35</v>
      </c>
      <c r="C22" s="110">
        <v>31950</v>
      </c>
      <c r="D22" s="90">
        <v>255</v>
      </c>
      <c r="E22" s="111">
        <v>7.9812206572769957E-3</v>
      </c>
      <c r="F22" s="90">
        <v>357</v>
      </c>
      <c r="G22" s="111">
        <v>1.1173708920187793E-2</v>
      </c>
      <c r="H22" s="90">
        <v>309</v>
      </c>
      <c r="I22" s="111">
        <v>9.671361502347417E-3</v>
      </c>
      <c r="J22" s="90">
        <v>783</v>
      </c>
      <c r="K22" s="111">
        <v>2.4507042253521127E-2</v>
      </c>
      <c r="L22" s="90">
        <v>1883</v>
      </c>
      <c r="M22" s="111">
        <v>5.8935837245696399E-2</v>
      </c>
      <c r="N22" s="90">
        <v>407</v>
      </c>
      <c r="O22" s="111">
        <v>1.2738654147104851E-2</v>
      </c>
      <c r="P22" s="92">
        <v>3994</v>
      </c>
      <c r="R22" s="54">
        <v>475</v>
      </c>
      <c r="S22" s="53">
        <v>11</v>
      </c>
      <c r="T22" s="53">
        <v>20</v>
      </c>
      <c r="U22" s="53">
        <v>15</v>
      </c>
      <c r="V22" s="53">
        <v>79</v>
      </c>
      <c r="W22" s="53">
        <v>235</v>
      </c>
      <c r="X22" s="53">
        <v>33</v>
      </c>
      <c r="Y22"/>
    </row>
    <row r="23" spans="1:25" ht="15">
      <c r="A23" s="87">
        <v>147</v>
      </c>
      <c r="B23" s="88" t="s">
        <v>71</v>
      </c>
      <c r="C23" s="110">
        <v>51298</v>
      </c>
      <c r="D23" s="90">
        <v>1853</v>
      </c>
      <c r="E23" s="111">
        <v>3.6122265975281689E-2</v>
      </c>
      <c r="F23" s="90">
        <v>2566</v>
      </c>
      <c r="G23" s="111">
        <v>5.0021443331124023E-2</v>
      </c>
      <c r="H23" s="90">
        <v>2625</v>
      </c>
      <c r="I23" s="111">
        <v>5.1171585636866933E-2</v>
      </c>
      <c r="J23" s="90">
        <v>5409</v>
      </c>
      <c r="K23" s="111">
        <v>0.10544270731802409</v>
      </c>
      <c r="L23" s="90">
        <v>11605</v>
      </c>
      <c r="M23" s="111">
        <v>0.22622714335841554</v>
      </c>
      <c r="N23" s="90">
        <v>2379</v>
      </c>
      <c r="O23" s="111">
        <v>4.6376077040040549E-2</v>
      </c>
      <c r="P23" s="92">
        <v>26437</v>
      </c>
      <c r="R23" s="54">
        <v>480</v>
      </c>
      <c r="S23" s="53">
        <v>131</v>
      </c>
      <c r="T23" s="53">
        <v>170</v>
      </c>
      <c r="U23" s="53">
        <v>164</v>
      </c>
      <c r="V23" s="53">
        <v>520</v>
      </c>
      <c r="W23" s="53">
        <v>1117</v>
      </c>
      <c r="X23" s="53">
        <v>155</v>
      </c>
      <c r="Y23"/>
    </row>
    <row r="24" spans="1:25" ht="15">
      <c r="A24" s="87">
        <v>172</v>
      </c>
      <c r="B24" s="88" t="s">
        <v>79</v>
      </c>
      <c r="C24" s="110">
        <v>56664</v>
      </c>
      <c r="D24" s="90">
        <v>2259</v>
      </c>
      <c r="E24" s="111">
        <v>3.9866581956797965E-2</v>
      </c>
      <c r="F24" s="90">
        <v>2811</v>
      </c>
      <c r="G24" s="111">
        <v>4.9608216857263875E-2</v>
      </c>
      <c r="H24" s="90">
        <v>3078</v>
      </c>
      <c r="I24" s="111">
        <v>5.432020330368488E-2</v>
      </c>
      <c r="J24" s="90">
        <v>6142</v>
      </c>
      <c r="K24" s="111">
        <v>0.10839333615699562</v>
      </c>
      <c r="L24" s="90">
        <v>13831</v>
      </c>
      <c r="M24" s="111">
        <v>0.24408795708033318</v>
      </c>
      <c r="N24" s="90">
        <v>2884</v>
      </c>
      <c r="O24" s="111">
        <v>5.0896512777071863E-2</v>
      </c>
      <c r="P24" s="92">
        <v>31005</v>
      </c>
      <c r="R24" s="54">
        <v>490</v>
      </c>
      <c r="S24" s="53">
        <v>452</v>
      </c>
      <c r="T24" s="53">
        <v>511</v>
      </c>
      <c r="U24" s="53">
        <v>453</v>
      </c>
      <c r="V24" s="53">
        <v>1359</v>
      </c>
      <c r="W24" s="53">
        <v>2634</v>
      </c>
      <c r="X24" s="53">
        <v>418</v>
      </c>
      <c r="Y24"/>
    </row>
    <row r="25" spans="1:25" ht="15">
      <c r="A25" s="87">
        <v>475</v>
      </c>
      <c r="B25" s="88" t="s">
        <v>153</v>
      </c>
      <c r="C25" s="110">
        <v>6023</v>
      </c>
      <c r="D25" s="90">
        <v>11</v>
      </c>
      <c r="E25" s="111">
        <v>1.8263323924954341E-3</v>
      </c>
      <c r="F25" s="90">
        <v>20</v>
      </c>
      <c r="G25" s="111">
        <v>3.3206043499916984E-3</v>
      </c>
      <c r="H25" s="90">
        <v>15</v>
      </c>
      <c r="I25" s="111">
        <v>2.4904532624937738E-3</v>
      </c>
      <c r="J25" s="90">
        <v>79</v>
      </c>
      <c r="K25" s="111">
        <v>1.3116387182467208E-2</v>
      </c>
      <c r="L25" s="90">
        <v>235</v>
      </c>
      <c r="M25" s="111">
        <v>3.9017101112402454E-2</v>
      </c>
      <c r="N25" s="90">
        <v>33</v>
      </c>
      <c r="O25" s="111">
        <v>5.4789971774863028E-3</v>
      </c>
      <c r="P25" s="92">
        <v>393</v>
      </c>
      <c r="R25" s="54">
        <v>659</v>
      </c>
      <c r="S25" s="53">
        <v>169</v>
      </c>
      <c r="T25" s="53">
        <v>147</v>
      </c>
      <c r="U25" s="53">
        <v>147</v>
      </c>
      <c r="V25" s="53">
        <v>492</v>
      </c>
      <c r="W25" s="53">
        <v>955</v>
      </c>
      <c r="X25" s="53">
        <v>107</v>
      </c>
      <c r="Y25"/>
    </row>
    <row r="26" spans="1:25" ht="15">
      <c r="A26" s="87">
        <v>480</v>
      </c>
      <c r="B26" s="88" t="s">
        <v>155</v>
      </c>
      <c r="C26" s="110">
        <v>13717</v>
      </c>
      <c r="D26" s="90">
        <v>131</v>
      </c>
      <c r="E26" s="111">
        <v>9.5501931909309622E-3</v>
      </c>
      <c r="F26" s="90">
        <v>170</v>
      </c>
      <c r="G26" s="111">
        <v>1.2393380476780637E-2</v>
      </c>
      <c r="H26" s="90">
        <v>164</v>
      </c>
      <c r="I26" s="111">
        <v>1.195596704818838E-2</v>
      </c>
      <c r="J26" s="90">
        <v>520</v>
      </c>
      <c r="K26" s="111">
        <v>3.7909163811329007E-2</v>
      </c>
      <c r="L26" s="90">
        <v>1117</v>
      </c>
      <c r="M26" s="111">
        <v>8.1431799956258655E-2</v>
      </c>
      <c r="N26" s="90">
        <v>155</v>
      </c>
      <c r="O26" s="111">
        <v>1.1299846905299993E-2</v>
      </c>
      <c r="P26" s="92">
        <v>2257</v>
      </c>
      <c r="R26" s="54">
        <v>665</v>
      </c>
      <c r="S26" s="53">
        <v>176</v>
      </c>
      <c r="T26" s="53">
        <v>192</v>
      </c>
      <c r="U26" s="53">
        <v>197</v>
      </c>
      <c r="V26" s="53">
        <v>646</v>
      </c>
      <c r="W26" s="53">
        <v>1351</v>
      </c>
      <c r="X26" s="53">
        <v>194</v>
      </c>
      <c r="Y26"/>
    </row>
    <row r="27" spans="1:25" ht="15">
      <c r="A27" s="87">
        <v>490</v>
      </c>
      <c r="B27" s="88" t="s">
        <v>159</v>
      </c>
      <c r="C27" s="110">
        <v>42372</v>
      </c>
      <c r="D27" s="90">
        <v>452</v>
      </c>
      <c r="E27" s="111">
        <v>1.0667421882375154E-2</v>
      </c>
      <c r="F27" s="90">
        <v>511</v>
      </c>
      <c r="G27" s="111">
        <v>1.2059850844897574E-2</v>
      </c>
      <c r="H27" s="90">
        <v>453</v>
      </c>
      <c r="I27" s="111">
        <v>1.0691022373265364E-2</v>
      </c>
      <c r="J27" s="90">
        <v>1359</v>
      </c>
      <c r="K27" s="111">
        <v>3.2073067119796093E-2</v>
      </c>
      <c r="L27" s="90">
        <v>2634</v>
      </c>
      <c r="M27" s="111">
        <v>6.2163693004814502E-2</v>
      </c>
      <c r="N27" s="90">
        <v>418</v>
      </c>
      <c r="O27" s="111">
        <v>9.8650051921079958E-3</v>
      </c>
      <c r="P27" s="92">
        <v>5827</v>
      </c>
      <c r="R27" s="54">
        <v>837</v>
      </c>
      <c r="S27" s="53">
        <v>3245</v>
      </c>
      <c r="T27" s="53">
        <v>3986</v>
      </c>
      <c r="U27" s="53">
        <v>4076</v>
      </c>
      <c r="V27" s="53">
        <v>8450</v>
      </c>
      <c r="W27" s="53">
        <v>17649</v>
      </c>
      <c r="X27" s="53">
        <v>3501</v>
      </c>
      <c r="Y27"/>
    </row>
    <row r="28" spans="1:25" ht="15">
      <c r="A28" s="87">
        <v>659</v>
      </c>
      <c r="B28" s="88" t="s">
        <v>199</v>
      </c>
      <c r="C28" s="110">
        <v>19844</v>
      </c>
      <c r="D28" s="90">
        <v>169</v>
      </c>
      <c r="E28" s="111">
        <v>8.5164281394880057E-3</v>
      </c>
      <c r="F28" s="90">
        <v>147</v>
      </c>
      <c r="G28" s="111">
        <v>7.4077806893771414E-3</v>
      </c>
      <c r="H28" s="90">
        <v>147</v>
      </c>
      <c r="I28" s="111">
        <v>7.4077806893771414E-3</v>
      </c>
      <c r="J28" s="90">
        <v>492</v>
      </c>
      <c r="K28" s="111">
        <v>2.4793388429752067E-2</v>
      </c>
      <c r="L28" s="90">
        <v>955</v>
      </c>
      <c r="M28" s="111">
        <v>4.8125377947994354E-2</v>
      </c>
      <c r="N28" s="90">
        <v>107</v>
      </c>
      <c r="O28" s="111">
        <v>5.3920580528119327E-3</v>
      </c>
      <c r="P28" s="92">
        <v>2017</v>
      </c>
      <c r="R28" s="54">
        <v>873</v>
      </c>
      <c r="S28" s="53">
        <v>5</v>
      </c>
      <c r="T28" s="53">
        <v>10</v>
      </c>
      <c r="U28" s="53">
        <v>6</v>
      </c>
      <c r="V28" s="53">
        <v>78</v>
      </c>
      <c r="W28" s="53">
        <v>184</v>
      </c>
      <c r="X28" s="53">
        <v>18</v>
      </c>
      <c r="Y28"/>
    </row>
    <row r="29" spans="1:25" ht="15">
      <c r="A29" s="87">
        <v>665</v>
      </c>
      <c r="B29" s="88" t="s">
        <v>207</v>
      </c>
      <c r="C29" s="110">
        <v>32528</v>
      </c>
      <c r="D29" s="90">
        <v>176</v>
      </c>
      <c r="E29" s="111">
        <v>5.4107230693556324E-3</v>
      </c>
      <c r="F29" s="90">
        <v>192</v>
      </c>
      <c r="G29" s="111">
        <v>5.9026069847515983E-3</v>
      </c>
      <c r="H29" s="90">
        <v>197</v>
      </c>
      <c r="I29" s="111">
        <v>6.0563207083128385E-3</v>
      </c>
      <c r="J29" s="90">
        <v>646</v>
      </c>
      <c r="K29" s="111">
        <v>1.9859813084112148E-2</v>
      </c>
      <c r="L29" s="90">
        <v>1351</v>
      </c>
      <c r="M29" s="111">
        <v>4.1533448106246929E-2</v>
      </c>
      <c r="N29" s="90">
        <v>194</v>
      </c>
      <c r="O29" s="111">
        <v>5.9640924741760941E-3</v>
      </c>
      <c r="P29" s="92">
        <v>2756</v>
      </c>
      <c r="R29" s="54">
        <v>31</v>
      </c>
      <c r="S29" s="53">
        <v>134</v>
      </c>
      <c r="T29" s="53">
        <v>165</v>
      </c>
      <c r="U29" s="53">
        <v>192</v>
      </c>
      <c r="V29" s="53">
        <v>635</v>
      </c>
      <c r="W29" s="53">
        <v>1530</v>
      </c>
      <c r="X29" s="53">
        <v>438</v>
      </c>
      <c r="Y29"/>
    </row>
    <row r="30" spans="1:25" ht="15">
      <c r="A30" s="87">
        <v>837</v>
      </c>
      <c r="B30" s="88" t="s">
        <v>242</v>
      </c>
      <c r="C30" s="110">
        <v>130286</v>
      </c>
      <c r="D30" s="90">
        <v>3245</v>
      </c>
      <c r="E30" s="111">
        <v>2.4906743625562226E-2</v>
      </c>
      <c r="F30" s="90">
        <v>3986</v>
      </c>
      <c r="G30" s="111">
        <v>3.0594231153001857E-2</v>
      </c>
      <c r="H30" s="90">
        <v>4076</v>
      </c>
      <c r="I30" s="111">
        <v>3.1285019111800191E-2</v>
      </c>
      <c r="J30" s="90">
        <v>8450</v>
      </c>
      <c r="K30" s="111">
        <v>6.485731390939932E-2</v>
      </c>
      <c r="L30" s="90">
        <v>17649</v>
      </c>
      <c r="M30" s="111">
        <v>0.13546351872035367</v>
      </c>
      <c r="N30" s="90">
        <v>3501</v>
      </c>
      <c r="O30" s="111">
        <v>2.6871651597255269E-2</v>
      </c>
      <c r="P30" s="92">
        <v>40907</v>
      </c>
      <c r="R30" s="54">
        <v>40</v>
      </c>
      <c r="S30" s="53">
        <v>75</v>
      </c>
      <c r="T30" s="53">
        <v>79</v>
      </c>
      <c r="U30" s="53">
        <v>85</v>
      </c>
      <c r="V30" s="53">
        <v>364</v>
      </c>
      <c r="W30" s="53">
        <v>776</v>
      </c>
      <c r="X30" s="53">
        <v>107</v>
      </c>
      <c r="Y30"/>
    </row>
    <row r="31" spans="1:25" ht="15">
      <c r="A31" s="87">
        <v>873</v>
      </c>
      <c r="B31" s="88" t="s">
        <v>935</v>
      </c>
      <c r="C31" s="110">
        <v>11686</v>
      </c>
      <c r="D31" s="90">
        <v>5</v>
      </c>
      <c r="E31" s="111">
        <v>4.2786239945233611E-4</v>
      </c>
      <c r="F31" s="90">
        <v>10</v>
      </c>
      <c r="G31" s="111">
        <v>8.5572479890467222E-4</v>
      </c>
      <c r="H31" s="90">
        <v>6</v>
      </c>
      <c r="I31" s="111">
        <v>5.1343487934280333E-4</v>
      </c>
      <c r="J31" s="90">
        <v>78</v>
      </c>
      <c r="K31" s="111">
        <v>6.6746534314564435E-3</v>
      </c>
      <c r="L31" s="90">
        <v>184</v>
      </c>
      <c r="M31" s="111">
        <v>1.574533629984597E-2</v>
      </c>
      <c r="N31" s="90">
        <v>18</v>
      </c>
      <c r="O31" s="111">
        <v>1.54030463802841E-3</v>
      </c>
      <c r="P31" s="92">
        <v>301</v>
      </c>
      <c r="R31" s="54">
        <v>190</v>
      </c>
      <c r="S31" s="53">
        <v>134</v>
      </c>
      <c r="T31" s="53">
        <v>187</v>
      </c>
      <c r="U31" s="53">
        <v>222</v>
      </c>
      <c r="V31" s="53">
        <v>629</v>
      </c>
      <c r="W31" s="53">
        <v>1433</v>
      </c>
      <c r="X31" s="53">
        <v>499</v>
      </c>
      <c r="Y31"/>
    </row>
    <row r="32" spans="1:25" ht="15">
      <c r="A32" s="82">
        <v>4</v>
      </c>
      <c r="B32" s="83" t="s">
        <v>319</v>
      </c>
      <c r="C32" s="84">
        <v>217500</v>
      </c>
      <c r="D32" s="84">
        <v>2000</v>
      </c>
      <c r="E32" s="109">
        <v>9.1954022988505746E-3</v>
      </c>
      <c r="F32" s="84">
        <v>2428</v>
      </c>
      <c r="G32" s="109">
        <v>1.1163218390804598E-2</v>
      </c>
      <c r="H32" s="84">
        <v>2732</v>
      </c>
      <c r="I32" s="109">
        <v>1.2560919540229885E-2</v>
      </c>
      <c r="J32" s="84">
        <v>9531</v>
      </c>
      <c r="K32" s="109">
        <v>4.3820689655172412E-2</v>
      </c>
      <c r="L32" s="84">
        <v>19690</v>
      </c>
      <c r="M32" s="109">
        <v>9.0528735632183902E-2</v>
      </c>
      <c r="N32" s="84">
        <v>4088</v>
      </c>
      <c r="O32" s="109">
        <v>1.8795402298850575E-2</v>
      </c>
      <c r="P32" s="86">
        <v>40469</v>
      </c>
      <c r="R32" s="54">
        <v>604</v>
      </c>
      <c r="S32" s="53">
        <v>333</v>
      </c>
      <c r="T32" s="53">
        <v>301</v>
      </c>
      <c r="U32" s="53">
        <v>314</v>
      </c>
      <c r="V32" s="53">
        <v>1670</v>
      </c>
      <c r="W32" s="53">
        <v>2979</v>
      </c>
      <c r="X32" s="53">
        <v>380</v>
      </c>
      <c r="Y32"/>
    </row>
    <row r="33" spans="1:25" ht="15">
      <c r="A33" s="87">
        <v>31</v>
      </c>
      <c r="B33" s="88" t="s">
        <v>16</v>
      </c>
      <c r="C33" s="110">
        <v>29394</v>
      </c>
      <c r="D33" s="90">
        <v>134</v>
      </c>
      <c r="E33" s="111">
        <v>4.5587534871062117E-3</v>
      </c>
      <c r="F33" s="90">
        <v>165</v>
      </c>
      <c r="G33" s="111">
        <v>5.613390487854664E-3</v>
      </c>
      <c r="H33" s="90">
        <v>192</v>
      </c>
      <c r="I33" s="111">
        <v>6.5319452949581551E-3</v>
      </c>
      <c r="J33" s="90">
        <v>635</v>
      </c>
      <c r="K33" s="111">
        <v>2.1603048241137648E-2</v>
      </c>
      <c r="L33" s="90">
        <v>1530</v>
      </c>
      <c r="M33" s="111">
        <v>5.2051439069197798E-2</v>
      </c>
      <c r="N33" s="90">
        <v>438</v>
      </c>
      <c r="O33" s="111">
        <v>1.4901000204123291E-2</v>
      </c>
      <c r="P33" s="92">
        <v>3094</v>
      </c>
      <c r="R33" s="54">
        <v>670</v>
      </c>
      <c r="S33" s="53">
        <v>167</v>
      </c>
      <c r="T33" s="53">
        <v>204</v>
      </c>
      <c r="U33" s="53">
        <v>304</v>
      </c>
      <c r="V33" s="53">
        <v>874</v>
      </c>
      <c r="W33" s="53">
        <v>1795</v>
      </c>
      <c r="X33" s="53">
        <v>398</v>
      </c>
      <c r="Y33"/>
    </row>
    <row r="34" spans="1:25" ht="15">
      <c r="A34" s="87">
        <v>40</v>
      </c>
      <c r="B34" s="88" t="s">
        <v>24</v>
      </c>
      <c r="C34" s="110">
        <v>21307</v>
      </c>
      <c r="D34" s="90">
        <v>75</v>
      </c>
      <c r="E34" s="111">
        <v>3.5199699629229831E-3</v>
      </c>
      <c r="F34" s="90">
        <v>79</v>
      </c>
      <c r="G34" s="111">
        <v>3.7077016942788756E-3</v>
      </c>
      <c r="H34" s="90">
        <v>85</v>
      </c>
      <c r="I34" s="111">
        <v>3.9892992913127144E-3</v>
      </c>
      <c r="J34" s="90">
        <v>364</v>
      </c>
      <c r="K34" s="111">
        <v>1.7083587553386213E-2</v>
      </c>
      <c r="L34" s="90">
        <v>776</v>
      </c>
      <c r="M34" s="111">
        <v>3.6419955883043129E-2</v>
      </c>
      <c r="N34" s="90">
        <v>107</v>
      </c>
      <c r="O34" s="111">
        <v>5.0218238137701224E-3</v>
      </c>
      <c r="P34" s="92">
        <v>1486</v>
      </c>
      <c r="R34" s="54">
        <v>690</v>
      </c>
      <c r="S34" s="53">
        <v>76</v>
      </c>
      <c r="T34" s="53">
        <v>110</v>
      </c>
      <c r="U34" s="53">
        <v>109</v>
      </c>
      <c r="V34" s="53">
        <v>407</v>
      </c>
      <c r="W34" s="53">
        <v>734</v>
      </c>
      <c r="X34" s="53">
        <v>237</v>
      </c>
      <c r="Y34"/>
    </row>
    <row r="35" spans="1:25" ht="15">
      <c r="A35" s="87">
        <v>190</v>
      </c>
      <c r="B35" s="88" t="s">
        <v>81</v>
      </c>
      <c r="C35" s="110">
        <v>10136</v>
      </c>
      <c r="D35" s="90">
        <v>134</v>
      </c>
      <c r="E35" s="111">
        <v>1.3220205209155485E-2</v>
      </c>
      <c r="F35" s="90">
        <v>187</v>
      </c>
      <c r="G35" s="111">
        <v>1.8449092344119969E-2</v>
      </c>
      <c r="H35" s="90">
        <v>222</v>
      </c>
      <c r="I35" s="111">
        <v>2.1902131018153116E-2</v>
      </c>
      <c r="J35" s="90">
        <v>629</v>
      </c>
      <c r="K35" s="111">
        <v>6.2056037884767164E-2</v>
      </c>
      <c r="L35" s="90">
        <v>1433</v>
      </c>
      <c r="M35" s="111">
        <v>0.14137726913970008</v>
      </c>
      <c r="N35" s="90">
        <v>499</v>
      </c>
      <c r="O35" s="111">
        <v>4.9230465666929756E-2</v>
      </c>
      <c r="P35" s="92">
        <v>3104</v>
      </c>
      <c r="R35" s="54">
        <v>736</v>
      </c>
      <c r="S35" s="53">
        <v>756</v>
      </c>
      <c r="T35" s="53">
        <v>958</v>
      </c>
      <c r="U35" s="53">
        <v>1017</v>
      </c>
      <c r="V35" s="53">
        <v>3316</v>
      </c>
      <c r="W35" s="53">
        <v>6884</v>
      </c>
      <c r="X35" s="53">
        <v>1123</v>
      </c>
      <c r="Y35"/>
    </row>
    <row r="36" spans="1:25" ht="15">
      <c r="A36" s="87">
        <v>604</v>
      </c>
      <c r="B36" s="88" t="s">
        <v>177</v>
      </c>
      <c r="C36" s="110">
        <v>33548</v>
      </c>
      <c r="D36" s="90">
        <v>333</v>
      </c>
      <c r="E36" s="111">
        <v>9.9260760701085013E-3</v>
      </c>
      <c r="F36" s="90">
        <v>301</v>
      </c>
      <c r="G36" s="111">
        <v>8.9722189102181948E-3</v>
      </c>
      <c r="H36" s="90">
        <v>314</v>
      </c>
      <c r="I36" s="111">
        <v>9.3597233814236326E-3</v>
      </c>
      <c r="J36" s="90">
        <v>1670</v>
      </c>
      <c r="K36" s="111">
        <v>4.9779420531775365E-2</v>
      </c>
      <c r="L36" s="90">
        <v>2979</v>
      </c>
      <c r="M36" s="111">
        <v>8.8798139978538221E-2</v>
      </c>
      <c r="N36" s="90">
        <v>380</v>
      </c>
      <c r="O36" s="111">
        <v>1.1327053773697389E-2</v>
      </c>
      <c r="P36" s="92">
        <v>5977</v>
      </c>
      <c r="R36" s="54">
        <v>858</v>
      </c>
      <c r="S36" s="53">
        <v>99</v>
      </c>
      <c r="T36" s="53">
        <v>144</v>
      </c>
      <c r="U36" s="53">
        <v>158</v>
      </c>
      <c r="V36" s="53">
        <v>497</v>
      </c>
      <c r="W36" s="53">
        <v>1168</v>
      </c>
      <c r="X36" s="53">
        <v>247</v>
      </c>
      <c r="Y36"/>
    </row>
    <row r="37" spans="1:25" ht="15">
      <c r="A37" s="87">
        <v>670</v>
      </c>
      <c r="B37" s="88" t="s">
        <v>211</v>
      </c>
      <c r="C37" s="110">
        <v>24855</v>
      </c>
      <c r="D37" s="90">
        <v>167</v>
      </c>
      <c r="E37" s="111">
        <v>6.7189700261516801E-3</v>
      </c>
      <c r="F37" s="90">
        <v>204</v>
      </c>
      <c r="G37" s="111">
        <v>8.2076041038020523E-3</v>
      </c>
      <c r="H37" s="90">
        <v>304</v>
      </c>
      <c r="I37" s="111">
        <v>1.2230939448803057E-2</v>
      </c>
      <c r="J37" s="90">
        <v>874</v>
      </c>
      <c r="K37" s="111">
        <v>3.5163950915308793E-2</v>
      </c>
      <c r="L37" s="90">
        <v>1795</v>
      </c>
      <c r="M37" s="111">
        <v>7.2218869442768049E-2</v>
      </c>
      <c r="N37" s="90">
        <v>398</v>
      </c>
      <c r="O37" s="111">
        <v>1.6012874673104003E-2</v>
      </c>
      <c r="P37" s="92">
        <v>3742</v>
      </c>
      <c r="R37" s="54">
        <v>885</v>
      </c>
      <c r="S37" s="53">
        <v>37</v>
      </c>
      <c r="T37" s="53">
        <v>49</v>
      </c>
      <c r="U37" s="53">
        <v>56</v>
      </c>
      <c r="V37" s="53">
        <v>205</v>
      </c>
      <c r="W37" s="53">
        <v>506</v>
      </c>
      <c r="X37" s="53">
        <v>137</v>
      </c>
      <c r="Y37"/>
    </row>
    <row r="38" spans="1:25" ht="15">
      <c r="A38" s="87">
        <v>690</v>
      </c>
      <c r="B38" s="88" t="s">
        <v>221</v>
      </c>
      <c r="C38" s="110">
        <v>13568</v>
      </c>
      <c r="D38" s="90">
        <v>76</v>
      </c>
      <c r="E38" s="111">
        <v>5.6014150943396223E-3</v>
      </c>
      <c r="F38" s="90">
        <v>110</v>
      </c>
      <c r="G38" s="111">
        <v>8.1073113207547169E-3</v>
      </c>
      <c r="H38" s="90">
        <v>109</v>
      </c>
      <c r="I38" s="111">
        <v>8.0336084905660386E-3</v>
      </c>
      <c r="J38" s="90">
        <v>407</v>
      </c>
      <c r="K38" s="111">
        <v>2.9997051886792452E-2</v>
      </c>
      <c r="L38" s="90">
        <v>734</v>
      </c>
      <c r="M38" s="111">
        <v>5.4097877358490566E-2</v>
      </c>
      <c r="N38" s="90">
        <v>237</v>
      </c>
      <c r="O38" s="111">
        <v>1.7467570754716982E-2</v>
      </c>
      <c r="P38" s="92">
        <v>1673</v>
      </c>
      <c r="R38" s="54">
        <v>890</v>
      </c>
      <c r="S38" s="53">
        <v>189</v>
      </c>
      <c r="T38" s="53">
        <v>231</v>
      </c>
      <c r="U38" s="53">
        <v>275</v>
      </c>
      <c r="V38" s="53">
        <v>934</v>
      </c>
      <c r="W38" s="53">
        <v>1885</v>
      </c>
      <c r="X38" s="53">
        <v>522</v>
      </c>
      <c r="Y38"/>
    </row>
    <row r="39" spans="1:25" ht="15">
      <c r="A39" s="87">
        <v>736</v>
      </c>
      <c r="B39" s="88" t="s">
        <v>225</v>
      </c>
      <c r="C39" s="110">
        <v>39549</v>
      </c>
      <c r="D39" s="90">
        <v>756</v>
      </c>
      <c r="E39" s="111">
        <v>1.9115527573389971E-2</v>
      </c>
      <c r="F39" s="90">
        <v>958</v>
      </c>
      <c r="G39" s="111">
        <v>2.4223115628713748E-2</v>
      </c>
      <c r="H39" s="90">
        <v>1017</v>
      </c>
      <c r="I39" s="111">
        <v>2.5714935902298414E-2</v>
      </c>
      <c r="J39" s="90">
        <v>3316</v>
      </c>
      <c r="K39" s="111">
        <v>8.3845356393334847E-2</v>
      </c>
      <c r="L39" s="90">
        <v>6884</v>
      </c>
      <c r="M39" s="111">
        <v>0.17406255531113302</v>
      </c>
      <c r="N39" s="90">
        <v>1123</v>
      </c>
      <c r="O39" s="111">
        <v>2.8395155376874256E-2</v>
      </c>
      <c r="P39" s="92">
        <v>14054</v>
      </c>
      <c r="R39" s="54">
        <v>4</v>
      </c>
      <c r="S39" s="53">
        <v>12</v>
      </c>
      <c r="T39" s="53">
        <v>12</v>
      </c>
      <c r="U39" s="53">
        <v>16</v>
      </c>
      <c r="V39" s="53">
        <v>78</v>
      </c>
      <c r="W39" s="53">
        <v>157</v>
      </c>
      <c r="X39" s="53">
        <v>47</v>
      </c>
      <c r="Y39"/>
    </row>
    <row r="40" spans="1:25" ht="15">
      <c r="A40" s="87">
        <v>858</v>
      </c>
      <c r="B40" s="88" t="s">
        <v>253</v>
      </c>
      <c r="C40" s="110">
        <v>12183</v>
      </c>
      <c r="D40" s="90">
        <v>99</v>
      </c>
      <c r="E40" s="111">
        <v>8.1260773208569319E-3</v>
      </c>
      <c r="F40" s="90">
        <v>144</v>
      </c>
      <c r="G40" s="111">
        <v>1.1819748830337356E-2</v>
      </c>
      <c r="H40" s="90">
        <v>158</v>
      </c>
      <c r="I40" s="111">
        <v>1.2968891077731266E-2</v>
      </c>
      <c r="J40" s="90">
        <v>497</v>
      </c>
      <c r="K40" s="111">
        <v>4.0794549782483785E-2</v>
      </c>
      <c r="L40" s="90">
        <v>1168</v>
      </c>
      <c r="M40" s="111">
        <v>9.5871296068291881E-2</v>
      </c>
      <c r="N40" s="90">
        <v>247</v>
      </c>
      <c r="O40" s="111">
        <v>2.0274152507592548E-2</v>
      </c>
      <c r="P40" s="92">
        <v>2313</v>
      </c>
      <c r="R40" s="54">
        <v>42</v>
      </c>
      <c r="S40" s="53">
        <v>446</v>
      </c>
      <c r="T40" s="53">
        <v>525</v>
      </c>
      <c r="U40" s="53">
        <v>563</v>
      </c>
      <c r="V40" s="53">
        <v>1641</v>
      </c>
      <c r="W40" s="53">
        <v>4306</v>
      </c>
      <c r="X40" s="53">
        <v>1346</v>
      </c>
      <c r="Y40"/>
    </row>
    <row r="41" spans="1:25" ht="15">
      <c r="A41" s="87">
        <v>885</v>
      </c>
      <c r="B41" s="88" t="s">
        <v>259</v>
      </c>
      <c r="C41" s="110">
        <v>7724</v>
      </c>
      <c r="D41" s="90">
        <v>37</v>
      </c>
      <c r="E41" s="111">
        <v>4.7902641118591407E-3</v>
      </c>
      <c r="F41" s="90">
        <v>49</v>
      </c>
      <c r="G41" s="111">
        <v>6.3438632832729155E-3</v>
      </c>
      <c r="H41" s="90">
        <v>56</v>
      </c>
      <c r="I41" s="111">
        <v>7.2501294665976174E-3</v>
      </c>
      <c r="J41" s="90">
        <v>205</v>
      </c>
      <c r="K41" s="111">
        <v>2.6540652511651993E-2</v>
      </c>
      <c r="L41" s="90">
        <v>506</v>
      </c>
      <c r="M41" s="111">
        <v>6.5510098394614191E-2</v>
      </c>
      <c r="N41" s="90">
        <v>137</v>
      </c>
      <c r="O41" s="111">
        <v>1.7736923873640599E-2</v>
      </c>
      <c r="P41" s="92">
        <v>990</v>
      </c>
      <c r="R41" s="54">
        <v>44</v>
      </c>
      <c r="S41" s="53">
        <v>68</v>
      </c>
      <c r="T41" s="53">
        <v>79</v>
      </c>
      <c r="U41" s="53">
        <v>89</v>
      </c>
      <c r="V41" s="53">
        <v>255</v>
      </c>
      <c r="W41" s="53">
        <v>566</v>
      </c>
      <c r="X41" s="53">
        <v>120</v>
      </c>
      <c r="Y41"/>
    </row>
    <row r="42" spans="1:25" ht="15">
      <c r="A42" s="87">
        <v>890</v>
      </c>
      <c r="B42" s="88" t="s">
        <v>263</v>
      </c>
      <c r="C42" s="110">
        <v>25236</v>
      </c>
      <c r="D42" s="90">
        <v>189</v>
      </c>
      <c r="E42" s="111">
        <v>7.4893009985734661E-3</v>
      </c>
      <c r="F42" s="90">
        <v>231</v>
      </c>
      <c r="G42" s="111">
        <v>9.1535901093675702E-3</v>
      </c>
      <c r="H42" s="90">
        <v>275</v>
      </c>
      <c r="I42" s="111">
        <v>1.089713108258044E-2</v>
      </c>
      <c r="J42" s="90">
        <v>934</v>
      </c>
      <c r="K42" s="111">
        <v>3.7010619749564114E-2</v>
      </c>
      <c r="L42" s="90">
        <v>1885</v>
      </c>
      <c r="M42" s="111">
        <v>7.4694880329687754E-2</v>
      </c>
      <c r="N42" s="90">
        <v>522</v>
      </c>
      <c r="O42" s="111">
        <v>2.0684736091298145E-2</v>
      </c>
      <c r="P42" s="92">
        <v>4036</v>
      </c>
      <c r="R42" s="54">
        <v>59</v>
      </c>
      <c r="S42" s="53">
        <v>21</v>
      </c>
      <c r="T42" s="53">
        <v>32</v>
      </c>
      <c r="U42" s="53">
        <v>43</v>
      </c>
      <c r="V42" s="53">
        <v>126</v>
      </c>
      <c r="W42" s="53">
        <v>303</v>
      </c>
      <c r="X42" s="53">
        <v>145</v>
      </c>
      <c r="Y42"/>
    </row>
    <row r="43" spans="1:25" ht="15">
      <c r="A43" s="82">
        <v>5</v>
      </c>
      <c r="B43" s="83" t="s">
        <v>320</v>
      </c>
      <c r="C43" s="84">
        <v>227034</v>
      </c>
      <c r="D43" s="84">
        <v>1591</v>
      </c>
      <c r="E43" s="109">
        <v>7.00776095210409E-3</v>
      </c>
      <c r="F43" s="84">
        <v>2063</v>
      </c>
      <c r="G43" s="109">
        <v>9.08674471665037E-3</v>
      </c>
      <c r="H43" s="84">
        <v>2211</v>
      </c>
      <c r="I43" s="109">
        <v>9.738629456380982E-3</v>
      </c>
      <c r="J43" s="84">
        <v>7447</v>
      </c>
      <c r="K43" s="109">
        <v>3.2801254437661319E-2</v>
      </c>
      <c r="L43" s="84">
        <v>16199</v>
      </c>
      <c r="M43" s="109">
        <v>7.1350546614163513E-2</v>
      </c>
      <c r="N43" s="84">
        <v>4718</v>
      </c>
      <c r="O43" s="109">
        <v>2.0781028392223191E-2</v>
      </c>
      <c r="P43" s="86">
        <v>34229</v>
      </c>
      <c r="R43" s="54">
        <v>113</v>
      </c>
      <c r="S43" s="53">
        <v>100</v>
      </c>
      <c r="T43" s="53">
        <v>128</v>
      </c>
      <c r="U43" s="53">
        <v>132</v>
      </c>
      <c r="V43" s="53">
        <v>479</v>
      </c>
      <c r="W43" s="53">
        <v>821</v>
      </c>
      <c r="X43" s="53">
        <v>118</v>
      </c>
      <c r="Y43"/>
    </row>
    <row r="44" spans="1:25" ht="15">
      <c r="A44" s="87">
        <v>4</v>
      </c>
      <c r="B44" s="88" t="s">
        <v>10</v>
      </c>
      <c r="C44" s="110">
        <v>2804</v>
      </c>
      <c r="D44" s="90">
        <v>12</v>
      </c>
      <c r="E44" s="111">
        <v>4.2796005706134095E-3</v>
      </c>
      <c r="F44" s="90">
        <v>12</v>
      </c>
      <c r="G44" s="111">
        <v>4.2796005706134095E-3</v>
      </c>
      <c r="H44" s="90">
        <v>16</v>
      </c>
      <c r="I44" s="111">
        <v>5.7061340941512127E-3</v>
      </c>
      <c r="J44" s="90">
        <v>78</v>
      </c>
      <c r="K44" s="111">
        <v>2.7817403708987162E-2</v>
      </c>
      <c r="L44" s="90">
        <v>157</v>
      </c>
      <c r="M44" s="111">
        <v>5.5991440798858774E-2</v>
      </c>
      <c r="N44" s="90">
        <v>47</v>
      </c>
      <c r="O44" s="111">
        <v>1.6761768901569187E-2</v>
      </c>
      <c r="P44" s="92">
        <v>322</v>
      </c>
      <c r="R44" s="54">
        <v>125</v>
      </c>
      <c r="S44" s="53">
        <v>20</v>
      </c>
      <c r="T44" s="53">
        <v>28</v>
      </c>
      <c r="U44" s="53">
        <v>41</v>
      </c>
      <c r="V44" s="53">
        <v>173</v>
      </c>
      <c r="W44" s="53">
        <v>256</v>
      </c>
      <c r="X44" s="53">
        <v>50</v>
      </c>
      <c r="Y44"/>
    </row>
    <row r="45" spans="1:25" ht="15">
      <c r="A45" s="87">
        <v>42</v>
      </c>
      <c r="B45" s="88" t="s">
        <v>471</v>
      </c>
      <c r="C45" s="110">
        <v>28673</v>
      </c>
      <c r="D45" s="90">
        <v>446</v>
      </c>
      <c r="E45" s="111">
        <v>1.555470303072577E-2</v>
      </c>
      <c r="F45" s="90">
        <v>525</v>
      </c>
      <c r="G45" s="111">
        <v>1.8309908276078542E-2</v>
      </c>
      <c r="H45" s="90">
        <v>563</v>
      </c>
      <c r="I45" s="111">
        <v>1.9635196875108986E-2</v>
      </c>
      <c r="J45" s="90">
        <v>1641</v>
      </c>
      <c r="K45" s="111">
        <v>5.7231541868656928E-2</v>
      </c>
      <c r="L45" s="90">
        <v>4306</v>
      </c>
      <c r="M45" s="111">
        <v>0.15017612387960799</v>
      </c>
      <c r="N45" s="90">
        <v>1346</v>
      </c>
      <c r="O45" s="111">
        <v>4.6943117218288984E-2</v>
      </c>
      <c r="P45" s="92">
        <v>8827</v>
      </c>
      <c r="R45" s="54">
        <v>138</v>
      </c>
      <c r="S45" s="53">
        <v>102</v>
      </c>
      <c r="T45" s="53">
        <v>150</v>
      </c>
      <c r="U45" s="53">
        <v>127</v>
      </c>
      <c r="V45" s="53">
        <v>537</v>
      </c>
      <c r="W45" s="53">
        <v>986</v>
      </c>
      <c r="X45" s="53">
        <v>266</v>
      </c>
      <c r="Y45"/>
    </row>
    <row r="46" spans="1:25" ht="15">
      <c r="A46" s="87">
        <v>44</v>
      </c>
      <c r="B46" s="88" t="s">
        <v>30</v>
      </c>
      <c r="C46" s="110">
        <v>7737</v>
      </c>
      <c r="D46" s="90">
        <v>68</v>
      </c>
      <c r="E46" s="111">
        <v>8.7889362802119689E-3</v>
      </c>
      <c r="F46" s="90">
        <v>79</v>
      </c>
      <c r="G46" s="111">
        <v>1.0210675972599198E-2</v>
      </c>
      <c r="H46" s="90">
        <v>89</v>
      </c>
      <c r="I46" s="111">
        <v>1.1503166602042135E-2</v>
      </c>
      <c r="J46" s="90">
        <v>255</v>
      </c>
      <c r="K46" s="111">
        <v>3.2958511050794885E-2</v>
      </c>
      <c r="L46" s="90">
        <v>566</v>
      </c>
      <c r="M46" s="111">
        <v>7.3154969626470209E-2</v>
      </c>
      <c r="N46" s="90">
        <v>120</v>
      </c>
      <c r="O46" s="111">
        <v>1.5509887553315239E-2</v>
      </c>
      <c r="P46" s="92">
        <v>1177</v>
      </c>
      <c r="R46" s="54">
        <v>234</v>
      </c>
      <c r="S46" s="53">
        <v>102</v>
      </c>
      <c r="T46" s="53">
        <v>102</v>
      </c>
      <c r="U46" s="53">
        <v>119</v>
      </c>
      <c r="V46" s="53">
        <v>630</v>
      </c>
      <c r="W46" s="53">
        <v>1091</v>
      </c>
      <c r="X46" s="53">
        <v>165</v>
      </c>
      <c r="Y46"/>
    </row>
    <row r="47" spans="1:25" ht="15">
      <c r="A47" s="87">
        <v>59</v>
      </c>
      <c r="B47" s="88" t="s">
        <v>39</v>
      </c>
      <c r="C47" s="110">
        <v>5292</v>
      </c>
      <c r="D47" s="90">
        <v>21</v>
      </c>
      <c r="E47" s="111">
        <v>3.968253968253968E-3</v>
      </c>
      <c r="F47" s="90">
        <v>32</v>
      </c>
      <c r="G47" s="111">
        <v>6.0468631897203327E-3</v>
      </c>
      <c r="H47" s="90">
        <v>43</v>
      </c>
      <c r="I47" s="111">
        <v>8.1254724111866974E-3</v>
      </c>
      <c r="J47" s="90">
        <v>126</v>
      </c>
      <c r="K47" s="111">
        <v>2.3809523809523808E-2</v>
      </c>
      <c r="L47" s="90">
        <v>303</v>
      </c>
      <c r="M47" s="111">
        <v>5.7256235827664398E-2</v>
      </c>
      <c r="N47" s="90">
        <v>145</v>
      </c>
      <c r="O47" s="111">
        <v>2.7399848828420257E-2</v>
      </c>
      <c r="P47" s="92">
        <v>670</v>
      </c>
      <c r="R47" s="54">
        <v>240</v>
      </c>
      <c r="S47" s="53">
        <v>57</v>
      </c>
      <c r="T47" s="53">
        <v>97</v>
      </c>
      <c r="U47" s="53">
        <v>111</v>
      </c>
      <c r="V47" s="53">
        <v>328</v>
      </c>
      <c r="W47" s="53">
        <v>746</v>
      </c>
      <c r="X47" s="53">
        <v>321</v>
      </c>
      <c r="Y47"/>
    </row>
    <row r="48" spans="1:25" ht="15">
      <c r="A48" s="87">
        <v>113</v>
      </c>
      <c r="B48" s="88" t="s">
        <v>55</v>
      </c>
      <c r="C48" s="110">
        <v>11168</v>
      </c>
      <c r="D48" s="90">
        <v>100</v>
      </c>
      <c r="E48" s="111">
        <v>8.9541547277936957E-3</v>
      </c>
      <c r="F48" s="90">
        <v>128</v>
      </c>
      <c r="G48" s="111">
        <v>1.1461318051575931E-2</v>
      </c>
      <c r="H48" s="90">
        <v>132</v>
      </c>
      <c r="I48" s="111">
        <v>1.181948424068768E-2</v>
      </c>
      <c r="J48" s="90">
        <v>479</v>
      </c>
      <c r="K48" s="111">
        <v>4.2890401146131803E-2</v>
      </c>
      <c r="L48" s="90">
        <v>821</v>
      </c>
      <c r="M48" s="111">
        <v>7.3513610315186245E-2</v>
      </c>
      <c r="N48" s="90">
        <v>118</v>
      </c>
      <c r="O48" s="111">
        <v>1.0565902578796561E-2</v>
      </c>
      <c r="P48" s="92">
        <v>1778</v>
      </c>
      <c r="R48" s="54">
        <v>284</v>
      </c>
      <c r="S48" s="53">
        <v>131</v>
      </c>
      <c r="T48" s="53">
        <v>174</v>
      </c>
      <c r="U48" s="53">
        <v>176</v>
      </c>
      <c r="V48" s="53">
        <v>594</v>
      </c>
      <c r="W48" s="53">
        <v>1240</v>
      </c>
      <c r="X48" s="53">
        <v>376</v>
      </c>
      <c r="Y48"/>
    </row>
    <row r="49" spans="1:25" ht="15">
      <c r="A49" s="87">
        <v>125</v>
      </c>
      <c r="B49" s="88" t="s">
        <v>59</v>
      </c>
      <c r="C49" s="110">
        <v>9134</v>
      </c>
      <c r="D49" s="90">
        <v>20</v>
      </c>
      <c r="E49" s="111">
        <v>2.1896211955331727E-3</v>
      </c>
      <c r="F49" s="90">
        <v>28</v>
      </c>
      <c r="G49" s="111">
        <v>3.0654696737464418E-3</v>
      </c>
      <c r="H49" s="90">
        <v>41</v>
      </c>
      <c r="I49" s="111">
        <v>4.4887234508430044E-3</v>
      </c>
      <c r="J49" s="90">
        <v>173</v>
      </c>
      <c r="K49" s="111">
        <v>1.8940223341361945E-2</v>
      </c>
      <c r="L49" s="90">
        <v>256</v>
      </c>
      <c r="M49" s="111">
        <v>2.8027151302824613E-2</v>
      </c>
      <c r="N49" s="90">
        <v>50</v>
      </c>
      <c r="O49" s="111">
        <v>5.4740529888329323E-3</v>
      </c>
      <c r="P49" s="92">
        <v>568</v>
      </c>
      <c r="R49" s="54">
        <v>306</v>
      </c>
      <c r="S49" s="53">
        <v>53</v>
      </c>
      <c r="T49" s="53">
        <v>70</v>
      </c>
      <c r="U49" s="53">
        <v>51</v>
      </c>
      <c r="V49" s="53">
        <v>228</v>
      </c>
      <c r="W49" s="53">
        <v>413</v>
      </c>
      <c r="X49" s="53">
        <v>59</v>
      </c>
      <c r="Y49"/>
    </row>
    <row r="50" spans="1:25" ht="15">
      <c r="A50" s="87">
        <v>138</v>
      </c>
      <c r="B50" s="88" t="s">
        <v>65</v>
      </c>
      <c r="C50" s="110">
        <v>15337</v>
      </c>
      <c r="D50" s="90">
        <v>102</v>
      </c>
      <c r="E50" s="111">
        <v>6.6505835561061488E-3</v>
      </c>
      <c r="F50" s="90">
        <v>150</v>
      </c>
      <c r="G50" s="111">
        <v>9.7802699354502184E-3</v>
      </c>
      <c r="H50" s="90">
        <v>127</v>
      </c>
      <c r="I50" s="111">
        <v>8.2806285453478519E-3</v>
      </c>
      <c r="J50" s="90">
        <v>537</v>
      </c>
      <c r="K50" s="111">
        <v>3.501336636891178E-2</v>
      </c>
      <c r="L50" s="90">
        <v>986</v>
      </c>
      <c r="M50" s="111">
        <v>6.4288974375692767E-2</v>
      </c>
      <c r="N50" s="90">
        <v>266</v>
      </c>
      <c r="O50" s="111">
        <v>1.7343678685531719E-2</v>
      </c>
      <c r="P50" s="92">
        <v>2168</v>
      </c>
      <c r="R50" s="54">
        <v>347</v>
      </c>
      <c r="S50" s="53">
        <v>27</v>
      </c>
      <c r="T50" s="53">
        <v>44</v>
      </c>
      <c r="U50" s="53">
        <v>38</v>
      </c>
      <c r="V50" s="53">
        <v>146</v>
      </c>
      <c r="W50" s="53">
        <v>332</v>
      </c>
      <c r="X50" s="53">
        <v>105</v>
      </c>
      <c r="Y50"/>
    </row>
    <row r="51" spans="1:25" ht="15">
      <c r="A51" s="87">
        <v>234</v>
      </c>
      <c r="B51" s="88" t="s">
        <v>92</v>
      </c>
      <c r="C51" s="110">
        <v>24937</v>
      </c>
      <c r="D51" s="90">
        <v>102</v>
      </c>
      <c r="E51" s="111">
        <v>4.090307575089225E-3</v>
      </c>
      <c r="F51" s="90">
        <v>102</v>
      </c>
      <c r="G51" s="111">
        <v>4.090307575089225E-3</v>
      </c>
      <c r="H51" s="90">
        <v>119</v>
      </c>
      <c r="I51" s="111">
        <v>4.7720255042707624E-3</v>
      </c>
      <c r="J51" s="90">
        <v>630</v>
      </c>
      <c r="K51" s="111">
        <v>2.5263664434374625E-2</v>
      </c>
      <c r="L51" s="90">
        <v>1091</v>
      </c>
      <c r="M51" s="111">
        <v>4.375025063159161E-2</v>
      </c>
      <c r="N51" s="90">
        <v>165</v>
      </c>
      <c r="O51" s="111">
        <v>6.6166740185266875E-3</v>
      </c>
      <c r="P51" s="92">
        <v>2209</v>
      </c>
      <c r="R51" s="54">
        <v>411</v>
      </c>
      <c r="S51" s="53">
        <v>41</v>
      </c>
      <c r="T51" s="53">
        <v>54</v>
      </c>
      <c r="U51" s="53">
        <v>64</v>
      </c>
      <c r="V51" s="53">
        <v>261</v>
      </c>
      <c r="W51" s="53">
        <v>504</v>
      </c>
      <c r="X51" s="53">
        <v>218</v>
      </c>
      <c r="Y51"/>
    </row>
    <row r="52" spans="1:25" ht="15">
      <c r="A52" s="87">
        <v>240</v>
      </c>
      <c r="B52" s="88" t="s">
        <v>97</v>
      </c>
      <c r="C52" s="110">
        <v>12571</v>
      </c>
      <c r="D52" s="90">
        <v>57</v>
      </c>
      <c r="E52" s="111">
        <v>4.5342454856415557E-3</v>
      </c>
      <c r="F52" s="90">
        <v>97</v>
      </c>
      <c r="G52" s="111">
        <v>7.7161721422321214E-3</v>
      </c>
      <c r="H52" s="90">
        <v>111</v>
      </c>
      <c r="I52" s="111">
        <v>8.8298464720388201E-3</v>
      </c>
      <c r="J52" s="90">
        <v>328</v>
      </c>
      <c r="K52" s="111">
        <v>2.6091798584042637E-2</v>
      </c>
      <c r="L52" s="90">
        <v>746</v>
      </c>
      <c r="M52" s="111">
        <v>5.934293214541405E-2</v>
      </c>
      <c r="N52" s="90">
        <v>321</v>
      </c>
      <c r="O52" s="111">
        <v>2.5534961419139288E-2</v>
      </c>
      <c r="P52" s="92">
        <v>1660</v>
      </c>
      <c r="R52" s="54">
        <v>501</v>
      </c>
      <c r="S52" s="53">
        <v>7</v>
      </c>
      <c r="T52" s="53">
        <v>15</v>
      </c>
      <c r="U52" s="53">
        <v>14</v>
      </c>
      <c r="V52" s="53">
        <v>61</v>
      </c>
      <c r="W52" s="53">
        <v>136</v>
      </c>
      <c r="X52" s="53">
        <v>41</v>
      </c>
      <c r="Y52"/>
    </row>
    <row r="53" spans="1:25" ht="15">
      <c r="A53" s="87">
        <v>284</v>
      </c>
      <c r="B53" s="88" t="s">
        <v>108</v>
      </c>
      <c r="C53" s="110">
        <v>21808</v>
      </c>
      <c r="D53" s="90">
        <v>131</v>
      </c>
      <c r="E53" s="111">
        <v>6.0069699192956717E-3</v>
      </c>
      <c r="F53" s="90">
        <v>174</v>
      </c>
      <c r="G53" s="111">
        <v>7.9787234042553185E-3</v>
      </c>
      <c r="H53" s="90">
        <v>176</v>
      </c>
      <c r="I53" s="111">
        <v>8.0704328686720464E-3</v>
      </c>
      <c r="J53" s="90">
        <v>594</v>
      </c>
      <c r="K53" s="111">
        <v>2.7237710931768157E-2</v>
      </c>
      <c r="L53" s="90">
        <v>1240</v>
      </c>
      <c r="M53" s="111">
        <v>5.6859867938371243E-2</v>
      </c>
      <c r="N53" s="90">
        <v>376</v>
      </c>
      <c r="O53" s="111">
        <v>1.7241379310344827E-2</v>
      </c>
      <c r="P53" s="92">
        <v>2691</v>
      </c>
      <c r="R53" s="54">
        <v>543</v>
      </c>
      <c r="S53" s="53">
        <v>19</v>
      </c>
      <c r="T53" s="53">
        <v>28</v>
      </c>
      <c r="U53" s="53">
        <v>22</v>
      </c>
      <c r="V53" s="53">
        <v>156</v>
      </c>
      <c r="W53" s="53">
        <v>248</v>
      </c>
      <c r="X53" s="53">
        <v>39</v>
      </c>
      <c r="Y53"/>
    </row>
    <row r="54" spans="1:25" ht="15">
      <c r="A54" s="87">
        <v>306</v>
      </c>
      <c r="B54" s="88" t="s">
        <v>110</v>
      </c>
      <c r="C54" s="110">
        <v>6491</v>
      </c>
      <c r="D54" s="90">
        <v>53</v>
      </c>
      <c r="E54" s="111">
        <v>8.1651517485749493E-3</v>
      </c>
      <c r="F54" s="90">
        <v>70</v>
      </c>
      <c r="G54" s="111">
        <v>1.0784162686797103E-2</v>
      </c>
      <c r="H54" s="90">
        <v>51</v>
      </c>
      <c r="I54" s="111">
        <v>7.8570328146664609E-3</v>
      </c>
      <c r="J54" s="90">
        <v>228</v>
      </c>
      <c r="K54" s="111">
        <v>3.5125558465567711E-2</v>
      </c>
      <c r="L54" s="90">
        <v>413</v>
      </c>
      <c r="M54" s="111">
        <v>6.3626559852102915E-2</v>
      </c>
      <c r="N54" s="90">
        <v>59</v>
      </c>
      <c r="O54" s="111">
        <v>9.089508550300416E-3</v>
      </c>
      <c r="P54" s="92">
        <v>874</v>
      </c>
      <c r="R54" s="54">
        <v>628</v>
      </c>
      <c r="S54" s="53">
        <v>22</v>
      </c>
      <c r="T54" s="53">
        <v>35</v>
      </c>
      <c r="U54" s="53">
        <v>36</v>
      </c>
      <c r="V54" s="53">
        <v>175</v>
      </c>
      <c r="W54" s="53">
        <v>366</v>
      </c>
      <c r="X54" s="53">
        <v>57</v>
      </c>
      <c r="Y54"/>
    </row>
    <row r="55" spans="1:25" ht="15">
      <c r="A55" s="87">
        <v>347</v>
      </c>
      <c r="B55" s="88" t="s">
        <v>124</v>
      </c>
      <c r="C55" s="110">
        <v>4961</v>
      </c>
      <c r="D55" s="90">
        <v>27</v>
      </c>
      <c r="E55" s="111">
        <v>5.4424511187260629E-3</v>
      </c>
      <c r="F55" s="90">
        <v>44</v>
      </c>
      <c r="G55" s="111">
        <v>8.869179600886918E-3</v>
      </c>
      <c r="H55" s="90">
        <v>38</v>
      </c>
      <c r="I55" s="111">
        <v>7.6597460189477924E-3</v>
      </c>
      <c r="J55" s="90">
        <v>146</v>
      </c>
      <c r="K55" s="111">
        <v>2.9429550493852045E-2</v>
      </c>
      <c r="L55" s="90">
        <v>332</v>
      </c>
      <c r="M55" s="111">
        <v>6.6921991533964928E-2</v>
      </c>
      <c r="N55" s="90">
        <v>105</v>
      </c>
      <c r="O55" s="111">
        <v>2.1165087683934689E-2</v>
      </c>
      <c r="P55" s="92">
        <v>692</v>
      </c>
      <c r="R55" s="54">
        <v>656</v>
      </c>
      <c r="S55" s="53">
        <v>210</v>
      </c>
      <c r="T55" s="53">
        <v>314</v>
      </c>
      <c r="U55" s="53">
        <v>366</v>
      </c>
      <c r="V55" s="53">
        <v>849</v>
      </c>
      <c r="W55" s="53">
        <v>2239</v>
      </c>
      <c r="X55" s="53">
        <v>730</v>
      </c>
      <c r="Y55"/>
    </row>
    <row r="56" spans="1:25" ht="15">
      <c r="A56" s="87">
        <v>411</v>
      </c>
      <c r="B56" s="88" t="s">
        <v>145</v>
      </c>
      <c r="C56" s="110">
        <v>10896</v>
      </c>
      <c r="D56" s="90">
        <v>41</v>
      </c>
      <c r="E56" s="111">
        <v>3.7628487518355362E-3</v>
      </c>
      <c r="F56" s="90">
        <v>54</v>
      </c>
      <c r="G56" s="111">
        <v>4.955947136563877E-3</v>
      </c>
      <c r="H56" s="90">
        <v>64</v>
      </c>
      <c r="I56" s="111">
        <v>5.8737151248164461E-3</v>
      </c>
      <c r="J56" s="90">
        <v>261</v>
      </c>
      <c r="K56" s="111">
        <v>2.3953744493392069E-2</v>
      </c>
      <c r="L56" s="90">
        <v>504</v>
      </c>
      <c r="M56" s="111">
        <v>4.6255506607929514E-2</v>
      </c>
      <c r="N56" s="90">
        <v>218</v>
      </c>
      <c r="O56" s="111">
        <v>2.000734214390602E-2</v>
      </c>
      <c r="P56" s="92">
        <v>1142</v>
      </c>
      <c r="R56" s="54">
        <v>761</v>
      </c>
      <c r="S56" s="53">
        <v>125</v>
      </c>
      <c r="T56" s="53">
        <v>144</v>
      </c>
      <c r="U56" s="53">
        <v>177</v>
      </c>
      <c r="V56" s="53">
        <v>538</v>
      </c>
      <c r="W56" s="53">
        <v>1203</v>
      </c>
      <c r="X56" s="53">
        <v>473</v>
      </c>
      <c r="Y56"/>
    </row>
    <row r="57" spans="1:25" ht="15">
      <c r="A57" s="87">
        <v>501</v>
      </c>
      <c r="B57" s="88" t="s">
        <v>163</v>
      </c>
      <c r="C57" s="110">
        <v>3496</v>
      </c>
      <c r="D57" s="90">
        <v>7</v>
      </c>
      <c r="E57" s="111">
        <v>2.0022883295194509E-3</v>
      </c>
      <c r="F57" s="90">
        <v>15</v>
      </c>
      <c r="G57" s="111">
        <v>4.2906178489702518E-3</v>
      </c>
      <c r="H57" s="90">
        <v>14</v>
      </c>
      <c r="I57" s="111">
        <v>4.0045766590389017E-3</v>
      </c>
      <c r="J57" s="90">
        <v>61</v>
      </c>
      <c r="K57" s="111">
        <v>1.7448512585812356E-2</v>
      </c>
      <c r="L57" s="90">
        <v>136</v>
      </c>
      <c r="M57" s="111">
        <v>3.8901601830663615E-2</v>
      </c>
      <c r="N57" s="90">
        <v>41</v>
      </c>
      <c r="O57" s="111">
        <v>1.1727688787185355E-2</v>
      </c>
      <c r="P57" s="92">
        <v>274</v>
      </c>
      <c r="R57" s="54">
        <v>842</v>
      </c>
      <c r="S57" s="53">
        <v>28</v>
      </c>
      <c r="T57" s="53">
        <v>32</v>
      </c>
      <c r="U57" s="53">
        <v>26</v>
      </c>
      <c r="V57" s="53">
        <v>192</v>
      </c>
      <c r="W57" s="53">
        <v>286</v>
      </c>
      <c r="X57" s="53">
        <v>42</v>
      </c>
      <c r="Y57"/>
    </row>
    <row r="58" spans="1:25" ht="15">
      <c r="A58" s="87">
        <v>543</v>
      </c>
      <c r="B58" s="88" t="s">
        <v>167</v>
      </c>
      <c r="C58" s="110">
        <v>8835</v>
      </c>
      <c r="D58" s="90">
        <v>19</v>
      </c>
      <c r="E58" s="111">
        <v>2.1505376344086021E-3</v>
      </c>
      <c r="F58" s="90">
        <v>28</v>
      </c>
      <c r="G58" s="111">
        <v>3.1692133559705717E-3</v>
      </c>
      <c r="H58" s="90">
        <v>22</v>
      </c>
      <c r="I58" s="111">
        <v>2.4900962082625919E-3</v>
      </c>
      <c r="J58" s="90">
        <v>156</v>
      </c>
      <c r="K58" s="111">
        <v>1.7657045840407469E-2</v>
      </c>
      <c r="L58" s="90">
        <v>248</v>
      </c>
      <c r="M58" s="111">
        <v>2.8070175438596492E-2</v>
      </c>
      <c r="N58" s="90">
        <v>39</v>
      </c>
      <c r="O58" s="111">
        <v>4.4142614601018672E-3</v>
      </c>
      <c r="P58" s="92">
        <v>512</v>
      </c>
      <c r="R58" s="54">
        <v>38</v>
      </c>
      <c r="S58" s="53">
        <v>52</v>
      </c>
      <c r="T58" s="53">
        <v>61</v>
      </c>
      <c r="U58" s="53">
        <v>53</v>
      </c>
      <c r="V58" s="53">
        <v>341</v>
      </c>
      <c r="W58" s="53">
        <v>465</v>
      </c>
      <c r="X58" s="53">
        <v>115</v>
      </c>
      <c r="Y58"/>
    </row>
    <row r="59" spans="1:25" ht="15">
      <c r="A59" s="87">
        <v>628</v>
      </c>
      <c r="B59" s="88" t="s">
        <v>183</v>
      </c>
      <c r="C59" s="110">
        <v>9963</v>
      </c>
      <c r="D59" s="90">
        <v>22</v>
      </c>
      <c r="E59" s="111">
        <v>2.2081702298504466E-3</v>
      </c>
      <c r="F59" s="90">
        <v>35</v>
      </c>
      <c r="G59" s="111">
        <v>3.5129980929438924E-3</v>
      </c>
      <c r="H59" s="90">
        <v>36</v>
      </c>
      <c r="I59" s="111">
        <v>3.6133694670280035E-3</v>
      </c>
      <c r="J59" s="90">
        <v>175</v>
      </c>
      <c r="K59" s="111">
        <v>1.7564990464719463E-2</v>
      </c>
      <c r="L59" s="90">
        <v>366</v>
      </c>
      <c r="M59" s="111">
        <v>3.6735922914784704E-2</v>
      </c>
      <c r="N59" s="90">
        <v>57</v>
      </c>
      <c r="O59" s="111">
        <v>5.7211683227943394E-3</v>
      </c>
      <c r="P59" s="92">
        <v>691</v>
      </c>
      <c r="R59" s="54">
        <v>86</v>
      </c>
      <c r="S59" s="53">
        <v>67</v>
      </c>
      <c r="T59" s="53">
        <v>77</v>
      </c>
      <c r="U59" s="53">
        <v>100</v>
      </c>
      <c r="V59" s="53">
        <v>262</v>
      </c>
      <c r="W59" s="53">
        <v>533</v>
      </c>
      <c r="X59" s="53">
        <v>157</v>
      </c>
      <c r="Y59"/>
    </row>
    <row r="60" spans="1:25" ht="15">
      <c r="A60" s="87">
        <v>656</v>
      </c>
      <c r="B60" s="88" t="s">
        <v>195</v>
      </c>
      <c r="C60" s="110">
        <v>18757</v>
      </c>
      <c r="D60" s="90">
        <v>210</v>
      </c>
      <c r="E60" s="111">
        <v>1.1195820227115211E-2</v>
      </c>
      <c r="F60" s="90">
        <v>314</v>
      </c>
      <c r="G60" s="111">
        <v>1.6740416911019886E-2</v>
      </c>
      <c r="H60" s="90">
        <v>366</v>
      </c>
      <c r="I60" s="111">
        <v>1.9512715252972223E-2</v>
      </c>
      <c r="J60" s="90">
        <v>849</v>
      </c>
      <c r="K60" s="111">
        <v>4.5263101775337204E-2</v>
      </c>
      <c r="L60" s="90">
        <v>2239</v>
      </c>
      <c r="M60" s="111">
        <v>0.11936876899290931</v>
      </c>
      <c r="N60" s="90">
        <v>730</v>
      </c>
      <c r="O60" s="111">
        <v>3.8918803646638592E-2</v>
      </c>
      <c r="P60" s="92">
        <v>4708</v>
      </c>
      <c r="R60" s="54">
        <v>107</v>
      </c>
      <c r="S60" s="53">
        <v>34</v>
      </c>
      <c r="T60" s="53">
        <v>27</v>
      </c>
      <c r="U60" s="53">
        <v>33</v>
      </c>
      <c r="V60" s="53">
        <v>188</v>
      </c>
      <c r="W60" s="53">
        <v>315</v>
      </c>
      <c r="X60" s="53">
        <v>33</v>
      </c>
      <c r="Y60"/>
    </row>
    <row r="61" spans="1:25" ht="15">
      <c r="A61" s="87">
        <v>761</v>
      </c>
      <c r="B61" s="88" t="s">
        <v>230</v>
      </c>
      <c r="C61" s="110">
        <v>16647</v>
      </c>
      <c r="D61" s="90">
        <v>125</v>
      </c>
      <c r="E61" s="111">
        <v>7.5088604553372983E-3</v>
      </c>
      <c r="F61" s="90">
        <v>144</v>
      </c>
      <c r="G61" s="111">
        <v>8.6502072445485672E-3</v>
      </c>
      <c r="H61" s="90">
        <v>177</v>
      </c>
      <c r="I61" s="111">
        <v>1.0632546404757614E-2</v>
      </c>
      <c r="J61" s="90">
        <v>538</v>
      </c>
      <c r="K61" s="111">
        <v>3.2318135399771727E-2</v>
      </c>
      <c r="L61" s="90">
        <v>1203</v>
      </c>
      <c r="M61" s="111">
        <v>7.2265273022166163E-2</v>
      </c>
      <c r="N61" s="90">
        <v>473</v>
      </c>
      <c r="O61" s="111">
        <v>2.8413527962996336E-2</v>
      </c>
      <c r="P61" s="92">
        <v>2660</v>
      </c>
      <c r="R61" s="54">
        <v>134</v>
      </c>
      <c r="S61" s="53">
        <v>10</v>
      </c>
      <c r="T61" s="53">
        <v>19</v>
      </c>
      <c r="U61" s="53">
        <v>26</v>
      </c>
      <c r="V61" s="53">
        <v>113</v>
      </c>
      <c r="W61" s="53">
        <v>219</v>
      </c>
      <c r="X61" s="53">
        <v>74</v>
      </c>
      <c r="Y61"/>
    </row>
    <row r="62" spans="1:25" ht="15">
      <c r="A62" s="87">
        <v>842</v>
      </c>
      <c r="B62" s="88" t="s">
        <v>244</v>
      </c>
      <c r="C62" s="110">
        <v>7527</v>
      </c>
      <c r="D62" s="90">
        <v>28</v>
      </c>
      <c r="E62" s="111">
        <v>3.7199415437757406E-3</v>
      </c>
      <c r="F62" s="90">
        <v>32</v>
      </c>
      <c r="G62" s="111">
        <v>4.2513617643151324E-3</v>
      </c>
      <c r="H62" s="90">
        <v>26</v>
      </c>
      <c r="I62" s="111">
        <v>3.4542314335060447E-3</v>
      </c>
      <c r="J62" s="90">
        <v>192</v>
      </c>
      <c r="K62" s="111">
        <v>2.5508170585890794E-2</v>
      </c>
      <c r="L62" s="90">
        <v>286</v>
      </c>
      <c r="M62" s="111">
        <v>3.7996545768566495E-2</v>
      </c>
      <c r="N62" s="90">
        <v>42</v>
      </c>
      <c r="O62" s="111">
        <v>5.5799123156636109E-3</v>
      </c>
      <c r="P62" s="92">
        <v>606</v>
      </c>
      <c r="R62" s="54">
        <v>150</v>
      </c>
      <c r="S62" s="53">
        <v>25</v>
      </c>
      <c r="T62" s="53">
        <v>38</v>
      </c>
      <c r="U62" s="53">
        <v>64</v>
      </c>
      <c r="V62" s="53">
        <v>172</v>
      </c>
      <c r="W62" s="53">
        <v>507</v>
      </c>
      <c r="X62" s="53">
        <v>277</v>
      </c>
      <c r="Y62"/>
    </row>
    <row r="63" spans="1:25" ht="15">
      <c r="A63" s="82">
        <v>6</v>
      </c>
      <c r="B63" s="83" t="s">
        <v>321</v>
      </c>
      <c r="C63" s="84">
        <v>256574</v>
      </c>
      <c r="D63" s="84">
        <v>4231</v>
      </c>
      <c r="E63" s="109">
        <v>1.6490369250196823E-2</v>
      </c>
      <c r="F63" s="84">
        <v>6090</v>
      </c>
      <c r="G63" s="109">
        <v>2.3735842291112894E-2</v>
      </c>
      <c r="H63" s="84">
        <v>6846</v>
      </c>
      <c r="I63" s="109">
        <v>2.6682360644492427E-2</v>
      </c>
      <c r="J63" s="84">
        <v>17699</v>
      </c>
      <c r="K63" s="109">
        <v>6.8982048064106266E-2</v>
      </c>
      <c r="L63" s="84">
        <v>38586</v>
      </c>
      <c r="M63" s="109">
        <v>0.15038936135383943</v>
      </c>
      <c r="N63" s="84">
        <v>11189</v>
      </c>
      <c r="O63" s="109">
        <v>4.360925113222696E-2</v>
      </c>
      <c r="P63" s="86">
        <v>84641</v>
      </c>
      <c r="R63" s="54">
        <v>237</v>
      </c>
      <c r="S63" s="53">
        <v>609</v>
      </c>
      <c r="T63" s="53">
        <v>913</v>
      </c>
      <c r="U63" s="53">
        <v>1012</v>
      </c>
      <c r="V63" s="53">
        <v>2412</v>
      </c>
      <c r="W63" s="53">
        <v>5622</v>
      </c>
      <c r="X63" s="53">
        <v>2129</v>
      </c>
      <c r="Y63"/>
    </row>
    <row r="64" spans="1:25" ht="15">
      <c r="A64" s="87">
        <v>38</v>
      </c>
      <c r="B64" s="88" t="s">
        <v>22</v>
      </c>
      <c r="C64" s="110">
        <v>12558</v>
      </c>
      <c r="D64" s="90">
        <v>52</v>
      </c>
      <c r="E64" s="111">
        <v>4.140786749482402E-3</v>
      </c>
      <c r="F64" s="90">
        <v>61</v>
      </c>
      <c r="G64" s="111">
        <v>4.85746137920051E-3</v>
      </c>
      <c r="H64" s="90">
        <v>53</v>
      </c>
      <c r="I64" s="111">
        <v>4.220417263895525E-3</v>
      </c>
      <c r="J64" s="90">
        <v>341</v>
      </c>
      <c r="K64" s="111">
        <v>2.715400541487498E-2</v>
      </c>
      <c r="L64" s="90">
        <v>465</v>
      </c>
      <c r="M64" s="111">
        <v>3.7028189202102248E-2</v>
      </c>
      <c r="N64" s="90">
        <v>115</v>
      </c>
      <c r="O64" s="111">
        <v>9.1575091575091579E-3</v>
      </c>
      <c r="P64" s="92">
        <v>1087</v>
      </c>
      <c r="R64" s="54">
        <v>264</v>
      </c>
      <c r="S64" s="53">
        <v>334</v>
      </c>
      <c r="T64" s="53">
        <v>513</v>
      </c>
      <c r="U64" s="53">
        <v>503</v>
      </c>
      <c r="V64" s="53">
        <v>1166</v>
      </c>
      <c r="W64" s="53">
        <v>2751</v>
      </c>
      <c r="X64" s="53">
        <v>739</v>
      </c>
      <c r="Y64"/>
    </row>
    <row r="65" spans="1:25" ht="15">
      <c r="A65" s="87">
        <v>86</v>
      </c>
      <c r="B65" s="88" t="s">
        <v>43</v>
      </c>
      <c r="C65" s="110">
        <v>6148</v>
      </c>
      <c r="D65" s="90">
        <v>67</v>
      </c>
      <c r="E65" s="111">
        <v>1.0897852960312296E-2</v>
      </c>
      <c r="F65" s="90">
        <v>77</v>
      </c>
      <c r="G65" s="111">
        <v>1.2524398178269357E-2</v>
      </c>
      <c r="H65" s="90">
        <v>100</v>
      </c>
      <c r="I65" s="111">
        <v>1.6265452179570591E-2</v>
      </c>
      <c r="J65" s="90">
        <v>262</v>
      </c>
      <c r="K65" s="111">
        <v>4.2615484710474952E-2</v>
      </c>
      <c r="L65" s="90">
        <v>533</v>
      </c>
      <c r="M65" s="111">
        <v>8.669486011711125E-2</v>
      </c>
      <c r="N65" s="90">
        <v>157</v>
      </c>
      <c r="O65" s="111">
        <v>2.553675992192583E-2</v>
      </c>
      <c r="P65" s="92">
        <v>1196</v>
      </c>
      <c r="R65" s="54">
        <v>310</v>
      </c>
      <c r="S65" s="53">
        <v>77</v>
      </c>
      <c r="T65" s="53">
        <v>102</v>
      </c>
      <c r="U65" s="53">
        <v>128</v>
      </c>
      <c r="V65" s="53">
        <v>378</v>
      </c>
      <c r="W65" s="53">
        <v>844</v>
      </c>
      <c r="X65" s="53">
        <v>393</v>
      </c>
      <c r="Y65"/>
    </row>
    <row r="66" spans="1:25" ht="15">
      <c r="A66" s="87">
        <v>107</v>
      </c>
      <c r="B66" s="88" t="s">
        <v>936</v>
      </c>
      <c r="C66" s="110">
        <v>7905</v>
      </c>
      <c r="D66" s="90">
        <v>34</v>
      </c>
      <c r="E66" s="111">
        <v>4.3010752688172043E-3</v>
      </c>
      <c r="F66" s="90">
        <v>27</v>
      </c>
      <c r="G66" s="111">
        <v>3.4155597722960152E-3</v>
      </c>
      <c r="H66" s="90">
        <v>33</v>
      </c>
      <c r="I66" s="111">
        <v>4.1745730550284627E-3</v>
      </c>
      <c r="J66" s="90">
        <v>188</v>
      </c>
      <c r="K66" s="111">
        <v>2.3782416192283364E-2</v>
      </c>
      <c r="L66" s="90">
        <v>315</v>
      </c>
      <c r="M66" s="111">
        <v>3.9848197343453511E-2</v>
      </c>
      <c r="N66" s="90">
        <v>33</v>
      </c>
      <c r="O66" s="111">
        <v>4.1745730550284627E-3</v>
      </c>
      <c r="P66" s="92">
        <v>630</v>
      </c>
      <c r="R66" s="54">
        <v>315</v>
      </c>
      <c r="S66" s="53">
        <v>28</v>
      </c>
      <c r="T66" s="53">
        <v>37</v>
      </c>
      <c r="U66" s="53">
        <v>74</v>
      </c>
      <c r="V66" s="53">
        <v>253</v>
      </c>
      <c r="W66" s="53">
        <v>534</v>
      </c>
      <c r="X66" s="53">
        <v>121</v>
      </c>
      <c r="Y66"/>
    </row>
    <row r="67" spans="1:25" ht="15">
      <c r="A67" s="87">
        <v>134</v>
      </c>
      <c r="B67" s="88" t="s">
        <v>63</v>
      </c>
      <c r="C67" s="110">
        <v>10063</v>
      </c>
      <c r="D67" s="90">
        <v>10</v>
      </c>
      <c r="E67" s="111">
        <v>9.9373944151843379E-4</v>
      </c>
      <c r="F67" s="90">
        <v>19</v>
      </c>
      <c r="G67" s="111">
        <v>1.8881049388850245E-3</v>
      </c>
      <c r="H67" s="90">
        <v>26</v>
      </c>
      <c r="I67" s="111">
        <v>2.583722547947928E-3</v>
      </c>
      <c r="J67" s="90">
        <v>113</v>
      </c>
      <c r="K67" s="111">
        <v>1.1229255689158302E-2</v>
      </c>
      <c r="L67" s="90">
        <v>219</v>
      </c>
      <c r="M67" s="111">
        <v>2.1762893769253701E-2</v>
      </c>
      <c r="N67" s="90">
        <v>74</v>
      </c>
      <c r="O67" s="111">
        <v>7.3536718672364103E-3</v>
      </c>
      <c r="P67" s="92">
        <v>461</v>
      </c>
      <c r="R67" s="54">
        <v>361</v>
      </c>
      <c r="S67" s="53">
        <v>88</v>
      </c>
      <c r="T67" s="53">
        <v>115</v>
      </c>
      <c r="U67" s="53">
        <v>109</v>
      </c>
      <c r="V67" s="53">
        <v>792</v>
      </c>
      <c r="W67" s="53">
        <v>1096</v>
      </c>
      <c r="X67" s="53">
        <v>188</v>
      </c>
      <c r="Y67"/>
    </row>
    <row r="68" spans="1:25" ht="15">
      <c r="A68" s="87">
        <v>150</v>
      </c>
      <c r="B68" s="88" t="s">
        <v>937</v>
      </c>
      <c r="C68" s="110">
        <v>3932</v>
      </c>
      <c r="D68" s="90">
        <v>25</v>
      </c>
      <c r="E68" s="111">
        <v>6.3580874872838254E-3</v>
      </c>
      <c r="F68" s="90">
        <v>38</v>
      </c>
      <c r="G68" s="111">
        <v>9.6642929806714135E-3</v>
      </c>
      <c r="H68" s="90">
        <v>64</v>
      </c>
      <c r="I68" s="111">
        <v>1.6276703967446592E-2</v>
      </c>
      <c r="J68" s="90">
        <v>172</v>
      </c>
      <c r="K68" s="111">
        <v>4.3743641912512718E-2</v>
      </c>
      <c r="L68" s="90">
        <v>507</v>
      </c>
      <c r="M68" s="111">
        <v>0.12894201424211596</v>
      </c>
      <c r="N68" s="90">
        <v>277</v>
      </c>
      <c r="O68" s="111">
        <v>7.0447609359104782E-2</v>
      </c>
      <c r="P68" s="92">
        <v>1083</v>
      </c>
      <c r="R68" s="54">
        <v>647</v>
      </c>
      <c r="S68" s="53">
        <v>66</v>
      </c>
      <c r="T68" s="53">
        <v>95</v>
      </c>
      <c r="U68" s="53">
        <v>90</v>
      </c>
      <c r="V68" s="53">
        <v>376</v>
      </c>
      <c r="W68" s="53">
        <v>548</v>
      </c>
      <c r="X68" s="53">
        <v>98</v>
      </c>
      <c r="Y68"/>
    </row>
    <row r="69" spans="1:25" ht="15">
      <c r="A69" s="87">
        <v>237</v>
      </c>
      <c r="B69" s="88" t="s">
        <v>95</v>
      </c>
      <c r="C69" s="110">
        <v>19849</v>
      </c>
      <c r="D69" s="90">
        <v>609</v>
      </c>
      <c r="E69" s="111">
        <v>3.0681646430550658E-2</v>
      </c>
      <c r="F69" s="90">
        <v>913</v>
      </c>
      <c r="G69" s="111">
        <v>4.5997279459922415E-2</v>
      </c>
      <c r="H69" s="90">
        <v>1012</v>
      </c>
      <c r="I69" s="111">
        <v>5.0984936268829661E-2</v>
      </c>
      <c r="J69" s="90">
        <v>2412</v>
      </c>
      <c r="K69" s="111">
        <v>0.12151745679883118</v>
      </c>
      <c r="L69" s="90">
        <v>5622</v>
      </c>
      <c r="M69" s="111">
        <v>0.28323845029976319</v>
      </c>
      <c r="N69" s="90">
        <v>2129</v>
      </c>
      <c r="O69" s="111">
        <v>0.10725981157740944</v>
      </c>
      <c r="P69" s="92">
        <v>12697</v>
      </c>
      <c r="R69" s="54">
        <v>658</v>
      </c>
      <c r="S69" s="53">
        <v>65</v>
      </c>
      <c r="T69" s="53">
        <v>64</v>
      </c>
      <c r="U69" s="53">
        <v>89</v>
      </c>
      <c r="V69" s="53">
        <v>201</v>
      </c>
      <c r="W69" s="53">
        <v>393</v>
      </c>
      <c r="X69" s="53">
        <v>104</v>
      </c>
      <c r="Y69"/>
    </row>
    <row r="70" spans="1:25" ht="15">
      <c r="A70" s="87">
        <v>264</v>
      </c>
      <c r="B70" s="88" t="s">
        <v>102</v>
      </c>
      <c r="C70" s="110">
        <v>12894</v>
      </c>
      <c r="D70" s="90">
        <v>334</v>
      </c>
      <c r="E70" s="111">
        <v>2.5903521017527534E-2</v>
      </c>
      <c r="F70" s="90">
        <v>513</v>
      </c>
      <c r="G70" s="111">
        <v>3.978594695207073E-2</v>
      </c>
      <c r="H70" s="90">
        <v>503</v>
      </c>
      <c r="I70" s="111">
        <v>3.9010392430587869E-2</v>
      </c>
      <c r="J70" s="90">
        <v>1166</v>
      </c>
      <c r="K70" s="111">
        <v>9.0429657204901509E-2</v>
      </c>
      <c r="L70" s="90">
        <v>2751</v>
      </c>
      <c r="M70" s="111">
        <v>0.21335504885993486</v>
      </c>
      <c r="N70" s="90">
        <v>739</v>
      </c>
      <c r="O70" s="111">
        <v>5.7313479137583369E-2</v>
      </c>
      <c r="P70" s="92">
        <v>6006</v>
      </c>
      <c r="R70" s="54">
        <v>664</v>
      </c>
      <c r="S70" s="53">
        <v>785</v>
      </c>
      <c r="T70" s="53">
        <v>1146</v>
      </c>
      <c r="U70" s="53">
        <v>1302</v>
      </c>
      <c r="V70" s="53">
        <v>2925</v>
      </c>
      <c r="W70" s="53">
        <v>6450</v>
      </c>
      <c r="X70" s="53">
        <v>1811</v>
      </c>
      <c r="Y70"/>
    </row>
    <row r="71" spans="1:25" ht="15">
      <c r="A71" s="87">
        <v>310</v>
      </c>
      <c r="B71" s="88" t="s">
        <v>114</v>
      </c>
      <c r="C71" s="110">
        <v>10420</v>
      </c>
      <c r="D71" s="90">
        <v>77</v>
      </c>
      <c r="E71" s="111">
        <v>7.3896353166986563E-3</v>
      </c>
      <c r="F71" s="90">
        <v>102</v>
      </c>
      <c r="G71" s="111">
        <v>9.7888675623800381E-3</v>
      </c>
      <c r="H71" s="90">
        <v>128</v>
      </c>
      <c r="I71" s="111">
        <v>1.2284069097888676E-2</v>
      </c>
      <c r="J71" s="90">
        <v>378</v>
      </c>
      <c r="K71" s="111">
        <v>3.6276391554702497E-2</v>
      </c>
      <c r="L71" s="90">
        <v>844</v>
      </c>
      <c r="M71" s="111">
        <v>8.0998080614203452E-2</v>
      </c>
      <c r="N71" s="90">
        <v>393</v>
      </c>
      <c r="O71" s="111">
        <v>3.7715930902111325E-2</v>
      </c>
      <c r="P71" s="92">
        <v>1922</v>
      </c>
      <c r="R71" s="54">
        <v>686</v>
      </c>
      <c r="S71" s="53">
        <v>1186</v>
      </c>
      <c r="T71" s="53">
        <v>1677</v>
      </c>
      <c r="U71" s="53">
        <v>1874</v>
      </c>
      <c r="V71" s="53">
        <v>4398</v>
      </c>
      <c r="W71" s="53">
        <v>10078</v>
      </c>
      <c r="X71" s="53">
        <v>2417</v>
      </c>
      <c r="Y71"/>
    </row>
    <row r="72" spans="1:25" ht="15">
      <c r="A72" s="87">
        <v>315</v>
      </c>
      <c r="B72" s="88" t="s">
        <v>118</v>
      </c>
      <c r="C72" s="110">
        <v>7031</v>
      </c>
      <c r="D72" s="90">
        <v>28</v>
      </c>
      <c r="E72" s="111">
        <v>3.9823638173801731E-3</v>
      </c>
      <c r="F72" s="90">
        <v>37</v>
      </c>
      <c r="G72" s="111">
        <v>5.2624093301095153E-3</v>
      </c>
      <c r="H72" s="90">
        <v>74</v>
      </c>
      <c r="I72" s="111">
        <v>1.0524818660219031E-2</v>
      </c>
      <c r="J72" s="90">
        <v>253</v>
      </c>
      <c r="K72" s="111">
        <v>3.5983501635613709E-2</v>
      </c>
      <c r="L72" s="90">
        <v>534</v>
      </c>
      <c r="M72" s="111">
        <v>7.5949367088607597E-2</v>
      </c>
      <c r="N72" s="90">
        <v>121</v>
      </c>
      <c r="O72" s="111">
        <v>1.7209500782250035E-2</v>
      </c>
      <c r="P72" s="92">
        <v>1047</v>
      </c>
      <c r="R72" s="54">
        <v>819</v>
      </c>
      <c r="S72" s="53">
        <v>42</v>
      </c>
      <c r="T72" s="53">
        <v>46</v>
      </c>
      <c r="U72" s="53">
        <v>63</v>
      </c>
      <c r="V72" s="53">
        <v>215</v>
      </c>
      <c r="W72" s="53">
        <v>300</v>
      </c>
      <c r="X72" s="53">
        <v>55</v>
      </c>
      <c r="Y72"/>
    </row>
    <row r="73" spans="1:25" ht="15">
      <c r="A73" s="87">
        <v>361</v>
      </c>
      <c r="B73" s="88" t="s">
        <v>131</v>
      </c>
      <c r="C73" s="110">
        <v>29650</v>
      </c>
      <c r="D73" s="90">
        <v>88</v>
      </c>
      <c r="E73" s="111">
        <v>2.9679595278246204E-3</v>
      </c>
      <c r="F73" s="90">
        <v>115</v>
      </c>
      <c r="G73" s="111">
        <v>3.8785834738617199E-3</v>
      </c>
      <c r="H73" s="90">
        <v>109</v>
      </c>
      <c r="I73" s="111">
        <v>3.676222596964587E-3</v>
      </c>
      <c r="J73" s="90">
        <v>792</v>
      </c>
      <c r="K73" s="111">
        <v>2.6711635750421583E-2</v>
      </c>
      <c r="L73" s="90">
        <v>1096</v>
      </c>
      <c r="M73" s="111">
        <v>3.6964586846543003E-2</v>
      </c>
      <c r="N73" s="90">
        <v>188</v>
      </c>
      <c r="O73" s="111">
        <v>6.3406408094435077E-3</v>
      </c>
      <c r="P73" s="92">
        <v>2388</v>
      </c>
      <c r="R73" s="54">
        <v>854</v>
      </c>
      <c r="S73" s="53">
        <v>48</v>
      </c>
      <c r="T73" s="53">
        <v>40</v>
      </c>
      <c r="U73" s="53">
        <v>47</v>
      </c>
      <c r="V73" s="53">
        <v>301</v>
      </c>
      <c r="W73" s="53">
        <v>456</v>
      </c>
      <c r="X73" s="53">
        <v>107</v>
      </c>
      <c r="Y73"/>
    </row>
    <row r="74" spans="1:25" ht="15">
      <c r="A74" s="87">
        <v>647</v>
      </c>
      <c r="B74" s="88" t="s">
        <v>938</v>
      </c>
      <c r="C74" s="110">
        <v>7380</v>
      </c>
      <c r="D74" s="90">
        <v>66</v>
      </c>
      <c r="E74" s="111">
        <v>8.9430894308943094E-3</v>
      </c>
      <c r="F74" s="90">
        <v>95</v>
      </c>
      <c r="G74" s="111">
        <v>1.2872628726287264E-2</v>
      </c>
      <c r="H74" s="90">
        <v>90</v>
      </c>
      <c r="I74" s="111">
        <v>1.2195121951219513E-2</v>
      </c>
      <c r="J74" s="90">
        <v>376</v>
      </c>
      <c r="K74" s="111">
        <v>5.0948509485094849E-2</v>
      </c>
      <c r="L74" s="90">
        <v>548</v>
      </c>
      <c r="M74" s="111">
        <v>7.4254742547425479E-2</v>
      </c>
      <c r="N74" s="90">
        <v>98</v>
      </c>
      <c r="O74" s="111">
        <v>1.3279132791327914E-2</v>
      </c>
      <c r="P74" s="92">
        <v>1273</v>
      </c>
      <c r="R74" s="54">
        <v>887</v>
      </c>
      <c r="S74" s="53">
        <v>715</v>
      </c>
      <c r="T74" s="53">
        <v>1120</v>
      </c>
      <c r="U74" s="53">
        <v>1279</v>
      </c>
      <c r="V74" s="53">
        <v>3206</v>
      </c>
      <c r="W74" s="53">
        <v>7475</v>
      </c>
      <c r="X74" s="53">
        <v>2371</v>
      </c>
      <c r="Y74"/>
    </row>
    <row r="75" spans="1:25" ht="15">
      <c r="A75" s="87">
        <v>658</v>
      </c>
      <c r="B75" s="88" t="s">
        <v>939</v>
      </c>
      <c r="C75" s="110">
        <v>4070</v>
      </c>
      <c r="D75" s="90">
        <v>65</v>
      </c>
      <c r="E75" s="111">
        <v>1.5970515970515971E-2</v>
      </c>
      <c r="F75" s="90">
        <v>64</v>
      </c>
      <c r="G75" s="111">
        <v>1.5724815724815724E-2</v>
      </c>
      <c r="H75" s="90">
        <v>89</v>
      </c>
      <c r="I75" s="111">
        <v>2.1867321867321866E-2</v>
      </c>
      <c r="J75" s="90">
        <v>201</v>
      </c>
      <c r="K75" s="111">
        <v>4.9385749385749383E-2</v>
      </c>
      <c r="L75" s="90">
        <v>393</v>
      </c>
      <c r="M75" s="111">
        <v>9.6560196560196557E-2</v>
      </c>
      <c r="N75" s="90">
        <v>104</v>
      </c>
      <c r="O75" s="111">
        <v>2.5552825552825554E-2</v>
      </c>
      <c r="P75" s="92">
        <v>916</v>
      </c>
      <c r="R75" s="54">
        <v>2</v>
      </c>
      <c r="S75" s="53">
        <v>125</v>
      </c>
      <c r="T75" s="53">
        <v>148</v>
      </c>
      <c r="U75" s="53">
        <v>213</v>
      </c>
      <c r="V75" s="53">
        <v>818</v>
      </c>
      <c r="W75" s="53">
        <v>1466</v>
      </c>
      <c r="X75" s="53">
        <v>441</v>
      </c>
      <c r="Y75"/>
    </row>
    <row r="76" spans="1:25" ht="15">
      <c r="A76" s="87">
        <v>664</v>
      </c>
      <c r="B76" s="88" t="s">
        <v>940</v>
      </c>
      <c r="C76" s="110">
        <v>22252</v>
      </c>
      <c r="D76" s="90">
        <v>785</v>
      </c>
      <c r="E76" s="111">
        <v>3.527772784468812E-2</v>
      </c>
      <c r="F76" s="90">
        <v>1146</v>
      </c>
      <c r="G76" s="111">
        <v>5.1500988675175267E-2</v>
      </c>
      <c r="H76" s="90">
        <v>1302</v>
      </c>
      <c r="I76" s="111">
        <v>5.8511594463419019E-2</v>
      </c>
      <c r="J76" s="90">
        <v>2925</v>
      </c>
      <c r="K76" s="111">
        <v>0.13144885852957039</v>
      </c>
      <c r="L76" s="90">
        <v>6450</v>
      </c>
      <c r="M76" s="111">
        <v>0.28986158547546287</v>
      </c>
      <c r="N76" s="90">
        <v>1811</v>
      </c>
      <c r="O76" s="111">
        <v>8.138594283659896E-2</v>
      </c>
      <c r="P76" s="92">
        <v>14419</v>
      </c>
      <c r="R76" s="54">
        <v>21</v>
      </c>
      <c r="S76" s="53">
        <v>26</v>
      </c>
      <c r="T76" s="53">
        <v>26</v>
      </c>
      <c r="U76" s="53">
        <v>36</v>
      </c>
      <c r="V76" s="53">
        <v>117</v>
      </c>
      <c r="W76" s="53">
        <v>267</v>
      </c>
      <c r="X76" s="53">
        <v>86</v>
      </c>
      <c r="Y76"/>
    </row>
    <row r="77" spans="1:25" ht="15">
      <c r="A77" s="87">
        <v>686</v>
      </c>
      <c r="B77" s="88" t="s">
        <v>219</v>
      </c>
      <c r="C77" s="110">
        <v>40697</v>
      </c>
      <c r="D77" s="90">
        <v>1186</v>
      </c>
      <c r="E77" s="111">
        <v>2.9142197213553826E-2</v>
      </c>
      <c r="F77" s="90">
        <v>1677</v>
      </c>
      <c r="G77" s="111">
        <v>4.1206968572622057E-2</v>
      </c>
      <c r="H77" s="90">
        <v>1874</v>
      </c>
      <c r="I77" s="111">
        <v>4.6047620217706461E-2</v>
      </c>
      <c r="J77" s="90">
        <v>4398</v>
      </c>
      <c r="K77" s="111">
        <v>0.10806693368061528</v>
      </c>
      <c r="L77" s="90">
        <v>10078</v>
      </c>
      <c r="M77" s="111">
        <v>0.24763496080792197</v>
      </c>
      <c r="N77" s="90">
        <v>2417</v>
      </c>
      <c r="O77" s="111">
        <v>5.9390127036390891E-2</v>
      </c>
      <c r="P77" s="92">
        <v>21630</v>
      </c>
      <c r="R77" s="54">
        <v>55</v>
      </c>
      <c r="S77" s="53">
        <v>27</v>
      </c>
      <c r="T77" s="53">
        <v>37</v>
      </c>
      <c r="U77" s="53">
        <v>35</v>
      </c>
      <c r="V77" s="53">
        <v>141</v>
      </c>
      <c r="W77" s="53">
        <v>282</v>
      </c>
      <c r="X77" s="53">
        <v>80</v>
      </c>
      <c r="Y77"/>
    </row>
    <row r="78" spans="1:25" ht="15">
      <c r="A78" s="87">
        <v>819</v>
      </c>
      <c r="B78" s="88" t="s">
        <v>240</v>
      </c>
      <c r="C78" s="110">
        <v>4767</v>
      </c>
      <c r="D78" s="90">
        <v>42</v>
      </c>
      <c r="E78" s="111">
        <v>8.8105726872246704E-3</v>
      </c>
      <c r="F78" s="90">
        <v>46</v>
      </c>
      <c r="G78" s="111">
        <v>9.6496748479127335E-3</v>
      </c>
      <c r="H78" s="90">
        <v>63</v>
      </c>
      <c r="I78" s="111">
        <v>1.3215859030837005E-2</v>
      </c>
      <c r="J78" s="90">
        <v>215</v>
      </c>
      <c r="K78" s="111">
        <v>4.5101741136983425E-2</v>
      </c>
      <c r="L78" s="90">
        <v>300</v>
      </c>
      <c r="M78" s="111">
        <v>6.2932662051604776E-2</v>
      </c>
      <c r="N78" s="90">
        <v>55</v>
      </c>
      <c r="O78" s="111">
        <v>1.1537654709460877E-2</v>
      </c>
      <c r="P78" s="92">
        <v>721</v>
      </c>
      <c r="R78" s="54">
        <v>148</v>
      </c>
      <c r="S78" s="53">
        <v>1958</v>
      </c>
      <c r="T78" s="53">
        <v>2627</v>
      </c>
      <c r="U78" s="53">
        <v>2829</v>
      </c>
      <c r="V78" s="53">
        <v>7618</v>
      </c>
      <c r="W78" s="53">
        <v>17089</v>
      </c>
      <c r="X78" s="53">
        <v>5960</v>
      </c>
      <c r="Y78"/>
    </row>
    <row r="79" spans="1:25" ht="15">
      <c r="A79" s="87">
        <v>854</v>
      </c>
      <c r="B79" s="88" t="s">
        <v>248</v>
      </c>
      <c r="C79" s="110">
        <v>15105</v>
      </c>
      <c r="D79" s="90">
        <v>48</v>
      </c>
      <c r="E79" s="111">
        <v>3.1777557100297915E-3</v>
      </c>
      <c r="F79" s="90">
        <v>40</v>
      </c>
      <c r="G79" s="111">
        <v>2.6481297583581596E-3</v>
      </c>
      <c r="H79" s="90">
        <v>47</v>
      </c>
      <c r="I79" s="111">
        <v>3.1115524660708374E-3</v>
      </c>
      <c r="J79" s="90">
        <v>301</v>
      </c>
      <c r="K79" s="111">
        <v>1.9927176431645151E-2</v>
      </c>
      <c r="L79" s="90">
        <v>456</v>
      </c>
      <c r="M79" s="111">
        <v>3.0188679245283019E-2</v>
      </c>
      <c r="N79" s="90">
        <v>107</v>
      </c>
      <c r="O79" s="111">
        <v>7.0837471036080766E-3</v>
      </c>
      <c r="P79" s="92">
        <v>999</v>
      </c>
      <c r="R79" s="54">
        <v>197</v>
      </c>
      <c r="S79" s="53">
        <v>165</v>
      </c>
      <c r="T79" s="53">
        <v>212</v>
      </c>
      <c r="U79" s="53">
        <v>224</v>
      </c>
      <c r="V79" s="53">
        <v>540</v>
      </c>
      <c r="W79" s="53">
        <v>1176</v>
      </c>
      <c r="X79" s="53">
        <v>375</v>
      </c>
      <c r="Y79"/>
    </row>
    <row r="80" spans="1:25" ht="15">
      <c r="A80" s="87">
        <v>887</v>
      </c>
      <c r="B80" s="88" t="s">
        <v>261</v>
      </c>
      <c r="C80" s="110">
        <v>41853</v>
      </c>
      <c r="D80" s="90">
        <v>715</v>
      </c>
      <c r="E80" s="111">
        <v>1.7083602131268964E-2</v>
      </c>
      <c r="F80" s="90">
        <v>1120</v>
      </c>
      <c r="G80" s="111">
        <v>2.6760327814015723E-2</v>
      </c>
      <c r="H80" s="90">
        <v>1279</v>
      </c>
      <c r="I80" s="111">
        <v>3.0559338637612597E-2</v>
      </c>
      <c r="J80" s="90">
        <v>3206</v>
      </c>
      <c r="K80" s="111">
        <v>7.6601438367619998E-2</v>
      </c>
      <c r="L80" s="90">
        <v>7475</v>
      </c>
      <c r="M80" s="111">
        <v>0.17860129500872099</v>
      </c>
      <c r="N80" s="90">
        <v>2371</v>
      </c>
      <c r="O80" s="111">
        <v>5.6650658256277922E-2</v>
      </c>
      <c r="P80" s="92">
        <v>16166</v>
      </c>
      <c r="R80" s="54">
        <v>206</v>
      </c>
      <c r="S80" s="53">
        <v>33</v>
      </c>
      <c r="T80" s="53">
        <v>58</v>
      </c>
      <c r="U80" s="53">
        <v>66</v>
      </c>
      <c r="V80" s="53">
        <v>135</v>
      </c>
      <c r="W80" s="53">
        <v>369</v>
      </c>
      <c r="X80" s="53">
        <v>174</v>
      </c>
      <c r="Y80"/>
    </row>
    <row r="81" spans="1:25" ht="15">
      <c r="A81" s="82">
        <v>7</v>
      </c>
      <c r="B81" s="83" t="s">
        <v>322</v>
      </c>
      <c r="C81" s="84">
        <v>763096</v>
      </c>
      <c r="D81" s="84">
        <v>21095</v>
      </c>
      <c r="E81" s="109">
        <v>2.7643966158910543E-2</v>
      </c>
      <c r="F81" s="84">
        <v>28113</v>
      </c>
      <c r="G81" s="109">
        <v>3.6840712046714963E-2</v>
      </c>
      <c r="H81" s="84">
        <v>29342</v>
      </c>
      <c r="I81" s="109">
        <v>3.8451256460523969E-2</v>
      </c>
      <c r="J81" s="84">
        <v>79318</v>
      </c>
      <c r="K81" s="109">
        <v>0.10394236111839139</v>
      </c>
      <c r="L81" s="84">
        <v>198456</v>
      </c>
      <c r="M81" s="109">
        <v>0.26006688542463857</v>
      </c>
      <c r="N81" s="84">
        <v>77426</v>
      </c>
      <c r="O81" s="109">
        <v>0.10146298761885791</v>
      </c>
      <c r="P81" s="86">
        <v>433750</v>
      </c>
      <c r="R81" s="54">
        <v>313</v>
      </c>
      <c r="S81" s="53">
        <v>141</v>
      </c>
      <c r="T81" s="53">
        <v>181</v>
      </c>
      <c r="U81" s="53">
        <v>151</v>
      </c>
      <c r="V81" s="53">
        <v>433</v>
      </c>
      <c r="W81" s="53">
        <v>718</v>
      </c>
      <c r="X81" s="53">
        <v>249</v>
      </c>
      <c r="Y81"/>
    </row>
    <row r="82" spans="1:25" ht="15">
      <c r="A82" s="87">
        <v>2</v>
      </c>
      <c r="B82" s="88" t="s">
        <v>8</v>
      </c>
      <c r="C82" s="110">
        <v>21126</v>
      </c>
      <c r="D82" s="90">
        <v>125</v>
      </c>
      <c r="E82" s="111">
        <v>5.9168796743349428E-3</v>
      </c>
      <c r="F82" s="90">
        <v>148</v>
      </c>
      <c r="G82" s="111">
        <v>7.0055855344125723E-3</v>
      </c>
      <c r="H82" s="90">
        <v>213</v>
      </c>
      <c r="I82" s="111">
        <v>1.0082362965066743E-2</v>
      </c>
      <c r="J82" s="90">
        <v>818</v>
      </c>
      <c r="K82" s="111">
        <v>3.8720060588847867E-2</v>
      </c>
      <c r="L82" s="90">
        <v>1466</v>
      </c>
      <c r="M82" s="111">
        <v>6.9393164820600206E-2</v>
      </c>
      <c r="N82" s="90">
        <v>441</v>
      </c>
      <c r="O82" s="111">
        <v>2.0874751491053677E-2</v>
      </c>
      <c r="P82" s="92">
        <v>3211</v>
      </c>
      <c r="R82" s="54">
        <v>318</v>
      </c>
      <c r="S82" s="53">
        <v>1560</v>
      </c>
      <c r="T82" s="53">
        <v>2217</v>
      </c>
      <c r="U82" s="53">
        <v>2344</v>
      </c>
      <c r="V82" s="53">
        <v>6132</v>
      </c>
      <c r="W82" s="53">
        <v>16155</v>
      </c>
      <c r="X82" s="53">
        <v>6406</v>
      </c>
      <c r="Y82"/>
    </row>
    <row r="83" spans="1:25" ht="15">
      <c r="A83" s="87">
        <v>21</v>
      </c>
      <c r="B83" s="88" t="s">
        <v>12</v>
      </c>
      <c r="C83" s="110">
        <v>5347</v>
      </c>
      <c r="D83" s="90">
        <v>26</v>
      </c>
      <c r="E83" s="111">
        <v>4.8625397419113526E-3</v>
      </c>
      <c r="F83" s="90">
        <v>26</v>
      </c>
      <c r="G83" s="111">
        <v>4.8625397419113526E-3</v>
      </c>
      <c r="H83" s="90">
        <v>36</v>
      </c>
      <c r="I83" s="111">
        <v>6.7327473349541797E-3</v>
      </c>
      <c r="J83" s="90">
        <v>117</v>
      </c>
      <c r="K83" s="111">
        <v>2.1881428838601086E-2</v>
      </c>
      <c r="L83" s="90">
        <v>267</v>
      </c>
      <c r="M83" s="111">
        <v>4.9934542734243498E-2</v>
      </c>
      <c r="N83" s="90">
        <v>86</v>
      </c>
      <c r="O83" s="111">
        <v>1.6083785300168317E-2</v>
      </c>
      <c r="P83" s="92">
        <v>558</v>
      </c>
      <c r="R83" s="54">
        <v>321</v>
      </c>
      <c r="S83" s="53">
        <v>118</v>
      </c>
      <c r="T83" s="53">
        <v>159</v>
      </c>
      <c r="U83" s="53">
        <v>166</v>
      </c>
      <c r="V83" s="53">
        <v>488</v>
      </c>
      <c r="W83" s="53">
        <v>1164</v>
      </c>
      <c r="X83" s="53">
        <v>474</v>
      </c>
      <c r="Y83"/>
    </row>
    <row r="84" spans="1:25" ht="15">
      <c r="A84" s="87">
        <v>55</v>
      </c>
      <c r="B84" s="88" t="s">
        <v>941</v>
      </c>
      <c r="C84" s="110">
        <v>8242</v>
      </c>
      <c r="D84" s="90">
        <v>27</v>
      </c>
      <c r="E84" s="111">
        <v>3.2759039068187335E-3</v>
      </c>
      <c r="F84" s="90">
        <v>37</v>
      </c>
      <c r="G84" s="111">
        <v>4.4892016500849312E-3</v>
      </c>
      <c r="H84" s="90">
        <v>35</v>
      </c>
      <c r="I84" s="111">
        <v>4.246542101431691E-3</v>
      </c>
      <c r="J84" s="90">
        <v>141</v>
      </c>
      <c r="K84" s="111">
        <v>1.7107498180053384E-2</v>
      </c>
      <c r="L84" s="90">
        <v>282</v>
      </c>
      <c r="M84" s="111">
        <v>3.4214996360106768E-2</v>
      </c>
      <c r="N84" s="90">
        <v>80</v>
      </c>
      <c r="O84" s="111">
        <v>9.706381946129581E-3</v>
      </c>
      <c r="P84" s="92">
        <v>602</v>
      </c>
      <c r="R84" s="54">
        <v>376</v>
      </c>
      <c r="S84" s="53">
        <v>2725</v>
      </c>
      <c r="T84" s="53">
        <v>3903</v>
      </c>
      <c r="U84" s="53">
        <v>4044</v>
      </c>
      <c r="V84" s="53">
        <v>11615</v>
      </c>
      <c r="W84" s="53">
        <v>29097</v>
      </c>
      <c r="X84" s="53">
        <v>12825</v>
      </c>
      <c r="Y84"/>
    </row>
    <row r="85" spans="1:25" ht="15">
      <c r="A85" s="87">
        <v>148</v>
      </c>
      <c r="B85" s="88" t="s">
        <v>73</v>
      </c>
      <c r="C85" s="110">
        <v>70734</v>
      </c>
      <c r="D85" s="90">
        <v>1958</v>
      </c>
      <c r="E85" s="111">
        <v>2.768117171374445E-2</v>
      </c>
      <c r="F85" s="90">
        <v>2627</v>
      </c>
      <c r="G85" s="111">
        <v>3.7139141007153563E-2</v>
      </c>
      <c r="H85" s="90">
        <v>2829</v>
      </c>
      <c r="I85" s="111">
        <v>3.9994910509797268E-2</v>
      </c>
      <c r="J85" s="90">
        <v>7618</v>
      </c>
      <c r="K85" s="111">
        <v>0.10769926767890972</v>
      </c>
      <c r="L85" s="90">
        <v>17089</v>
      </c>
      <c r="M85" s="111">
        <v>0.24159527242910056</v>
      </c>
      <c r="N85" s="90">
        <v>5960</v>
      </c>
      <c r="O85" s="111">
        <v>8.4259337800774728E-2</v>
      </c>
      <c r="P85" s="92">
        <v>38081</v>
      </c>
      <c r="R85" s="54">
        <v>400</v>
      </c>
      <c r="S85" s="53">
        <v>764</v>
      </c>
      <c r="T85" s="53">
        <v>961</v>
      </c>
      <c r="U85" s="53">
        <v>1074</v>
      </c>
      <c r="V85" s="53">
        <v>2947</v>
      </c>
      <c r="W85" s="53">
        <v>5918</v>
      </c>
      <c r="X85" s="53">
        <v>1833</v>
      </c>
      <c r="Y85"/>
    </row>
    <row r="86" spans="1:25" ht="15">
      <c r="A86" s="87">
        <v>197</v>
      </c>
      <c r="B86" s="88" t="s">
        <v>84</v>
      </c>
      <c r="C86" s="110">
        <v>16099</v>
      </c>
      <c r="D86" s="90">
        <v>165</v>
      </c>
      <c r="E86" s="111">
        <v>1.0249083794024474E-2</v>
      </c>
      <c r="F86" s="90">
        <v>212</v>
      </c>
      <c r="G86" s="111">
        <v>1.3168519783837505E-2</v>
      </c>
      <c r="H86" s="90">
        <v>224</v>
      </c>
      <c r="I86" s="111">
        <v>1.3913907696130195E-2</v>
      </c>
      <c r="J86" s="90">
        <v>540</v>
      </c>
      <c r="K86" s="111">
        <v>3.3542456053171008E-2</v>
      </c>
      <c r="L86" s="90">
        <v>1176</v>
      </c>
      <c r="M86" s="111">
        <v>7.3048015404683517E-2</v>
      </c>
      <c r="N86" s="90">
        <v>375</v>
      </c>
      <c r="O86" s="111">
        <v>2.329337225914653E-2</v>
      </c>
      <c r="P86" s="92">
        <v>2692</v>
      </c>
      <c r="R86" s="54">
        <v>440</v>
      </c>
      <c r="S86" s="53">
        <v>2620</v>
      </c>
      <c r="T86" s="53">
        <v>3304</v>
      </c>
      <c r="U86" s="53">
        <v>3285</v>
      </c>
      <c r="V86" s="53">
        <v>8792</v>
      </c>
      <c r="W86" s="53">
        <v>20394</v>
      </c>
      <c r="X86" s="53">
        <v>7252</v>
      </c>
      <c r="Y86"/>
    </row>
    <row r="87" spans="1:25" ht="15">
      <c r="A87" s="87">
        <v>206</v>
      </c>
      <c r="B87" s="88" t="s">
        <v>86</v>
      </c>
      <c r="C87" s="110">
        <v>5136</v>
      </c>
      <c r="D87" s="90">
        <v>33</v>
      </c>
      <c r="E87" s="111">
        <v>6.4252336448598129E-3</v>
      </c>
      <c r="F87" s="90">
        <v>58</v>
      </c>
      <c r="G87" s="111">
        <v>1.1292834890965732E-2</v>
      </c>
      <c r="H87" s="90">
        <v>66</v>
      </c>
      <c r="I87" s="111">
        <v>1.2850467289719626E-2</v>
      </c>
      <c r="J87" s="90">
        <v>135</v>
      </c>
      <c r="K87" s="111">
        <v>2.6285046728971962E-2</v>
      </c>
      <c r="L87" s="90">
        <v>369</v>
      </c>
      <c r="M87" s="111">
        <v>7.1845794392523366E-2</v>
      </c>
      <c r="N87" s="90">
        <v>174</v>
      </c>
      <c r="O87" s="111">
        <v>3.3878504672897193E-2</v>
      </c>
      <c r="P87" s="92">
        <v>835</v>
      </c>
      <c r="R87" s="54">
        <v>483</v>
      </c>
      <c r="S87" s="53">
        <v>18</v>
      </c>
      <c r="T87" s="53">
        <v>42</v>
      </c>
      <c r="U87" s="53">
        <v>67</v>
      </c>
      <c r="V87" s="53">
        <v>152</v>
      </c>
      <c r="W87" s="53">
        <v>314</v>
      </c>
      <c r="X87" s="53">
        <v>97</v>
      </c>
      <c r="Y87"/>
    </row>
    <row r="88" spans="1:25" ht="15">
      <c r="A88" s="87">
        <v>313</v>
      </c>
      <c r="B88" s="88" t="s">
        <v>942</v>
      </c>
      <c r="C88" s="110">
        <v>10502</v>
      </c>
      <c r="D88" s="90">
        <v>141</v>
      </c>
      <c r="E88" s="111">
        <v>1.34260140925538E-2</v>
      </c>
      <c r="F88" s="90">
        <v>181</v>
      </c>
      <c r="G88" s="111">
        <v>1.7234812416682538E-2</v>
      </c>
      <c r="H88" s="90">
        <v>151</v>
      </c>
      <c r="I88" s="111">
        <v>1.4378213673585983E-2</v>
      </c>
      <c r="J88" s="90">
        <v>433</v>
      </c>
      <c r="K88" s="111">
        <v>4.1230241858693582E-2</v>
      </c>
      <c r="L88" s="90">
        <v>718</v>
      </c>
      <c r="M88" s="111">
        <v>6.8367929918110831E-2</v>
      </c>
      <c r="N88" s="90">
        <v>249</v>
      </c>
      <c r="O88" s="111">
        <v>2.3709769567701391E-2</v>
      </c>
      <c r="P88" s="92">
        <v>1873</v>
      </c>
      <c r="R88" s="54">
        <v>541</v>
      </c>
      <c r="S88" s="53">
        <v>306</v>
      </c>
      <c r="T88" s="53">
        <v>401</v>
      </c>
      <c r="U88" s="53">
        <v>446</v>
      </c>
      <c r="V88" s="53">
        <v>1226</v>
      </c>
      <c r="W88" s="53">
        <v>2619</v>
      </c>
      <c r="X88" s="53">
        <v>915</v>
      </c>
      <c r="Y88"/>
    </row>
    <row r="89" spans="1:25" ht="15">
      <c r="A89" s="87">
        <v>318</v>
      </c>
      <c r="B89" s="88" t="s">
        <v>120</v>
      </c>
      <c r="C89" s="110">
        <v>66158</v>
      </c>
      <c r="D89" s="90">
        <v>1560</v>
      </c>
      <c r="E89" s="111">
        <v>2.3579914749538983E-2</v>
      </c>
      <c r="F89" s="90">
        <v>2217</v>
      </c>
      <c r="G89" s="111">
        <v>3.3510686538287128E-2</v>
      </c>
      <c r="H89" s="90">
        <v>2344</v>
      </c>
      <c r="I89" s="111">
        <v>3.5430333444179084E-2</v>
      </c>
      <c r="J89" s="90">
        <v>6132</v>
      </c>
      <c r="K89" s="111">
        <v>9.2687203361649387E-2</v>
      </c>
      <c r="L89" s="90">
        <v>16155</v>
      </c>
      <c r="M89" s="111">
        <v>0.24418815562743734</v>
      </c>
      <c r="N89" s="90">
        <v>6406</v>
      </c>
      <c r="O89" s="111">
        <v>9.6828803772786354E-2</v>
      </c>
      <c r="P89" s="92">
        <v>34814</v>
      </c>
      <c r="R89" s="54">
        <v>607</v>
      </c>
      <c r="S89" s="53">
        <v>554</v>
      </c>
      <c r="T89" s="53">
        <v>760</v>
      </c>
      <c r="U89" s="53">
        <v>896</v>
      </c>
      <c r="V89" s="53">
        <v>2181</v>
      </c>
      <c r="W89" s="53">
        <v>6948</v>
      </c>
      <c r="X89" s="53">
        <v>3887</v>
      </c>
      <c r="Y89"/>
    </row>
    <row r="90" spans="1:25" ht="15">
      <c r="A90" s="87">
        <v>321</v>
      </c>
      <c r="B90" s="88" t="s">
        <v>122</v>
      </c>
      <c r="C90" s="110">
        <v>9842</v>
      </c>
      <c r="D90" s="90">
        <v>118</v>
      </c>
      <c r="E90" s="111">
        <v>1.1989433042064622E-2</v>
      </c>
      <c r="F90" s="90">
        <v>159</v>
      </c>
      <c r="G90" s="111">
        <v>1.615525299735826E-2</v>
      </c>
      <c r="H90" s="90">
        <v>166</v>
      </c>
      <c r="I90" s="111">
        <v>1.6866490550701076E-2</v>
      </c>
      <c r="J90" s="90">
        <v>488</v>
      </c>
      <c r="K90" s="111">
        <v>4.9583418004470636E-2</v>
      </c>
      <c r="L90" s="90">
        <v>1164</v>
      </c>
      <c r="M90" s="111">
        <v>0.11826864458443406</v>
      </c>
      <c r="N90" s="90">
        <v>474</v>
      </c>
      <c r="O90" s="111">
        <v>4.8160942897785004E-2</v>
      </c>
      <c r="P90" s="92">
        <v>2569</v>
      </c>
      <c r="R90" s="54">
        <v>615</v>
      </c>
      <c r="S90" s="53">
        <v>7551</v>
      </c>
      <c r="T90" s="53">
        <v>10103</v>
      </c>
      <c r="U90" s="53">
        <v>10525</v>
      </c>
      <c r="V90" s="53">
        <v>28448</v>
      </c>
      <c r="W90" s="53">
        <v>78198</v>
      </c>
      <c r="X90" s="53">
        <v>31315</v>
      </c>
      <c r="Y90"/>
    </row>
    <row r="91" spans="1:25" ht="15">
      <c r="A91" s="87">
        <v>376</v>
      </c>
      <c r="B91" s="88" t="s">
        <v>943</v>
      </c>
      <c r="C91" s="110">
        <v>74386</v>
      </c>
      <c r="D91" s="90">
        <v>2725</v>
      </c>
      <c r="E91" s="111">
        <v>3.6633237437152154E-2</v>
      </c>
      <c r="F91" s="90">
        <v>3903</v>
      </c>
      <c r="G91" s="111">
        <v>5.2469550721910035E-2</v>
      </c>
      <c r="H91" s="90">
        <v>4044</v>
      </c>
      <c r="I91" s="111">
        <v>5.4365068695722316E-2</v>
      </c>
      <c r="J91" s="90">
        <v>11615</v>
      </c>
      <c r="K91" s="111">
        <v>0.15614497351652193</v>
      </c>
      <c r="L91" s="90">
        <v>29097</v>
      </c>
      <c r="M91" s="111">
        <v>0.39116231548947383</v>
      </c>
      <c r="N91" s="90">
        <v>12825</v>
      </c>
      <c r="O91" s="111">
        <v>0.172411475277606</v>
      </c>
      <c r="P91" s="92">
        <v>64209</v>
      </c>
      <c r="R91" s="54">
        <v>649</v>
      </c>
      <c r="S91" s="53">
        <v>132</v>
      </c>
      <c r="T91" s="53">
        <v>201</v>
      </c>
      <c r="U91" s="53">
        <v>223</v>
      </c>
      <c r="V91" s="53">
        <v>473</v>
      </c>
      <c r="W91" s="53">
        <v>1250</v>
      </c>
      <c r="X91" s="53">
        <v>372</v>
      </c>
      <c r="Y91"/>
    </row>
    <row r="92" spans="1:25" ht="15">
      <c r="A92" s="87">
        <v>400</v>
      </c>
      <c r="B92" s="88" t="s">
        <v>944</v>
      </c>
      <c r="C92" s="110">
        <v>24374</v>
      </c>
      <c r="D92" s="90">
        <v>764</v>
      </c>
      <c r="E92" s="111">
        <v>3.1344875687207681E-2</v>
      </c>
      <c r="F92" s="90">
        <v>961</v>
      </c>
      <c r="G92" s="111">
        <v>3.9427258554197098E-2</v>
      </c>
      <c r="H92" s="90">
        <v>1074</v>
      </c>
      <c r="I92" s="111">
        <v>4.4063346188561579E-2</v>
      </c>
      <c r="J92" s="90">
        <v>2947</v>
      </c>
      <c r="K92" s="111">
        <v>0.12090752441125789</v>
      </c>
      <c r="L92" s="90">
        <v>5918</v>
      </c>
      <c r="M92" s="111">
        <v>0.24279970460326578</v>
      </c>
      <c r="N92" s="90">
        <v>1833</v>
      </c>
      <c r="O92" s="111">
        <v>7.5203085254779686E-2</v>
      </c>
      <c r="P92" s="92">
        <v>13497</v>
      </c>
      <c r="R92" s="54">
        <v>652</v>
      </c>
      <c r="S92" s="53">
        <v>28</v>
      </c>
      <c r="T92" s="53">
        <v>29</v>
      </c>
      <c r="U92" s="53">
        <v>47</v>
      </c>
      <c r="V92" s="53">
        <v>107</v>
      </c>
      <c r="W92" s="53">
        <v>252</v>
      </c>
      <c r="X92" s="53">
        <v>39</v>
      </c>
      <c r="Y92"/>
    </row>
    <row r="93" spans="1:25" ht="15">
      <c r="A93" s="87">
        <v>440</v>
      </c>
      <c r="B93" s="88" t="s">
        <v>149</v>
      </c>
      <c r="C93" s="110">
        <v>75558</v>
      </c>
      <c r="D93" s="90">
        <v>2620</v>
      </c>
      <c r="E93" s="111">
        <v>3.4675348738717277E-2</v>
      </c>
      <c r="F93" s="90">
        <v>3304</v>
      </c>
      <c r="G93" s="111">
        <v>4.3727997035390029E-2</v>
      </c>
      <c r="H93" s="90">
        <v>3285</v>
      </c>
      <c r="I93" s="111">
        <v>4.347653458270468E-2</v>
      </c>
      <c r="J93" s="90">
        <v>8792</v>
      </c>
      <c r="K93" s="111">
        <v>0.116360941263665</v>
      </c>
      <c r="L93" s="90">
        <v>20394</v>
      </c>
      <c r="M93" s="111">
        <v>0.26991185579290083</v>
      </c>
      <c r="N93" s="90">
        <v>7252</v>
      </c>
      <c r="O93" s="111">
        <v>9.5979247730220499E-2</v>
      </c>
      <c r="P93" s="92">
        <v>45647</v>
      </c>
      <c r="R93" s="54">
        <v>660</v>
      </c>
      <c r="S93" s="53">
        <v>209</v>
      </c>
      <c r="T93" s="53">
        <v>273</v>
      </c>
      <c r="U93" s="53">
        <v>347</v>
      </c>
      <c r="V93" s="53">
        <v>644</v>
      </c>
      <c r="W93" s="53">
        <v>1580</v>
      </c>
      <c r="X93" s="53">
        <v>261</v>
      </c>
      <c r="Y93"/>
    </row>
    <row r="94" spans="1:25" ht="15">
      <c r="A94" s="87">
        <v>483</v>
      </c>
      <c r="B94" s="88" t="s">
        <v>157</v>
      </c>
      <c r="C94" s="110">
        <v>11059</v>
      </c>
      <c r="D94" s="90">
        <v>18</v>
      </c>
      <c r="E94" s="111">
        <v>1.627633601591464E-3</v>
      </c>
      <c r="F94" s="90">
        <v>42</v>
      </c>
      <c r="G94" s="111">
        <v>3.797811737046749E-3</v>
      </c>
      <c r="H94" s="90">
        <v>67</v>
      </c>
      <c r="I94" s="111">
        <v>6.0584139614793383E-3</v>
      </c>
      <c r="J94" s="90">
        <v>152</v>
      </c>
      <c r="K94" s="111">
        <v>1.3744461524550141E-2</v>
      </c>
      <c r="L94" s="90">
        <v>314</v>
      </c>
      <c r="M94" s="111">
        <v>2.8393163938873315E-2</v>
      </c>
      <c r="N94" s="90">
        <v>97</v>
      </c>
      <c r="O94" s="111">
        <v>8.7711366307984453E-3</v>
      </c>
      <c r="P94" s="92">
        <v>690</v>
      </c>
      <c r="R94" s="54">
        <v>667</v>
      </c>
      <c r="S94" s="53">
        <v>179</v>
      </c>
      <c r="T94" s="53">
        <v>257</v>
      </c>
      <c r="U94" s="53">
        <v>249</v>
      </c>
      <c r="V94" s="53">
        <v>640</v>
      </c>
      <c r="W94" s="53">
        <v>1609</v>
      </c>
      <c r="X94" s="53">
        <v>543</v>
      </c>
      <c r="Y94"/>
    </row>
    <row r="95" spans="1:25" ht="15">
      <c r="A95" s="87">
        <v>541</v>
      </c>
      <c r="B95" s="88" t="s">
        <v>472</v>
      </c>
      <c r="C95" s="110">
        <v>24121</v>
      </c>
      <c r="D95" s="90">
        <v>306</v>
      </c>
      <c r="E95" s="111">
        <v>1.2686041208905104E-2</v>
      </c>
      <c r="F95" s="90">
        <v>401</v>
      </c>
      <c r="G95" s="111">
        <v>1.6624518054807014E-2</v>
      </c>
      <c r="H95" s="90">
        <v>446</v>
      </c>
      <c r="I95" s="111">
        <v>1.8490112350234237E-2</v>
      </c>
      <c r="J95" s="90">
        <v>1226</v>
      </c>
      <c r="K95" s="111">
        <v>5.0827080137639404E-2</v>
      </c>
      <c r="L95" s="90">
        <v>2619</v>
      </c>
      <c r="M95" s="111">
        <v>0.10857758799386427</v>
      </c>
      <c r="N95" s="90">
        <v>915</v>
      </c>
      <c r="O95" s="111">
        <v>3.7933750673686831E-2</v>
      </c>
      <c r="P95" s="92">
        <v>5913</v>
      </c>
      <c r="R95" s="54">
        <v>674</v>
      </c>
      <c r="S95" s="53">
        <v>115</v>
      </c>
      <c r="T95" s="53">
        <v>181</v>
      </c>
      <c r="U95" s="53">
        <v>149</v>
      </c>
      <c r="V95" s="53">
        <v>778</v>
      </c>
      <c r="W95" s="53">
        <v>1132</v>
      </c>
      <c r="X95" s="53">
        <v>312</v>
      </c>
      <c r="Y95"/>
    </row>
    <row r="96" spans="1:25" ht="15">
      <c r="A96" s="87">
        <v>607</v>
      </c>
      <c r="B96" s="88" t="s">
        <v>473</v>
      </c>
      <c r="C96" s="110">
        <v>27622</v>
      </c>
      <c r="D96" s="90">
        <v>554</v>
      </c>
      <c r="E96" s="111">
        <v>2.0056476721453914E-2</v>
      </c>
      <c r="F96" s="90">
        <v>760</v>
      </c>
      <c r="G96" s="111">
        <v>2.7514300195496343E-2</v>
      </c>
      <c r="H96" s="90">
        <v>896</v>
      </c>
      <c r="I96" s="111">
        <v>3.2437911809427268E-2</v>
      </c>
      <c r="J96" s="90">
        <v>2181</v>
      </c>
      <c r="K96" s="111">
        <v>7.8958800955759897E-2</v>
      </c>
      <c r="L96" s="90">
        <v>6948</v>
      </c>
      <c r="M96" s="111">
        <v>0.25153862862935339</v>
      </c>
      <c r="N96" s="90">
        <v>3887</v>
      </c>
      <c r="O96" s="111">
        <v>0.14072116428933459</v>
      </c>
      <c r="P96" s="92">
        <v>15226</v>
      </c>
      <c r="R96" s="54">
        <v>697</v>
      </c>
      <c r="S96" s="53">
        <v>1340</v>
      </c>
      <c r="T96" s="53">
        <v>1543</v>
      </c>
      <c r="U96" s="53">
        <v>1453</v>
      </c>
      <c r="V96" s="53">
        <v>3346</v>
      </c>
      <c r="W96" s="53">
        <v>7071</v>
      </c>
      <c r="X96" s="53">
        <v>2453</v>
      </c>
      <c r="Y96"/>
    </row>
    <row r="97" spans="1:25" ht="15">
      <c r="A97" s="87">
        <v>615</v>
      </c>
      <c r="B97" s="88" t="s">
        <v>945</v>
      </c>
      <c r="C97" s="110">
        <v>156303</v>
      </c>
      <c r="D97" s="90">
        <v>7551</v>
      </c>
      <c r="E97" s="111">
        <v>4.8310013243507803E-2</v>
      </c>
      <c r="F97" s="90">
        <v>10103</v>
      </c>
      <c r="G97" s="111">
        <v>6.4637275036307687E-2</v>
      </c>
      <c r="H97" s="90">
        <v>10525</v>
      </c>
      <c r="I97" s="111">
        <v>6.7337159235587293E-2</v>
      </c>
      <c r="J97" s="90">
        <v>28448</v>
      </c>
      <c r="K97" s="111">
        <v>0.18200546374669713</v>
      </c>
      <c r="L97" s="90">
        <v>78198</v>
      </c>
      <c r="M97" s="111">
        <v>0.50029749908830923</v>
      </c>
      <c r="N97" s="90">
        <v>31315</v>
      </c>
      <c r="O97" s="111">
        <v>0.20034804194417255</v>
      </c>
      <c r="P97" s="92">
        <v>166140</v>
      </c>
      <c r="R97" s="54">
        <v>756</v>
      </c>
      <c r="S97" s="53">
        <v>401</v>
      </c>
      <c r="T97" s="53">
        <v>490</v>
      </c>
      <c r="U97" s="53">
        <v>473</v>
      </c>
      <c r="V97" s="53">
        <v>1547</v>
      </c>
      <c r="W97" s="53">
        <v>3388</v>
      </c>
      <c r="X97" s="53">
        <v>1077</v>
      </c>
      <c r="Y97"/>
    </row>
    <row r="98" spans="1:25" ht="15">
      <c r="A98" s="87">
        <v>649</v>
      </c>
      <c r="B98" s="88" t="s">
        <v>946</v>
      </c>
      <c r="C98" s="110">
        <v>16961</v>
      </c>
      <c r="D98" s="90">
        <v>132</v>
      </c>
      <c r="E98" s="111">
        <v>7.7825599905665937E-3</v>
      </c>
      <c r="F98" s="90">
        <v>201</v>
      </c>
      <c r="G98" s="111">
        <v>1.1850716349271859E-2</v>
      </c>
      <c r="H98" s="90">
        <v>223</v>
      </c>
      <c r="I98" s="111">
        <v>1.3147809681032957E-2</v>
      </c>
      <c r="J98" s="90">
        <v>473</v>
      </c>
      <c r="K98" s="111">
        <v>2.7887506632863629E-2</v>
      </c>
      <c r="L98" s="90">
        <v>1250</v>
      </c>
      <c r="M98" s="111">
        <v>7.3698484759153346E-2</v>
      </c>
      <c r="N98" s="90">
        <v>372</v>
      </c>
      <c r="O98" s="111">
        <v>2.1932669064324038E-2</v>
      </c>
      <c r="P98" s="92">
        <v>2651</v>
      </c>
      <c r="R98" s="54">
        <v>30</v>
      </c>
      <c r="S98" s="53">
        <v>750</v>
      </c>
      <c r="T98" s="53">
        <v>982</v>
      </c>
      <c r="U98" s="53">
        <v>1028</v>
      </c>
      <c r="V98" s="53">
        <v>2672</v>
      </c>
      <c r="W98" s="53">
        <v>6903</v>
      </c>
      <c r="X98" s="53">
        <v>2509</v>
      </c>
      <c r="Y98"/>
    </row>
    <row r="99" spans="1:25" ht="15">
      <c r="A99" s="87">
        <v>652</v>
      </c>
      <c r="B99" s="88" t="s">
        <v>193</v>
      </c>
      <c r="C99" s="110">
        <v>6089</v>
      </c>
      <c r="D99" s="90">
        <v>28</v>
      </c>
      <c r="E99" s="111">
        <v>4.5984562325505013E-3</v>
      </c>
      <c r="F99" s="90">
        <v>29</v>
      </c>
      <c r="G99" s="111">
        <v>4.7626868122844475E-3</v>
      </c>
      <c r="H99" s="90">
        <v>47</v>
      </c>
      <c r="I99" s="111">
        <v>7.7188372474954834E-3</v>
      </c>
      <c r="J99" s="90">
        <v>107</v>
      </c>
      <c r="K99" s="111">
        <v>1.7572672031532271E-2</v>
      </c>
      <c r="L99" s="90">
        <v>252</v>
      </c>
      <c r="M99" s="111">
        <v>4.1386106092954511E-2</v>
      </c>
      <c r="N99" s="90">
        <v>39</v>
      </c>
      <c r="O99" s="111">
        <v>6.4049926096239121E-3</v>
      </c>
      <c r="P99" s="92">
        <v>502</v>
      </c>
      <c r="R99" s="54">
        <v>34</v>
      </c>
      <c r="S99" s="53">
        <v>471</v>
      </c>
      <c r="T99" s="53">
        <v>716</v>
      </c>
      <c r="U99" s="53">
        <v>796</v>
      </c>
      <c r="V99" s="53">
        <v>1885</v>
      </c>
      <c r="W99" s="53">
        <v>5551</v>
      </c>
      <c r="X99" s="53">
        <v>2392</v>
      </c>
      <c r="Y99"/>
    </row>
    <row r="100" spans="1:25" ht="15">
      <c r="A100" s="87">
        <v>660</v>
      </c>
      <c r="B100" s="88" t="s">
        <v>947</v>
      </c>
      <c r="C100" s="110">
        <v>14593</v>
      </c>
      <c r="D100" s="90">
        <v>209</v>
      </c>
      <c r="E100" s="111">
        <v>1.4321935174398684E-2</v>
      </c>
      <c r="F100" s="90">
        <v>273</v>
      </c>
      <c r="G100" s="111">
        <v>1.8707599534023161E-2</v>
      </c>
      <c r="H100" s="90">
        <v>347</v>
      </c>
      <c r="I100" s="111">
        <v>2.3778523949838964E-2</v>
      </c>
      <c r="J100" s="90">
        <v>644</v>
      </c>
      <c r="K100" s="111">
        <v>4.4130747618721301E-2</v>
      </c>
      <c r="L100" s="90">
        <v>1580</v>
      </c>
      <c r="M100" s="111">
        <v>0.10827108887822928</v>
      </c>
      <c r="N100" s="90">
        <v>261</v>
      </c>
      <c r="O100" s="111">
        <v>1.7885287466593573E-2</v>
      </c>
      <c r="P100" s="92">
        <v>3314</v>
      </c>
      <c r="R100" s="54">
        <v>36</v>
      </c>
      <c r="S100" s="53">
        <v>50</v>
      </c>
      <c r="T100" s="53">
        <v>87</v>
      </c>
      <c r="U100" s="53">
        <v>80</v>
      </c>
      <c r="V100" s="53">
        <v>247</v>
      </c>
      <c r="W100" s="53">
        <v>548</v>
      </c>
      <c r="X100" s="53">
        <v>163</v>
      </c>
      <c r="Y100"/>
    </row>
    <row r="101" spans="1:25" ht="15">
      <c r="A101" s="87">
        <v>667</v>
      </c>
      <c r="B101" s="88" t="s">
        <v>209</v>
      </c>
      <c r="C101" s="110">
        <v>17572</v>
      </c>
      <c r="D101" s="90">
        <v>179</v>
      </c>
      <c r="E101" s="111">
        <v>1.018666059640337E-2</v>
      </c>
      <c r="F101" s="90">
        <v>257</v>
      </c>
      <c r="G101" s="111">
        <v>1.4625540632824948E-2</v>
      </c>
      <c r="H101" s="90">
        <v>249</v>
      </c>
      <c r="I101" s="111">
        <v>1.4170270885499658E-2</v>
      </c>
      <c r="J101" s="90">
        <v>640</v>
      </c>
      <c r="K101" s="111">
        <v>3.6421579786023221E-2</v>
      </c>
      <c r="L101" s="90">
        <v>1609</v>
      </c>
      <c r="M101" s="111">
        <v>9.1566127930799004E-2</v>
      </c>
      <c r="N101" s="90">
        <v>543</v>
      </c>
      <c r="O101" s="111">
        <v>3.0901434099704073E-2</v>
      </c>
      <c r="P101" s="92">
        <v>3477</v>
      </c>
      <c r="R101" s="54">
        <v>91</v>
      </c>
      <c r="S101" s="53">
        <v>42</v>
      </c>
      <c r="T101" s="53">
        <v>56</v>
      </c>
      <c r="U101" s="53">
        <v>74</v>
      </c>
      <c r="V101" s="53">
        <v>181</v>
      </c>
      <c r="W101" s="53">
        <v>505</v>
      </c>
      <c r="X101" s="53">
        <v>172</v>
      </c>
      <c r="Y101"/>
    </row>
    <row r="102" spans="1:25" ht="15">
      <c r="A102" s="87">
        <v>674</v>
      </c>
      <c r="B102" s="88" t="s">
        <v>213</v>
      </c>
      <c r="C102" s="110">
        <v>24984</v>
      </c>
      <c r="D102" s="90">
        <v>115</v>
      </c>
      <c r="E102" s="111">
        <v>4.6029458853666348E-3</v>
      </c>
      <c r="F102" s="90">
        <v>181</v>
      </c>
      <c r="G102" s="111">
        <v>7.244636567403138E-3</v>
      </c>
      <c r="H102" s="90">
        <v>149</v>
      </c>
      <c r="I102" s="111">
        <v>5.9638168427793787E-3</v>
      </c>
      <c r="J102" s="90">
        <v>778</v>
      </c>
      <c r="K102" s="111">
        <v>3.1139929554915145E-2</v>
      </c>
      <c r="L102" s="90">
        <v>1132</v>
      </c>
      <c r="M102" s="111">
        <v>4.5308997758565485E-2</v>
      </c>
      <c r="N102" s="90">
        <v>312</v>
      </c>
      <c r="O102" s="111">
        <v>1.2487992315081652E-2</v>
      </c>
      <c r="P102" s="92">
        <v>2667</v>
      </c>
      <c r="R102" s="54">
        <v>93</v>
      </c>
      <c r="S102" s="53">
        <v>32</v>
      </c>
      <c r="T102" s="53">
        <v>56</v>
      </c>
      <c r="U102" s="53">
        <v>62</v>
      </c>
      <c r="V102" s="53">
        <v>298</v>
      </c>
      <c r="W102" s="53">
        <v>566</v>
      </c>
      <c r="X102" s="53">
        <v>168</v>
      </c>
      <c r="Y102"/>
    </row>
    <row r="103" spans="1:25" ht="15">
      <c r="A103" s="87">
        <v>697</v>
      </c>
      <c r="B103" s="88" t="s">
        <v>223</v>
      </c>
      <c r="C103" s="110">
        <v>40538</v>
      </c>
      <c r="D103" s="90">
        <v>1340</v>
      </c>
      <c r="E103" s="111">
        <v>3.3055404805367804E-2</v>
      </c>
      <c r="F103" s="90">
        <v>1543</v>
      </c>
      <c r="G103" s="111">
        <v>3.806305195125561E-2</v>
      </c>
      <c r="H103" s="90">
        <v>1453</v>
      </c>
      <c r="I103" s="111">
        <v>3.5842912822536876E-2</v>
      </c>
      <c r="J103" s="90">
        <v>3346</v>
      </c>
      <c r="K103" s="111">
        <v>8.2539839163254233E-2</v>
      </c>
      <c r="L103" s="90">
        <v>7071</v>
      </c>
      <c r="M103" s="111">
        <v>0.17442893087966846</v>
      </c>
      <c r="N103" s="90">
        <v>2453</v>
      </c>
      <c r="O103" s="111">
        <v>6.0511125363856132E-2</v>
      </c>
      <c r="P103" s="92">
        <v>17206</v>
      </c>
      <c r="R103" s="54">
        <v>101</v>
      </c>
      <c r="S103" s="53">
        <v>247</v>
      </c>
      <c r="T103" s="53">
        <v>377</v>
      </c>
      <c r="U103" s="53">
        <v>463</v>
      </c>
      <c r="V103" s="53">
        <v>1163</v>
      </c>
      <c r="W103" s="53">
        <v>3212</v>
      </c>
      <c r="X103" s="53">
        <v>1229</v>
      </c>
      <c r="Y103"/>
    </row>
    <row r="104" spans="1:25" ht="15">
      <c r="A104" s="87">
        <v>756</v>
      </c>
      <c r="B104" s="88" t="s">
        <v>228</v>
      </c>
      <c r="C104" s="110">
        <v>35750</v>
      </c>
      <c r="D104" s="90">
        <v>401</v>
      </c>
      <c r="E104" s="111">
        <v>1.1216783216783217E-2</v>
      </c>
      <c r="F104" s="90">
        <v>490</v>
      </c>
      <c r="G104" s="111">
        <v>1.3706293706293707E-2</v>
      </c>
      <c r="H104" s="90">
        <v>473</v>
      </c>
      <c r="I104" s="111">
        <v>1.323076923076923E-2</v>
      </c>
      <c r="J104" s="90">
        <v>1547</v>
      </c>
      <c r="K104" s="111">
        <v>4.3272727272727275E-2</v>
      </c>
      <c r="L104" s="90">
        <v>3388</v>
      </c>
      <c r="M104" s="111">
        <v>9.4769230769230772E-2</v>
      </c>
      <c r="N104" s="90">
        <v>1077</v>
      </c>
      <c r="O104" s="111">
        <v>3.0125874125874127E-2</v>
      </c>
      <c r="P104" s="92">
        <v>7376</v>
      </c>
      <c r="R104" s="54">
        <v>145</v>
      </c>
      <c r="S104" s="53">
        <v>33</v>
      </c>
      <c r="T104" s="53">
        <v>33</v>
      </c>
      <c r="U104" s="53">
        <v>54</v>
      </c>
      <c r="V104" s="53">
        <v>165</v>
      </c>
      <c r="W104" s="53">
        <v>333</v>
      </c>
      <c r="X104" s="53">
        <v>95</v>
      </c>
      <c r="Y104"/>
    </row>
    <row r="105" spans="1:25" ht="15">
      <c r="A105" s="82">
        <v>8</v>
      </c>
      <c r="B105" s="83" t="s">
        <v>323</v>
      </c>
      <c r="C105" s="84">
        <v>388398</v>
      </c>
      <c r="D105" s="84">
        <v>3390</v>
      </c>
      <c r="E105" s="109">
        <v>8.7281602891878945E-3</v>
      </c>
      <c r="F105" s="84">
        <v>4967</v>
      </c>
      <c r="G105" s="109">
        <v>1.2788428364718664E-2</v>
      </c>
      <c r="H105" s="84">
        <v>5704</v>
      </c>
      <c r="I105" s="109">
        <v>1.4685966457087833E-2</v>
      </c>
      <c r="J105" s="84">
        <v>15060</v>
      </c>
      <c r="K105" s="109">
        <v>3.8774658983825872E-2</v>
      </c>
      <c r="L105" s="84">
        <v>39511</v>
      </c>
      <c r="M105" s="109">
        <v>0.10172812424368817</v>
      </c>
      <c r="N105" s="84">
        <v>15452</v>
      </c>
      <c r="O105" s="109">
        <v>3.9783932975967953E-2</v>
      </c>
      <c r="P105" s="86">
        <v>84084</v>
      </c>
      <c r="R105" s="54">
        <v>209</v>
      </c>
      <c r="S105" s="53">
        <v>143</v>
      </c>
      <c r="T105" s="53">
        <v>196</v>
      </c>
      <c r="U105" s="53">
        <v>198</v>
      </c>
      <c r="V105" s="53">
        <v>526</v>
      </c>
      <c r="W105" s="53">
        <v>1453</v>
      </c>
      <c r="X105" s="53">
        <v>567</v>
      </c>
      <c r="Y105"/>
    </row>
    <row r="106" spans="1:25" ht="15">
      <c r="A106" s="87">
        <v>30</v>
      </c>
      <c r="B106" s="88" t="s">
        <v>14</v>
      </c>
      <c r="C106" s="110">
        <v>33092</v>
      </c>
      <c r="D106" s="90">
        <v>750</v>
      </c>
      <c r="E106" s="111">
        <v>2.2664087997098997E-2</v>
      </c>
      <c r="F106" s="90">
        <v>982</v>
      </c>
      <c r="G106" s="111">
        <v>2.967484588420162E-2</v>
      </c>
      <c r="H106" s="90">
        <v>1028</v>
      </c>
      <c r="I106" s="111">
        <v>3.1064909948023692E-2</v>
      </c>
      <c r="J106" s="90">
        <v>2672</v>
      </c>
      <c r="K106" s="111">
        <v>8.0744590837664693E-2</v>
      </c>
      <c r="L106" s="90">
        <v>6903</v>
      </c>
      <c r="M106" s="111">
        <v>0.20860026592529918</v>
      </c>
      <c r="N106" s="90">
        <v>2509</v>
      </c>
      <c r="O106" s="111">
        <v>7.5818929046295183E-2</v>
      </c>
      <c r="P106" s="92">
        <v>14844</v>
      </c>
      <c r="R106" s="54">
        <v>282</v>
      </c>
      <c r="S106" s="53">
        <v>197</v>
      </c>
      <c r="T106" s="53">
        <v>324</v>
      </c>
      <c r="U106" s="53">
        <v>398</v>
      </c>
      <c r="V106" s="53">
        <v>850</v>
      </c>
      <c r="W106" s="53">
        <v>2645</v>
      </c>
      <c r="X106" s="53">
        <v>1190</v>
      </c>
      <c r="Y106"/>
    </row>
    <row r="107" spans="1:25" ht="15">
      <c r="A107" s="87">
        <v>34</v>
      </c>
      <c r="B107" s="88" t="s">
        <v>18</v>
      </c>
      <c r="C107" s="110">
        <v>45436</v>
      </c>
      <c r="D107" s="90">
        <v>471</v>
      </c>
      <c r="E107" s="111">
        <v>1.0366229421604015E-2</v>
      </c>
      <c r="F107" s="90">
        <v>716</v>
      </c>
      <c r="G107" s="111">
        <v>1.57584294392112E-2</v>
      </c>
      <c r="H107" s="90">
        <v>796</v>
      </c>
      <c r="I107" s="111">
        <v>1.7519147812307422E-2</v>
      </c>
      <c r="J107" s="90">
        <v>1885</v>
      </c>
      <c r="K107" s="111">
        <v>4.1486926666079761E-2</v>
      </c>
      <c r="L107" s="90">
        <v>5551</v>
      </c>
      <c r="M107" s="111">
        <v>0.12217184611321419</v>
      </c>
      <c r="N107" s="90">
        <v>2392</v>
      </c>
      <c r="O107" s="111">
        <v>5.2645479355577077E-2</v>
      </c>
      <c r="P107" s="92">
        <v>11811</v>
      </c>
      <c r="R107" s="54">
        <v>353</v>
      </c>
      <c r="S107" s="53">
        <v>28</v>
      </c>
      <c r="T107" s="53">
        <v>40</v>
      </c>
      <c r="U107" s="53">
        <v>48</v>
      </c>
      <c r="V107" s="53">
        <v>155</v>
      </c>
      <c r="W107" s="53">
        <v>370</v>
      </c>
      <c r="X107" s="53">
        <v>130</v>
      </c>
      <c r="Y107"/>
    </row>
    <row r="108" spans="1:25" ht="15">
      <c r="A108" s="87">
        <v>36</v>
      </c>
      <c r="B108" s="88" t="s">
        <v>20</v>
      </c>
      <c r="C108" s="110">
        <v>6214</v>
      </c>
      <c r="D108" s="90">
        <v>50</v>
      </c>
      <c r="E108" s="111">
        <v>8.0463469584808496E-3</v>
      </c>
      <c r="F108" s="90">
        <v>87</v>
      </c>
      <c r="G108" s="111">
        <v>1.4000643707756678E-2</v>
      </c>
      <c r="H108" s="90">
        <v>80</v>
      </c>
      <c r="I108" s="111">
        <v>1.2874155133569359E-2</v>
      </c>
      <c r="J108" s="90">
        <v>247</v>
      </c>
      <c r="K108" s="111">
        <v>3.9748953974895397E-2</v>
      </c>
      <c r="L108" s="90">
        <v>548</v>
      </c>
      <c r="M108" s="111">
        <v>8.8187962664950117E-2</v>
      </c>
      <c r="N108" s="90">
        <v>163</v>
      </c>
      <c r="O108" s="111">
        <v>2.6231091084647572E-2</v>
      </c>
      <c r="P108" s="92">
        <v>1175</v>
      </c>
      <c r="R108" s="54">
        <v>364</v>
      </c>
      <c r="S108" s="53">
        <v>115</v>
      </c>
      <c r="T108" s="53">
        <v>191</v>
      </c>
      <c r="U108" s="53">
        <v>251</v>
      </c>
      <c r="V108" s="53">
        <v>714</v>
      </c>
      <c r="W108" s="53">
        <v>1622</v>
      </c>
      <c r="X108" s="53">
        <v>688</v>
      </c>
      <c r="Y108"/>
    </row>
    <row r="109" spans="1:25" ht="15">
      <c r="A109" s="87">
        <v>91</v>
      </c>
      <c r="B109" s="88" t="s">
        <v>47</v>
      </c>
      <c r="C109" s="110">
        <v>10743</v>
      </c>
      <c r="D109" s="90">
        <v>42</v>
      </c>
      <c r="E109" s="111">
        <v>3.9095224797542584E-3</v>
      </c>
      <c r="F109" s="90">
        <v>56</v>
      </c>
      <c r="G109" s="111">
        <v>5.2126966396723448E-3</v>
      </c>
      <c r="H109" s="90">
        <v>74</v>
      </c>
      <c r="I109" s="111">
        <v>6.8882062738527417E-3</v>
      </c>
      <c r="J109" s="90">
        <v>181</v>
      </c>
      <c r="K109" s="111">
        <v>1.6848180210369542E-2</v>
      </c>
      <c r="L109" s="90">
        <v>505</v>
      </c>
      <c r="M109" s="111">
        <v>4.7007353625616678E-2</v>
      </c>
      <c r="N109" s="90">
        <v>172</v>
      </c>
      <c r="O109" s="111">
        <v>1.6010425393279345E-2</v>
      </c>
      <c r="P109" s="92">
        <v>1030</v>
      </c>
      <c r="R109" s="54">
        <v>368</v>
      </c>
      <c r="S109" s="53">
        <v>100</v>
      </c>
      <c r="T109" s="53">
        <v>174</v>
      </c>
      <c r="U109" s="53">
        <v>183</v>
      </c>
      <c r="V109" s="53">
        <v>611</v>
      </c>
      <c r="W109" s="53">
        <v>1516</v>
      </c>
      <c r="X109" s="53">
        <v>629</v>
      </c>
      <c r="Y109"/>
    </row>
    <row r="110" spans="1:25" ht="15">
      <c r="A110" s="87">
        <v>93</v>
      </c>
      <c r="B110" s="88" t="s">
        <v>49</v>
      </c>
      <c r="C110" s="110">
        <v>17068</v>
      </c>
      <c r="D110" s="90">
        <v>32</v>
      </c>
      <c r="E110" s="111">
        <v>1.8748535270681978E-3</v>
      </c>
      <c r="F110" s="90">
        <v>56</v>
      </c>
      <c r="G110" s="111">
        <v>3.2809936723693462E-3</v>
      </c>
      <c r="H110" s="90">
        <v>62</v>
      </c>
      <c r="I110" s="111">
        <v>3.6325287086946332E-3</v>
      </c>
      <c r="J110" s="90">
        <v>298</v>
      </c>
      <c r="K110" s="111">
        <v>1.7459573470822592E-2</v>
      </c>
      <c r="L110" s="90">
        <v>566</v>
      </c>
      <c r="M110" s="111">
        <v>3.3161471760018747E-2</v>
      </c>
      <c r="N110" s="90">
        <v>168</v>
      </c>
      <c r="O110" s="111">
        <v>9.8429810171080379E-3</v>
      </c>
      <c r="P110" s="92">
        <v>1182</v>
      </c>
      <c r="R110" s="54">
        <v>390</v>
      </c>
      <c r="S110" s="53">
        <v>147</v>
      </c>
      <c r="T110" s="53">
        <v>219</v>
      </c>
      <c r="U110" s="53">
        <v>206</v>
      </c>
      <c r="V110" s="53">
        <v>539</v>
      </c>
      <c r="W110" s="53">
        <v>1495</v>
      </c>
      <c r="X110" s="53">
        <v>329</v>
      </c>
      <c r="Y110"/>
    </row>
    <row r="111" spans="1:25" ht="15">
      <c r="A111" s="87">
        <v>101</v>
      </c>
      <c r="B111" s="88" t="s">
        <v>948</v>
      </c>
      <c r="C111" s="110">
        <v>27720</v>
      </c>
      <c r="D111" s="90">
        <v>247</v>
      </c>
      <c r="E111" s="111">
        <v>8.9105339105339104E-3</v>
      </c>
      <c r="F111" s="90">
        <v>377</v>
      </c>
      <c r="G111" s="111">
        <v>1.36002886002886E-2</v>
      </c>
      <c r="H111" s="90">
        <v>463</v>
      </c>
      <c r="I111" s="111">
        <v>1.6702741702741702E-2</v>
      </c>
      <c r="J111" s="90">
        <v>1163</v>
      </c>
      <c r="K111" s="111">
        <v>4.1955266955266954E-2</v>
      </c>
      <c r="L111" s="90">
        <v>3212</v>
      </c>
      <c r="M111" s="111">
        <v>0.11587301587301588</v>
      </c>
      <c r="N111" s="90">
        <v>1229</v>
      </c>
      <c r="O111" s="111">
        <v>4.4336219336219333E-2</v>
      </c>
      <c r="P111" s="92">
        <v>6691</v>
      </c>
      <c r="R111" s="54">
        <v>467</v>
      </c>
      <c r="S111" s="53">
        <v>30</v>
      </c>
      <c r="T111" s="53">
        <v>38</v>
      </c>
      <c r="U111" s="53">
        <v>51</v>
      </c>
      <c r="V111" s="53">
        <v>175</v>
      </c>
      <c r="W111" s="53">
        <v>324</v>
      </c>
      <c r="X111" s="53">
        <v>173</v>
      </c>
      <c r="Y111"/>
    </row>
    <row r="112" spans="1:25" ht="15">
      <c r="A112" s="87">
        <v>145</v>
      </c>
      <c r="B112" s="88" t="s">
        <v>69</v>
      </c>
      <c r="C112" s="110">
        <v>4444</v>
      </c>
      <c r="D112" s="90">
        <v>33</v>
      </c>
      <c r="E112" s="111">
        <v>7.4257425742574254E-3</v>
      </c>
      <c r="F112" s="90">
        <v>33</v>
      </c>
      <c r="G112" s="111">
        <v>7.4257425742574254E-3</v>
      </c>
      <c r="H112" s="90">
        <v>54</v>
      </c>
      <c r="I112" s="111">
        <v>1.2151215121512151E-2</v>
      </c>
      <c r="J112" s="90">
        <v>165</v>
      </c>
      <c r="K112" s="111">
        <v>3.7128712871287127E-2</v>
      </c>
      <c r="L112" s="90">
        <v>333</v>
      </c>
      <c r="M112" s="111">
        <v>7.4932493249324938E-2</v>
      </c>
      <c r="N112" s="90">
        <v>95</v>
      </c>
      <c r="O112" s="111">
        <v>2.1377137713771376E-2</v>
      </c>
      <c r="P112" s="92">
        <v>713</v>
      </c>
      <c r="R112" s="54">
        <v>576</v>
      </c>
      <c r="S112" s="53">
        <v>26</v>
      </c>
      <c r="T112" s="53">
        <v>40</v>
      </c>
      <c r="U112" s="53">
        <v>51</v>
      </c>
      <c r="V112" s="53">
        <v>204</v>
      </c>
      <c r="W112" s="53">
        <v>427</v>
      </c>
      <c r="X112" s="53">
        <v>215</v>
      </c>
      <c r="Y112"/>
    </row>
    <row r="113" spans="1:25" ht="15">
      <c r="A113" s="87">
        <v>209</v>
      </c>
      <c r="B113" s="88" t="s">
        <v>88</v>
      </c>
      <c r="C113" s="110">
        <v>22145</v>
      </c>
      <c r="D113" s="90">
        <v>143</v>
      </c>
      <c r="E113" s="111">
        <v>6.457439602619101E-3</v>
      </c>
      <c r="F113" s="90">
        <v>196</v>
      </c>
      <c r="G113" s="111">
        <v>8.8507563784149916E-3</v>
      </c>
      <c r="H113" s="90">
        <v>198</v>
      </c>
      <c r="I113" s="111">
        <v>8.9410702190110634E-3</v>
      </c>
      <c r="J113" s="90">
        <v>526</v>
      </c>
      <c r="K113" s="111">
        <v>2.3752540076766766E-2</v>
      </c>
      <c r="L113" s="90">
        <v>1453</v>
      </c>
      <c r="M113" s="111">
        <v>6.5613005193045831E-2</v>
      </c>
      <c r="N113" s="90">
        <v>567</v>
      </c>
      <c r="O113" s="111">
        <v>2.5603973808986227E-2</v>
      </c>
      <c r="P113" s="92">
        <v>3083</v>
      </c>
      <c r="R113" s="54">
        <v>642</v>
      </c>
      <c r="S113" s="53">
        <v>79</v>
      </c>
      <c r="T113" s="53">
        <v>113</v>
      </c>
      <c r="U113" s="53">
        <v>120</v>
      </c>
      <c r="V113" s="53">
        <v>443</v>
      </c>
      <c r="W113" s="53">
        <v>1028</v>
      </c>
      <c r="X113" s="53">
        <v>317</v>
      </c>
      <c r="Y113"/>
    </row>
    <row r="114" spans="1:25" ht="15">
      <c r="A114" s="87">
        <v>282</v>
      </c>
      <c r="B114" s="88" t="s">
        <v>106</v>
      </c>
      <c r="C114" s="110">
        <v>26522</v>
      </c>
      <c r="D114" s="90">
        <v>197</v>
      </c>
      <c r="E114" s="111">
        <v>7.427795792172536E-3</v>
      </c>
      <c r="F114" s="90">
        <v>324</v>
      </c>
      <c r="G114" s="111">
        <v>1.2216273282557876E-2</v>
      </c>
      <c r="H114" s="90">
        <v>398</v>
      </c>
      <c r="I114" s="111">
        <v>1.5006409773018627E-2</v>
      </c>
      <c r="J114" s="90">
        <v>850</v>
      </c>
      <c r="K114" s="111">
        <v>3.2048865093130229E-2</v>
      </c>
      <c r="L114" s="90">
        <v>2645</v>
      </c>
      <c r="M114" s="111">
        <v>9.9728527260387598E-2</v>
      </c>
      <c r="N114" s="90">
        <v>1190</v>
      </c>
      <c r="O114" s="111">
        <v>4.4868411130382327E-2</v>
      </c>
      <c r="P114" s="92">
        <v>5604</v>
      </c>
      <c r="R114" s="54">
        <v>679</v>
      </c>
      <c r="S114" s="53">
        <v>158</v>
      </c>
      <c r="T114" s="53">
        <v>267</v>
      </c>
      <c r="U114" s="53">
        <v>370</v>
      </c>
      <c r="V114" s="53">
        <v>864</v>
      </c>
      <c r="W114" s="53">
        <v>2091</v>
      </c>
      <c r="X114" s="53">
        <v>1134</v>
      </c>
      <c r="Y114"/>
    </row>
    <row r="115" spans="1:25" ht="15">
      <c r="A115" s="87">
        <v>353</v>
      </c>
      <c r="B115" s="88" t="s">
        <v>126</v>
      </c>
      <c r="C115" s="110">
        <v>5966</v>
      </c>
      <c r="D115" s="90">
        <v>28</v>
      </c>
      <c r="E115" s="111">
        <v>4.6932618169627889E-3</v>
      </c>
      <c r="F115" s="90">
        <v>40</v>
      </c>
      <c r="G115" s="111">
        <v>6.7046597385182699E-3</v>
      </c>
      <c r="H115" s="90">
        <v>48</v>
      </c>
      <c r="I115" s="111">
        <v>8.0455916862219243E-3</v>
      </c>
      <c r="J115" s="90">
        <v>155</v>
      </c>
      <c r="K115" s="111">
        <v>2.5980556486758299E-2</v>
      </c>
      <c r="L115" s="90">
        <v>370</v>
      </c>
      <c r="M115" s="111">
        <v>6.2018102581293998E-2</v>
      </c>
      <c r="N115" s="90">
        <v>130</v>
      </c>
      <c r="O115" s="111">
        <v>2.179014415018438E-2</v>
      </c>
      <c r="P115" s="92">
        <v>771</v>
      </c>
      <c r="R115" s="54">
        <v>789</v>
      </c>
      <c r="S115" s="53">
        <v>165</v>
      </c>
      <c r="T115" s="53">
        <v>192</v>
      </c>
      <c r="U115" s="53">
        <v>273</v>
      </c>
      <c r="V115" s="53">
        <v>756</v>
      </c>
      <c r="W115" s="53">
        <v>1968</v>
      </c>
      <c r="X115" s="53">
        <v>796</v>
      </c>
      <c r="Y115"/>
    </row>
    <row r="116" spans="1:25" ht="15">
      <c r="A116" s="87">
        <v>364</v>
      </c>
      <c r="B116" s="88" t="s">
        <v>133</v>
      </c>
      <c r="C116" s="110">
        <v>15531</v>
      </c>
      <c r="D116" s="90">
        <v>115</v>
      </c>
      <c r="E116" s="111">
        <v>7.4045457472152465E-3</v>
      </c>
      <c r="F116" s="90">
        <v>191</v>
      </c>
      <c r="G116" s="111">
        <v>1.2297984675809672E-2</v>
      </c>
      <c r="H116" s="90">
        <v>251</v>
      </c>
      <c r="I116" s="111">
        <v>1.6161225935226321E-2</v>
      </c>
      <c r="J116" s="90">
        <v>714</v>
      </c>
      <c r="K116" s="111">
        <v>4.5972570987058141E-2</v>
      </c>
      <c r="L116" s="90">
        <v>1622</v>
      </c>
      <c r="M116" s="111">
        <v>0.10443628871289679</v>
      </c>
      <c r="N116" s="90">
        <v>688</v>
      </c>
      <c r="O116" s="111">
        <v>4.4298499774644257E-2</v>
      </c>
      <c r="P116" s="92">
        <v>3581</v>
      </c>
      <c r="R116" s="54">
        <v>792</v>
      </c>
      <c r="S116" s="53">
        <v>56</v>
      </c>
      <c r="T116" s="53">
        <v>101</v>
      </c>
      <c r="U116" s="53">
        <v>130</v>
      </c>
      <c r="V116" s="53">
        <v>272</v>
      </c>
      <c r="W116" s="53">
        <v>895</v>
      </c>
      <c r="X116" s="53">
        <v>256</v>
      </c>
      <c r="Y116"/>
    </row>
    <row r="117" spans="1:25" ht="15">
      <c r="A117" s="87">
        <v>368</v>
      </c>
      <c r="B117" s="88" t="s">
        <v>135</v>
      </c>
      <c r="C117" s="110">
        <v>14414</v>
      </c>
      <c r="D117" s="90">
        <v>100</v>
      </c>
      <c r="E117" s="111">
        <v>6.9376994588594421E-3</v>
      </c>
      <c r="F117" s="90">
        <v>174</v>
      </c>
      <c r="G117" s="111">
        <v>1.2071597058415429E-2</v>
      </c>
      <c r="H117" s="90">
        <v>183</v>
      </c>
      <c r="I117" s="111">
        <v>1.269599000971278E-2</v>
      </c>
      <c r="J117" s="90">
        <v>611</v>
      </c>
      <c r="K117" s="111">
        <v>4.238934369363119E-2</v>
      </c>
      <c r="L117" s="90">
        <v>1516</v>
      </c>
      <c r="M117" s="111">
        <v>0.10517552379630915</v>
      </c>
      <c r="N117" s="90">
        <v>629</v>
      </c>
      <c r="O117" s="111">
        <v>4.3638129596225893E-2</v>
      </c>
      <c r="P117" s="92">
        <v>3213</v>
      </c>
      <c r="R117" s="54">
        <v>809</v>
      </c>
      <c r="S117" s="53">
        <v>118</v>
      </c>
      <c r="T117" s="53">
        <v>205</v>
      </c>
      <c r="U117" s="53">
        <v>235</v>
      </c>
      <c r="V117" s="53">
        <v>536</v>
      </c>
      <c r="W117" s="53">
        <v>1445</v>
      </c>
      <c r="X117" s="53">
        <v>661</v>
      </c>
      <c r="Y117"/>
    </row>
    <row r="118" spans="1:25" ht="15">
      <c r="A118" s="87">
        <v>390</v>
      </c>
      <c r="B118" s="88" t="s">
        <v>141</v>
      </c>
      <c r="C118" s="110">
        <v>8722</v>
      </c>
      <c r="D118" s="90">
        <v>147</v>
      </c>
      <c r="E118" s="111">
        <v>1.6853932584269662E-2</v>
      </c>
      <c r="F118" s="90">
        <v>219</v>
      </c>
      <c r="G118" s="111">
        <v>2.5108919972483375E-2</v>
      </c>
      <c r="H118" s="90">
        <v>206</v>
      </c>
      <c r="I118" s="111">
        <v>2.3618436138500343E-2</v>
      </c>
      <c r="J118" s="90">
        <v>539</v>
      </c>
      <c r="K118" s="111">
        <v>6.1797752808988762E-2</v>
      </c>
      <c r="L118" s="90">
        <v>1495</v>
      </c>
      <c r="M118" s="111">
        <v>0.17140564090804861</v>
      </c>
      <c r="N118" s="90">
        <v>329</v>
      </c>
      <c r="O118" s="111">
        <v>3.77207062600321E-2</v>
      </c>
      <c r="P118" s="92">
        <v>2935</v>
      </c>
      <c r="R118" s="54">
        <v>847</v>
      </c>
      <c r="S118" s="53">
        <v>245</v>
      </c>
      <c r="T118" s="53">
        <v>300</v>
      </c>
      <c r="U118" s="53">
        <v>353</v>
      </c>
      <c r="V118" s="53">
        <v>1042</v>
      </c>
      <c r="W118" s="53">
        <v>2381</v>
      </c>
      <c r="X118" s="53">
        <v>694</v>
      </c>
      <c r="Y118"/>
    </row>
    <row r="119" spans="1:25" ht="15">
      <c r="A119" s="87">
        <v>467</v>
      </c>
      <c r="B119" s="88" t="s">
        <v>151</v>
      </c>
      <c r="C119" s="110">
        <v>6477</v>
      </c>
      <c r="D119" s="90">
        <v>30</v>
      </c>
      <c r="E119" s="111">
        <v>4.6317739694302917E-3</v>
      </c>
      <c r="F119" s="90">
        <v>38</v>
      </c>
      <c r="G119" s="111">
        <v>5.8669136946117029E-3</v>
      </c>
      <c r="H119" s="90">
        <v>51</v>
      </c>
      <c r="I119" s="111">
        <v>7.874015748031496E-3</v>
      </c>
      <c r="J119" s="90">
        <v>175</v>
      </c>
      <c r="K119" s="111">
        <v>2.7018681488343368E-2</v>
      </c>
      <c r="L119" s="90">
        <v>324</v>
      </c>
      <c r="M119" s="111">
        <v>5.0023158869847151E-2</v>
      </c>
      <c r="N119" s="90">
        <v>173</v>
      </c>
      <c r="O119" s="111">
        <v>2.6709896557048016E-2</v>
      </c>
      <c r="P119" s="92">
        <v>791</v>
      </c>
      <c r="R119" s="54">
        <v>856</v>
      </c>
      <c r="S119" s="53">
        <v>48</v>
      </c>
      <c r="T119" s="53">
        <v>86</v>
      </c>
      <c r="U119" s="53">
        <v>81</v>
      </c>
      <c r="V119" s="53">
        <v>295</v>
      </c>
      <c r="W119" s="53">
        <v>629</v>
      </c>
      <c r="X119" s="53">
        <v>236</v>
      </c>
      <c r="Y119"/>
    </row>
    <row r="120" spans="1:25" ht="15">
      <c r="A120" s="87">
        <v>576</v>
      </c>
      <c r="B120" s="88" t="s">
        <v>169</v>
      </c>
      <c r="C120" s="110">
        <v>9073</v>
      </c>
      <c r="D120" s="90">
        <v>26</v>
      </c>
      <c r="E120" s="111">
        <v>2.8656453212829273E-3</v>
      </c>
      <c r="F120" s="90">
        <v>40</v>
      </c>
      <c r="G120" s="111">
        <v>4.4086851096660417E-3</v>
      </c>
      <c r="H120" s="90">
        <v>51</v>
      </c>
      <c r="I120" s="111">
        <v>5.621073514824204E-3</v>
      </c>
      <c r="J120" s="90">
        <v>204</v>
      </c>
      <c r="K120" s="111">
        <v>2.2484294059296816E-2</v>
      </c>
      <c r="L120" s="90">
        <v>427</v>
      </c>
      <c r="M120" s="111">
        <v>4.7062713545684996E-2</v>
      </c>
      <c r="N120" s="90">
        <v>215</v>
      </c>
      <c r="O120" s="111">
        <v>2.3696682464454975E-2</v>
      </c>
      <c r="P120" s="92">
        <v>963</v>
      </c>
      <c r="R120" s="54">
        <v>861</v>
      </c>
      <c r="S120" s="53">
        <v>110</v>
      </c>
      <c r="T120" s="53">
        <v>174</v>
      </c>
      <c r="U120" s="53">
        <v>199</v>
      </c>
      <c r="V120" s="53">
        <v>467</v>
      </c>
      <c r="W120" s="53">
        <v>1604</v>
      </c>
      <c r="X120" s="53">
        <v>709</v>
      </c>
      <c r="Y120"/>
    </row>
    <row r="121" spans="1:25" ht="15">
      <c r="A121" s="87">
        <v>642</v>
      </c>
      <c r="B121" s="88" t="s">
        <v>187</v>
      </c>
      <c r="C121" s="110">
        <v>18910</v>
      </c>
      <c r="D121" s="90">
        <v>79</v>
      </c>
      <c r="E121" s="111">
        <v>4.1776837652035964E-3</v>
      </c>
      <c r="F121" s="90">
        <v>113</v>
      </c>
      <c r="G121" s="111">
        <v>5.9756742464304605E-3</v>
      </c>
      <c r="H121" s="90">
        <v>120</v>
      </c>
      <c r="I121" s="111">
        <v>6.345848757271285E-3</v>
      </c>
      <c r="J121" s="90">
        <v>443</v>
      </c>
      <c r="K121" s="111">
        <v>2.3426758328926493E-2</v>
      </c>
      <c r="L121" s="90">
        <v>1028</v>
      </c>
      <c r="M121" s="111">
        <v>5.4362771020624007E-2</v>
      </c>
      <c r="N121" s="90">
        <v>317</v>
      </c>
      <c r="O121" s="111">
        <v>1.6763617133791646E-2</v>
      </c>
      <c r="P121" s="92">
        <v>2100</v>
      </c>
      <c r="R121" s="54">
        <v>1</v>
      </c>
      <c r="S121" s="53">
        <v>76815</v>
      </c>
      <c r="T121" s="53">
        <v>111803</v>
      </c>
      <c r="U121" s="53">
        <v>122738</v>
      </c>
      <c r="V121" s="53">
        <v>347297</v>
      </c>
      <c r="W121" s="53">
        <v>923885</v>
      </c>
      <c r="X121" s="53">
        <v>415773</v>
      </c>
      <c r="Y121"/>
    </row>
    <row r="122" spans="1:25" ht="15">
      <c r="A122" s="87">
        <v>679</v>
      </c>
      <c r="B122" s="88" t="s">
        <v>949</v>
      </c>
      <c r="C122" s="110">
        <v>29737</v>
      </c>
      <c r="D122" s="90">
        <v>158</v>
      </c>
      <c r="E122" s="111">
        <v>5.3132461243568622E-3</v>
      </c>
      <c r="F122" s="90">
        <v>267</v>
      </c>
      <c r="G122" s="111">
        <v>8.9787133873625458E-3</v>
      </c>
      <c r="H122" s="90">
        <v>370</v>
      </c>
      <c r="I122" s="111">
        <v>1.2442411810202777E-2</v>
      </c>
      <c r="J122" s="90">
        <v>864</v>
      </c>
      <c r="K122" s="111">
        <v>2.9054712983824865E-2</v>
      </c>
      <c r="L122" s="90">
        <v>2091</v>
      </c>
      <c r="M122" s="111">
        <v>7.0316440797659488E-2</v>
      </c>
      <c r="N122" s="90">
        <v>1134</v>
      </c>
      <c r="O122" s="111">
        <v>3.8134310791270137E-2</v>
      </c>
      <c r="P122" s="92">
        <v>4884</v>
      </c>
      <c r="R122" s="54">
        <v>79</v>
      </c>
      <c r="S122" s="53">
        <v>1006</v>
      </c>
      <c r="T122" s="53">
        <v>1523</v>
      </c>
      <c r="U122" s="53">
        <v>1772</v>
      </c>
      <c r="V122" s="53">
        <v>4626</v>
      </c>
      <c r="W122" s="53">
        <v>11514</v>
      </c>
      <c r="X122" s="53">
        <v>4690</v>
      </c>
      <c r="Y122"/>
    </row>
    <row r="123" spans="1:25" ht="15">
      <c r="A123" s="87">
        <v>789</v>
      </c>
      <c r="B123" s="88" t="s">
        <v>232</v>
      </c>
      <c r="C123" s="110">
        <v>16646</v>
      </c>
      <c r="D123" s="90">
        <v>165</v>
      </c>
      <c r="E123" s="111">
        <v>9.9122912411390117E-3</v>
      </c>
      <c r="F123" s="90">
        <v>192</v>
      </c>
      <c r="G123" s="111">
        <v>1.1534302535143579E-2</v>
      </c>
      <c r="H123" s="90">
        <v>273</v>
      </c>
      <c r="I123" s="111">
        <v>1.6400336417157275E-2</v>
      </c>
      <c r="J123" s="90">
        <v>756</v>
      </c>
      <c r="K123" s="111">
        <v>4.5416316232127836E-2</v>
      </c>
      <c r="L123" s="90">
        <v>1968</v>
      </c>
      <c r="M123" s="111">
        <v>0.11822660098522167</v>
      </c>
      <c r="N123" s="90">
        <v>796</v>
      </c>
      <c r="O123" s="111">
        <v>4.7819295926949418E-2</v>
      </c>
      <c r="P123" s="92">
        <v>4150</v>
      </c>
      <c r="R123" s="54">
        <v>88</v>
      </c>
      <c r="S123" s="53">
        <v>15232</v>
      </c>
      <c r="T123" s="53">
        <v>21258</v>
      </c>
      <c r="U123" s="53">
        <v>23656</v>
      </c>
      <c r="V123" s="53">
        <v>61980</v>
      </c>
      <c r="W123" s="53">
        <v>162519</v>
      </c>
      <c r="X123" s="53">
        <v>62019</v>
      </c>
      <c r="Y123"/>
    </row>
    <row r="124" spans="1:25" ht="15">
      <c r="A124" s="87">
        <v>792</v>
      </c>
      <c r="B124" s="88" t="s">
        <v>236</v>
      </c>
      <c r="C124" s="110">
        <v>6597</v>
      </c>
      <c r="D124" s="90">
        <v>56</v>
      </c>
      <c r="E124" s="111">
        <v>8.4887069880248602E-3</v>
      </c>
      <c r="F124" s="90">
        <v>101</v>
      </c>
      <c r="G124" s="111">
        <v>1.5309989389116265E-2</v>
      </c>
      <c r="H124" s="90">
        <v>130</v>
      </c>
      <c r="I124" s="111">
        <v>1.9705926936486283E-2</v>
      </c>
      <c r="J124" s="90">
        <v>272</v>
      </c>
      <c r="K124" s="111">
        <v>4.1230862513263605E-2</v>
      </c>
      <c r="L124" s="90">
        <v>895</v>
      </c>
      <c r="M124" s="111">
        <v>0.13566772775504016</v>
      </c>
      <c r="N124" s="90">
        <v>256</v>
      </c>
      <c r="O124" s="111">
        <v>3.8805517659542217E-2</v>
      </c>
      <c r="P124" s="92">
        <v>1710</v>
      </c>
      <c r="R124" s="54">
        <v>129</v>
      </c>
      <c r="S124" s="53">
        <v>2792</v>
      </c>
      <c r="T124" s="53">
        <v>4021</v>
      </c>
      <c r="U124" s="53">
        <v>4304</v>
      </c>
      <c r="V124" s="53">
        <v>11917</v>
      </c>
      <c r="W124" s="53">
        <v>34412</v>
      </c>
      <c r="X124" s="53">
        <v>15118</v>
      </c>
      <c r="Y124"/>
    </row>
    <row r="125" spans="1:25" ht="15">
      <c r="A125" s="87">
        <v>809</v>
      </c>
      <c r="B125" s="88" t="s">
        <v>238</v>
      </c>
      <c r="C125" s="110">
        <v>11582</v>
      </c>
      <c r="D125" s="90">
        <v>118</v>
      </c>
      <c r="E125" s="111">
        <v>1.0188223104817821E-2</v>
      </c>
      <c r="F125" s="90">
        <v>205</v>
      </c>
      <c r="G125" s="111">
        <v>1.7699879122776721E-2</v>
      </c>
      <c r="H125" s="90">
        <v>235</v>
      </c>
      <c r="I125" s="111">
        <v>2.0290105335865997E-2</v>
      </c>
      <c r="J125" s="90">
        <v>536</v>
      </c>
      <c r="K125" s="111">
        <v>4.6278708340528406E-2</v>
      </c>
      <c r="L125" s="90">
        <v>1445</v>
      </c>
      <c r="M125" s="111">
        <v>0.12476256259713349</v>
      </c>
      <c r="N125" s="90">
        <v>661</v>
      </c>
      <c r="O125" s="111">
        <v>5.7071317561733725E-2</v>
      </c>
      <c r="P125" s="92">
        <v>3200</v>
      </c>
      <c r="R125" s="54">
        <v>212</v>
      </c>
      <c r="S125" s="53">
        <v>1810</v>
      </c>
      <c r="T125" s="53">
        <v>2679</v>
      </c>
      <c r="U125" s="53">
        <v>3083</v>
      </c>
      <c r="V125" s="53">
        <v>7735</v>
      </c>
      <c r="W125" s="53">
        <v>23143</v>
      </c>
      <c r="X125" s="53">
        <v>10936</v>
      </c>
      <c r="Y125"/>
    </row>
    <row r="126" spans="1:25" ht="15">
      <c r="A126" s="87">
        <v>847</v>
      </c>
      <c r="B126" s="88" t="s">
        <v>246</v>
      </c>
      <c r="C126" s="110">
        <v>32148</v>
      </c>
      <c r="D126" s="90">
        <v>245</v>
      </c>
      <c r="E126" s="111">
        <v>7.6210028617643396E-3</v>
      </c>
      <c r="F126" s="90">
        <v>300</v>
      </c>
      <c r="G126" s="111">
        <v>9.3318402388951095E-3</v>
      </c>
      <c r="H126" s="90">
        <v>353</v>
      </c>
      <c r="I126" s="111">
        <v>1.0980465347766579E-2</v>
      </c>
      <c r="J126" s="90">
        <v>1042</v>
      </c>
      <c r="K126" s="111">
        <v>3.2412591763095681E-2</v>
      </c>
      <c r="L126" s="90">
        <v>2381</v>
      </c>
      <c r="M126" s="111">
        <v>7.4063705362697518E-2</v>
      </c>
      <c r="N126" s="90">
        <v>694</v>
      </c>
      <c r="O126" s="111">
        <v>2.1587657085977353E-2</v>
      </c>
      <c r="P126" s="92">
        <v>5015</v>
      </c>
      <c r="R126" s="54">
        <v>266</v>
      </c>
      <c r="S126" s="53">
        <v>5686</v>
      </c>
      <c r="T126" s="53">
        <v>8358</v>
      </c>
      <c r="U126" s="53">
        <v>9893</v>
      </c>
      <c r="V126" s="53">
        <v>23923</v>
      </c>
      <c r="W126" s="53">
        <v>83163</v>
      </c>
      <c r="X126" s="53">
        <v>53168</v>
      </c>
      <c r="Y126"/>
    </row>
    <row r="127" spans="1:25" ht="15">
      <c r="A127" s="87">
        <v>856</v>
      </c>
      <c r="B127" s="88" t="s">
        <v>251</v>
      </c>
      <c r="C127" s="110">
        <v>6717</v>
      </c>
      <c r="D127" s="90">
        <v>48</v>
      </c>
      <c r="E127" s="111">
        <v>7.1460473425636441E-3</v>
      </c>
      <c r="F127" s="90">
        <v>86</v>
      </c>
      <c r="G127" s="111">
        <v>1.2803334822093197E-2</v>
      </c>
      <c r="H127" s="90">
        <v>81</v>
      </c>
      <c r="I127" s="111">
        <v>1.2058954890576149E-2</v>
      </c>
      <c r="J127" s="90">
        <v>295</v>
      </c>
      <c r="K127" s="111">
        <v>4.3918415959505734E-2</v>
      </c>
      <c r="L127" s="90">
        <v>629</v>
      </c>
      <c r="M127" s="111">
        <v>9.3642995384844427E-2</v>
      </c>
      <c r="N127" s="90">
        <v>236</v>
      </c>
      <c r="O127" s="111">
        <v>3.5134732767604586E-2</v>
      </c>
      <c r="P127" s="92">
        <v>1375</v>
      </c>
      <c r="R127" s="54">
        <v>308</v>
      </c>
      <c r="S127" s="53">
        <v>1541</v>
      </c>
      <c r="T127" s="53">
        <v>2154</v>
      </c>
      <c r="U127" s="53">
        <v>2439</v>
      </c>
      <c r="V127" s="53">
        <v>6193</v>
      </c>
      <c r="W127" s="53">
        <v>17590</v>
      </c>
      <c r="X127" s="53">
        <v>7464</v>
      </c>
      <c r="Y127"/>
    </row>
    <row r="128" spans="1:25" ht="15">
      <c r="A128" s="87">
        <v>861</v>
      </c>
      <c r="B128" s="88" t="s">
        <v>255</v>
      </c>
      <c r="C128" s="110">
        <v>12494</v>
      </c>
      <c r="D128" s="90">
        <v>110</v>
      </c>
      <c r="E128" s="111">
        <v>8.8042260284936762E-3</v>
      </c>
      <c r="F128" s="90">
        <v>174</v>
      </c>
      <c r="G128" s="111">
        <v>1.392668480870818E-2</v>
      </c>
      <c r="H128" s="90">
        <v>199</v>
      </c>
      <c r="I128" s="111">
        <v>1.5927645269729469E-2</v>
      </c>
      <c r="J128" s="90">
        <v>467</v>
      </c>
      <c r="K128" s="111">
        <v>3.7377941411877703E-2</v>
      </c>
      <c r="L128" s="90">
        <v>1604</v>
      </c>
      <c r="M128" s="111">
        <v>0.12838162317912599</v>
      </c>
      <c r="N128" s="90">
        <v>709</v>
      </c>
      <c r="O128" s="111">
        <v>5.6747238674563792E-2</v>
      </c>
      <c r="P128" s="92">
        <v>3263</v>
      </c>
      <c r="R128" s="54">
        <v>360</v>
      </c>
      <c r="S128" s="53">
        <v>9299</v>
      </c>
      <c r="T128" s="53">
        <v>13503</v>
      </c>
      <c r="U128" s="53">
        <v>15081</v>
      </c>
      <c r="V128" s="53">
        <v>40873</v>
      </c>
      <c r="W128" s="53">
        <v>115096</v>
      </c>
      <c r="X128" s="53">
        <v>50878</v>
      </c>
      <c r="Y128"/>
    </row>
    <row r="129" spans="1:25" ht="15">
      <c r="A129" s="82">
        <v>9</v>
      </c>
      <c r="B129" s="83" t="s">
        <v>819</v>
      </c>
      <c r="C129" s="84">
        <v>4212261</v>
      </c>
      <c r="D129" s="84">
        <v>119258</v>
      </c>
      <c r="E129" s="109">
        <v>2.8312110764266506E-2</v>
      </c>
      <c r="F129" s="84">
        <v>171987</v>
      </c>
      <c r="G129" s="109">
        <v>4.0830091012878829E-2</v>
      </c>
      <c r="H129" s="84">
        <v>189979</v>
      </c>
      <c r="I129" s="109">
        <v>4.5101431274082969E-2</v>
      </c>
      <c r="J129" s="84">
        <v>523196</v>
      </c>
      <c r="K129" s="109">
        <v>0.12420787790690083</v>
      </c>
      <c r="L129" s="84">
        <v>1435477</v>
      </c>
      <c r="M129" s="109">
        <v>0.34078538817988724</v>
      </c>
      <c r="N129" s="84">
        <v>647073</v>
      </c>
      <c r="O129" s="109">
        <v>0.15361654940185329</v>
      </c>
      <c r="P129" s="86">
        <v>3086970</v>
      </c>
      <c r="R129" s="54">
        <v>380</v>
      </c>
      <c r="S129" s="53">
        <v>1789</v>
      </c>
      <c r="T129" s="53">
        <v>2652</v>
      </c>
      <c r="U129" s="53">
        <v>2912</v>
      </c>
      <c r="V129" s="53">
        <v>7417</v>
      </c>
      <c r="W129" s="53">
        <v>22939</v>
      </c>
      <c r="X129" s="53">
        <v>9379</v>
      </c>
      <c r="Y129"/>
    </row>
    <row r="130" spans="1:25" ht="15">
      <c r="A130" s="87">
        <v>1</v>
      </c>
      <c r="B130" s="88" t="s">
        <v>6</v>
      </c>
      <c r="C130" s="110">
        <v>2526795</v>
      </c>
      <c r="D130" s="90">
        <v>76815</v>
      </c>
      <c r="E130" s="111">
        <v>3.0400170967569588E-2</v>
      </c>
      <c r="F130" s="90">
        <v>111803</v>
      </c>
      <c r="G130" s="111">
        <v>4.4246961071238468E-2</v>
      </c>
      <c r="H130" s="90">
        <v>122738</v>
      </c>
      <c r="I130" s="111">
        <v>4.8574577676463664E-2</v>
      </c>
      <c r="J130" s="90">
        <v>347297</v>
      </c>
      <c r="K130" s="111">
        <v>0.13744565744352036</v>
      </c>
      <c r="L130" s="90">
        <v>923885</v>
      </c>
      <c r="M130" s="111">
        <v>0.3656351227543192</v>
      </c>
      <c r="N130" s="90">
        <v>415773</v>
      </c>
      <c r="O130" s="111">
        <v>0.16454560025645135</v>
      </c>
      <c r="P130" s="92">
        <v>1998311</v>
      </c>
      <c r="R130" s="54">
        <v>631</v>
      </c>
      <c r="S130" s="53">
        <v>3288</v>
      </c>
      <c r="T130" s="53">
        <v>4036</v>
      </c>
      <c r="U130" s="53">
        <v>4101</v>
      </c>
      <c r="V130" s="53">
        <v>11235</v>
      </c>
      <c r="W130" s="53">
        <v>41216</v>
      </c>
      <c r="X130" s="53">
        <v>17648</v>
      </c>
      <c r="Y130"/>
    </row>
    <row r="131" spans="1:25" ht="15">
      <c r="A131" s="87">
        <v>79</v>
      </c>
      <c r="B131" s="88" t="s">
        <v>41</v>
      </c>
      <c r="C131" s="110">
        <v>64314</v>
      </c>
      <c r="D131" s="90">
        <v>1006</v>
      </c>
      <c r="E131" s="111">
        <v>1.5642006406070219E-2</v>
      </c>
      <c r="F131" s="90">
        <v>1523</v>
      </c>
      <c r="G131" s="111">
        <v>2.3680691606804118E-2</v>
      </c>
      <c r="H131" s="90">
        <v>1772</v>
      </c>
      <c r="I131" s="111">
        <v>2.7552321423018316E-2</v>
      </c>
      <c r="J131" s="90">
        <v>4626</v>
      </c>
      <c r="K131" s="111">
        <v>7.1928351525328851E-2</v>
      </c>
      <c r="L131" s="90">
        <v>11514</v>
      </c>
      <c r="M131" s="111">
        <v>0.17902789439313369</v>
      </c>
      <c r="N131" s="90">
        <v>4690</v>
      </c>
      <c r="O131" s="111">
        <v>7.2923469229094748E-2</v>
      </c>
      <c r="P131" s="92">
        <v>25131</v>
      </c>
      <c r="R131" s="112"/>
      <c r="S131" s="113"/>
      <c r="T131" s="113"/>
      <c r="U131" s="113"/>
      <c r="V131" s="113"/>
      <c r="W131" s="113"/>
      <c r="X131" s="113"/>
    </row>
    <row r="132" spans="1:25" ht="15">
      <c r="A132" s="87">
        <v>88</v>
      </c>
      <c r="B132" s="88" t="s">
        <v>45</v>
      </c>
      <c r="C132" s="110">
        <v>609168</v>
      </c>
      <c r="D132" s="90">
        <v>15232</v>
      </c>
      <c r="E132" s="111">
        <v>2.5004596433167863E-2</v>
      </c>
      <c r="F132" s="90">
        <v>21258</v>
      </c>
      <c r="G132" s="111">
        <v>3.4896777243716016E-2</v>
      </c>
      <c r="H132" s="90">
        <v>23656</v>
      </c>
      <c r="I132" s="111">
        <v>3.8833293935334752E-2</v>
      </c>
      <c r="J132" s="90">
        <v>61980</v>
      </c>
      <c r="K132" s="111">
        <v>0.10174533133716807</v>
      </c>
      <c r="L132" s="90">
        <v>162519</v>
      </c>
      <c r="M132" s="111">
        <v>0.26678847214561502</v>
      </c>
      <c r="N132" s="90">
        <v>62019</v>
      </c>
      <c r="O132" s="111">
        <v>0.10180935308486329</v>
      </c>
      <c r="P132" s="92">
        <v>346664</v>
      </c>
    </row>
    <row r="133" spans="1:25" ht="15">
      <c r="A133" s="87">
        <v>129</v>
      </c>
      <c r="B133" s="88" t="s">
        <v>950</v>
      </c>
      <c r="C133" s="110">
        <v>89671</v>
      </c>
      <c r="D133" s="90">
        <v>2792</v>
      </c>
      <c r="E133" s="111">
        <v>3.1136041752629056E-2</v>
      </c>
      <c r="F133" s="90">
        <v>4021</v>
      </c>
      <c r="G133" s="111">
        <v>4.4841699100043493E-2</v>
      </c>
      <c r="H133" s="90">
        <v>4304</v>
      </c>
      <c r="I133" s="111">
        <v>4.7997680409496937E-2</v>
      </c>
      <c r="J133" s="90">
        <v>11917</v>
      </c>
      <c r="K133" s="111">
        <v>0.13289692319702021</v>
      </c>
      <c r="L133" s="90">
        <v>34412</v>
      </c>
      <c r="M133" s="111">
        <v>0.38375840572760422</v>
      </c>
      <c r="N133" s="90">
        <v>15118</v>
      </c>
      <c r="O133" s="111">
        <v>0.16859408281384172</v>
      </c>
      <c r="P133" s="92">
        <v>72564</v>
      </c>
    </row>
    <row r="134" spans="1:25" ht="15">
      <c r="A134" s="87">
        <v>212</v>
      </c>
      <c r="B134" s="88" t="s">
        <v>90</v>
      </c>
      <c r="C134" s="110">
        <v>92069</v>
      </c>
      <c r="D134" s="90">
        <v>1810</v>
      </c>
      <c r="E134" s="111">
        <v>1.9659168666978026E-2</v>
      </c>
      <c r="F134" s="90">
        <v>2679</v>
      </c>
      <c r="G134" s="111">
        <v>2.9097741910958087E-2</v>
      </c>
      <c r="H134" s="90">
        <v>3083</v>
      </c>
      <c r="I134" s="111">
        <v>3.3485755248780807E-2</v>
      </c>
      <c r="J134" s="90">
        <v>7735</v>
      </c>
      <c r="K134" s="111">
        <v>8.4013077148660242E-2</v>
      </c>
      <c r="L134" s="90">
        <v>23143</v>
      </c>
      <c r="M134" s="111">
        <v>0.25136582345849307</v>
      </c>
      <c r="N134" s="90">
        <v>10936</v>
      </c>
      <c r="O134" s="111">
        <v>0.11878047985749818</v>
      </c>
      <c r="P134" s="92">
        <v>49386</v>
      </c>
    </row>
    <row r="135" spans="1:25" ht="15">
      <c r="A135" s="87">
        <v>266</v>
      </c>
      <c r="B135" s="88" t="s">
        <v>104</v>
      </c>
      <c r="C135" s="110">
        <v>268381</v>
      </c>
      <c r="D135" s="90">
        <v>5686</v>
      </c>
      <c r="E135" s="111">
        <v>2.1186298582984639E-2</v>
      </c>
      <c r="F135" s="90">
        <v>8358</v>
      </c>
      <c r="G135" s="111">
        <v>3.1142293977591558E-2</v>
      </c>
      <c r="H135" s="90">
        <v>9893</v>
      </c>
      <c r="I135" s="111">
        <v>3.6861774864837674E-2</v>
      </c>
      <c r="J135" s="90">
        <v>23923</v>
      </c>
      <c r="K135" s="111">
        <v>8.9138202778885248E-2</v>
      </c>
      <c r="L135" s="90">
        <v>83163</v>
      </c>
      <c r="M135" s="111">
        <v>0.30986917851859858</v>
      </c>
      <c r="N135" s="90">
        <v>53168</v>
      </c>
      <c r="O135" s="111">
        <v>0.19810642333101078</v>
      </c>
      <c r="P135" s="92">
        <v>184191</v>
      </c>
    </row>
    <row r="136" spans="1:25" ht="15">
      <c r="A136" s="87">
        <v>308</v>
      </c>
      <c r="B136" s="88" t="s">
        <v>112</v>
      </c>
      <c r="C136" s="110">
        <v>62138</v>
      </c>
      <c r="D136" s="90">
        <v>1541</v>
      </c>
      <c r="E136" s="111">
        <v>2.4799639512053814E-2</v>
      </c>
      <c r="F136" s="90">
        <v>2154</v>
      </c>
      <c r="G136" s="111">
        <v>3.4664778396472369E-2</v>
      </c>
      <c r="H136" s="90">
        <v>2439</v>
      </c>
      <c r="I136" s="111">
        <v>3.9251343783192248E-2</v>
      </c>
      <c r="J136" s="90">
        <v>6193</v>
      </c>
      <c r="K136" s="111">
        <v>9.9665261192828869E-2</v>
      </c>
      <c r="L136" s="90">
        <v>17590</v>
      </c>
      <c r="M136" s="111">
        <v>0.28307959702597446</v>
      </c>
      <c r="N136" s="90">
        <v>7464</v>
      </c>
      <c r="O136" s="111">
        <v>0.12011973349641121</v>
      </c>
      <c r="P136" s="92">
        <v>37381</v>
      </c>
    </row>
    <row r="137" spans="1:25" ht="15">
      <c r="A137" s="87">
        <v>360</v>
      </c>
      <c r="B137" s="88" t="s">
        <v>951</v>
      </c>
      <c r="C137" s="110">
        <v>306397</v>
      </c>
      <c r="D137" s="90">
        <v>9299</v>
      </c>
      <c r="E137" s="111">
        <v>3.0349513865997383E-2</v>
      </c>
      <c r="F137" s="90">
        <v>13503</v>
      </c>
      <c r="G137" s="111">
        <v>4.407027483950561E-2</v>
      </c>
      <c r="H137" s="90">
        <v>15081</v>
      </c>
      <c r="I137" s="111">
        <v>4.9220455813862404E-2</v>
      </c>
      <c r="J137" s="90">
        <v>40873</v>
      </c>
      <c r="K137" s="111">
        <v>0.13339882570651801</v>
      </c>
      <c r="L137" s="90">
        <v>115096</v>
      </c>
      <c r="M137" s="111">
        <v>0.37564336465435366</v>
      </c>
      <c r="N137" s="90">
        <v>50878</v>
      </c>
      <c r="O137" s="111">
        <v>0.16605253967891331</v>
      </c>
      <c r="P137" s="92">
        <v>244730</v>
      </c>
    </row>
    <row r="138" spans="1:25" ht="15">
      <c r="A138" s="87">
        <v>380</v>
      </c>
      <c r="B138" s="88" t="s">
        <v>139</v>
      </c>
      <c r="C138" s="110">
        <v>84068</v>
      </c>
      <c r="D138" s="90">
        <v>1789</v>
      </c>
      <c r="E138" s="111">
        <v>2.1280392063567587E-2</v>
      </c>
      <c r="F138" s="90">
        <v>2652</v>
      </c>
      <c r="G138" s="111">
        <v>3.1545891421230432E-2</v>
      </c>
      <c r="H138" s="90">
        <v>2912</v>
      </c>
      <c r="I138" s="111">
        <v>3.4638625874292242E-2</v>
      </c>
      <c r="J138" s="90">
        <v>7417</v>
      </c>
      <c r="K138" s="111">
        <v>8.8226197839843937E-2</v>
      </c>
      <c r="L138" s="90">
        <v>22939</v>
      </c>
      <c r="M138" s="111">
        <v>0.27286244468763382</v>
      </c>
      <c r="N138" s="90">
        <v>9379</v>
      </c>
      <c r="O138" s="111">
        <v>0.1115644478279488</v>
      </c>
      <c r="P138" s="92">
        <v>47088</v>
      </c>
    </row>
    <row r="139" spans="1:25" ht="15">
      <c r="A139" s="87">
        <v>631</v>
      </c>
      <c r="B139" s="88" t="s">
        <v>185</v>
      </c>
      <c r="C139" s="110">
        <v>109260</v>
      </c>
      <c r="D139" s="90">
        <v>3288</v>
      </c>
      <c r="E139" s="111">
        <v>3.0093355299286105E-2</v>
      </c>
      <c r="F139" s="90">
        <v>4036</v>
      </c>
      <c r="G139" s="111">
        <v>3.693941058026725E-2</v>
      </c>
      <c r="H139" s="90">
        <v>4101</v>
      </c>
      <c r="I139" s="111">
        <v>3.753432180120813E-2</v>
      </c>
      <c r="J139" s="90">
        <v>11235</v>
      </c>
      <c r="K139" s="111">
        <v>0.1028281164195497</v>
      </c>
      <c r="L139" s="90">
        <v>41216</v>
      </c>
      <c r="M139" s="111">
        <v>0.37722862895844772</v>
      </c>
      <c r="N139" s="90">
        <v>17648</v>
      </c>
      <c r="O139" s="111">
        <v>0.16152297272560864</v>
      </c>
      <c r="P139" s="92">
        <v>81524</v>
      </c>
    </row>
    <row r="140" spans="1:25">
      <c r="B140" s="114"/>
    </row>
    <row r="141" spans="1:25">
      <c r="A141" s="115" t="s">
        <v>325</v>
      </c>
      <c r="B141" s="914" t="s">
        <v>995</v>
      </c>
      <c r="C141" s="915"/>
      <c r="D141" s="915"/>
      <c r="E141" s="98" t="s">
        <v>292</v>
      </c>
      <c r="F141" s="116"/>
      <c r="G141" s="116"/>
      <c r="H141" s="116"/>
      <c r="I141" s="116"/>
      <c r="J141" s="116"/>
      <c r="K141" s="116"/>
      <c r="L141" s="116"/>
      <c r="M141" s="116"/>
      <c r="N141" s="117"/>
      <c r="O141" s="118"/>
      <c r="P141" s="119"/>
    </row>
    <row r="142" spans="1:25">
      <c r="A142" s="39" t="s">
        <v>330</v>
      </c>
      <c r="B142" s="781" t="s">
        <v>331</v>
      </c>
      <c r="C142" s="782"/>
      <c r="D142" s="782"/>
      <c r="E142" s="782"/>
      <c r="F142" s="782"/>
      <c r="G142" s="782"/>
      <c r="H142" s="782"/>
      <c r="I142" s="782"/>
      <c r="J142" s="782"/>
      <c r="K142" s="782"/>
      <c r="L142" s="782"/>
      <c r="M142" s="782"/>
      <c r="N142" s="120"/>
      <c r="O142" s="120"/>
      <c r="P142" s="121"/>
    </row>
    <row r="143" spans="1:25">
      <c r="A143" s="122" t="s">
        <v>548</v>
      </c>
      <c r="B143" s="855" t="s">
        <v>844</v>
      </c>
      <c r="C143" s="856" t="s">
        <v>823</v>
      </c>
      <c r="D143" s="856"/>
      <c r="E143" s="856"/>
      <c r="F143" s="856"/>
      <c r="G143" s="856"/>
      <c r="H143" s="856"/>
      <c r="I143" s="856"/>
      <c r="J143" s="856"/>
      <c r="K143" s="856"/>
      <c r="L143" s="856"/>
      <c r="M143" s="856"/>
      <c r="N143" s="125"/>
      <c r="O143" s="125"/>
      <c r="P143" s="126"/>
    </row>
    <row r="144" spans="1:25">
      <c r="B144" s="105"/>
    </row>
  </sheetData>
  <sheetProtection autoFilter="0"/>
  <mergeCells count="10">
    <mergeCell ref="P2:P4"/>
    <mergeCell ref="S3:Y4"/>
    <mergeCell ref="D2:O3"/>
    <mergeCell ref="D1:O1"/>
    <mergeCell ref="B141:D141"/>
    <mergeCell ref="B142:M142"/>
    <mergeCell ref="B143:M143"/>
    <mergeCell ref="A2:A5"/>
    <mergeCell ref="B2:B4"/>
    <mergeCell ref="C2:C4"/>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1.28515625" style="66" customWidth="1"/>
    <col min="2" max="2" width="20.140625" style="67" customWidth="1"/>
    <col min="3" max="3" width="11.42578125" style="66" customWidth="1"/>
    <col min="4" max="4" width="16.28515625" style="66" customWidth="1"/>
    <col min="5" max="5" width="6.7109375" style="68" customWidth="1"/>
    <col min="6" max="6" width="11.42578125" style="66" customWidth="1"/>
    <col min="7" max="7" width="6.7109375" style="68" customWidth="1"/>
    <col min="8" max="8" width="13.7109375" style="66" customWidth="1"/>
    <col min="9" max="9" width="6.7109375" style="68" customWidth="1"/>
    <col min="10" max="10" width="11.42578125" style="66" customWidth="1"/>
    <col min="11" max="11" width="8.28515625" style="68" customWidth="1"/>
    <col min="12" max="12" width="11.42578125" style="66" customWidth="1"/>
    <col min="13" max="13" width="6.7109375" style="68" customWidth="1"/>
    <col min="14" max="14" width="11.42578125" style="66" customWidth="1"/>
    <col min="15" max="15" width="6.7109375" style="68" customWidth="1"/>
    <col min="16" max="16" width="13.85546875" style="69" customWidth="1"/>
    <col min="17" max="17" width="11.42578125" style="66" customWidth="1"/>
    <col min="18" max="24" width="11.42578125" style="66" hidden="1"/>
    <col min="25" max="42" width="0" style="66" hidden="1"/>
    <col min="43" max="16384" width="11.42578125" style="66" hidden="1"/>
  </cols>
  <sheetData>
    <row r="1" spans="1:42" ht="69" customHeight="1">
      <c r="A1" s="70"/>
      <c r="B1" s="70"/>
      <c r="C1" s="71"/>
      <c r="D1" s="903" t="s">
        <v>996</v>
      </c>
      <c r="E1" s="903"/>
      <c r="F1" s="903"/>
      <c r="G1" s="903"/>
      <c r="H1" s="903"/>
      <c r="I1" s="903"/>
      <c r="J1" s="903"/>
      <c r="K1" s="903"/>
      <c r="L1" s="903"/>
      <c r="M1" s="903"/>
      <c r="N1" s="903"/>
      <c r="O1" s="903"/>
      <c r="P1" s="72" t="s">
        <v>292</v>
      </c>
      <c r="Q1" s="2" t="s">
        <v>314</v>
      </c>
      <c r="AP1" s="73"/>
    </row>
    <row r="2" spans="1:42" ht="12.75" customHeight="1">
      <c r="A2" s="907" t="s">
        <v>861</v>
      </c>
      <c r="B2" s="908" t="s">
        <v>862</v>
      </c>
      <c r="C2" s="909" t="s">
        <v>307</v>
      </c>
      <c r="D2" s="911" t="s">
        <v>954</v>
      </c>
      <c r="E2" s="911"/>
      <c r="F2" s="911"/>
      <c r="G2" s="911"/>
      <c r="H2" s="911"/>
      <c r="I2" s="911"/>
      <c r="J2" s="911"/>
      <c r="K2" s="911"/>
      <c r="L2" s="911"/>
      <c r="M2" s="911"/>
      <c r="N2" s="911"/>
      <c r="O2" s="911"/>
      <c r="P2" s="927" t="s">
        <v>997</v>
      </c>
    </row>
    <row r="3" spans="1:42" ht="12.75" customHeight="1">
      <c r="A3" s="907"/>
      <c r="B3" s="908"/>
      <c r="C3" s="909"/>
      <c r="D3" s="911"/>
      <c r="E3" s="911"/>
      <c r="F3" s="911"/>
      <c r="G3" s="911"/>
      <c r="H3" s="911"/>
      <c r="I3" s="911"/>
      <c r="J3" s="911"/>
      <c r="K3" s="911"/>
      <c r="L3" s="911"/>
      <c r="M3" s="911"/>
      <c r="N3" s="911"/>
      <c r="O3" s="911"/>
      <c r="P3" s="927"/>
    </row>
    <row r="4" spans="1:42" ht="18.75" customHeight="1">
      <c r="A4" s="907"/>
      <c r="B4" s="908"/>
      <c r="C4" s="909"/>
      <c r="D4" s="75" t="s">
        <v>978</v>
      </c>
      <c r="E4" s="76" t="s">
        <v>552</v>
      </c>
      <c r="F4" s="75" t="s">
        <v>979</v>
      </c>
      <c r="G4" s="76" t="s">
        <v>552</v>
      </c>
      <c r="H4" s="75" t="s">
        <v>980</v>
      </c>
      <c r="I4" s="76" t="s">
        <v>552</v>
      </c>
      <c r="J4" s="75" t="s">
        <v>981</v>
      </c>
      <c r="K4" s="76" t="s">
        <v>552</v>
      </c>
      <c r="L4" s="75" t="s">
        <v>982</v>
      </c>
      <c r="M4" s="76" t="s">
        <v>552</v>
      </c>
      <c r="N4" s="75" t="s">
        <v>983</v>
      </c>
      <c r="O4" s="76" t="s">
        <v>552</v>
      </c>
      <c r="P4" s="927"/>
      <c r="S4" s="928" t="s">
        <v>998</v>
      </c>
      <c r="T4" s="928"/>
      <c r="U4" s="928"/>
      <c r="V4" s="928"/>
      <c r="W4" s="928"/>
      <c r="X4" s="928"/>
      <c r="Y4" s="928"/>
    </row>
    <row r="5" spans="1:42" ht="20.25" customHeight="1">
      <c r="A5" s="907"/>
      <c r="B5" s="77" t="s">
        <v>896</v>
      </c>
      <c r="C5" s="78">
        <v>6963990</v>
      </c>
      <c r="D5" s="79">
        <v>2127</v>
      </c>
      <c r="E5" s="80">
        <v>1.9741055269386101</v>
      </c>
      <c r="F5" s="79">
        <v>4906</v>
      </c>
      <c r="G5" s="80">
        <v>4.5533435426237903</v>
      </c>
      <c r="H5" s="79">
        <v>6566</v>
      </c>
      <c r="I5" s="80">
        <v>6.0940182839110904</v>
      </c>
      <c r="J5" s="79">
        <v>8405</v>
      </c>
      <c r="K5" s="80">
        <v>7.8008260244094796</v>
      </c>
      <c r="L5" s="79">
        <v>43722</v>
      </c>
      <c r="M5" s="80">
        <v>40.5791452039538</v>
      </c>
      <c r="N5" s="79">
        <v>42019</v>
      </c>
      <c r="O5" s="80">
        <v>38.998561418163298</v>
      </c>
      <c r="P5" s="81">
        <v>107745</v>
      </c>
      <c r="S5" s="928"/>
      <c r="T5" s="928"/>
      <c r="U5" s="928"/>
      <c r="V5" s="928"/>
      <c r="W5" s="928"/>
      <c r="X5" s="928"/>
      <c r="Y5" s="928"/>
    </row>
    <row r="6" spans="1:42" ht="24.75" customHeight="1">
      <c r="A6" s="82">
        <v>1</v>
      </c>
      <c r="B6" s="83" t="s">
        <v>316</v>
      </c>
      <c r="C6" s="84">
        <v>110971</v>
      </c>
      <c r="D6" s="84">
        <v>37</v>
      </c>
      <c r="E6" s="85">
        <v>2.0152505446623099</v>
      </c>
      <c r="F6" s="84">
        <v>85</v>
      </c>
      <c r="G6" s="85">
        <v>4.6296296296296298</v>
      </c>
      <c r="H6" s="84">
        <v>113</v>
      </c>
      <c r="I6" s="85">
        <v>6.1546840958605697</v>
      </c>
      <c r="J6" s="84">
        <v>134</v>
      </c>
      <c r="K6" s="85">
        <v>7.2984749455337701</v>
      </c>
      <c r="L6" s="84">
        <v>924</v>
      </c>
      <c r="M6" s="85">
        <v>50.3267973856209</v>
      </c>
      <c r="N6" s="84">
        <v>543</v>
      </c>
      <c r="O6" s="85">
        <v>29.575163398692801</v>
      </c>
      <c r="P6" s="86">
        <v>1836</v>
      </c>
      <c r="S6" s="20" t="s">
        <v>999</v>
      </c>
      <c r="T6" s="20" t="s">
        <v>1000</v>
      </c>
      <c r="U6" s="20" t="s">
        <v>1001</v>
      </c>
      <c r="V6" s="20" t="s">
        <v>1002</v>
      </c>
      <c r="W6" s="20" t="s">
        <v>1003</v>
      </c>
      <c r="X6" s="20" t="s">
        <v>1004</v>
      </c>
      <c r="Y6" s="20" t="s">
        <v>669</v>
      </c>
    </row>
    <row r="7" spans="1:42" ht="15">
      <c r="A7" s="87">
        <v>142</v>
      </c>
      <c r="B7" s="88" t="s">
        <v>67</v>
      </c>
      <c r="C7" s="89">
        <v>4482</v>
      </c>
      <c r="D7" s="90">
        <v>3</v>
      </c>
      <c r="E7" s="91">
        <v>3.8461538461538498</v>
      </c>
      <c r="F7" s="90">
        <v>3</v>
      </c>
      <c r="G7" s="91">
        <v>3.8461538461538498</v>
      </c>
      <c r="H7" s="90">
        <v>3</v>
      </c>
      <c r="I7" s="91">
        <v>3.8461538461538498</v>
      </c>
      <c r="J7" s="90">
        <v>1</v>
      </c>
      <c r="K7" s="91">
        <v>1.2820512820512799</v>
      </c>
      <c r="L7" s="90">
        <v>29</v>
      </c>
      <c r="M7" s="91">
        <v>37.179487179487197</v>
      </c>
      <c r="N7" s="90">
        <v>39</v>
      </c>
      <c r="O7" s="91">
        <v>50</v>
      </c>
      <c r="P7" s="92">
        <v>78</v>
      </c>
      <c r="R7">
        <v>1</v>
      </c>
      <c r="S7" s="93">
        <v>685</v>
      </c>
      <c r="T7" s="93">
        <v>2689</v>
      </c>
      <c r="U7" s="93">
        <v>2528</v>
      </c>
      <c r="V7" s="93">
        <v>3459</v>
      </c>
      <c r="W7" s="93">
        <v>17575</v>
      </c>
      <c r="X7" s="93">
        <v>22431</v>
      </c>
      <c r="Y7" s="93"/>
    </row>
    <row r="8" spans="1:42" ht="15">
      <c r="A8" s="87">
        <v>425</v>
      </c>
      <c r="B8" s="88" t="s">
        <v>147</v>
      </c>
      <c r="C8" s="89">
        <v>8902</v>
      </c>
      <c r="D8" s="90">
        <v>1</v>
      </c>
      <c r="E8" s="91">
        <v>0.61728395061728403</v>
      </c>
      <c r="F8" s="90">
        <v>9</v>
      </c>
      <c r="G8" s="91">
        <v>5.5555555555555598</v>
      </c>
      <c r="H8" s="90">
        <v>3</v>
      </c>
      <c r="I8" s="91">
        <v>1.8518518518518501</v>
      </c>
      <c r="J8" s="90">
        <v>10</v>
      </c>
      <c r="K8" s="91">
        <v>6.1728395061728403</v>
      </c>
      <c r="L8" s="90">
        <v>87</v>
      </c>
      <c r="M8" s="91">
        <v>53.703703703703702</v>
      </c>
      <c r="N8" s="90">
        <v>52</v>
      </c>
      <c r="O8" s="91">
        <v>32.098765432098801</v>
      </c>
      <c r="P8" s="92">
        <v>162</v>
      </c>
      <c r="R8">
        <v>2</v>
      </c>
      <c r="S8" s="93">
        <v>11</v>
      </c>
      <c r="T8" s="93">
        <v>13</v>
      </c>
      <c r="U8" s="93">
        <v>26</v>
      </c>
      <c r="V8" s="93">
        <v>31</v>
      </c>
      <c r="W8" s="93">
        <v>197</v>
      </c>
      <c r="X8" s="93">
        <v>185</v>
      </c>
      <c r="Y8" s="93"/>
    </row>
    <row r="9" spans="1:42" ht="15">
      <c r="A9" s="87">
        <v>579</v>
      </c>
      <c r="B9" s="88" t="s">
        <v>171</v>
      </c>
      <c r="C9" s="89">
        <v>39161</v>
      </c>
      <c r="D9" s="90">
        <v>24</v>
      </c>
      <c r="E9" s="91">
        <v>3.3898305084745801</v>
      </c>
      <c r="F9" s="90">
        <v>46</v>
      </c>
      <c r="G9" s="91">
        <v>6.4971751412429404</v>
      </c>
      <c r="H9" s="90">
        <v>56</v>
      </c>
      <c r="I9" s="91">
        <v>7.9096045197740104</v>
      </c>
      <c r="J9" s="90">
        <v>56</v>
      </c>
      <c r="K9" s="91">
        <v>7.9096045197740104</v>
      </c>
      <c r="L9" s="90">
        <v>268</v>
      </c>
      <c r="M9" s="91">
        <v>37.853107344632797</v>
      </c>
      <c r="N9" s="90">
        <v>258</v>
      </c>
      <c r="O9" s="91">
        <v>36.440677966101703</v>
      </c>
      <c r="P9" s="92">
        <v>708</v>
      </c>
      <c r="R9">
        <v>4</v>
      </c>
      <c r="S9" s="93"/>
      <c r="T9" s="93"/>
      <c r="U9" s="93">
        <v>1</v>
      </c>
      <c r="V9" s="93">
        <v>3</v>
      </c>
      <c r="W9" s="93">
        <v>16</v>
      </c>
      <c r="X9" s="93">
        <v>17</v>
      </c>
      <c r="Y9" s="93"/>
    </row>
    <row r="10" spans="1:42" ht="15">
      <c r="A10" s="87">
        <v>585</v>
      </c>
      <c r="B10" s="88" t="s">
        <v>173</v>
      </c>
      <c r="C10" s="89">
        <v>15675</v>
      </c>
      <c r="D10" s="90">
        <v>3</v>
      </c>
      <c r="E10" s="91">
        <v>1.0869565217391299</v>
      </c>
      <c r="F10" s="90">
        <v>3</v>
      </c>
      <c r="G10" s="91">
        <v>1.0869565217391299</v>
      </c>
      <c r="H10" s="90">
        <v>18</v>
      </c>
      <c r="I10" s="91">
        <v>6.5217391304347796</v>
      </c>
      <c r="J10" s="90">
        <v>21</v>
      </c>
      <c r="K10" s="91">
        <v>7.6086956521739104</v>
      </c>
      <c r="L10" s="90">
        <v>166</v>
      </c>
      <c r="M10" s="91">
        <v>60.144927536231897</v>
      </c>
      <c r="N10" s="90">
        <v>65</v>
      </c>
      <c r="O10" s="91">
        <v>23.550724637681199</v>
      </c>
      <c r="P10" s="92">
        <v>276</v>
      </c>
      <c r="R10">
        <v>21</v>
      </c>
      <c r="S10" s="93">
        <v>1</v>
      </c>
      <c r="T10" s="93">
        <v>2</v>
      </c>
      <c r="U10" s="93">
        <v>4</v>
      </c>
      <c r="V10" s="93">
        <v>2</v>
      </c>
      <c r="W10" s="93">
        <v>33</v>
      </c>
      <c r="X10" s="93">
        <v>16</v>
      </c>
      <c r="Y10" s="93"/>
    </row>
    <row r="11" spans="1:42" ht="15">
      <c r="A11" s="87">
        <v>591</v>
      </c>
      <c r="B11" s="88" t="s">
        <v>175</v>
      </c>
      <c r="C11" s="89">
        <v>20322</v>
      </c>
      <c r="D11" s="90">
        <v>4</v>
      </c>
      <c r="E11" s="91">
        <v>1.4134275618374601</v>
      </c>
      <c r="F11" s="90">
        <v>9</v>
      </c>
      <c r="G11" s="91">
        <v>3.1802120141342698</v>
      </c>
      <c r="H11" s="90">
        <v>14</v>
      </c>
      <c r="I11" s="91">
        <v>4.9469964664311004</v>
      </c>
      <c r="J11" s="90">
        <v>24</v>
      </c>
      <c r="K11" s="91">
        <v>8.4805653710247295</v>
      </c>
      <c r="L11" s="90">
        <v>176</v>
      </c>
      <c r="M11" s="91">
        <v>62.190812720848101</v>
      </c>
      <c r="N11" s="90">
        <v>56</v>
      </c>
      <c r="O11" s="91">
        <v>19.787985865724401</v>
      </c>
      <c r="P11" s="92">
        <v>283</v>
      </c>
      <c r="R11">
        <v>30</v>
      </c>
      <c r="S11" s="93">
        <v>5</v>
      </c>
      <c r="T11" s="93">
        <v>7</v>
      </c>
      <c r="U11" s="93">
        <v>34</v>
      </c>
      <c r="V11" s="93">
        <v>34</v>
      </c>
      <c r="W11" s="93">
        <v>170</v>
      </c>
      <c r="X11" s="93">
        <v>193</v>
      </c>
      <c r="Y11" s="93"/>
    </row>
    <row r="12" spans="1:42" ht="15">
      <c r="A12" s="87">
        <v>893</v>
      </c>
      <c r="B12" s="88" t="s">
        <v>265</v>
      </c>
      <c r="C12" s="89">
        <v>22429</v>
      </c>
      <c r="D12" s="90">
        <v>2</v>
      </c>
      <c r="E12" s="91">
        <v>0.60790273556231</v>
      </c>
      <c r="F12" s="90">
        <v>15</v>
      </c>
      <c r="G12" s="91">
        <v>4.55927051671733</v>
      </c>
      <c r="H12" s="90">
        <v>19</v>
      </c>
      <c r="I12" s="91">
        <v>5.7750759878419498</v>
      </c>
      <c r="J12" s="90">
        <v>22</v>
      </c>
      <c r="K12" s="91">
        <v>6.6869300911854097</v>
      </c>
      <c r="L12" s="90">
        <v>198</v>
      </c>
      <c r="M12" s="91">
        <v>60.182370820668702</v>
      </c>
      <c r="N12" s="90">
        <v>73</v>
      </c>
      <c r="O12" s="91">
        <v>22.188449848024302</v>
      </c>
      <c r="P12" s="92">
        <v>329</v>
      </c>
      <c r="R12">
        <v>31</v>
      </c>
      <c r="S12" s="93">
        <v>7</v>
      </c>
      <c r="T12" s="93">
        <v>20</v>
      </c>
      <c r="U12" s="93">
        <v>25</v>
      </c>
      <c r="V12" s="93">
        <v>34</v>
      </c>
      <c r="W12" s="93">
        <v>255</v>
      </c>
      <c r="X12" s="93">
        <v>102</v>
      </c>
      <c r="Y12" s="93"/>
    </row>
    <row r="13" spans="1:42">
      <c r="A13" s="82">
        <v>2</v>
      </c>
      <c r="B13" s="83" t="s">
        <v>317</v>
      </c>
      <c r="C13" s="84">
        <v>265907</v>
      </c>
      <c r="D13" s="84">
        <v>123</v>
      </c>
      <c r="E13" s="85">
        <v>2.8859690286250599</v>
      </c>
      <c r="F13" s="84">
        <v>221</v>
      </c>
      <c r="G13" s="85">
        <v>5.1853589863913703</v>
      </c>
      <c r="H13" s="84">
        <v>318</v>
      </c>
      <c r="I13" s="85">
        <v>7.46128578132332</v>
      </c>
      <c r="J13" s="84">
        <v>414</v>
      </c>
      <c r="K13" s="85">
        <v>9.7137494134209295</v>
      </c>
      <c r="L13" s="84">
        <v>2037</v>
      </c>
      <c r="M13" s="85">
        <v>47.794462693571099</v>
      </c>
      <c r="N13" s="84">
        <v>1149</v>
      </c>
      <c r="O13" s="85">
        <v>26.9591740966682</v>
      </c>
      <c r="P13" s="86">
        <v>4262</v>
      </c>
      <c r="R13">
        <v>34</v>
      </c>
      <c r="S13" s="93">
        <v>28</v>
      </c>
      <c r="T13" s="93">
        <v>21</v>
      </c>
      <c r="U13" s="93">
        <v>56</v>
      </c>
      <c r="V13" s="93">
        <v>67</v>
      </c>
      <c r="W13" s="93">
        <v>345</v>
      </c>
      <c r="X13" s="93">
        <v>241</v>
      </c>
      <c r="Y13" s="93"/>
    </row>
    <row r="14" spans="1:42" ht="15">
      <c r="A14" s="87">
        <v>120</v>
      </c>
      <c r="B14" s="88" t="s">
        <v>57</v>
      </c>
      <c r="C14" s="89">
        <v>28944</v>
      </c>
      <c r="D14" s="90">
        <v>2</v>
      </c>
      <c r="E14" s="91">
        <v>0.53475935828876997</v>
      </c>
      <c r="F14" s="90">
        <v>7</v>
      </c>
      <c r="G14" s="91">
        <v>1.8716577540107</v>
      </c>
      <c r="H14" s="90">
        <v>10</v>
      </c>
      <c r="I14" s="91">
        <v>2.6737967914438499</v>
      </c>
      <c r="J14" s="90">
        <v>22</v>
      </c>
      <c r="K14" s="91">
        <v>5.8823529411764701</v>
      </c>
      <c r="L14" s="90">
        <v>235</v>
      </c>
      <c r="M14" s="91">
        <v>62.834224598930497</v>
      </c>
      <c r="N14" s="90">
        <v>98</v>
      </c>
      <c r="O14" s="91">
        <v>26.203208556149701</v>
      </c>
      <c r="P14" s="92">
        <v>374</v>
      </c>
      <c r="R14">
        <v>36</v>
      </c>
      <c r="S14" s="93">
        <v>1</v>
      </c>
      <c r="T14" s="93"/>
      <c r="U14" s="93">
        <v>2</v>
      </c>
      <c r="V14" s="93">
        <v>6</v>
      </c>
      <c r="W14" s="93">
        <v>60</v>
      </c>
      <c r="X14" s="93">
        <v>32</v>
      </c>
      <c r="Y14" s="93"/>
    </row>
    <row r="15" spans="1:42" ht="15">
      <c r="A15" s="87">
        <v>154</v>
      </c>
      <c r="B15" s="88" t="s">
        <v>77</v>
      </c>
      <c r="C15" s="89">
        <v>93976</v>
      </c>
      <c r="D15" s="90">
        <v>86</v>
      </c>
      <c r="E15" s="91">
        <v>4.5073375262054496</v>
      </c>
      <c r="F15" s="90">
        <v>144</v>
      </c>
      <c r="G15" s="91">
        <v>7.5471698113207504</v>
      </c>
      <c r="H15" s="90">
        <v>195</v>
      </c>
      <c r="I15" s="91">
        <v>10.2201257861635</v>
      </c>
      <c r="J15" s="90">
        <v>232</v>
      </c>
      <c r="K15" s="91">
        <v>12.1593291404612</v>
      </c>
      <c r="L15" s="90">
        <v>681</v>
      </c>
      <c r="M15" s="91">
        <v>35.691823899371101</v>
      </c>
      <c r="N15" s="90">
        <v>570</v>
      </c>
      <c r="O15" s="91">
        <v>29.874213836477999</v>
      </c>
      <c r="P15" s="92">
        <v>1908</v>
      </c>
      <c r="R15">
        <v>38</v>
      </c>
      <c r="S15" s="93">
        <v>4</v>
      </c>
      <c r="T15" s="93">
        <v>3</v>
      </c>
      <c r="U15" s="93">
        <v>7</v>
      </c>
      <c r="V15" s="93">
        <v>7</v>
      </c>
      <c r="W15" s="93">
        <v>110</v>
      </c>
      <c r="X15" s="93">
        <v>31</v>
      </c>
      <c r="Y15" s="93"/>
    </row>
    <row r="16" spans="1:42" ht="15">
      <c r="A16" s="87">
        <v>250</v>
      </c>
      <c r="B16" s="88" t="s">
        <v>99</v>
      </c>
      <c r="C16" s="89">
        <v>56596</v>
      </c>
      <c r="D16" s="90">
        <v>16</v>
      </c>
      <c r="E16" s="91">
        <v>2.2346368715083802</v>
      </c>
      <c r="F16" s="90">
        <v>28</v>
      </c>
      <c r="G16" s="91">
        <v>3.91061452513966</v>
      </c>
      <c r="H16" s="90">
        <v>47</v>
      </c>
      <c r="I16" s="91">
        <v>6.56424581005587</v>
      </c>
      <c r="J16" s="90">
        <v>71</v>
      </c>
      <c r="K16" s="91">
        <v>9.9162011173184403</v>
      </c>
      <c r="L16" s="90">
        <v>371</v>
      </c>
      <c r="M16" s="91">
        <v>51.815642458100598</v>
      </c>
      <c r="N16" s="90">
        <v>183</v>
      </c>
      <c r="O16" s="91">
        <v>25.5586592178771</v>
      </c>
      <c r="P16" s="92">
        <v>716</v>
      </c>
      <c r="R16">
        <v>40</v>
      </c>
      <c r="S16" s="93">
        <v>4</v>
      </c>
      <c r="T16" s="93">
        <v>7</v>
      </c>
      <c r="U16" s="93">
        <v>11</v>
      </c>
      <c r="V16" s="93">
        <v>18</v>
      </c>
      <c r="W16" s="93">
        <v>180</v>
      </c>
      <c r="X16" s="93">
        <v>43</v>
      </c>
      <c r="Y16" s="93"/>
    </row>
    <row r="17" spans="1:25" ht="15">
      <c r="A17" s="87">
        <v>495</v>
      </c>
      <c r="B17" s="88" t="s">
        <v>161</v>
      </c>
      <c r="C17" s="89">
        <v>29853</v>
      </c>
      <c r="D17" s="90">
        <v>8</v>
      </c>
      <c r="E17" s="91">
        <v>2.05655526992288</v>
      </c>
      <c r="F17" s="90">
        <v>10</v>
      </c>
      <c r="G17" s="91">
        <v>2.5706940874035999</v>
      </c>
      <c r="H17" s="90">
        <v>20</v>
      </c>
      <c r="I17" s="91">
        <v>5.1413881748071999</v>
      </c>
      <c r="J17" s="90">
        <v>25</v>
      </c>
      <c r="K17" s="91">
        <v>6.4267352185090001</v>
      </c>
      <c r="L17" s="90">
        <v>234</v>
      </c>
      <c r="M17" s="91">
        <v>60.154241645244198</v>
      </c>
      <c r="N17" s="90">
        <v>92</v>
      </c>
      <c r="O17" s="91">
        <v>23.650385604113101</v>
      </c>
      <c r="P17" s="92">
        <v>389</v>
      </c>
      <c r="R17">
        <v>42</v>
      </c>
      <c r="S17" s="93">
        <v>15</v>
      </c>
      <c r="T17" s="93">
        <v>18</v>
      </c>
      <c r="U17" s="93">
        <v>55</v>
      </c>
      <c r="V17" s="93">
        <v>43</v>
      </c>
      <c r="W17" s="93">
        <v>224</v>
      </c>
      <c r="X17" s="93">
        <v>185</v>
      </c>
      <c r="Y17" s="93"/>
    </row>
    <row r="18" spans="1:25" ht="15">
      <c r="A18" s="87">
        <v>790</v>
      </c>
      <c r="B18" s="88" t="s">
        <v>234</v>
      </c>
      <c r="C18" s="89">
        <v>29542</v>
      </c>
      <c r="D18" s="90">
        <v>8</v>
      </c>
      <c r="E18" s="91">
        <v>1.7777777777777799</v>
      </c>
      <c r="F18" s="90">
        <v>17</v>
      </c>
      <c r="G18" s="91">
        <v>3.7777777777777799</v>
      </c>
      <c r="H18" s="90">
        <v>20</v>
      </c>
      <c r="I18" s="91">
        <v>4.4444444444444402</v>
      </c>
      <c r="J18" s="90">
        <v>35</v>
      </c>
      <c r="K18" s="91">
        <v>7.7777777777777803</v>
      </c>
      <c r="L18" s="90">
        <v>289</v>
      </c>
      <c r="M18" s="91">
        <v>64.2222222222222</v>
      </c>
      <c r="N18" s="90">
        <v>81</v>
      </c>
      <c r="O18" s="91">
        <v>18</v>
      </c>
      <c r="P18" s="92">
        <v>450</v>
      </c>
      <c r="R18">
        <v>44</v>
      </c>
      <c r="S18" s="93">
        <v>3</v>
      </c>
      <c r="T18" s="93">
        <v>3</v>
      </c>
      <c r="U18" s="93">
        <v>6</v>
      </c>
      <c r="V18" s="93">
        <v>3</v>
      </c>
      <c r="W18" s="93">
        <v>69</v>
      </c>
      <c r="X18" s="93">
        <v>12</v>
      </c>
      <c r="Y18" s="93"/>
    </row>
    <row r="19" spans="1:25" ht="15">
      <c r="A19" s="87">
        <v>895</v>
      </c>
      <c r="B19" s="88" t="s">
        <v>267</v>
      </c>
      <c r="C19" s="89">
        <v>26996</v>
      </c>
      <c r="D19" s="90">
        <v>3</v>
      </c>
      <c r="E19" s="91">
        <v>0.70588235294117696</v>
      </c>
      <c r="F19" s="90">
        <v>15</v>
      </c>
      <c r="G19" s="91">
        <v>3.52941176470588</v>
      </c>
      <c r="H19" s="90">
        <v>26</v>
      </c>
      <c r="I19" s="91">
        <v>6.1176470588235299</v>
      </c>
      <c r="J19" s="90">
        <v>29</v>
      </c>
      <c r="K19" s="91">
        <v>6.8235294117647101</v>
      </c>
      <c r="L19" s="90">
        <v>227</v>
      </c>
      <c r="M19" s="91">
        <v>53.411764705882298</v>
      </c>
      <c r="N19" s="90">
        <v>125</v>
      </c>
      <c r="O19" s="91">
        <v>29.411764705882401</v>
      </c>
      <c r="P19" s="92">
        <v>425</v>
      </c>
      <c r="R19">
        <v>45</v>
      </c>
      <c r="S19" s="93">
        <v>97</v>
      </c>
      <c r="T19" s="93">
        <v>124</v>
      </c>
      <c r="U19" s="93">
        <v>236</v>
      </c>
      <c r="V19" s="93">
        <v>246</v>
      </c>
      <c r="W19" s="93">
        <v>1006</v>
      </c>
      <c r="X19" s="93">
        <v>454</v>
      </c>
      <c r="Y19" s="93"/>
    </row>
    <row r="20" spans="1:25">
      <c r="A20" s="82">
        <v>3</v>
      </c>
      <c r="B20" s="83" t="s">
        <v>563</v>
      </c>
      <c r="C20" s="84">
        <v>522249</v>
      </c>
      <c r="D20" s="84">
        <v>367</v>
      </c>
      <c r="E20" s="85">
        <v>3.68547901184977</v>
      </c>
      <c r="F20" s="84">
        <v>514</v>
      </c>
      <c r="G20" s="85">
        <v>5.1616790520184797</v>
      </c>
      <c r="H20" s="84">
        <v>892</v>
      </c>
      <c r="I20" s="85">
        <v>8.9576220124522994</v>
      </c>
      <c r="J20" s="84">
        <v>1096</v>
      </c>
      <c r="K20" s="85">
        <v>11.006226149829301</v>
      </c>
      <c r="L20" s="84">
        <v>5061</v>
      </c>
      <c r="M20" s="85">
        <v>50.823458525808398</v>
      </c>
      <c r="N20" s="84">
        <v>2028</v>
      </c>
      <c r="O20" s="85">
        <v>20.365535248041802</v>
      </c>
      <c r="P20" s="86">
        <v>9958</v>
      </c>
      <c r="R20">
        <v>51</v>
      </c>
      <c r="S20" s="93">
        <v>10</v>
      </c>
      <c r="T20" s="93">
        <v>16</v>
      </c>
      <c r="U20" s="93">
        <v>32</v>
      </c>
      <c r="V20" s="93">
        <v>52</v>
      </c>
      <c r="W20" s="93">
        <v>307</v>
      </c>
      <c r="X20" s="93">
        <v>221</v>
      </c>
      <c r="Y20" s="93"/>
    </row>
    <row r="21" spans="1:25" ht="15">
      <c r="A21" s="87">
        <v>45</v>
      </c>
      <c r="B21" s="88" t="s">
        <v>32</v>
      </c>
      <c r="C21" s="89">
        <v>125881</v>
      </c>
      <c r="D21" s="90">
        <v>97</v>
      </c>
      <c r="E21" s="91">
        <v>4.4845122515025402</v>
      </c>
      <c r="F21" s="90">
        <v>124</v>
      </c>
      <c r="G21" s="91">
        <v>5.7327785483125302</v>
      </c>
      <c r="H21" s="90">
        <v>236</v>
      </c>
      <c r="I21" s="91">
        <v>10.910772075820599</v>
      </c>
      <c r="J21" s="90">
        <v>246</v>
      </c>
      <c r="K21" s="91">
        <v>11.373092926490999</v>
      </c>
      <c r="L21" s="90">
        <v>1006</v>
      </c>
      <c r="M21" s="91">
        <v>46.509477577438702</v>
      </c>
      <c r="N21" s="90">
        <v>454</v>
      </c>
      <c r="O21" s="91">
        <v>20.989366620434598</v>
      </c>
      <c r="P21" s="92">
        <v>2163</v>
      </c>
      <c r="R21">
        <v>55</v>
      </c>
      <c r="S21" s="93">
        <v>6</v>
      </c>
      <c r="T21" s="93">
        <v>12</v>
      </c>
      <c r="U21" s="93">
        <v>26</v>
      </c>
      <c r="V21" s="93">
        <v>20</v>
      </c>
      <c r="W21" s="93">
        <v>105</v>
      </c>
      <c r="X21" s="93">
        <v>36</v>
      </c>
      <c r="Y21" s="93"/>
    </row>
    <row r="22" spans="1:25" ht="15">
      <c r="A22" s="87">
        <v>51</v>
      </c>
      <c r="B22" s="88" t="s">
        <v>35</v>
      </c>
      <c r="C22" s="89">
        <v>31950</v>
      </c>
      <c r="D22" s="90">
        <v>10</v>
      </c>
      <c r="E22" s="91">
        <v>1.5673981191222599</v>
      </c>
      <c r="F22" s="90">
        <v>16</v>
      </c>
      <c r="G22" s="91">
        <v>2.5078369905956102</v>
      </c>
      <c r="H22" s="90">
        <v>32</v>
      </c>
      <c r="I22" s="91">
        <v>5.0156739811912203</v>
      </c>
      <c r="J22" s="90">
        <v>52</v>
      </c>
      <c r="K22" s="91">
        <v>8.1504702194357392</v>
      </c>
      <c r="L22" s="90">
        <v>307</v>
      </c>
      <c r="M22" s="91">
        <v>48.119122257053299</v>
      </c>
      <c r="N22" s="90">
        <v>221</v>
      </c>
      <c r="O22" s="91">
        <v>34.639498432601897</v>
      </c>
      <c r="P22" s="92">
        <v>638</v>
      </c>
      <c r="R22">
        <v>59</v>
      </c>
      <c r="S22" s="93">
        <v>1</v>
      </c>
      <c r="T22" s="93">
        <v>5</v>
      </c>
      <c r="U22" s="93">
        <v>6</v>
      </c>
      <c r="V22" s="93">
        <v>11</v>
      </c>
      <c r="W22" s="93">
        <v>41</v>
      </c>
      <c r="X22" s="93">
        <v>43</v>
      </c>
      <c r="Y22" s="93"/>
    </row>
    <row r="23" spans="1:25" ht="15">
      <c r="A23" s="87">
        <v>147</v>
      </c>
      <c r="B23" s="88" t="s">
        <v>71</v>
      </c>
      <c r="C23" s="89">
        <v>51298</v>
      </c>
      <c r="D23" s="90">
        <v>21</v>
      </c>
      <c r="E23" s="91">
        <v>3.9622641509433998</v>
      </c>
      <c r="F23" s="90">
        <v>28</v>
      </c>
      <c r="G23" s="91">
        <v>5.2830188679245298</v>
      </c>
      <c r="H23" s="90">
        <v>61</v>
      </c>
      <c r="I23" s="91">
        <v>11.5094339622642</v>
      </c>
      <c r="J23" s="90">
        <v>56</v>
      </c>
      <c r="K23" s="91">
        <v>10.5660377358491</v>
      </c>
      <c r="L23" s="90">
        <v>269</v>
      </c>
      <c r="M23" s="91">
        <v>50.754716981132098</v>
      </c>
      <c r="N23" s="90">
        <v>95</v>
      </c>
      <c r="O23" s="91">
        <v>17.924528301886799</v>
      </c>
      <c r="P23" s="92">
        <v>530</v>
      </c>
      <c r="R23">
        <v>79</v>
      </c>
      <c r="S23" s="93">
        <v>7</v>
      </c>
      <c r="T23" s="93">
        <v>14</v>
      </c>
      <c r="U23" s="93">
        <v>28</v>
      </c>
      <c r="V23" s="93">
        <v>28</v>
      </c>
      <c r="W23" s="93">
        <v>192</v>
      </c>
      <c r="X23" s="93">
        <v>207</v>
      </c>
      <c r="Y23" s="93"/>
    </row>
    <row r="24" spans="1:25" ht="15">
      <c r="A24" s="87">
        <v>172</v>
      </c>
      <c r="B24" s="88" t="s">
        <v>79</v>
      </c>
      <c r="C24" s="89">
        <v>56664</v>
      </c>
      <c r="D24" s="90">
        <v>33</v>
      </c>
      <c r="E24" s="91">
        <v>3.9285714285714302</v>
      </c>
      <c r="F24" s="90">
        <v>47</v>
      </c>
      <c r="G24" s="91">
        <v>5.5952380952381002</v>
      </c>
      <c r="H24" s="90">
        <v>83</v>
      </c>
      <c r="I24" s="91">
        <v>9.8809523809523796</v>
      </c>
      <c r="J24" s="90">
        <v>103</v>
      </c>
      <c r="K24" s="91">
        <v>12.2619047619048</v>
      </c>
      <c r="L24" s="90">
        <v>397</v>
      </c>
      <c r="M24" s="91">
        <v>47.261904761904802</v>
      </c>
      <c r="N24" s="90">
        <v>177</v>
      </c>
      <c r="O24" s="91">
        <v>21.071428571428601</v>
      </c>
      <c r="P24" s="92">
        <v>840</v>
      </c>
      <c r="R24">
        <v>86</v>
      </c>
      <c r="S24" s="93">
        <v>2</v>
      </c>
      <c r="T24" s="93">
        <v>3</v>
      </c>
      <c r="U24" s="93">
        <v>3</v>
      </c>
      <c r="V24" s="93">
        <v>10</v>
      </c>
      <c r="W24" s="93">
        <v>56</v>
      </c>
      <c r="X24" s="93">
        <v>30</v>
      </c>
      <c r="Y24" s="93"/>
    </row>
    <row r="25" spans="1:25" ht="15">
      <c r="A25" s="87">
        <v>475</v>
      </c>
      <c r="B25" s="88" t="s">
        <v>153</v>
      </c>
      <c r="C25" s="89">
        <v>6023</v>
      </c>
      <c r="D25" s="90">
        <v>3</v>
      </c>
      <c r="E25" s="91">
        <v>3.4883720930232598</v>
      </c>
      <c r="F25" s="90">
        <v>6</v>
      </c>
      <c r="G25" s="91">
        <v>6.9767441860465098</v>
      </c>
      <c r="H25" s="90">
        <v>13</v>
      </c>
      <c r="I25" s="91">
        <v>15.116279069767399</v>
      </c>
      <c r="J25" s="90">
        <v>12</v>
      </c>
      <c r="K25" s="91">
        <v>13.953488372093</v>
      </c>
      <c r="L25" s="90">
        <v>39</v>
      </c>
      <c r="M25" s="91">
        <v>45.348837209302303</v>
      </c>
      <c r="N25" s="90">
        <v>13</v>
      </c>
      <c r="O25" s="91">
        <v>15.116279069767399</v>
      </c>
      <c r="P25" s="92">
        <v>86</v>
      </c>
      <c r="R25">
        <v>88</v>
      </c>
      <c r="S25" s="93">
        <v>108</v>
      </c>
      <c r="T25" s="93">
        <v>168</v>
      </c>
      <c r="U25" s="93">
        <v>266</v>
      </c>
      <c r="V25" s="93">
        <v>435</v>
      </c>
      <c r="W25" s="93">
        <v>1904</v>
      </c>
      <c r="X25" s="93">
        <v>1927</v>
      </c>
      <c r="Y25" s="93"/>
    </row>
    <row r="26" spans="1:25" ht="15">
      <c r="A26" s="87">
        <v>480</v>
      </c>
      <c r="B26" s="88" t="s">
        <v>155</v>
      </c>
      <c r="C26" s="89">
        <v>13717</v>
      </c>
      <c r="D26" s="90">
        <v>6</v>
      </c>
      <c r="E26" s="91">
        <v>2.0066889632107001</v>
      </c>
      <c r="F26" s="90">
        <v>17</v>
      </c>
      <c r="G26" s="91">
        <v>5.6856187290969897</v>
      </c>
      <c r="H26" s="90">
        <v>21</v>
      </c>
      <c r="I26" s="91">
        <v>7.0234113712374597</v>
      </c>
      <c r="J26" s="90">
        <v>32</v>
      </c>
      <c r="K26" s="91">
        <v>10.7023411371237</v>
      </c>
      <c r="L26" s="90">
        <v>185</v>
      </c>
      <c r="M26" s="91">
        <v>61.8729096989967</v>
      </c>
      <c r="N26" s="90">
        <v>38</v>
      </c>
      <c r="O26" s="91">
        <v>12.709030100334401</v>
      </c>
      <c r="P26" s="92">
        <v>299</v>
      </c>
      <c r="R26">
        <v>91</v>
      </c>
      <c r="S26" s="93">
        <v>3</v>
      </c>
      <c r="T26" s="93">
        <v>2</v>
      </c>
      <c r="U26" s="93">
        <v>14</v>
      </c>
      <c r="V26" s="93">
        <v>11</v>
      </c>
      <c r="W26" s="93">
        <v>85</v>
      </c>
      <c r="X26" s="93">
        <v>37</v>
      </c>
      <c r="Y26" s="93"/>
    </row>
    <row r="27" spans="1:25" ht="15">
      <c r="A27" s="87">
        <v>490</v>
      </c>
      <c r="B27" s="88" t="s">
        <v>159</v>
      </c>
      <c r="C27" s="89">
        <v>42372</v>
      </c>
      <c r="D27" s="90">
        <v>23</v>
      </c>
      <c r="E27" s="91">
        <v>2.1335807050092801</v>
      </c>
      <c r="F27" s="90">
        <v>50</v>
      </c>
      <c r="G27" s="91">
        <v>4.6382189239332101</v>
      </c>
      <c r="H27" s="90">
        <v>76</v>
      </c>
      <c r="I27" s="91">
        <v>7.0500927643784799</v>
      </c>
      <c r="J27" s="90">
        <v>78</v>
      </c>
      <c r="K27" s="91">
        <v>7.2356215213358102</v>
      </c>
      <c r="L27" s="90">
        <v>662</v>
      </c>
      <c r="M27" s="91">
        <v>61.410018552875698</v>
      </c>
      <c r="N27" s="90">
        <v>189</v>
      </c>
      <c r="O27" s="91">
        <v>17.5324675324675</v>
      </c>
      <c r="P27" s="92">
        <v>1078</v>
      </c>
      <c r="R27">
        <v>93</v>
      </c>
      <c r="S27" s="93">
        <v>4</v>
      </c>
      <c r="T27" s="93">
        <v>7</v>
      </c>
      <c r="U27" s="93">
        <v>18</v>
      </c>
      <c r="V27" s="93">
        <v>12</v>
      </c>
      <c r="W27" s="93">
        <v>141</v>
      </c>
      <c r="X27" s="93">
        <v>115</v>
      </c>
      <c r="Y27" s="93"/>
    </row>
    <row r="28" spans="1:25" ht="15">
      <c r="A28" s="87">
        <v>659</v>
      </c>
      <c r="B28" s="88" t="s">
        <v>199</v>
      </c>
      <c r="C28" s="89">
        <v>19844</v>
      </c>
      <c r="D28" s="90">
        <v>1</v>
      </c>
      <c r="E28" s="91">
        <v>0.269541778975741</v>
      </c>
      <c r="F28" s="90">
        <v>8</v>
      </c>
      <c r="G28" s="91">
        <v>2.1563342318059302</v>
      </c>
      <c r="H28" s="90">
        <v>17</v>
      </c>
      <c r="I28" s="91">
        <v>4.5822102425875997</v>
      </c>
      <c r="J28" s="90">
        <v>29</v>
      </c>
      <c r="K28" s="91">
        <v>7.8167115902965003</v>
      </c>
      <c r="L28" s="90">
        <v>207</v>
      </c>
      <c r="M28" s="91">
        <v>55.795148247978403</v>
      </c>
      <c r="N28" s="90">
        <v>109</v>
      </c>
      <c r="O28" s="91">
        <v>29.380053908355801</v>
      </c>
      <c r="P28" s="92">
        <v>371</v>
      </c>
      <c r="R28">
        <v>101</v>
      </c>
      <c r="S28" s="93">
        <v>6</v>
      </c>
      <c r="T28" s="93">
        <v>10</v>
      </c>
      <c r="U28" s="93">
        <v>24</v>
      </c>
      <c r="V28" s="93">
        <v>32</v>
      </c>
      <c r="W28" s="93">
        <v>227</v>
      </c>
      <c r="X28" s="93">
        <v>137</v>
      </c>
      <c r="Y28" s="93"/>
    </row>
    <row r="29" spans="1:25" ht="15">
      <c r="A29" s="87">
        <v>665</v>
      </c>
      <c r="B29" s="88" t="s">
        <v>207</v>
      </c>
      <c r="C29" s="89">
        <v>32528</v>
      </c>
      <c r="D29" s="90">
        <v>17</v>
      </c>
      <c r="E29" s="91">
        <v>2.9720279720279699</v>
      </c>
      <c r="F29" s="90">
        <v>24</v>
      </c>
      <c r="G29" s="91">
        <v>4.1958041958042003</v>
      </c>
      <c r="H29" s="90">
        <v>47</v>
      </c>
      <c r="I29" s="91">
        <v>8.2167832167832202</v>
      </c>
      <c r="J29" s="90">
        <v>73</v>
      </c>
      <c r="K29" s="91">
        <v>12.762237762237801</v>
      </c>
      <c r="L29" s="90">
        <v>307</v>
      </c>
      <c r="M29" s="91">
        <v>53.671328671328702</v>
      </c>
      <c r="N29" s="90">
        <v>104</v>
      </c>
      <c r="O29" s="91">
        <v>18.181818181818201</v>
      </c>
      <c r="P29" s="92">
        <v>572</v>
      </c>
      <c r="R29">
        <v>107</v>
      </c>
      <c r="S29" s="93"/>
      <c r="T29" s="93">
        <v>10</v>
      </c>
      <c r="U29" s="93">
        <v>9</v>
      </c>
      <c r="V29" s="93">
        <v>9</v>
      </c>
      <c r="W29" s="93">
        <v>142</v>
      </c>
      <c r="X29" s="93">
        <v>20</v>
      </c>
      <c r="Y29" s="93"/>
    </row>
    <row r="30" spans="1:25" ht="15">
      <c r="A30" s="87">
        <v>837</v>
      </c>
      <c r="B30" s="88" t="s">
        <v>242</v>
      </c>
      <c r="C30" s="89">
        <v>130286</v>
      </c>
      <c r="D30" s="90">
        <v>150</v>
      </c>
      <c r="E30" s="91">
        <v>4.7051442910915897</v>
      </c>
      <c r="F30" s="90">
        <v>171</v>
      </c>
      <c r="G30" s="91">
        <v>5.3638644918444198</v>
      </c>
      <c r="H30" s="90">
        <v>283</v>
      </c>
      <c r="I30" s="91">
        <v>8.8770388958594708</v>
      </c>
      <c r="J30" s="90">
        <v>404</v>
      </c>
      <c r="K30" s="91">
        <v>12.672521957340001</v>
      </c>
      <c r="L30" s="90">
        <v>1584</v>
      </c>
      <c r="M30" s="91">
        <v>49.686323713927202</v>
      </c>
      <c r="N30" s="90">
        <v>596</v>
      </c>
      <c r="O30" s="91">
        <v>18.695106649937301</v>
      </c>
      <c r="P30" s="92">
        <v>3188</v>
      </c>
      <c r="R30">
        <v>113</v>
      </c>
      <c r="S30" s="93"/>
      <c r="T30" s="93">
        <v>5</v>
      </c>
      <c r="U30" s="93">
        <v>6</v>
      </c>
      <c r="V30" s="93">
        <v>2</v>
      </c>
      <c r="W30" s="93">
        <v>85</v>
      </c>
      <c r="X30" s="93">
        <v>22</v>
      </c>
      <c r="Y30" s="93"/>
    </row>
    <row r="31" spans="1:25" ht="15">
      <c r="A31" s="87">
        <v>873</v>
      </c>
      <c r="B31" s="88" t="s">
        <v>935</v>
      </c>
      <c r="C31" s="89">
        <v>11686</v>
      </c>
      <c r="D31" s="90">
        <v>6</v>
      </c>
      <c r="E31" s="91">
        <v>3.1088082901554399</v>
      </c>
      <c r="F31" s="90">
        <v>23</v>
      </c>
      <c r="G31" s="91">
        <v>11.917098445595901</v>
      </c>
      <c r="H31" s="90">
        <v>23</v>
      </c>
      <c r="I31" s="91">
        <v>11.917098445595901</v>
      </c>
      <c r="J31" s="90">
        <v>11</v>
      </c>
      <c r="K31" s="91">
        <v>5.6994818652849704</v>
      </c>
      <c r="L31" s="90">
        <v>98</v>
      </c>
      <c r="M31" s="91">
        <v>50.777202072538898</v>
      </c>
      <c r="N31" s="90">
        <v>32</v>
      </c>
      <c r="O31" s="91">
        <v>16.580310880829</v>
      </c>
      <c r="P31" s="92">
        <v>193</v>
      </c>
      <c r="R31">
        <v>120</v>
      </c>
      <c r="S31" s="93">
        <v>2</v>
      </c>
      <c r="T31" s="93">
        <v>7</v>
      </c>
      <c r="U31" s="93">
        <v>10</v>
      </c>
      <c r="V31" s="93">
        <v>22</v>
      </c>
      <c r="W31" s="93">
        <v>235</v>
      </c>
      <c r="X31" s="93">
        <v>98</v>
      </c>
      <c r="Y31" s="93"/>
    </row>
    <row r="32" spans="1:25">
      <c r="A32" s="82">
        <v>4</v>
      </c>
      <c r="B32" s="83" t="s">
        <v>319</v>
      </c>
      <c r="C32" s="84">
        <v>217500</v>
      </c>
      <c r="D32" s="84">
        <v>52</v>
      </c>
      <c r="E32" s="85">
        <v>1.621958827199</v>
      </c>
      <c r="F32" s="84">
        <v>107</v>
      </c>
      <c r="G32" s="85">
        <v>3.33749220212102</v>
      </c>
      <c r="H32" s="84">
        <v>225</v>
      </c>
      <c r="I32" s="85">
        <v>7.0180910792264504</v>
      </c>
      <c r="J32" s="84">
        <v>229</v>
      </c>
      <c r="K32" s="85">
        <v>7.1428571428571397</v>
      </c>
      <c r="L32" s="84">
        <v>1791</v>
      </c>
      <c r="M32" s="85">
        <v>55.864004990642499</v>
      </c>
      <c r="N32" s="84">
        <v>802</v>
      </c>
      <c r="O32" s="85">
        <v>25.0155957579538</v>
      </c>
      <c r="P32" s="86">
        <v>3206</v>
      </c>
      <c r="R32">
        <v>125</v>
      </c>
      <c r="S32" s="93">
        <v>6</v>
      </c>
      <c r="T32" s="93">
        <v>9</v>
      </c>
      <c r="U32" s="93">
        <v>13</v>
      </c>
      <c r="V32" s="93">
        <v>10</v>
      </c>
      <c r="W32" s="93">
        <v>94</v>
      </c>
      <c r="X32" s="93">
        <v>18</v>
      </c>
      <c r="Y32" s="93"/>
    </row>
    <row r="33" spans="1:25" ht="15">
      <c r="A33" s="87">
        <v>31</v>
      </c>
      <c r="B33" s="88" t="s">
        <v>16</v>
      </c>
      <c r="C33" s="89">
        <v>29394</v>
      </c>
      <c r="D33" s="90">
        <v>7</v>
      </c>
      <c r="E33" s="91">
        <v>1.58013544018059</v>
      </c>
      <c r="F33" s="90">
        <v>20</v>
      </c>
      <c r="G33" s="91">
        <v>4.5146726862302504</v>
      </c>
      <c r="H33" s="90">
        <v>25</v>
      </c>
      <c r="I33" s="91">
        <v>5.6433408577878099</v>
      </c>
      <c r="J33" s="90">
        <v>34</v>
      </c>
      <c r="K33" s="91">
        <v>7.6749435665914199</v>
      </c>
      <c r="L33" s="90">
        <v>255</v>
      </c>
      <c r="M33" s="91">
        <v>57.562076749435697</v>
      </c>
      <c r="N33" s="90">
        <v>102</v>
      </c>
      <c r="O33" s="91">
        <v>23.024830699774299</v>
      </c>
      <c r="P33" s="92">
        <v>443</v>
      </c>
      <c r="R33">
        <v>129</v>
      </c>
      <c r="S33" s="93">
        <v>12</v>
      </c>
      <c r="T33" s="93">
        <v>34</v>
      </c>
      <c r="U33" s="93">
        <v>34</v>
      </c>
      <c r="V33" s="93">
        <v>47</v>
      </c>
      <c r="W33" s="93">
        <v>195</v>
      </c>
      <c r="X33" s="93">
        <v>343</v>
      </c>
      <c r="Y33" s="93"/>
    </row>
    <row r="34" spans="1:25" ht="15">
      <c r="A34" s="87">
        <v>40</v>
      </c>
      <c r="B34" s="88" t="s">
        <v>24</v>
      </c>
      <c r="C34" s="89">
        <v>21307</v>
      </c>
      <c r="D34" s="90">
        <v>4</v>
      </c>
      <c r="E34" s="91">
        <v>1.5209125475285199</v>
      </c>
      <c r="F34" s="90">
        <v>7</v>
      </c>
      <c r="G34" s="91">
        <v>2.6615969581749002</v>
      </c>
      <c r="H34" s="90">
        <v>11</v>
      </c>
      <c r="I34" s="91">
        <v>4.1825095057034201</v>
      </c>
      <c r="J34" s="90">
        <v>18</v>
      </c>
      <c r="K34" s="91">
        <v>6.8441064638783304</v>
      </c>
      <c r="L34" s="90">
        <v>180</v>
      </c>
      <c r="M34" s="91">
        <v>68.441064638783303</v>
      </c>
      <c r="N34" s="90">
        <v>43</v>
      </c>
      <c r="O34" s="91">
        <v>16.349809885931599</v>
      </c>
      <c r="P34" s="92">
        <v>263</v>
      </c>
      <c r="R34">
        <v>134</v>
      </c>
      <c r="S34" s="93">
        <v>2</v>
      </c>
      <c r="T34" s="93">
        <v>2</v>
      </c>
      <c r="U34" s="93">
        <v>5</v>
      </c>
      <c r="V34" s="93">
        <v>10</v>
      </c>
      <c r="W34" s="93">
        <v>106</v>
      </c>
      <c r="X34" s="93">
        <v>15</v>
      </c>
      <c r="Y34" s="93"/>
    </row>
    <row r="35" spans="1:25" ht="15">
      <c r="A35" s="87">
        <v>190</v>
      </c>
      <c r="B35" s="88" t="s">
        <v>81</v>
      </c>
      <c r="C35" s="89">
        <v>10136</v>
      </c>
      <c r="D35" s="90">
        <v>1</v>
      </c>
      <c r="E35" s="91">
        <v>0.5</v>
      </c>
      <c r="F35" s="90">
        <v>6</v>
      </c>
      <c r="G35" s="91">
        <v>3</v>
      </c>
      <c r="H35" s="90">
        <v>9</v>
      </c>
      <c r="I35" s="91">
        <v>4.5</v>
      </c>
      <c r="J35" s="90">
        <v>13</v>
      </c>
      <c r="K35" s="91">
        <v>6.5</v>
      </c>
      <c r="L35" s="90">
        <v>69</v>
      </c>
      <c r="M35" s="91">
        <v>34.5</v>
      </c>
      <c r="N35" s="90">
        <v>102</v>
      </c>
      <c r="O35" s="91">
        <v>51</v>
      </c>
      <c r="P35" s="92">
        <v>200</v>
      </c>
      <c r="R35">
        <v>138</v>
      </c>
      <c r="S35" s="93">
        <v>8</v>
      </c>
      <c r="T35" s="93">
        <v>7</v>
      </c>
      <c r="U35" s="93">
        <v>35</v>
      </c>
      <c r="V35" s="93">
        <v>20</v>
      </c>
      <c r="W35" s="93">
        <v>179</v>
      </c>
      <c r="X35" s="93">
        <v>80</v>
      </c>
      <c r="Y35" s="93"/>
    </row>
    <row r="36" spans="1:25" ht="15">
      <c r="A36" s="87">
        <v>604</v>
      </c>
      <c r="B36" s="88" t="s">
        <v>177</v>
      </c>
      <c r="C36" s="89">
        <v>33548</v>
      </c>
      <c r="D36" s="90">
        <v>6</v>
      </c>
      <c r="E36" s="91">
        <v>1.3363028953229401</v>
      </c>
      <c r="F36" s="90">
        <v>10</v>
      </c>
      <c r="G36" s="91">
        <v>2.2271714922049002</v>
      </c>
      <c r="H36" s="90">
        <v>27</v>
      </c>
      <c r="I36" s="91">
        <v>6.01336302895323</v>
      </c>
      <c r="J36" s="90">
        <v>27</v>
      </c>
      <c r="K36" s="91">
        <v>6.01336302895323</v>
      </c>
      <c r="L36" s="90">
        <v>297</v>
      </c>
      <c r="M36" s="91">
        <v>66.146993318485499</v>
      </c>
      <c r="N36" s="90">
        <v>82</v>
      </c>
      <c r="O36" s="91">
        <v>18.262806236080198</v>
      </c>
      <c r="P36" s="92">
        <v>449</v>
      </c>
      <c r="R36">
        <v>142</v>
      </c>
      <c r="S36" s="93">
        <v>3</v>
      </c>
      <c r="T36" s="93">
        <v>3</v>
      </c>
      <c r="U36" s="93">
        <v>3</v>
      </c>
      <c r="V36" s="93">
        <v>1</v>
      </c>
      <c r="W36" s="93">
        <v>29</v>
      </c>
      <c r="X36" s="93">
        <v>39</v>
      </c>
      <c r="Y36" s="93"/>
    </row>
    <row r="37" spans="1:25" ht="15">
      <c r="A37" s="87">
        <v>670</v>
      </c>
      <c r="B37" s="88" t="s">
        <v>211</v>
      </c>
      <c r="C37" s="89">
        <v>24855</v>
      </c>
      <c r="D37" s="90">
        <v>11</v>
      </c>
      <c r="E37" s="91">
        <v>2.6315789473684199</v>
      </c>
      <c r="F37" s="90">
        <v>21</v>
      </c>
      <c r="G37" s="91">
        <v>5.0239234449760799</v>
      </c>
      <c r="H37" s="90">
        <v>41</v>
      </c>
      <c r="I37" s="91">
        <v>9.8086124401913892</v>
      </c>
      <c r="J37" s="90">
        <v>33</v>
      </c>
      <c r="K37" s="91">
        <v>7.8947368421052602</v>
      </c>
      <c r="L37" s="90">
        <v>172</v>
      </c>
      <c r="M37" s="91">
        <v>41.1483253588517</v>
      </c>
      <c r="N37" s="90">
        <v>140</v>
      </c>
      <c r="O37" s="91">
        <v>33.492822966507198</v>
      </c>
      <c r="P37" s="92">
        <v>418</v>
      </c>
      <c r="R37">
        <v>145</v>
      </c>
      <c r="S37" s="93">
        <v>3</v>
      </c>
      <c r="T37" s="93">
        <v>3</v>
      </c>
      <c r="U37" s="93">
        <v>5</v>
      </c>
      <c r="V37" s="93">
        <v>7</v>
      </c>
      <c r="W37" s="93">
        <v>53</v>
      </c>
      <c r="X37" s="93">
        <v>51</v>
      </c>
      <c r="Y37" s="93"/>
    </row>
    <row r="38" spans="1:25" ht="15">
      <c r="A38" s="87">
        <v>690</v>
      </c>
      <c r="B38" s="88" t="s">
        <v>221</v>
      </c>
      <c r="C38" s="89">
        <v>13568</v>
      </c>
      <c r="D38" s="90">
        <v>2</v>
      </c>
      <c r="E38" s="91">
        <v>1.0204081632653099</v>
      </c>
      <c r="F38" s="90">
        <v>2</v>
      </c>
      <c r="G38" s="91">
        <v>1.0204081632653099</v>
      </c>
      <c r="H38" s="90">
        <v>10</v>
      </c>
      <c r="I38" s="91">
        <v>5.1020408163265296</v>
      </c>
      <c r="J38" s="90">
        <v>10</v>
      </c>
      <c r="K38" s="91">
        <v>5.1020408163265296</v>
      </c>
      <c r="L38" s="90">
        <v>122</v>
      </c>
      <c r="M38" s="91">
        <v>62.244897959183703</v>
      </c>
      <c r="N38" s="90">
        <v>50</v>
      </c>
      <c r="O38" s="91">
        <v>25.5102040816327</v>
      </c>
      <c r="P38" s="92">
        <v>196</v>
      </c>
      <c r="R38">
        <v>147</v>
      </c>
      <c r="S38" s="93">
        <v>21</v>
      </c>
      <c r="T38" s="93">
        <v>28</v>
      </c>
      <c r="U38" s="93">
        <v>61</v>
      </c>
      <c r="V38" s="93">
        <v>56</v>
      </c>
      <c r="W38" s="93">
        <v>269</v>
      </c>
      <c r="X38" s="93">
        <v>95</v>
      </c>
      <c r="Y38" s="93"/>
    </row>
    <row r="39" spans="1:25" ht="15">
      <c r="A39" s="87">
        <v>736</v>
      </c>
      <c r="B39" s="88" t="s">
        <v>225</v>
      </c>
      <c r="C39" s="89">
        <v>39549</v>
      </c>
      <c r="D39" s="90">
        <v>2</v>
      </c>
      <c r="E39" s="91">
        <v>0.39761431411530801</v>
      </c>
      <c r="F39" s="90">
        <v>17</v>
      </c>
      <c r="G39" s="91">
        <v>3.3797216699801198</v>
      </c>
      <c r="H39" s="90">
        <v>34</v>
      </c>
      <c r="I39" s="91">
        <v>6.7594433399602396</v>
      </c>
      <c r="J39" s="90">
        <v>26</v>
      </c>
      <c r="K39" s="91">
        <v>5.1689860834990098</v>
      </c>
      <c r="L39" s="90">
        <v>327</v>
      </c>
      <c r="M39" s="91">
        <v>65.009940357852898</v>
      </c>
      <c r="N39" s="90">
        <v>97</v>
      </c>
      <c r="O39" s="91">
        <v>19.284294234592402</v>
      </c>
      <c r="P39" s="92">
        <v>503</v>
      </c>
      <c r="R39">
        <v>148</v>
      </c>
      <c r="S39" s="93">
        <v>15</v>
      </c>
      <c r="T39" s="93">
        <v>17</v>
      </c>
      <c r="U39" s="93">
        <v>36</v>
      </c>
      <c r="V39" s="93">
        <v>63</v>
      </c>
      <c r="W39" s="93">
        <v>276</v>
      </c>
      <c r="X39" s="93">
        <v>281</v>
      </c>
      <c r="Y39" s="93"/>
    </row>
    <row r="40" spans="1:25" ht="15">
      <c r="A40" s="87">
        <v>858</v>
      </c>
      <c r="B40" s="88" t="s">
        <v>253</v>
      </c>
      <c r="C40" s="89">
        <v>12183</v>
      </c>
      <c r="D40" s="90">
        <v>9</v>
      </c>
      <c r="E40" s="91">
        <v>4.0723981900452504</v>
      </c>
      <c r="F40" s="90">
        <v>12</v>
      </c>
      <c r="G40" s="91">
        <v>5.4298642533936698</v>
      </c>
      <c r="H40" s="90">
        <v>20</v>
      </c>
      <c r="I40" s="91">
        <v>9.0497737556561102</v>
      </c>
      <c r="J40" s="90">
        <v>17</v>
      </c>
      <c r="K40" s="91">
        <v>7.6923076923076898</v>
      </c>
      <c r="L40" s="90">
        <v>117</v>
      </c>
      <c r="M40" s="91">
        <v>52.941176470588204</v>
      </c>
      <c r="N40" s="90">
        <v>46</v>
      </c>
      <c r="O40" s="91">
        <v>20.8144796380091</v>
      </c>
      <c r="P40" s="92">
        <v>221</v>
      </c>
      <c r="R40">
        <v>150</v>
      </c>
      <c r="S40" s="93"/>
      <c r="T40" s="93">
        <v>2</v>
      </c>
      <c r="U40" s="93">
        <v>10</v>
      </c>
      <c r="V40" s="93">
        <v>6</v>
      </c>
      <c r="W40" s="93">
        <v>30</v>
      </c>
      <c r="X40" s="93">
        <v>66</v>
      </c>
      <c r="Y40" s="93"/>
    </row>
    <row r="41" spans="1:25" ht="15">
      <c r="A41" s="87">
        <v>885</v>
      </c>
      <c r="B41" s="88" t="s">
        <v>259</v>
      </c>
      <c r="C41" s="89">
        <v>7724</v>
      </c>
      <c r="D41" s="90">
        <v>0</v>
      </c>
      <c r="E41" s="91">
        <v>0</v>
      </c>
      <c r="F41" s="90">
        <v>1</v>
      </c>
      <c r="G41" s="91">
        <v>1.0416666666666701</v>
      </c>
      <c r="H41" s="90">
        <v>7</v>
      </c>
      <c r="I41" s="91">
        <v>7.2916666666666696</v>
      </c>
      <c r="J41" s="90">
        <v>9</v>
      </c>
      <c r="K41" s="91">
        <v>9.375</v>
      </c>
      <c r="L41" s="90">
        <v>57</v>
      </c>
      <c r="M41" s="91">
        <v>59.375</v>
      </c>
      <c r="N41" s="90">
        <v>22</v>
      </c>
      <c r="O41" s="91">
        <v>22.9166666666667</v>
      </c>
      <c r="P41" s="92">
        <v>96</v>
      </c>
      <c r="R41">
        <v>154</v>
      </c>
      <c r="S41" s="93">
        <v>86</v>
      </c>
      <c r="T41" s="93">
        <v>144</v>
      </c>
      <c r="U41" s="93">
        <v>195</v>
      </c>
      <c r="V41" s="93">
        <v>232</v>
      </c>
      <c r="W41" s="93">
        <v>681</v>
      </c>
      <c r="X41" s="93">
        <v>570</v>
      </c>
      <c r="Y41" s="93"/>
    </row>
    <row r="42" spans="1:25" ht="15">
      <c r="A42" s="87">
        <v>890</v>
      </c>
      <c r="B42" s="88" t="s">
        <v>263</v>
      </c>
      <c r="C42" s="89">
        <v>25236</v>
      </c>
      <c r="D42" s="90">
        <v>10</v>
      </c>
      <c r="E42" s="91">
        <v>2.3980815347721798</v>
      </c>
      <c r="F42" s="90">
        <v>11</v>
      </c>
      <c r="G42" s="91">
        <v>2.6378896882494001</v>
      </c>
      <c r="H42" s="90">
        <v>41</v>
      </c>
      <c r="I42" s="91">
        <v>9.8321342925659501</v>
      </c>
      <c r="J42" s="90">
        <v>42</v>
      </c>
      <c r="K42" s="91">
        <v>10.071942446043201</v>
      </c>
      <c r="L42" s="90">
        <v>195</v>
      </c>
      <c r="M42" s="91">
        <v>46.762589928057601</v>
      </c>
      <c r="N42" s="90">
        <v>118</v>
      </c>
      <c r="O42" s="91">
        <v>28.297362110311798</v>
      </c>
      <c r="P42" s="92">
        <v>417</v>
      </c>
      <c r="R42">
        <v>172</v>
      </c>
      <c r="S42" s="93">
        <v>33</v>
      </c>
      <c r="T42" s="93">
        <v>47</v>
      </c>
      <c r="U42" s="93">
        <v>83</v>
      </c>
      <c r="V42" s="93">
        <v>103</v>
      </c>
      <c r="W42" s="93">
        <v>397</v>
      </c>
      <c r="X42" s="93">
        <v>177</v>
      </c>
      <c r="Y42" s="93"/>
    </row>
    <row r="43" spans="1:25">
      <c r="A43" s="82">
        <v>5</v>
      </c>
      <c r="B43" s="83" t="s">
        <v>320</v>
      </c>
      <c r="C43" s="84">
        <v>227034</v>
      </c>
      <c r="D43" s="84">
        <v>101</v>
      </c>
      <c r="E43" s="85">
        <v>2.3379629629629601</v>
      </c>
      <c r="F43" s="84">
        <v>168</v>
      </c>
      <c r="G43" s="85">
        <v>3.8888888888888902</v>
      </c>
      <c r="H43" s="84">
        <v>369</v>
      </c>
      <c r="I43" s="85">
        <v>8.5416666666666696</v>
      </c>
      <c r="J43" s="84">
        <v>320</v>
      </c>
      <c r="K43" s="85">
        <v>7.4074074074074101</v>
      </c>
      <c r="L43" s="84">
        <v>2025</v>
      </c>
      <c r="M43" s="85">
        <v>46.875</v>
      </c>
      <c r="N43" s="84">
        <v>1337</v>
      </c>
      <c r="O43" s="85">
        <v>30.949074074074101</v>
      </c>
      <c r="P43" s="86">
        <v>4320</v>
      </c>
      <c r="R43">
        <v>190</v>
      </c>
      <c r="S43" s="93">
        <v>1</v>
      </c>
      <c r="T43" s="93">
        <v>6</v>
      </c>
      <c r="U43" s="93">
        <v>9</v>
      </c>
      <c r="V43" s="93">
        <v>13</v>
      </c>
      <c r="W43" s="93">
        <v>69</v>
      </c>
      <c r="X43" s="93">
        <v>102</v>
      </c>
      <c r="Y43" s="93"/>
    </row>
    <row r="44" spans="1:25" ht="15">
      <c r="A44" s="87">
        <v>4</v>
      </c>
      <c r="B44" s="88" t="s">
        <v>10</v>
      </c>
      <c r="C44" s="89">
        <v>2804</v>
      </c>
      <c r="D44" s="90">
        <v>0</v>
      </c>
      <c r="E44" s="91">
        <v>0</v>
      </c>
      <c r="F44" s="90">
        <v>0</v>
      </c>
      <c r="G44" s="91">
        <v>0</v>
      </c>
      <c r="H44" s="90">
        <v>1</v>
      </c>
      <c r="I44" s="91">
        <v>2.7027027027027</v>
      </c>
      <c r="J44" s="90">
        <v>3</v>
      </c>
      <c r="K44" s="91">
        <v>8.1081081081081106</v>
      </c>
      <c r="L44" s="90">
        <v>16</v>
      </c>
      <c r="M44" s="91">
        <v>43.243243243243199</v>
      </c>
      <c r="N44" s="90">
        <v>17</v>
      </c>
      <c r="O44" s="91">
        <v>45.945945945946001</v>
      </c>
      <c r="P44" s="92">
        <v>37</v>
      </c>
      <c r="R44">
        <v>197</v>
      </c>
      <c r="S44" s="93">
        <v>11</v>
      </c>
      <c r="T44" s="93">
        <v>6</v>
      </c>
      <c r="U44" s="93">
        <v>22</v>
      </c>
      <c r="V44" s="93">
        <v>16</v>
      </c>
      <c r="W44" s="93">
        <v>144</v>
      </c>
      <c r="X44" s="93">
        <v>94</v>
      </c>
      <c r="Y44" s="93"/>
    </row>
    <row r="45" spans="1:25" ht="15">
      <c r="A45" s="87">
        <v>42</v>
      </c>
      <c r="B45" s="88" t="s">
        <v>471</v>
      </c>
      <c r="C45" s="89">
        <v>28673</v>
      </c>
      <c r="D45" s="90">
        <v>15</v>
      </c>
      <c r="E45" s="91">
        <v>2.7777777777777799</v>
      </c>
      <c r="F45" s="90">
        <v>18</v>
      </c>
      <c r="G45" s="91">
        <v>3.3333333333333299</v>
      </c>
      <c r="H45" s="90">
        <v>55</v>
      </c>
      <c r="I45" s="91">
        <v>10.185185185185199</v>
      </c>
      <c r="J45" s="90">
        <v>43</v>
      </c>
      <c r="K45" s="91">
        <v>7.9629629629629601</v>
      </c>
      <c r="L45" s="90">
        <v>224</v>
      </c>
      <c r="M45" s="91">
        <v>41.481481481481502</v>
      </c>
      <c r="N45" s="90">
        <v>185</v>
      </c>
      <c r="O45" s="91">
        <v>34.259259259259302</v>
      </c>
      <c r="P45" s="92">
        <v>540</v>
      </c>
      <c r="R45">
        <v>206</v>
      </c>
      <c r="S45" s="93">
        <v>1</v>
      </c>
      <c r="T45" s="93">
        <v>3</v>
      </c>
      <c r="U45" s="93">
        <v>6</v>
      </c>
      <c r="V45" s="93">
        <v>2</v>
      </c>
      <c r="W45" s="93">
        <v>40</v>
      </c>
      <c r="X45" s="93">
        <v>23</v>
      </c>
      <c r="Y45" s="93"/>
    </row>
    <row r="46" spans="1:25" ht="15">
      <c r="A46" s="87">
        <v>44</v>
      </c>
      <c r="B46" s="88" t="s">
        <v>30</v>
      </c>
      <c r="C46" s="89">
        <v>7737</v>
      </c>
      <c r="D46" s="90">
        <v>3</v>
      </c>
      <c r="E46" s="91">
        <v>3.125</v>
      </c>
      <c r="F46" s="90">
        <v>3</v>
      </c>
      <c r="G46" s="91">
        <v>3.125</v>
      </c>
      <c r="H46" s="90">
        <v>6</v>
      </c>
      <c r="I46" s="91">
        <v>6.25</v>
      </c>
      <c r="J46" s="90">
        <v>3</v>
      </c>
      <c r="K46" s="91">
        <v>3.125</v>
      </c>
      <c r="L46" s="90">
        <v>69</v>
      </c>
      <c r="M46" s="91">
        <v>71.875</v>
      </c>
      <c r="N46" s="90">
        <v>12</v>
      </c>
      <c r="O46" s="91">
        <v>12.5</v>
      </c>
      <c r="P46" s="92">
        <v>96</v>
      </c>
      <c r="R46">
        <v>209</v>
      </c>
      <c r="S46" s="93">
        <v>4</v>
      </c>
      <c r="T46" s="93">
        <v>11</v>
      </c>
      <c r="U46" s="93">
        <v>13</v>
      </c>
      <c r="V46" s="93">
        <v>22</v>
      </c>
      <c r="W46" s="93">
        <v>164</v>
      </c>
      <c r="X46" s="93">
        <v>85</v>
      </c>
      <c r="Y46" s="93"/>
    </row>
    <row r="47" spans="1:25" ht="15">
      <c r="A47" s="87">
        <v>59</v>
      </c>
      <c r="B47" s="88" t="s">
        <v>39</v>
      </c>
      <c r="C47" s="89">
        <v>5292</v>
      </c>
      <c r="D47" s="90">
        <v>1</v>
      </c>
      <c r="E47" s="91">
        <v>0.934579439252336</v>
      </c>
      <c r="F47" s="90">
        <v>5</v>
      </c>
      <c r="G47" s="91">
        <v>4.6728971962616797</v>
      </c>
      <c r="H47" s="90">
        <v>6</v>
      </c>
      <c r="I47" s="91">
        <v>5.6074766355140202</v>
      </c>
      <c r="J47" s="90">
        <v>11</v>
      </c>
      <c r="K47" s="91">
        <v>10.2803738317757</v>
      </c>
      <c r="L47" s="90">
        <v>41</v>
      </c>
      <c r="M47" s="91">
        <v>38.317757009345797</v>
      </c>
      <c r="N47" s="90">
        <v>43</v>
      </c>
      <c r="O47" s="91">
        <v>40.186915887850503</v>
      </c>
      <c r="P47" s="92">
        <v>107</v>
      </c>
      <c r="R47">
        <v>212</v>
      </c>
      <c r="S47" s="93">
        <v>17</v>
      </c>
      <c r="T47" s="93">
        <v>27</v>
      </c>
      <c r="U47" s="93">
        <v>57</v>
      </c>
      <c r="V47" s="93">
        <v>83</v>
      </c>
      <c r="W47" s="93">
        <v>282</v>
      </c>
      <c r="X47" s="93">
        <v>466</v>
      </c>
      <c r="Y47" s="93"/>
    </row>
    <row r="48" spans="1:25" ht="15">
      <c r="A48" s="87">
        <v>113</v>
      </c>
      <c r="B48" s="88" t="s">
        <v>55</v>
      </c>
      <c r="C48" s="89">
        <v>11168</v>
      </c>
      <c r="D48" s="90">
        <v>0</v>
      </c>
      <c r="E48" s="91">
        <v>0</v>
      </c>
      <c r="F48" s="90">
        <v>5</v>
      </c>
      <c r="G48" s="91">
        <v>4.1666666666666696</v>
      </c>
      <c r="H48" s="90">
        <v>6</v>
      </c>
      <c r="I48" s="91">
        <v>5</v>
      </c>
      <c r="J48" s="90">
        <v>2</v>
      </c>
      <c r="K48" s="91">
        <v>1.6666666666666701</v>
      </c>
      <c r="L48" s="90">
        <v>85</v>
      </c>
      <c r="M48" s="91">
        <v>70.8333333333333</v>
      </c>
      <c r="N48" s="90">
        <v>22</v>
      </c>
      <c r="O48" s="91">
        <v>18.3333333333333</v>
      </c>
      <c r="P48" s="92">
        <v>120</v>
      </c>
      <c r="R48">
        <v>234</v>
      </c>
      <c r="S48" s="93">
        <v>8</v>
      </c>
      <c r="T48" s="93">
        <v>17</v>
      </c>
      <c r="U48" s="93">
        <v>39</v>
      </c>
      <c r="V48" s="93">
        <v>34</v>
      </c>
      <c r="W48" s="93">
        <v>246</v>
      </c>
      <c r="X48" s="93">
        <v>67</v>
      </c>
      <c r="Y48" s="93"/>
    </row>
    <row r="49" spans="1:25" ht="15">
      <c r="A49" s="87">
        <v>125</v>
      </c>
      <c r="B49" s="88" t="s">
        <v>59</v>
      </c>
      <c r="C49" s="89">
        <v>9134</v>
      </c>
      <c r="D49" s="90">
        <v>6</v>
      </c>
      <c r="E49" s="91">
        <v>4</v>
      </c>
      <c r="F49" s="90">
        <v>9</v>
      </c>
      <c r="G49" s="91">
        <v>6</v>
      </c>
      <c r="H49" s="90">
        <v>13</v>
      </c>
      <c r="I49" s="91">
        <v>8.6666666666666696</v>
      </c>
      <c r="J49" s="90">
        <v>10</v>
      </c>
      <c r="K49" s="91">
        <v>6.6666666666666696</v>
      </c>
      <c r="L49" s="90">
        <v>94</v>
      </c>
      <c r="M49" s="91">
        <v>62.6666666666667</v>
      </c>
      <c r="N49" s="90">
        <v>18</v>
      </c>
      <c r="O49" s="91">
        <v>12</v>
      </c>
      <c r="P49" s="92">
        <v>150</v>
      </c>
      <c r="R49">
        <v>237</v>
      </c>
      <c r="S49" s="93">
        <v>3</v>
      </c>
      <c r="T49" s="93">
        <v>6</v>
      </c>
      <c r="U49" s="93">
        <v>8</v>
      </c>
      <c r="V49" s="93">
        <v>15</v>
      </c>
      <c r="W49" s="93">
        <v>115</v>
      </c>
      <c r="X49" s="93">
        <v>77</v>
      </c>
      <c r="Y49" s="93"/>
    </row>
    <row r="50" spans="1:25" ht="15">
      <c r="A50" s="87">
        <v>138</v>
      </c>
      <c r="B50" s="88" t="s">
        <v>65</v>
      </c>
      <c r="C50" s="89">
        <v>15337</v>
      </c>
      <c r="D50" s="90">
        <v>8</v>
      </c>
      <c r="E50" s="91">
        <v>2.43161094224924</v>
      </c>
      <c r="F50" s="90">
        <v>7</v>
      </c>
      <c r="G50" s="91">
        <v>2.1276595744680802</v>
      </c>
      <c r="H50" s="90">
        <v>35</v>
      </c>
      <c r="I50" s="91">
        <v>10.6382978723404</v>
      </c>
      <c r="J50" s="90">
        <v>20</v>
      </c>
      <c r="K50" s="91">
        <v>6.0790273556230998</v>
      </c>
      <c r="L50" s="90">
        <v>179</v>
      </c>
      <c r="M50" s="91">
        <v>54.4072948328268</v>
      </c>
      <c r="N50" s="90">
        <v>80</v>
      </c>
      <c r="O50" s="91">
        <v>24.316109422492399</v>
      </c>
      <c r="P50" s="92">
        <v>329</v>
      </c>
      <c r="R50">
        <v>240</v>
      </c>
      <c r="S50" s="93">
        <v>3</v>
      </c>
      <c r="T50" s="93">
        <v>3</v>
      </c>
      <c r="U50" s="93">
        <v>11</v>
      </c>
      <c r="V50" s="93">
        <v>15</v>
      </c>
      <c r="W50" s="93">
        <v>90</v>
      </c>
      <c r="X50" s="93">
        <v>128</v>
      </c>
      <c r="Y50" s="93"/>
    </row>
    <row r="51" spans="1:25" ht="15">
      <c r="A51" s="87">
        <v>234</v>
      </c>
      <c r="B51" s="88" t="s">
        <v>92</v>
      </c>
      <c r="C51" s="89">
        <v>24937</v>
      </c>
      <c r="D51" s="90">
        <v>8</v>
      </c>
      <c r="E51" s="91">
        <v>1.94647201946472</v>
      </c>
      <c r="F51" s="90">
        <v>17</v>
      </c>
      <c r="G51" s="91">
        <v>4.1362530413625302</v>
      </c>
      <c r="H51" s="90">
        <v>39</v>
      </c>
      <c r="I51" s="91">
        <v>9.4890510948905096</v>
      </c>
      <c r="J51" s="90">
        <v>34</v>
      </c>
      <c r="K51" s="91">
        <v>8.2725060827250605</v>
      </c>
      <c r="L51" s="90">
        <v>246</v>
      </c>
      <c r="M51" s="91">
        <v>59.854014598540203</v>
      </c>
      <c r="N51" s="90">
        <v>67</v>
      </c>
      <c r="O51" s="91">
        <v>16.301703163016999</v>
      </c>
      <c r="P51" s="92">
        <v>411</v>
      </c>
      <c r="R51">
        <v>250</v>
      </c>
      <c r="S51" s="93">
        <v>16</v>
      </c>
      <c r="T51" s="93">
        <v>28</v>
      </c>
      <c r="U51" s="93">
        <v>47</v>
      </c>
      <c r="V51" s="93">
        <v>71</v>
      </c>
      <c r="W51" s="93">
        <v>371</v>
      </c>
      <c r="X51" s="93">
        <v>183</v>
      </c>
      <c r="Y51" s="93"/>
    </row>
    <row r="52" spans="1:25" ht="15">
      <c r="A52" s="87">
        <v>240</v>
      </c>
      <c r="B52" s="88" t="s">
        <v>97</v>
      </c>
      <c r="C52" s="89">
        <v>12571</v>
      </c>
      <c r="D52" s="90">
        <v>3</v>
      </c>
      <c r="E52" s="91">
        <v>1.2</v>
      </c>
      <c r="F52" s="90">
        <v>3</v>
      </c>
      <c r="G52" s="91">
        <v>1.2</v>
      </c>
      <c r="H52" s="90">
        <v>11</v>
      </c>
      <c r="I52" s="91">
        <v>4.4000000000000004</v>
      </c>
      <c r="J52" s="90">
        <v>15</v>
      </c>
      <c r="K52" s="91">
        <v>6</v>
      </c>
      <c r="L52" s="90">
        <v>90</v>
      </c>
      <c r="M52" s="91">
        <v>36</v>
      </c>
      <c r="N52" s="90">
        <v>128</v>
      </c>
      <c r="O52" s="91">
        <v>51.2</v>
      </c>
      <c r="P52" s="92">
        <v>250</v>
      </c>
      <c r="R52">
        <v>264</v>
      </c>
      <c r="S52" s="93">
        <v>2</v>
      </c>
      <c r="T52" s="93">
        <v>2</v>
      </c>
      <c r="U52" s="93">
        <v>4</v>
      </c>
      <c r="V52" s="93">
        <v>10</v>
      </c>
      <c r="W52" s="93">
        <v>69</v>
      </c>
      <c r="X52" s="93">
        <v>37</v>
      </c>
      <c r="Y52" s="93"/>
    </row>
    <row r="53" spans="1:25" ht="15">
      <c r="A53" s="87">
        <v>284</v>
      </c>
      <c r="B53" s="88" t="s">
        <v>108</v>
      </c>
      <c r="C53" s="89">
        <v>21808</v>
      </c>
      <c r="D53" s="90">
        <v>23</v>
      </c>
      <c r="E53" s="91">
        <v>3.6450079239302702</v>
      </c>
      <c r="F53" s="90">
        <v>46</v>
      </c>
      <c r="G53" s="91">
        <v>7.2900158478605404</v>
      </c>
      <c r="H53" s="90">
        <v>84</v>
      </c>
      <c r="I53" s="91">
        <v>13.312202852614901</v>
      </c>
      <c r="J53" s="90">
        <v>51</v>
      </c>
      <c r="K53" s="91">
        <v>8.0824088748018994</v>
      </c>
      <c r="L53" s="90">
        <v>241</v>
      </c>
      <c r="M53" s="91">
        <v>38.193343898573701</v>
      </c>
      <c r="N53" s="90">
        <v>186</v>
      </c>
      <c r="O53" s="91">
        <v>29.477020602218701</v>
      </c>
      <c r="P53" s="92">
        <v>631</v>
      </c>
      <c r="R53">
        <v>266</v>
      </c>
      <c r="S53" s="93">
        <v>52</v>
      </c>
      <c r="T53" s="93">
        <v>42</v>
      </c>
      <c r="U53" s="93">
        <v>145</v>
      </c>
      <c r="V53" s="93">
        <v>213</v>
      </c>
      <c r="W53" s="93">
        <v>794</v>
      </c>
      <c r="X53" s="93">
        <v>1896</v>
      </c>
      <c r="Y53" s="93"/>
    </row>
    <row r="54" spans="1:25" ht="15">
      <c r="A54" s="87">
        <v>306</v>
      </c>
      <c r="B54" s="88" t="s">
        <v>110</v>
      </c>
      <c r="C54" s="89">
        <v>6491</v>
      </c>
      <c r="D54" s="90">
        <v>3</v>
      </c>
      <c r="E54" s="91">
        <v>3.0303030303030298</v>
      </c>
      <c r="F54" s="90">
        <v>4</v>
      </c>
      <c r="G54" s="91">
        <v>4.0404040404040398</v>
      </c>
      <c r="H54" s="90">
        <v>6</v>
      </c>
      <c r="I54" s="91">
        <v>6.0606060606060597</v>
      </c>
      <c r="J54" s="90">
        <v>10</v>
      </c>
      <c r="K54" s="91">
        <v>10.1010101010101</v>
      </c>
      <c r="L54" s="90">
        <v>44</v>
      </c>
      <c r="M54" s="91">
        <v>44.4444444444444</v>
      </c>
      <c r="N54" s="90">
        <v>32</v>
      </c>
      <c r="O54" s="91">
        <v>32.323232323232297</v>
      </c>
      <c r="P54" s="92">
        <v>99</v>
      </c>
      <c r="R54">
        <v>282</v>
      </c>
      <c r="S54" s="93">
        <v>1</v>
      </c>
      <c r="T54" s="93">
        <v>13</v>
      </c>
      <c r="U54" s="93">
        <v>27</v>
      </c>
      <c r="V54" s="93">
        <v>39</v>
      </c>
      <c r="W54" s="93">
        <v>167</v>
      </c>
      <c r="X54" s="93">
        <v>275</v>
      </c>
      <c r="Y54" s="93"/>
    </row>
    <row r="55" spans="1:25" ht="15">
      <c r="A55" s="87">
        <v>347</v>
      </c>
      <c r="B55" s="88" t="s">
        <v>124</v>
      </c>
      <c r="C55" s="89">
        <v>4961</v>
      </c>
      <c r="D55" s="90">
        <v>0</v>
      </c>
      <c r="E55" s="91">
        <v>0</v>
      </c>
      <c r="F55" s="90">
        <v>0</v>
      </c>
      <c r="G55" s="91">
        <v>0</v>
      </c>
      <c r="H55" s="90">
        <v>2</v>
      </c>
      <c r="I55" s="91">
        <v>2.0202020202020199</v>
      </c>
      <c r="J55" s="90">
        <v>1</v>
      </c>
      <c r="K55" s="91">
        <v>1.0101010101010099</v>
      </c>
      <c r="L55" s="90">
        <v>58</v>
      </c>
      <c r="M55" s="91">
        <v>58.585858585858603</v>
      </c>
      <c r="N55" s="90">
        <v>38</v>
      </c>
      <c r="O55" s="91">
        <v>38.383838383838402</v>
      </c>
      <c r="P55" s="92">
        <v>99</v>
      </c>
      <c r="R55">
        <v>284</v>
      </c>
      <c r="S55" s="93">
        <v>23</v>
      </c>
      <c r="T55" s="93">
        <v>46</v>
      </c>
      <c r="U55" s="93">
        <v>84</v>
      </c>
      <c r="V55" s="93">
        <v>51</v>
      </c>
      <c r="W55" s="93">
        <v>241</v>
      </c>
      <c r="X55" s="93">
        <v>186</v>
      </c>
      <c r="Y55" s="93"/>
    </row>
    <row r="56" spans="1:25" ht="15">
      <c r="A56" s="87">
        <v>411</v>
      </c>
      <c r="B56" s="88" t="s">
        <v>145</v>
      </c>
      <c r="C56" s="89">
        <v>10896</v>
      </c>
      <c r="D56" s="90">
        <v>4</v>
      </c>
      <c r="E56" s="91">
        <v>1.98019801980198</v>
      </c>
      <c r="F56" s="90">
        <v>5</v>
      </c>
      <c r="G56" s="91">
        <v>2.4752475247524801</v>
      </c>
      <c r="H56" s="90">
        <v>11</v>
      </c>
      <c r="I56" s="91">
        <v>5.4455445544554504</v>
      </c>
      <c r="J56" s="90">
        <v>13</v>
      </c>
      <c r="K56" s="91">
        <v>6.4356435643564396</v>
      </c>
      <c r="L56" s="90">
        <v>102</v>
      </c>
      <c r="M56" s="91">
        <v>50.495049504950501</v>
      </c>
      <c r="N56" s="90">
        <v>67</v>
      </c>
      <c r="O56" s="91">
        <v>33.1683168316832</v>
      </c>
      <c r="P56" s="92">
        <v>202</v>
      </c>
      <c r="R56">
        <v>306</v>
      </c>
      <c r="S56" s="93">
        <v>3</v>
      </c>
      <c r="T56" s="93">
        <v>4</v>
      </c>
      <c r="U56" s="93">
        <v>6</v>
      </c>
      <c r="V56" s="93">
        <v>10</v>
      </c>
      <c r="W56" s="93">
        <v>44</v>
      </c>
      <c r="X56" s="93">
        <v>32</v>
      </c>
      <c r="Y56" s="93"/>
    </row>
    <row r="57" spans="1:25" ht="15">
      <c r="A57" s="87">
        <v>501</v>
      </c>
      <c r="B57" s="88" t="s">
        <v>163</v>
      </c>
      <c r="C57" s="89">
        <v>3496</v>
      </c>
      <c r="D57" s="90">
        <v>1</v>
      </c>
      <c r="E57" s="91">
        <v>1.92307692307692</v>
      </c>
      <c r="F57" s="90">
        <v>0</v>
      </c>
      <c r="G57" s="91">
        <v>0</v>
      </c>
      <c r="H57" s="90">
        <v>0</v>
      </c>
      <c r="I57" s="91">
        <v>0</v>
      </c>
      <c r="J57" s="90">
        <v>3</v>
      </c>
      <c r="K57" s="91">
        <v>5.7692307692307701</v>
      </c>
      <c r="L57" s="90">
        <v>27</v>
      </c>
      <c r="M57" s="91">
        <v>51.923076923076898</v>
      </c>
      <c r="N57" s="90">
        <v>21</v>
      </c>
      <c r="O57" s="91">
        <v>40.384615384615401</v>
      </c>
      <c r="P57" s="92">
        <v>52</v>
      </c>
      <c r="R57">
        <v>308</v>
      </c>
      <c r="S57" s="93">
        <v>7</v>
      </c>
      <c r="T57" s="93">
        <v>9</v>
      </c>
      <c r="U57" s="93">
        <v>12</v>
      </c>
      <c r="V57" s="93">
        <v>23</v>
      </c>
      <c r="W57" s="93">
        <v>148</v>
      </c>
      <c r="X57" s="93">
        <v>208</v>
      </c>
      <c r="Y57" s="93"/>
    </row>
    <row r="58" spans="1:25" ht="15">
      <c r="A58" s="87">
        <v>543</v>
      </c>
      <c r="B58" s="88" t="s">
        <v>167</v>
      </c>
      <c r="C58" s="89">
        <v>8835</v>
      </c>
      <c r="D58" s="90">
        <v>5</v>
      </c>
      <c r="E58" s="91">
        <v>2.6595744680851099</v>
      </c>
      <c r="F58" s="90">
        <v>6</v>
      </c>
      <c r="G58" s="91">
        <v>3.1914893617021298</v>
      </c>
      <c r="H58" s="90">
        <v>17</v>
      </c>
      <c r="I58" s="91">
        <v>9.0425531914893593</v>
      </c>
      <c r="J58" s="90">
        <v>18</v>
      </c>
      <c r="K58" s="91">
        <v>9.5744680851063801</v>
      </c>
      <c r="L58" s="90">
        <v>129</v>
      </c>
      <c r="M58" s="91">
        <v>68.617021276595807</v>
      </c>
      <c r="N58" s="90">
        <v>13</v>
      </c>
      <c r="O58" s="91">
        <v>6.9148936170212796</v>
      </c>
      <c r="P58" s="92">
        <v>188</v>
      </c>
      <c r="R58">
        <v>310</v>
      </c>
      <c r="S58" s="93">
        <v>3</v>
      </c>
      <c r="T58" s="93">
        <v>3</v>
      </c>
      <c r="U58" s="93">
        <v>10</v>
      </c>
      <c r="V58" s="93">
        <v>7</v>
      </c>
      <c r="W58" s="93">
        <v>53</v>
      </c>
      <c r="X58" s="93">
        <v>62</v>
      </c>
      <c r="Y58" s="93"/>
    </row>
    <row r="59" spans="1:25" ht="15">
      <c r="A59" s="87">
        <v>628</v>
      </c>
      <c r="B59" s="88" t="s">
        <v>183</v>
      </c>
      <c r="C59" s="89">
        <v>9963</v>
      </c>
      <c r="D59" s="90">
        <v>6</v>
      </c>
      <c r="E59" s="91">
        <v>2.9126213592233001</v>
      </c>
      <c r="F59" s="90">
        <v>13</v>
      </c>
      <c r="G59" s="91">
        <v>6.3106796116504897</v>
      </c>
      <c r="H59" s="90">
        <v>16</v>
      </c>
      <c r="I59" s="91">
        <v>7.7669902912621396</v>
      </c>
      <c r="J59" s="90">
        <v>14</v>
      </c>
      <c r="K59" s="91">
        <v>6.7961165048543704</v>
      </c>
      <c r="L59" s="90">
        <v>116</v>
      </c>
      <c r="M59" s="91">
        <v>56.3106796116505</v>
      </c>
      <c r="N59" s="90">
        <v>41</v>
      </c>
      <c r="O59" s="91">
        <v>19.902912621359199</v>
      </c>
      <c r="P59" s="92">
        <v>206</v>
      </c>
      <c r="R59">
        <v>313</v>
      </c>
      <c r="S59" s="93">
        <v>7</v>
      </c>
      <c r="T59" s="93">
        <v>14</v>
      </c>
      <c r="U59" s="93">
        <v>10</v>
      </c>
      <c r="V59" s="93">
        <v>12</v>
      </c>
      <c r="W59" s="93">
        <v>103</v>
      </c>
      <c r="X59" s="93">
        <v>62</v>
      </c>
      <c r="Y59" s="93"/>
    </row>
    <row r="60" spans="1:25" ht="15">
      <c r="A60" s="87">
        <v>656</v>
      </c>
      <c r="B60" s="88" t="s">
        <v>195</v>
      </c>
      <c r="C60" s="89">
        <v>18757</v>
      </c>
      <c r="D60" s="90">
        <v>4</v>
      </c>
      <c r="E60" s="91">
        <v>1.5748031496063</v>
      </c>
      <c r="F60" s="90">
        <v>6</v>
      </c>
      <c r="G60" s="91">
        <v>2.36220472440945</v>
      </c>
      <c r="H60" s="90">
        <v>12</v>
      </c>
      <c r="I60" s="91">
        <v>4.7244094488188999</v>
      </c>
      <c r="J60" s="90">
        <v>24</v>
      </c>
      <c r="K60" s="91">
        <v>9.4488188976377891</v>
      </c>
      <c r="L60" s="90">
        <v>84</v>
      </c>
      <c r="M60" s="91">
        <v>33.070866141732303</v>
      </c>
      <c r="N60" s="90">
        <v>124</v>
      </c>
      <c r="O60" s="91">
        <v>48.818897637795303</v>
      </c>
      <c r="P60" s="92">
        <v>254</v>
      </c>
      <c r="R60">
        <v>315</v>
      </c>
      <c r="S60" s="93">
        <v>2</v>
      </c>
      <c r="T60" s="93">
        <v>3</v>
      </c>
      <c r="U60" s="93">
        <v>5</v>
      </c>
      <c r="V60" s="93">
        <v>1</v>
      </c>
      <c r="W60" s="93">
        <v>58</v>
      </c>
      <c r="X60" s="93">
        <v>20</v>
      </c>
      <c r="Y60" s="93"/>
    </row>
    <row r="61" spans="1:25" ht="15">
      <c r="A61" s="87">
        <v>761</v>
      </c>
      <c r="B61" s="88" t="s">
        <v>230</v>
      </c>
      <c r="C61" s="89">
        <v>16647</v>
      </c>
      <c r="D61" s="90">
        <v>9</v>
      </c>
      <c r="E61" s="91">
        <v>2.1126760563380298</v>
      </c>
      <c r="F61" s="90">
        <v>16</v>
      </c>
      <c r="G61" s="91">
        <v>3.7558685446009399</v>
      </c>
      <c r="H61" s="90">
        <v>40</v>
      </c>
      <c r="I61" s="91">
        <v>9.3896713615023497</v>
      </c>
      <c r="J61" s="90">
        <v>42</v>
      </c>
      <c r="K61" s="91">
        <v>9.8591549295774605</v>
      </c>
      <c r="L61" s="90">
        <v>109</v>
      </c>
      <c r="M61" s="91">
        <v>25.5868544600939</v>
      </c>
      <c r="N61" s="90">
        <v>210</v>
      </c>
      <c r="O61" s="91">
        <v>49.295774647887299</v>
      </c>
      <c r="P61" s="92">
        <v>426</v>
      </c>
      <c r="R61">
        <v>318</v>
      </c>
      <c r="S61" s="93">
        <v>7</v>
      </c>
      <c r="T61" s="93">
        <v>9</v>
      </c>
      <c r="U61" s="93">
        <v>17</v>
      </c>
      <c r="V61" s="93">
        <v>37</v>
      </c>
      <c r="W61" s="93">
        <v>193</v>
      </c>
      <c r="X61" s="93">
        <v>190</v>
      </c>
      <c r="Y61" s="93"/>
    </row>
    <row r="62" spans="1:25" ht="15">
      <c r="A62" s="87">
        <v>842</v>
      </c>
      <c r="B62" s="88" t="s">
        <v>244</v>
      </c>
      <c r="C62" s="89">
        <v>7527</v>
      </c>
      <c r="D62" s="90">
        <v>2</v>
      </c>
      <c r="E62" s="91">
        <v>1.6260162601626</v>
      </c>
      <c r="F62" s="90">
        <v>5</v>
      </c>
      <c r="G62" s="91">
        <v>4.0650406504065</v>
      </c>
      <c r="H62" s="90">
        <v>9</v>
      </c>
      <c r="I62" s="91">
        <v>7.3170731707317103</v>
      </c>
      <c r="J62" s="90">
        <v>3</v>
      </c>
      <c r="K62" s="91">
        <v>2.4390243902439002</v>
      </c>
      <c r="L62" s="90">
        <v>71</v>
      </c>
      <c r="M62" s="91">
        <v>57.723577235772403</v>
      </c>
      <c r="N62" s="90">
        <v>33</v>
      </c>
      <c r="O62" s="91">
        <v>26.829268292682901</v>
      </c>
      <c r="P62" s="92">
        <v>123</v>
      </c>
      <c r="R62">
        <v>321</v>
      </c>
      <c r="S62" s="93">
        <v>5</v>
      </c>
      <c r="T62" s="93">
        <v>4</v>
      </c>
      <c r="U62" s="93">
        <v>7</v>
      </c>
      <c r="V62" s="93">
        <v>6</v>
      </c>
      <c r="W62" s="93">
        <v>52</v>
      </c>
      <c r="X62" s="93">
        <v>26</v>
      </c>
      <c r="Y62" s="93"/>
    </row>
    <row r="63" spans="1:25">
      <c r="A63" s="82">
        <v>6</v>
      </c>
      <c r="B63" s="83" t="s">
        <v>321</v>
      </c>
      <c r="C63" s="84">
        <v>256574</v>
      </c>
      <c r="D63" s="84">
        <v>111</v>
      </c>
      <c r="E63" s="85">
        <v>2.5290498974709501</v>
      </c>
      <c r="F63" s="84">
        <v>167</v>
      </c>
      <c r="G63" s="85">
        <v>3.8049669628617</v>
      </c>
      <c r="H63" s="84">
        <v>302</v>
      </c>
      <c r="I63" s="85">
        <v>6.8808384597858296</v>
      </c>
      <c r="J63" s="84">
        <v>339</v>
      </c>
      <c r="K63" s="85">
        <v>7.7238550922761497</v>
      </c>
      <c r="L63" s="84">
        <v>2203</v>
      </c>
      <c r="M63" s="85">
        <v>50.193665983139702</v>
      </c>
      <c r="N63" s="84">
        <v>1267</v>
      </c>
      <c r="O63" s="85">
        <v>28.867623604465699</v>
      </c>
      <c r="P63" s="86">
        <v>4389</v>
      </c>
      <c r="R63">
        <v>347</v>
      </c>
      <c r="S63" s="93"/>
      <c r="T63" s="93"/>
      <c r="U63" s="93">
        <v>2</v>
      </c>
      <c r="V63" s="93">
        <v>1</v>
      </c>
      <c r="W63" s="93">
        <v>58</v>
      </c>
      <c r="X63" s="93">
        <v>38</v>
      </c>
      <c r="Y63" s="93"/>
    </row>
    <row r="64" spans="1:25" ht="15">
      <c r="A64" s="87">
        <v>38</v>
      </c>
      <c r="B64" s="88" t="s">
        <v>22</v>
      </c>
      <c r="C64" s="89">
        <v>12558</v>
      </c>
      <c r="D64" s="90">
        <v>4</v>
      </c>
      <c r="E64" s="91">
        <v>2.4691358024691401</v>
      </c>
      <c r="F64" s="90">
        <v>3</v>
      </c>
      <c r="G64" s="91">
        <v>1.8518518518518501</v>
      </c>
      <c r="H64" s="90">
        <v>7</v>
      </c>
      <c r="I64" s="91">
        <v>4.32098765432099</v>
      </c>
      <c r="J64" s="90">
        <v>7</v>
      </c>
      <c r="K64" s="91">
        <v>4.32098765432099</v>
      </c>
      <c r="L64" s="90">
        <v>110</v>
      </c>
      <c r="M64" s="91">
        <v>67.901234567901199</v>
      </c>
      <c r="N64" s="90">
        <v>31</v>
      </c>
      <c r="O64" s="91">
        <v>19.1358024691358</v>
      </c>
      <c r="P64" s="92">
        <v>162</v>
      </c>
      <c r="R64">
        <v>353</v>
      </c>
      <c r="S64" s="93">
        <v>1</v>
      </c>
      <c r="T64" s="93">
        <v>4</v>
      </c>
      <c r="U64" s="93">
        <v>8</v>
      </c>
      <c r="V64" s="93">
        <v>12</v>
      </c>
      <c r="W64" s="93">
        <v>35</v>
      </c>
      <c r="X64" s="93">
        <v>15</v>
      </c>
      <c r="Y64" s="93"/>
    </row>
    <row r="65" spans="1:25" ht="15">
      <c r="A65" s="87">
        <v>86</v>
      </c>
      <c r="B65" s="88" t="s">
        <v>43</v>
      </c>
      <c r="C65" s="89">
        <v>6148</v>
      </c>
      <c r="D65" s="90">
        <v>2</v>
      </c>
      <c r="E65" s="91">
        <v>1.92307692307692</v>
      </c>
      <c r="F65" s="90">
        <v>3</v>
      </c>
      <c r="G65" s="91">
        <v>2.8846153846153801</v>
      </c>
      <c r="H65" s="90">
        <v>3</v>
      </c>
      <c r="I65" s="91">
        <v>2.8846153846153801</v>
      </c>
      <c r="J65" s="90">
        <v>10</v>
      </c>
      <c r="K65" s="91">
        <v>9.6153846153846203</v>
      </c>
      <c r="L65" s="90">
        <v>56</v>
      </c>
      <c r="M65" s="91">
        <v>53.846153846153797</v>
      </c>
      <c r="N65" s="90">
        <v>30</v>
      </c>
      <c r="O65" s="91">
        <v>28.846153846153801</v>
      </c>
      <c r="P65" s="92">
        <v>104</v>
      </c>
      <c r="R65">
        <v>360</v>
      </c>
      <c r="S65" s="93">
        <v>69</v>
      </c>
      <c r="T65" s="93">
        <v>112</v>
      </c>
      <c r="U65" s="93">
        <v>209</v>
      </c>
      <c r="V65" s="93">
        <v>296</v>
      </c>
      <c r="W65" s="93">
        <v>1410</v>
      </c>
      <c r="X65" s="93">
        <v>1336</v>
      </c>
      <c r="Y65" s="93"/>
    </row>
    <row r="66" spans="1:25" ht="15">
      <c r="A66" s="87">
        <v>107</v>
      </c>
      <c r="B66" s="88" t="s">
        <v>936</v>
      </c>
      <c r="C66" s="89">
        <v>7905</v>
      </c>
      <c r="D66" s="90">
        <v>0</v>
      </c>
      <c r="E66" s="91">
        <v>0</v>
      </c>
      <c r="F66" s="90">
        <v>10</v>
      </c>
      <c r="G66" s="91">
        <v>5.2631578947368398</v>
      </c>
      <c r="H66" s="90">
        <v>9</v>
      </c>
      <c r="I66" s="91">
        <v>4.7368421052631602</v>
      </c>
      <c r="J66" s="90">
        <v>9</v>
      </c>
      <c r="K66" s="91">
        <v>4.7368421052631602</v>
      </c>
      <c r="L66" s="90">
        <v>142</v>
      </c>
      <c r="M66" s="91">
        <v>74.736842105263193</v>
      </c>
      <c r="N66" s="90">
        <v>20</v>
      </c>
      <c r="O66" s="91">
        <v>10.526315789473699</v>
      </c>
      <c r="P66" s="92">
        <v>190</v>
      </c>
      <c r="R66">
        <v>361</v>
      </c>
      <c r="S66" s="93">
        <v>11</v>
      </c>
      <c r="T66" s="93">
        <v>21</v>
      </c>
      <c r="U66" s="93">
        <v>42</v>
      </c>
      <c r="V66" s="93">
        <v>39</v>
      </c>
      <c r="W66" s="93">
        <v>327</v>
      </c>
      <c r="X66" s="93">
        <v>92</v>
      </c>
      <c r="Y66" s="93"/>
    </row>
    <row r="67" spans="1:25" ht="15">
      <c r="A67" s="87">
        <v>134</v>
      </c>
      <c r="B67" s="88" t="s">
        <v>63</v>
      </c>
      <c r="C67" s="89">
        <v>10063</v>
      </c>
      <c r="D67" s="90">
        <v>2</v>
      </c>
      <c r="E67" s="91">
        <v>1.4285714285714299</v>
      </c>
      <c r="F67" s="90">
        <v>2</v>
      </c>
      <c r="G67" s="91">
        <v>1.4285714285714299</v>
      </c>
      <c r="H67" s="90">
        <v>5</v>
      </c>
      <c r="I67" s="91">
        <v>3.5714285714285698</v>
      </c>
      <c r="J67" s="90">
        <v>10</v>
      </c>
      <c r="K67" s="91">
        <v>7.1428571428571397</v>
      </c>
      <c r="L67" s="90">
        <v>106</v>
      </c>
      <c r="M67" s="91">
        <v>75.714285714285694</v>
      </c>
      <c r="N67" s="90">
        <v>15</v>
      </c>
      <c r="O67" s="91">
        <v>10.714285714285699</v>
      </c>
      <c r="P67" s="92">
        <v>140</v>
      </c>
      <c r="R67">
        <v>364</v>
      </c>
      <c r="S67" s="93">
        <v>6</v>
      </c>
      <c r="T67" s="93">
        <v>11</v>
      </c>
      <c r="U67" s="93">
        <v>22</v>
      </c>
      <c r="V67" s="93">
        <v>17</v>
      </c>
      <c r="W67" s="93">
        <v>114</v>
      </c>
      <c r="X67" s="93">
        <v>118</v>
      </c>
      <c r="Y67" s="93"/>
    </row>
    <row r="68" spans="1:25" ht="15">
      <c r="A68" s="87">
        <v>150</v>
      </c>
      <c r="B68" s="88" t="s">
        <v>937</v>
      </c>
      <c r="C68" s="89">
        <v>3932</v>
      </c>
      <c r="D68" s="90">
        <v>0</v>
      </c>
      <c r="E68" s="91">
        <v>0</v>
      </c>
      <c r="F68" s="90">
        <v>2</v>
      </c>
      <c r="G68" s="91">
        <v>1.7543859649122799</v>
      </c>
      <c r="H68" s="90">
        <v>10</v>
      </c>
      <c r="I68" s="91">
        <v>8.7719298245614006</v>
      </c>
      <c r="J68" s="90">
        <v>6</v>
      </c>
      <c r="K68" s="91">
        <v>5.2631578947368398</v>
      </c>
      <c r="L68" s="90">
        <v>30</v>
      </c>
      <c r="M68" s="91">
        <v>26.315789473684202</v>
      </c>
      <c r="N68" s="90">
        <v>66</v>
      </c>
      <c r="O68" s="91">
        <v>57.894736842105303</v>
      </c>
      <c r="P68" s="92">
        <v>114</v>
      </c>
      <c r="R68">
        <v>368</v>
      </c>
      <c r="S68" s="93">
        <v>7</v>
      </c>
      <c r="T68" s="93">
        <v>12</v>
      </c>
      <c r="U68" s="93">
        <v>16</v>
      </c>
      <c r="V68" s="93">
        <v>22</v>
      </c>
      <c r="W68" s="93">
        <v>101</v>
      </c>
      <c r="X68" s="93">
        <v>163</v>
      </c>
      <c r="Y68" s="93"/>
    </row>
    <row r="69" spans="1:25" ht="15">
      <c r="A69" s="87">
        <v>237</v>
      </c>
      <c r="B69" s="88" t="s">
        <v>95</v>
      </c>
      <c r="C69" s="89">
        <v>19849</v>
      </c>
      <c r="D69" s="90">
        <v>3</v>
      </c>
      <c r="E69" s="91">
        <v>1.33928571428571</v>
      </c>
      <c r="F69" s="90">
        <v>6</v>
      </c>
      <c r="G69" s="91">
        <v>2.6785714285714302</v>
      </c>
      <c r="H69" s="90">
        <v>8</v>
      </c>
      <c r="I69" s="91">
        <v>3.5714285714285698</v>
      </c>
      <c r="J69" s="90">
        <v>15</v>
      </c>
      <c r="K69" s="91">
        <v>6.6964285714285703</v>
      </c>
      <c r="L69" s="90">
        <v>115</v>
      </c>
      <c r="M69" s="91">
        <v>51.339285714285701</v>
      </c>
      <c r="N69" s="90">
        <v>77</v>
      </c>
      <c r="O69" s="91">
        <v>34.375</v>
      </c>
      <c r="P69" s="92">
        <v>224</v>
      </c>
      <c r="R69">
        <v>376</v>
      </c>
      <c r="S69" s="93">
        <v>14</v>
      </c>
      <c r="T69" s="93">
        <v>31</v>
      </c>
      <c r="U69" s="93">
        <v>43</v>
      </c>
      <c r="V69" s="93">
        <v>51</v>
      </c>
      <c r="W69" s="93">
        <v>247</v>
      </c>
      <c r="X69" s="93">
        <v>313</v>
      </c>
      <c r="Y69" s="93"/>
    </row>
    <row r="70" spans="1:25" ht="15">
      <c r="A70" s="87">
        <v>264</v>
      </c>
      <c r="B70" s="88" t="s">
        <v>102</v>
      </c>
      <c r="C70" s="89">
        <v>12894</v>
      </c>
      <c r="D70" s="90">
        <v>2</v>
      </c>
      <c r="E70" s="91">
        <v>1.61290322580645</v>
      </c>
      <c r="F70" s="90">
        <v>2</v>
      </c>
      <c r="G70" s="91">
        <v>1.61290322580645</v>
      </c>
      <c r="H70" s="90">
        <v>4</v>
      </c>
      <c r="I70" s="91">
        <v>3.2258064516128999</v>
      </c>
      <c r="J70" s="90">
        <v>10</v>
      </c>
      <c r="K70" s="91">
        <v>8.0645161290322598</v>
      </c>
      <c r="L70" s="90">
        <v>69</v>
      </c>
      <c r="M70" s="91">
        <v>55.645161290322598</v>
      </c>
      <c r="N70" s="90">
        <v>37</v>
      </c>
      <c r="O70" s="91">
        <v>29.838709677419399</v>
      </c>
      <c r="P70" s="92">
        <v>124</v>
      </c>
      <c r="R70">
        <v>380</v>
      </c>
      <c r="S70" s="93">
        <v>4</v>
      </c>
      <c r="T70" s="93">
        <v>3</v>
      </c>
      <c r="U70" s="93">
        <v>8</v>
      </c>
      <c r="V70" s="93">
        <v>17</v>
      </c>
      <c r="W70" s="93">
        <v>130</v>
      </c>
      <c r="X70" s="93">
        <v>192</v>
      </c>
      <c r="Y70" s="93"/>
    </row>
    <row r="71" spans="1:25" ht="15">
      <c r="A71" s="87">
        <v>310</v>
      </c>
      <c r="B71" s="88" t="s">
        <v>114</v>
      </c>
      <c r="C71" s="89">
        <v>10420</v>
      </c>
      <c r="D71" s="90">
        <v>3</v>
      </c>
      <c r="E71" s="91">
        <v>2.1739130434782599</v>
      </c>
      <c r="F71" s="90">
        <v>3</v>
      </c>
      <c r="G71" s="91">
        <v>2.1739130434782599</v>
      </c>
      <c r="H71" s="90">
        <v>10</v>
      </c>
      <c r="I71" s="91">
        <v>7.2463768115942004</v>
      </c>
      <c r="J71" s="90">
        <v>7</v>
      </c>
      <c r="K71" s="91">
        <v>5.0724637681159397</v>
      </c>
      <c r="L71" s="90">
        <v>53</v>
      </c>
      <c r="M71" s="91">
        <v>38.405797101449302</v>
      </c>
      <c r="N71" s="90">
        <v>62</v>
      </c>
      <c r="O71" s="91">
        <v>44.927536231884098</v>
      </c>
      <c r="P71" s="92">
        <v>138</v>
      </c>
      <c r="R71">
        <v>390</v>
      </c>
      <c r="S71" s="93">
        <v>2</v>
      </c>
      <c r="T71" s="93">
        <v>4</v>
      </c>
      <c r="U71" s="93">
        <v>8</v>
      </c>
      <c r="V71" s="93">
        <v>11</v>
      </c>
      <c r="W71" s="93">
        <v>66</v>
      </c>
      <c r="X71" s="93">
        <v>24</v>
      </c>
      <c r="Y71" s="93"/>
    </row>
    <row r="72" spans="1:25" ht="15">
      <c r="A72" s="87">
        <v>315</v>
      </c>
      <c r="B72" s="88" t="s">
        <v>118</v>
      </c>
      <c r="C72" s="89">
        <v>7031</v>
      </c>
      <c r="D72" s="90">
        <v>2</v>
      </c>
      <c r="E72" s="91">
        <v>2.2471910112359601</v>
      </c>
      <c r="F72" s="90">
        <v>3</v>
      </c>
      <c r="G72" s="91">
        <v>3.3707865168539302</v>
      </c>
      <c r="H72" s="90">
        <v>5</v>
      </c>
      <c r="I72" s="91">
        <v>5.6179775280898898</v>
      </c>
      <c r="J72" s="90">
        <v>1</v>
      </c>
      <c r="K72" s="91">
        <v>1.1235955056179801</v>
      </c>
      <c r="L72" s="90">
        <v>58</v>
      </c>
      <c r="M72" s="91">
        <v>65.168539325842701</v>
      </c>
      <c r="N72" s="90">
        <v>20</v>
      </c>
      <c r="O72" s="91">
        <v>22.471910112359499</v>
      </c>
      <c r="P72" s="92">
        <v>89</v>
      </c>
      <c r="R72">
        <v>400</v>
      </c>
      <c r="S72" s="93">
        <v>6</v>
      </c>
      <c r="T72" s="93">
        <v>6</v>
      </c>
      <c r="U72" s="93">
        <v>18</v>
      </c>
      <c r="V72" s="93">
        <v>20</v>
      </c>
      <c r="W72" s="93">
        <v>126</v>
      </c>
      <c r="X72" s="93">
        <v>69</v>
      </c>
      <c r="Y72" s="93"/>
    </row>
    <row r="73" spans="1:25" ht="15">
      <c r="A73" s="87">
        <v>361</v>
      </c>
      <c r="B73" s="88" t="s">
        <v>131</v>
      </c>
      <c r="C73" s="89">
        <v>29650</v>
      </c>
      <c r="D73" s="90">
        <v>11</v>
      </c>
      <c r="E73" s="91">
        <v>2.0676691729323302</v>
      </c>
      <c r="F73" s="90">
        <v>21</v>
      </c>
      <c r="G73" s="91">
        <v>3.9473684210526301</v>
      </c>
      <c r="H73" s="90">
        <v>42</v>
      </c>
      <c r="I73" s="91">
        <v>7.8947368421052602</v>
      </c>
      <c r="J73" s="90">
        <v>39</v>
      </c>
      <c r="K73" s="91">
        <v>7.33082706766917</v>
      </c>
      <c r="L73" s="90">
        <v>327</v>
      </c>
      <c r="M73" s="91">
        <v>61.466165413533801</v>
      </c>
      <c r="N73" s="90">
        <v>92</v>
      </c>
      <c r="O73" s="91">
        <v>17.293233082706799</v>
      </c>
      <c r="P73" s="92">
        <v>532</v>
      </c>
      <c r="R73">
        <v>411</v>
      </c>
      <c r="S73" s="93">
        <v>4</v>
      </c>
      <c r="T73" s="93">
        <v>5</v>
      </c>
      <c r="U73" s="93">
        <v>11</v>
      </c>
      <c r="V73" s="93">
        <v>13</v>
      </c>
      <c r="W73" s="93">
        <v>102</v>
      </c>
      <c r="X73" s="93">
        <v>67</v>
      </c>
      <c r="Y73" s="93"/>
    </row>
    <row r="74" spans="1:25" ht="15">
      <c r="A74" s="87">
        <v>647</v>
      </c>
      <c r="B74" s="88" t="s">
        <v>938</v>
      </c>
      <c r="C74" s="89">
        <v>7380</v>
      </c>
      <c r="D74" s="90">
        <v>3</v>
      </c>
      <c r="E74" s="91">
        <v>2.0833333333333299</v>
      </c>
      <c r="F74" s="90">
        <v>5</v>
      </c>
      <c r="G74" s="91">
        <v>3.4722222222222201</v>
      </c>
      <c r="H74" s="90">
        <v>13</v>
      </c>
      <c r="I74" s="91">
        <v>9.0277777777777803</v>
      </c>
      <c r="J74" s="90">
        <v>9</v>
      </c>
      <c r="K74" s="91">
        <v>6.25</v>
      </c>
      <c r="L74" s="90">
        <v>81</v>
      </c>
      <c r="M74" s="91">
        <v>56.25</v>
      </c>
      <c r="N74" s="90">
        <v>33</v>
      </c>
      <c r="O74" s="91">
        <v>22.9166666666667</v>
      </c>
      <c r="P74" s="92">
        <v>144</v>
      </c>
      <c r="R74">
        <v>425</v>
      </c>
      <c r="S74" s="93">
        <v>1</v>
      </c>
      <c r="T74" s="93">
        <v>9</v>
      </c>
      <c r="U74" s="93">
        <v>3</v>
      </c>
      <c r="V74" s="93">
        <v>10</v>
      </c>
      <c r="W74" s="93">
        <v>87</v>
      </c>
      <c r="X74" s="93">
        <v>52</v>
      </c>
      <c r="Y74" s="93"/>
    </row>
    <row r="75" spans="1:25" ht="15">
      <c r="A75" s="87">
        <v>658</v>
      </c>
      <c r="B75" s="88" t="s">
        <v>939</v>
      </c>
      <c r="C75" s="89">
        <v>4070</v>
      </c>
      <c r="D75" s="90">
        <v>0</v>
      </c>
      <c r="E75" s="91">
        <v>0</v>
      </c>
      <c r="F75" s="90">
        <v>3</v>
      </c>
      <c r="G75" s="91">
        <v>3.4482758620689702</v>
      </c>
      <c r="H75" s="90">
        <v>14</v>
      </c>
      <c r="I75" s="91">
        <v>16.091954022988499</v>
      </c>
      <c r="J75" s="90">
        <v>11</v>
      </c>
      <c r="K75" s="91">
        <v>12.643678160919499</v>
      </c>
      <c r="L75" s="90">
        <v>36</v>
      </c>
      <c r="M75" s="91">
        <v>41.379310344827601</v>
      </c>
      <c r="N75" s="90">
        <v>23</v>
      </c>
      <c r="O75" s="91">
        <v>26.4367816091954</v>
      </c>
      <c r="P75" s="92">
        <v>87</v>
      </c>
      <c r="R75">
        <v>440</v>
      </c>
      <c r="S75" s="93">
        <v>14</v>
      </c>
      <c r="T75" s="93">
        <v>27</v>
      </c>
      <c r="U75" s="93">
        <v>69</v>
      </c>
      <c r="V75" s="93">
        <v>94</v>
      </c>
      <c r="W75" s="93">
        <v>275</v>
      </c>
      <c r="X75" s="93">
        <v>390</v>
      </c>
      <c r="Y75" s="93"/>
    </row>
    <row r="76" spans="1:25" ht="15">
      <c r="A76" s="87">
        <v>664</v>
      </c>
      <c r="B76" s="88" t="s">
        <v>940</v>
      </c>
      <c r="C76" s="89">
        <v>22252</v>
      </c>
      <c r="D76" s="90">
        <v>17</v>
      </c>
      <c r="E76" s="91">
        <v>4.23940149625935</v>
      </c>
      <c r="F76" s="90">
        <v>10</v>
      </c>
      <c r="G76" s="91">
        <v>2.4937655860349102</v>
      </c>
      <c r="H76" s="90">
        <v>29</v>
      </c>
      <c r="I76" s="91">
        <v>7.2319201995012499</v>
      </c>
      <c r="J76" s="90">
        <v>44</v>
      </c>
      <c r="K76" s="91">
        <v>10.9725685785536</v>
      </c>
      <c r="L76" s="90">
        <v>131</v>
      </c>
      <c r="M76" s="91">
        <v>32.668329177057402</v>
      </c>
      <c r="N76" s="90">
        <v>170</v>
      </c>
      <c r="O76" s="91">
        <v>42.394014962593502</v>
      </c>
      <c r="P76" s="92">
        <v>401</v>
      </c>
      <c r="R76">
        <v>467</v>
      </c>
      <c r="S76" s="93"/>
      <c r="T76" s="93">
        <v>1</v>
      </c>
      <c r="U76" s="93">
        <v>9</v>
      </c>
      <c r="V76" s="93">
        <v>5</v>
      </c>
      <c r="W76" s="93">
        <v>64</v>
      </c>
      <c r="X76" s="93">
        <v>22</v>
      </c>
      <c r="Y76" s="93"/>
    </row>
    <row r="77" spans="1:25" ht="15">
      <c r="A77" s="87">
        <v>686</v>
      </c>
      <c r="B77" s="88" t="s">
        <v>219</v>
      </c>
      <c r="C77" s="89">
        <v>40697</v>
      </c>
      <c r="D77" s="90">
        <v>19</v>
      </c>
      <c r="E77" s="91">
        <v>2.8400597907324401</v>
      </c>
      <c r="F77" s="90">
        <v>30</v>
      </c>
      <c r="G77" s="91">
        <v>4.4843049327354301</v>
      </c>
      <c r="H77" s="90">
        <v>51</v>
      </c>
      <c r="I77" s="91">
        <v>7.6233183856502196</v>
      </c>
      <c r="J77" s="90">
        <v>42</v>
      </c>
      <c r="K77" s="91">
        <v>6.2780269058296003</v>
      </c>
      <c r="L77" s="90">
        <v>293</v>
      </c>
      <c r="M77" s="91">
        <v>43.796711509715998</v>
      </c>
      <c r="N77" s="90">
        <v>234</v>
      </c>
      <c r="O77" s="91">
        <v>34.977578475336301</v>
      </c>
      <c r="P77" s="92">
        <v>669</v>
      </c>
      <c r="R77">
        <v>475</v>
      </c>
      <c r="S77" s="93">
        <v>3</v>
      </c>
      <c r="T77" s="93">
        <v>6</v>
      </c>
      <c r="U77" s="93">
        <v>13</v>
      </c>
      <c r="V77" s="93">
        <v>12</v>
      </c>
      <c r="W77" s="93">
        <v>39</v>
      </c>
      <c r="X77" s="93">
        <v>13</v>
      </c>
      <c r="Y77" s="93"/>
    </row>
    <row r="78" spans="1:25" ht="15">
      <c r="A78" s="87">
        <v>819</v>
      </c>
      <c r="B78" s="88" t="s">
        <v>240</v>
      </c>
      <c r="C78" s="89">
        <v>4767</v>
      </c>
      <c r="D78" s="90">
        <v>2</v>
      </c>
      <c r="E78" s="91">
        <v>1.88679245283019</v>
      </c>
      <c r="F78" s="90">
        <v>1</v>
      </c>
      <c r="G78" s="91">
        <v>0.94339622641509402</v>
      </c>
      <c r="H78" s="90">
        <v>6</v>
      </c>
      <c r="I78" s="91">
        <v>5.6603773584905701</v>
      </c>
      <c r="J78" s="90">
        <v>8</v>
      </c>
      <c r="K78" s="91">
        <v>7.5471698113207504</v>
      </c>
      <c r="L78" s="90">
        <v>70</v>
      </c>
      <c r="M78" s="91">
        <v>66.037735849056602</v>
      </c>
      <c r="N78" s="90">
        <v>19</v>
      </c>
      <c r="O78" s="91">
        <v>17.924528301886799</v>
      </c>
      <c r="P78" s="92">
        <v>106</v>
      </c>
      <c r="R78">
        <v>480</v>
      </c>
      <c r="S78" s="93">
        <v>6</v>
      </c>
      <c r="T78" s="93">
        <v>17</v>
      </c>
      <c r="U78" s="93">
        <v>21</v>
      </c>
      <c r="V78" s="93">
        <v>32</v>
      </c>
      <c r="W78" s="93">
        <v>185</v>
      </c>
      <c r="X78" s="93">
        <v>38</v>
      </c>
      <c r="Y78" s="93"/>
    </row>
    <row r="79" spans="1:25" ht="15">
      <c r="A79" s="87">
        <v>854</v>
      </c>
      <c r="B79" s="88" t="s">
        <v>248</v>
      </c>
      <c r="C79" s="89">
        <v>15105</v>
      </c>
      <c r="D79" s="90">
        <v>3</v>
      </c>
      <c r="E79" s="91">
        <v>1.1111111111111101</v>
      </c>
      <c r="F79" s="90">
        <v>9</v>
      </c>
      <c r="G79" s="91">
        <v>3.3333333333333299</v>
      </c>
      <c r="H79" s="90">
        <v>8</v>
      </c>
      <c r="I79" s="91">
        <v>2.9629629629629601</v>
      </c>
      <c r="J79" s="90">
        <v>20</v>
      </c>
      <c r="K79" s="91">
        <v>7.4074074074074101</v>
      </c>
      <c r="L79" s="90">
        <v>193</v>
      </c>
      <c r="M79" s="91">
        <v>71.481481481481495</v>
      </c>
      <c r="N79" s="90">
        <v>37</v>
      </c>
      <c r="O79" s="91">
        <v>13.703703703703701</v>
      </c>
      <c r="P79" s="92">
        <v>270</v>
      </c>
      <c r="R79">
        <v>483</v>
      </c>
      <c r="S79" s="93">
        <v>3</v>
      </c>
      <c r="T79" s="93">
        <v>12</v>
      </c>
      <c r="U79" s="93">
        <v>15</v>
      </c>
      <c r="V79" s="93">
        <v>12</v>
      </c>
      <c r="W79" s="93">
        <v>138</v>
      </c>
      <c r="X79" s="93">
        <v>32</v>
      </c>
      <c r="Y79" s="93"/>
    </row>
    <row r="80" spans="1:25" ht="15">
      <c r="A80" s="87">
        <v>887</v>
      </c>
      <c r="B80" s="88" t="s">
        <v>261</v>
      </c>
      <c r="C80" s="89">
        <v>41853</v>
      </c>
      <c r="D80" s="90">
        <v>38</v>
      </c>
      <c r="E80" s="91">
        <v>4.2458100558659204</v>
      </c>
      <c r="F80" s="90">
        <v>54</v>
      </c>
      <c r="G80" s="91">
        <v>6.0335195530726304</v>
      </c>
      <c r="H80" s="90">
        <v>78</v>
      </c>
      <c r="I80" s="91">
        <v>8.7150837988826808</v>
      </c>
      <c r="J80" s="90">
        <v>91</v>
      </c>
      <c r="K80" s="91">
        <v>10.1675977653631</v>
      </c>
      <c r="L80" s="90">
        <v>333</v>
      </c>
      <c r="M80" s="91">
        <v>37.2067039106145</v>
      </c>
      <c r="N80" s="90">
        <v>301</v>
      </c>
      <c r="O80" s="91">
        <v>33.631284916201103</v>
      </c>
      <c r="P80" s="92">
        <v>895</v>
      </c>
      <c r="R80">
        <v>490</v>
      </c>
      <c r="S80" s="93">
        <v>23</v>
      </c>
      <c r="T80" s="93">
        <v>50</v>
      </c>
      <c r="U80" s="93">
        <v>76</v>
      </c>
      <c r="V80" s="93">
        <v>78</v>
      </c>
      <c r="W80" s="93">
        <v>662</v>
      </c>
      <c r="X80" s="93">
        <v>189</v>
      </c>
      <c r="Y80" s="93"/>
    </row>
    <row r="81" spans="1:25">
      <c r="A81" s="82">
        <v>7</v>
      </c>
      <c r="B81" s="83" t="s">
        <v>322</v>
      </c>
      <c r="C81" s="84">
        <v>763096</v>
      </c>
      <c r="D81" s="84">
        <v>242</v>
      </c>
      <c r="E81" s="85">
        <v>2.5788576300085202</v>
      </c>
      <c r="F81" s="84">
        <v>333</v>
      </c>
      <c r="G81" s="85">
        <v>3.54859335038363</v>
      </c>
      <c r="H81" s="84">
        <v>625</v>
      </c>
      <c r="I81" s="85">
        <v>6.6602728047740802</v>
      </c>
      <c r="J81" s="84">
        <v>780</v>
      </c>
      <c r="K81" s="85">
        <v>8.3120204603580596</v>
      </c>
      <c r="L81" s="84">
        <v>3930</v>
      </c>
      <c r="M81" s="85">
        <v>41.879795396419397</v>
      </c>
      <c r="N81" s="84">
        <v>3474</v>
      </c>
      <c r="O81" s="85">
        <v>37.020460358056297</v>
      </c>
      <c r="P81" s="86">
        <v>9384</v>
      </c>
      <c r="R81">
        <v>495</v>
      </c>
      <c r="S81" s="93">
        <v>8</v>
      </c>
      <c r="T81" s="93">
        <v>10</v>
      </c>
      <c r="U81" s="93">
        <v>20</v>
      </c>
      <c r="V81" s="93">
        <v>25</v>
      </c>
      <c r="W81" s="93">
        <v>234</v>
      </c>
      <c r="X81" s="93">
        <v>92</v>
      </c>
      <c r="Y81" s="93"/>
    </row>
    <row r="82" spans="1:25" ht="15">
      <c r="A82" s="87">
        <v>2</v>
      </c>
      <c r="B82" s="88" t="s">
        <v>8</v>
      </c>
      <c r="C82" s="89">
        <v>21126</v>
      </c>
      <c r="D82" s="90">
        <v>11</v>
      </c>
      <c r="E82" s="91">
        <v>2.3758099352051798</v>
      </c>
      <c r="F82" s="90">
        <v>13</v>
      </c>
      <c r="G82" s="91">
        <v>2.8077753779697598</v>
      </c>
      <c r="H82" s="90">
        <v>26</v>
      </c>
      <c r="I82" s="91">
        <v>5.6155507559395303</v>
      </c>
      <c r="J82" s="90">
        <v>31</v>
      </c>
      <c r="K82" s="91">
        <v>6.69546436285097</v>
      </c>
      <c r="L82" s="90">
        <v>197</v>
      </c>
      <c r="M82" s="91">
        <v>42.548596112311003</v>
      </c>
      <c r="N82" s="90">
        <v>185</v>
      </c>
      <c r="O82" s="91">
        <v>39.956803455723502</v>
      </c>
      <c r="P82" s="92">
        <v>463</v>
      </c>
      <c r="R82">
        <v>501</v>
      </c>
      <c r="S82" s="93">
        <v>1</v>
      </c>
      <c r="T82" s="93"/>
      <c r="U82" s="93"/>
      <c r="V82" s="93">
        <v>3</v>
      </c>
      <c r="W82" s="93">
        <v>27</v>
      </c>
      <c r="X82" s="93">
        <v>21</v>
      </c>
      <c r="Y82" s="93"/>
    </row>
    <row r="83" spans="1:25" ht="15">
      <c r="A83" s="87">
        <v>21</v>
      </c>
      <c r="B83" s="88" t="s">
        <v>12</v>
      </c>
      <c r="C83" s="89">
        <v>5347</v>
      </c>
      <c r="D83" s="90">
        <v>1</v>
      </c>
      <c r="E83" s="91">
        <v>1.72413793103448</v>
      </c>
      <c r="F83" s="90">
        <v>2</v>
      </c>
      <c r="G83" s="91">
        <v>3.4482758620689702</v>
      </c>
      <c r="H83" s="90">
        <v>4</v>
      </c>
      <c r="I83" s="91">
        <v>6.8965517241379297</v>
      </c>
      <c r="J83" s="90">
        <v>2</v>
      </c>
      <c r="K83" s="91">
        <v>3.4482758620689702</v>
      </c>
      <c r="L83" s="90">
        <v>33</v>
      </c>
      <c r="M83" s="91">
        <v>56.8965517241379</v>
      </c>
      <c r="N83" s="90">
        <v>16</v>
      </c>
      <c r="O83" s="91">
        <v>27.586206896551701</v>
      </c>
      <c r="P83" s="92">
        <v>58</v>
      </c>
      <c r="R83">
        <v>541</v>
      </c>
      <c r="S83" s="93">
        <v>7</v>
      </c>
      <c r="T83" s="93">
        <v>4</v>
      </c>
      <c r="U83" s="93">
        <v>12</v>
      </c>
      <c r="V83" s="93">
        <v>28</v>
      </c>
      <c r="W83" s="93">
        <v>105</v>
      </c>
      <c r="X83" s="93">
        <v>129</v>
      </c>
      <c r="Y83" s="93"/>
    </row>
    <row r="84" spans="1:25" ht="15">
      <c r="A84" s="87">
        <v>55</v>
      </c>
      <c r="B84" s="88" t="s">
        <v>941</v>
      </c>
      <c r="C84" s="89">
        <v>8242</v>
      </c>
      <c r="D84" s="90">
        <v>6</v>
      </c>
      <c r="E84" s="91">
        <v>2.9268292682926802</v>
      </c>
      <c r="F84" s="90">
        <v>12</v>
      </c>
      <c r="G84" s="91">
        <v>5.8536585365853702</v>
      </c>
      <c r="H84" s="90">
        <v>26</v>
      </c>
      <c r="I84" s="91">
        <v>12.6829268292683</v>
      </c>
      <c r="J84" s="90">
        <v>20</v>
      </c>
      <c r="K84" s="91">
        <v>9.7560975609756095</v>
      </c>
      <c r="L84" s="90">
        <v>105</v>
      </c>
      <c r="M84" s="91">
        <v>51.219512195122</v>
      </c>
      <c r="N84" s="90">
        <v>36</v>
      </c>
      <c r="O84" s="91">
        <v>17.560975609756099</v>
      </c>
      <c r="P84" s="92">
        <v>205</v>
      </c>
      <c r="R84">
        <v>543</v>
      </c>
      <c r="S84" s="93">
        <v>5</v>
      </c>
      <c r="T84" s="93">
        <v>6</v>
      </c>
      <c r="U84" s="93">
        <v>17</v>
      </c>
      <c r="V84" s="93">
        <v>18</v>
      </c>
      <c r="W84" s="93">
        <v>129</v>
      </c>
      <c r="X84" s="93">
        <v>13</v>
      </c>
      <c r="Y84" s="93"/>
    </row>
    <row r="85" spans="1:25" ht="15">
      <c r="A85" s="87">
        <v>148</v>
      </c>
      <c r="B85" s="88" t="s">
        <v>73</v>
      </c>
      <c r="C85" s="89">
        <v>70734</v>
      </c>
      <c r="D85" s="90">
        <v>15</v>
      </c>
      <c r="E85" s="91">
        <v>2.1802325581395299</v>
      </c>
      <c r="F85" s="90">
        <v>17</v>
      </c>
      <c r="G85" s="91">
        <v>2.4709302325581399</v>
      </c>
      <c r="H85" s="90">
        <v>36</v>
      </c>
      <c r="I85" s="91">
        <v>5.2325581395348797</v>
      </c>
      <c r="J85" s="90">
        <v>63</v>
      </c>
      <c r="K85" s="91">
        <v>9.1569767441860499</v>
      </c>
      <c r="L85" s="90">
        <v>276</v>
      </c>
      <c r="M85" s="91">
        <v>40.116279069767401</v>
      </c>
      <c r="N85" s="90">
        <v>281</v>
      </c>
      <c r="O85" s="91">
        <v>40.843023255814003</v>
      </c>
      <c r="P85" s="92">
        <v>688</v>
      </c>
      <c r="R85">
        <v>576</v>
      </c>
      <c r="S85" s="93">
        <v>3</v>
      </c>
      <c r="T85" s="93">
        <v>6</v>
      </c>
      <c r="U85" s="93">
        <v>6</v>
      </c>
      <c r="V85" s="93">
        <v>6</v>
      </c>
      <c r="W85" s="93">
        <v>61</v>
      </c>
      <c r="X85" s="93">
        <v>32</v>
      </c>
      <c r="Y85" s="93"/>
    </row>
    <row r="86" spans="1:25" ht="15">
      <c r="A86" s="87">
        <v>197</v>
      </c>
      <c r="B86" s="88" t="s">
        <v>84</v>
      </c>
      <c r="C86" s="89">
        <v>16099</v>
      </c>
      <c r="D86" s="90">
        <v>11</v>
      </c>
      <c r="E86" s="91">
        <v>3.7542662116040999</v>
      </c>
      <c r="F86" s="90">
        <v>6</v>
      </c>
      <c r="G86" s="91">
        <v>2.0477815699658701</v>
      </c>
      <c r="H86" s="90">
        <v>22</v>
      </c>
      <c r="I86" s="91">
        <v>7.50853242320819</v>
      </c>
      <c r="J86" s="90">
        <v>16</v>
      </c>
      <c r="K86" s="91">
        <v>5.4607508532423203</v>
      </c>
      <c r="L86" s="90">
        <v>144</v>
      </c>
      <c r="M86" s="91">
        <v>49.146757679180901</v>
      </c>
      <c r="N86" s="90">
        <v>94</v>
      </c>
      <c r="O86" s="91">
        <v>32.081911262798599</v>
      </c>
      <c r="P86" s="92">
        <v>293</v>
      </c>
      <c r="R86">
        <v>579</v>
      </c>
      <c r="S86" s="93">
        <v>24</v>
      </c>
      <c r="T86" s="93">
        <v>46</v>
      </c>
      <c r="U86" s="93">
        <v>56</v>
      </c>
      <c r="V86" s="93">
        <v>56</v>
      </c>
      <c r="W86" s="93">
        <v>268</v>
      </c>
      <c r="X86" s="93">
        <v>258</v>
      </c>
      <c r="Y86" s="93"/>
    </row>
    <row r="87" spans="1:25" ht="15">
      <c r="A87" s="87">
        <v>206</v>
      </c>
      <c r="B87" s="88" t="s">
        <v>86</v>
      </c>
      <c r="C87" s="89">
        <v>5136</v>
      </c>
      <c r="D87" s="90">
        <v>1</v>
      </c>
      <c r="E87" s="91">
        <v>1.3333333333333299</v>
      </c>
      <c r="F87" s="90">
        <v>3</v>
      </c>
      <c r="G87" s="91">
        <v>4</v>
      </c>
      <c r="H87" s="90">
        <v>6</v>
      </c>
      <c r="I87" s="91">
        <v>8</v>
      </c>
      <c r="J87" s="90">
        <v>2</v>
      </c>
      <c r="K87" s="91">
        <v>2.6666666666666701</v>
      </c>
      <c r="L87" s="90">
        <v>40</v>
      </c>
      <c r="M87" s="91">
        <v>53.3333333333333</v>
      </c>
      <c r="N87" s="90">
        <v>23</v>
      </c>
      <c r="O87" s="91">
        <v>30.6666666666667</v>
      </c>
      <c r="P87" s="92">
        <v>75</v>
      </c>
      <c r="R87">
        <v>585</v>
      </c>
      <c r="S87" s="93">
        <v>3</v>
      </c>
      <c r="T87" s="93">
        <v>3</v>
      </c>
      <c r="U87" s="93">
        <v>18</v>
      </c>
      <c r="V87" s="93">
        <v>21</v>
      </c>
      <c r="W87" s="93">
        <v>166</v>
      </c>
      <c r="X87" s="93">
        <v>65</v>
      </c>
      <c r="Y87" s="93"/>
    </row>
    <row r="88" spans="1:25" ht="15">
      <c r="A88" s="87">
        <v>313</v>
      </c>
      <c r="B88" s="88" t="s">
        <v>942</v>
      </c>
      <c r="C88" s="89">
        <v>10502</v>
      </c>
      <c r="D88" s="90">
        <v>7</v>
      </c>
      <c r="E88" s="91">
        <v>3.3653846153846199</v>
      </c>
      <c r="F88" s="90">
        <v>14</v>
      </c>
      <c r="G88" s="91">
        <v>6.7307692307692299</v>
      </c>
      <c r="H88" s="90">
        <v>10</v>
      </c>
      <c r="I88" s="91">
        <v>4.8076923076923102</v>
      </c>
      <c r="J88" s="90">
        <v>12</v>
      </c>
      <c r="K88" s="91">
        <v>5.7692307692307701</v>
      </c>
      <c r="L88" s="90">
        <v>103</v>
      </c>
      <c r="M88" s="91">
        <v>49.519230769230802</v>
      </c>
      <c r="N88" s="90">
        <v>62</v>
      </c>
      <c r="O88" s="91">
        <v>29.807692307692299</v>
      </c>
      <c r="P88" s="92">
        <v>208</v>
      </c>
      <c r="R88">
        <v>591</v>
      </c>
      <c r="S88" s="93">
        <v>4</v>
      </c>
      <c r="T88" s="93">
        <v>9</v>
      </c>
      <c r="U88" s="93">
        <v>14</v>
      </c>
      <c r="V88" s="93">
        <v>24</v>
      </c>
      <c r="W88" s="93">
        <v>176</v>
      </c>
      <c r="X88" s="93">
        <v>56</v>
      </c>
      <c r="Y88" s="93"/>
    </row>
    <row r="89" spans="1:25" ht="15">
      <c r="A89" s="87">
        <v>318</v>
      </c>
      <c r="B89" s="88" t="s">
        <v>120</v>
      </c>
      <c r="C89" s="89">
        <v>66158</v>
      </c>
      <c r="D89" s="90">
        <v>7</v>
      </c>
      <c r="E89" s="91">
        <v>1.54525386313466</v>
      </c>
      <c r="F89" s="90">
        <v>9</v>
      </c>
      <c r="G89" s="91">
        <v>1.98675496688742</v>
      </c>
      <c r="H89" s="90">
        <v>17</v>
      </c>
      <c r="I89" s="91">
        <v>3.7527593818984499</v>
      </c>
      <c r="J89" s="90">
        <v>37</v>
      </c>
      <c r="K89" s="91">
        <v>8.1677704194260503</v>
      </c>
      <c r="L89" s="90">
        <v>193</v>
      </c>
      <c r="M89" s="91">
        <v>42.604856512141303</v>
      </c>
      <c r="N89" s="90">
        <v>190</v>
      </c>
      <c r="O89" s="91">
        <v>41.942604856512098</v>
      </c>
      <c r="P89" s="92">
        <v>453</v>
      </c>
      <c r="R89">
        <v>604</v>
      </c>
      <c r="S89" s="93">
        <v>6</v>
      </c>
      <c r="T89" s="93">
        <v>10</v>
      </c>
      <c r="U89" s="93">
        <v>27</v>
      </c>
      <c r="V89" s="93">
        <v>27</v>
      </c>
      <c r="W89" s="93">
        <v>297</v>
      </c>
      <c r="X89" s="93">
        <v>82</v>
      </c>
      <c r="Y89" s="93"/>
    </row>
    <row r="90" spans="1:25" ht="15">
      <c r="A90" s="87">
        <v>321</v>
      </c>
      <c r="B90" s="88" t="s">
        <v>122</v>
      </c>
      <c r="C90" s="89">
        <v>9842</v>
      </c>
      <c r="D90" s="90">
        <v>5</v>
      </c>
      <c r="E90" s="91">
        <v>5</v>
      </c>
      <c r="F90" s="90">
        <v>4</v>
      </c>
      <c r="G90" s="91">
        <v>4</v>
      </c>
      <c r="H90" s="90">
        <v>7</v>
      </c>
      <c r="I90" s="91">
        <v>7</v>
      </c>
      <c r="J90" s="90">
        <v>6</v>
      </c>
      <c r="K90" s="91">
        <v>6</v>
      </c>
      <c r="L90" s="90">
        <v>52</v>
      </c>
      <c r="M90" s="91">
        <v>52</v>
      </c>
      <c r="N90" s="90">
        <v>26</v>
      </c>
      <c r="O90" s="91">
        <v>26</v>
      </c>
      <c r="P90" s="92">
        <v>100</v>
      </c>
      <c r="R90">
        <v>607</v>
      </c>
      <c r="S90" s="93">
        <v>1</v>
      </c>
      <c r="T90" s="93">
        <v>4</v>
      </c>
      <c r="U90" s="93">
        <v>4</v>
      </c>
      <c r="V90" s="93">
        <v>10</v>
      </c>
      <c r="W90" s="93">
        <v>77</v>
      </c>
      <c r="X90" s="93">
        <v>85</v>
      </c>
      <c r="Y90" s="93"/>
    </row>
    <row r="91" spans="1:25" ht="15">
      <c r="A91" s="87">
        <v>376</v>
      </c>
      <c r="B91" s="88" t="s">
        <v>943</v>
      </c>
      <c r="C91" s="89">
        <v>74386</v>
      </c>
      <c r="D91" s="90">
        <v>14</v>
      </c>
      <c r="E91" s="91">
        <v>2.0028612303290401</v>
      </c>
      <c r="F91" s="90">
        <v>31</v>
      </c>
      <c r="G91" s="91">
        <v>4.4349070100143102</v>
      </c>
      <c r="H91" s="90">
        <v>43</v>
      </c>
      <c r="I91" s="91">
        <v>6.1516452074392003</v>
      </c>
      <c r="J91" s="90">
        <v>51</v>
      </c>
      <c r="K91" s="91">
        <v>7.2961373390557904</v>
      </c>
      <c r="L91" s="90">
        <v>247</v>
      </c>
      <c r="M91" s="91">
        <v>35.336194563662403</v>
      </c>
      <c r="N91" s="90">
        <v>313</v>
      </c>
      <c r="O91" s="91">
        <v>44.778254649499303</v>
      </c>
      <c r="P91" s="92">
        <v>699</v>
      </c>
      <c r="R91">
        <v>615</v>
      </c>
      <c r="S91" s="93">
        <v>80</v>
      </c>
      <c r="T91" s="93">
        <v>89</v>
      </c>
      <c r="U91" s="93">
        <v>171</v>
      </c>
      <c r="V91" s="93">
        <v>199</v>
      </c>
      <c r="W91" s="93">
        <v>670</v>
      </c>
      <c r="X91" s="93">
        <v>800</v>
      </c>
      <c r="Y91" s="93"/>
    </row>
    <row r="92" spans="1:25" ht="15">
      <c r="A92" s="87">
        <v>400</v>
      </c>
      <c r="B92" s="88" t="s">
        <v>944</v>
      </c>
      <c r="C92" s="89">
        <v>24374</v>
      </c>
      <c r="D92" s="90">
        <v>6</v>
      </c>
      <c r="E92" s="91">
        <v>2.4489795918367299</v>
      </c>
      <c r="F92" s="90">
        <v>6</v>
      </c>
      <c r="G92" s="91">
        <v>2.4489795918367299</v>
      </c>
      <c r="H92" s="90">
        <v>18</v>
      </c>
      <c r="I92" s="91">
        <v>7.3469387755102096</v>
      </c>
      <c r="J92" s="90">
        <v>20</v>
      </c>
      <c r="K92" s="91">
        <v>8.1632653061224492</v>
      </c>
      <c r="L92" s="90">
        <v>126</v>
      </c>
      <c r="M92" s="91">
        <v>51.428571428571402</v>
      </c>
      <c r="N92" s="90">
        <v>69</v>
      </c>
      <c r="O92" s="91">
        <v>28.163265306122401</v>
      </c>
      <c r="P92" s="92">
        <v>245</v>
      </c>
      <c r="R92">
        <v>628</v>
      </c>
      <c r="S92" s="93">
        <v>6</v>
      </c>
      <c r="T92" s="93">
        <v>13</v>
      </c>
      <c r="U92" s="93">
        <v>16</v>
      </c>
      <c r="V92" s="93">
        <v>14</v>
      </c>
      <c r="W92" s="93">
        <v>116</v>
      </c>
      <c r="X92" s="93">
        <v>41</v>
      </c>
      <c r="Y92" s="93"/>
    </row>
    <row r="93" spans="1:25" ht="15">
      <c r="A93" s="87">
        <v>440</v>
      </c>
      <c r="B93" s="88" t="s">
        <v>149</v>
      </c>
      <c r="C93" s="89">
        <v>75558</v>
      </c>
      <c r="D93" s="90">
        <v>14</v>
      </c>
      <c r="E93" s="91">
        <v>1.61104718066743</v>
      </c>
      <c r="F93" s="90">
        <v>27</v>
      </c>
      <c r="G93" s="91">
        <v>3.1070195627157702</v>
      </c>
      <c r="H93" s="90">
        <v>69</v>
      </c>
      <c r="I93" s="91">
        <v>7.9401611047180696</v>
      </c>
      <c r="J93" s="90">
        <v>94</v>
      </c>
      <c r="K93" s="91">
        <v>10.817031070195601</v>
      </c>
      <c r="L93" s="90">
        <v>275</v>
      </c>
      <c r="M93" s="91">
        <v>31.645569620253202</v>
      </c>
      <c r="N93" s="90">
        <v>390</v>
      </c>
      <c r="O93" s="91">
        <v>44.8791714614499</v>
      </c>
      <c r="P93" s="92">
        <v>869</v>
      </c>
      <c r="R93">
        <v>631</v>
      </c>
      <c r="S93" s="93">
        <v>9</v>
      </c>
      <c r="T93" s="93">
        <v>9</v>
      </c>
      <c r="U93" s="93">
        <v>12</v>
      </c>
      <c r="V93" s="93">
        <v>31</v>
      </c>
      <c r="W93" s="93">
        <v>226</v>
      </c>
      <c r="X93" s="93">
        <v>291</v>
      </c>
      <c r="Y93" s="93"/>
    </row>
    <row r="94" spans="1:25" ht="15">
      <c r="A94" s="87">
        <v>483</v>
      </c>
      <c r="B94" s="88" t="s">
        <v>157</v>
      </c>
      <c r="C94" s="89">
        <v>11059</v>
      </c>
      <c r="D94" s="90">
        <v>3</v>
      </c>
      <c r="E94" s="91">
        <v>1.4150943396226401</v>
      </c>
      <c r="F94" s="90">
        <v>12</v>
      </c>
      <c r="G94" s="91">
        <v>5.6603773584905701</v>
      </c>
      <c r="H94" s="90">
        <v>15</v>
      </c>
      <c r="I94" s="91">
        <v>7.0754716981132102</v>
      </c>
      <c r="J94" s="90">
        <v>12</v>
      </c>
      <c r="K94" s="91">
        <v>5.6603773584905701</v>
      </c>
      <c r="L94" s="90">
        <v>138</v>
      </c>
      <c r="M94" s="91">
        <v>65.094339622641499</v>
      </c>
      <c r="N94" s="90">
        <v>32</v>
      </c>
      <c r="O94" s="91">
        <v>15.094339622641501</v>
      </c>
      <c r="P94" s="92">
        <v>212</v>
      </c>
      <c r="R94">
        <v>642</v>
      </c>
      <c r="S94" s="93">
        <v>1</v>
      </c>
      <c r="T94" s="93">
        <v>3</v>
      </c>
      <c r="U94" s="93">
        <v>13</v>
      </c>
      <c r="V94" s="93">
        <v>11</v>
      </c>
      <c r="W94" s="93">
        <v>147</v>
      </c>
      <c r="X94" s="93">
        <v>44</v>
      </c>
      <c r="Y94" s="93"/>
    </row>
    <row r="95" spans="1:25" ht="15">
      <c r="A95" s="87">
        <v>541</v>
      </c>
      <c r="B95" s="88" t="s">
        <v>472</v>
      </c>
      <c r="C95" s="89">
        <v>24121</v>
      </c>
      <c r="D95" s="90">
        <v>7</v>
      </c>
      <c r="E95" s="91">
        <v>2.45614035087719</v>
      </c>
      <c r="F95" s="90">
        <v>4</v>
      </c>
      <c r="G95" s="91">
        <v>1.40350877192982</v>
      </c>
      <c r="H95" s="90">
        <v>12</v>
      </c>
      <c r="I95" s="91">
        <v>4.2105263157894699</v>
      </c>
      <c r="J95" s="90">
        <v>28</v>
      </c>
      <c r="K95" s="91">
        <v>9.8245614035087705</v>
      </c>
      <c r="L95" s="90">
        <v>105</v>
      </c>
      <c r="M95" s="91">
        <v>36.842105263157897</v>
      </c>
      <c r="N95" s="90">
        <v>129</v>
      </c>
      <c r="O95" s="91">
        <v>45.2631578947368</v>
      </c>
      <c r="P95" s="92">
        <v>285</v>
      </c>
      <c r="R95">
        <v>647</v>
      </c>
      <c r="S95" s="93">
        <v>3</v>
      </c>
      <c r="T95" s="93">
        <v>5</v>
      </c>
      <c r="U95" s="93">
        <v>13</v>
      </c>
      <c r="V95" s="93">
        <v>9</v>
      </c>
      <c r="W95" s="93">
        <v>81</v>
      </c>
      <c r="X95" s="93">
        <v>33</v>
      </c>
      <c r="Y95" s="93"/>
    </row>
    <row r="96" spans="1:25" ht="15">
      <c r="A96" s="87">
        <v>607</v>
      </c>
      <c r="B96" s="88" t="s">
        <v>473</v>
      </c>
      <c r="C96" s="89">
        <v>27622</v>
      </c>
      <c r="D96" s="90">
        <v>1</v>
      </c>
      <c r="E96" s="91">
        <v>0.55248618784530401</v>
      </c>
      <c r="F96" s="90">
        <v>4</v>
      </c>
      <c r="G96" s="91">
        <v>2.20994475138122</v>
      </c>
      <c r="H96" s="90">
        <v>4</v>
      </c>
      <c r="I96" s="91">
        <v>2.20994475138122</v>
      </c>
      <c r="J96" s="90">
        <v>10</v>
      </c>
      <c r="K96" s="91">
        <v>5.5248618784530397</v>
      </c>
      <c r="L96" s="90">
        <v>77</v>
      </c>
      <c r="M96" s="91">
        <v>42.541436464088399</v>
      </c>
      <c r="N96" s="90">
        <v>85</v>
      </c>
      <c r="O96" s="91">
        <v>46.961325966850801</v>
      </c>
      <c r="P96" s="92">
        <v>181</v>
      </c>
      <c r="R96">
        <v>649</v>
      </c>
      <c r="S96" s="93">
        <v>4</v>
      </c>
      <c r="T96" s="93">
        <v>11</v>
      </c>
      <c r="U96" s="93">
        <v>19</v>
      </c>
      <c r="V96" s="93">
        <v>19</v>
      </c>
      <c r="W96" s="93">
        <v>170</v>
      </c>
      <c r="X96" s="93">
        <v>58</v>
      </c>
      <c r="Y96" s="93"/>
    </row>
    <row r="97" spans="1:25" ht="15">
      <c r="A97" s="87">
        <v>615</v>
      </c>
      <c r="B97" s="88" t="s">
        <v>945</v>
      </c>
      <c r="C97" s="89">
        <v>156303</v>
      </c>
      <c r="D97" s="90">
        <v>80</v>
      </c>
      <c r="E97" s="91">
        <v>3.9820806371329001</v>
      </c>
      <c r="F97" s="90">
        <v>89</v>
      </c>
      <c r="G97" s="91">
        <v>4.4300647088103497</v>
      </c>
      <c r="H97" s="90">
        <v>171</v>
      </c>
      <c r="I97" s="91">
        <v>8.5116973618715797</v>
      </c>
      <c r="J97" s="90">
        <v>199</v>
      </c>
      <c r="K97" s="91">
        <v>9.9054255848680892</v>
      </c>
      <c r="L97" s="90">
        <v>670</v>
      </c>
      <c r="M97" s="91">
        <v>33.349925335988097</v>
      </c>
      <c r="N97" s="90">
        <v>800</v>
      </c>
      <c r="O97" s="91">
        <v>39.820806371328999</v>
      </c>
      <c r="P97" s="92">
        <v>2009</v>
      </c>
      <c r="R97">
        <v>652</v>
      </c>
      <c r="S97" s="93"/>
      <c r="T97" s="93">
        <v>4</v>
      </c>
      <c r="U97" s="93">
        <v>9</v>
      </c>
      <c r="V97" s="93">
        <v>4</v>
      </c>
      <c r="W97" s="93">
        <v>78</v>
      </c>
      <c r="X97" s="93">
        <v>14</v>
      </c>
      <c r="Y97" s="93"/>
    </row>
    <row r="98" spans="1:25" ht="15">
      <c r="A98" s="87">
        <v>649</v>
      </c>
      <c r="B98" s="88" t="s">
        <v>946</v>
      </c>
      <c r="C98" s="89">
        <v>16961</v>
      </c>
      <c r="D98" s="90">
        <v>4</v>
      </c>
      <c r="E98" s="91">
        <v>1.4234875444839901</v>
      </c>
      <c r="F98" s="90">
        <v>11</v>
      </c>
      <c r="G98" s="91">
        <v>3.9145907473309598</v>
      </c>
      <c r="H98" s="90">
        <v>19</v>
      </c>
      <c r="I98" s="91">
        <v>6.7615658362989297</v>
      </c>
      <c r="J98" s="90">
        <v>19</v>
      </c>
      <c r="K98" s="91">
        <v>6.7615658362989297</v>
      </c>
      <c r="L98" s="90">
        <v>170</v>
      </c>
      <c r="M98" s="91">
        <v>60.4982206405694</v>
      </c>
      <c r="N98" s="90">
        <v>58</v>
      </c>
      <c r="O98" s="91">
        <v>20.640569395017799</v>
      </c>
      <c r="P98" s="92">
        <v>281</v>
      </c>
      <c r="R98">
        <v>656</v>
      </c>
      <c r="S98" s="93">
        <v>4</v>
      </c>
      <c r="T98" s="93">
        <v>6</v>
      </c>
      <c r="U98" s="93">
        <v>12</v>
      </c>
      <c r="V98" s="93">
        <v>24</v>
      </c>
      <c r="W98" s="93">
        <v>84</v>
      </c>
      <c r="X98" s="93">
        <v>124</v>
      </c>
      <c r="Y98" s="93"/>
    </row>
    <row r="99" spans="1:25" ht="15">
      <c r="A99" s="87">
        <v>652</v>
      </c>
      <c r="B99" s="88" t="s">
        <v>193</v>
      </c>
      <c r="C99" s="89">
        <v>6089</v>
      </c>
      <c r="D99" s="90">
        <v>0</v>
      </c>
      <c r="E99" s="91">
        <v>0</v>
      </c>
      <c r="F99" s="90">
        <v>4</v>
      </c>
      <c r="G99" s="91">
        <v>3.6697247706421998</v>
      </c>
      <c r="H99" s="90">
        <v>9</v>
      </c>
      <c r="I99" s="91">
        <v>8.2568807339449606</v>
      </c>
      <c r="J99" s="90">
        <v>4</v>
      </c>
      <c r="K99" s="91">
        <v>3.6697247706421998</v>
      </c>
      <c r="L99" s="90">
        <v>78</v>
      </c>
      <c r="M99" s="91">
        <v>71.559633027522906</v>
      </c>
      <c r="N99" s="90">
        <v>14</v>
      </c>
      <c r="O99" s="91">
        <v>12.8440366972477</v>
      </c>
      <c r="P99" s="92">
        <v>109</v>
      </c>
      <c r="R99">
        <v>658</v>
      </c>
      <c r="S99" s="93"/>
      <c r="T99" s="93">
        <v>3</v>
      </c>
      <c r="U99" s="93">
        <v>14</v>
      </c>
      <c r="V99" s="93">
        <v>11</v>
      </c>
      <c r="W99" s="93">
        <v>36</v>
      </c>
      <c r="X99" s="93">
        <v>23</v>
      </c>
      <c r="Y99" s="93"/>
    </row>
    <row r="100" spans="1:25" ht="15">
      <c r="A100" s="87">
        <v>660</v>
      </c>
      <c r="B100" s="88" t="s">
        <v>947</v>
      </c>
      <c r="C100" s="89">
        <v>14593</v>
      </c>
      <c r="D100" s="90">
        <v>6</v>
      </c>
      <c r="E100" s="91">
        <v>2.5531914893617</v>
      </c>
      <c r="F100" s="90">
        <v>9</v>
      </c>
      <c r="G100" s="91">
        <v>3.8297872340425498</v>
      </c>
      <c r="H100" s="90">
        <v>15</v>
      </c>
      <c r="I100" s="91">
        <v>6.3829787234042596</v>
      </c>
      <c r="J100" s="90">
        <v>21</v>
      </c>
      <c r="K100" s="91">
        <v>8.9361702127659601</v>
      </c>
      <c r="L100" s="90">
        <v>151</v>
      </c>
      <c r="M100" s="91">
        <v>64.255319148936195</v>
      </c>
      <c r="N100" s="90">
        <v>33</v>
      </c>
      <c r="O100" s="91">
        <v>14.0425531914894</v>
      </c>
      <c r="P100" s="92">
        <v>235</v>
      </c>
      <c r="R100">
        <v>659</v>
      </c>
      <c r="S100" s="93">
        <v>1</v>
      </c>
      <c r="T100" s="93">
        <v>8</v>
      </c>
      <c r="U100" s="93">
        <v>17</v>
      </c>
      <c r="V100" s="93">
        <v>29</v>
      </c>
      <c r="W100" s="93">
        <v>207</v>
      </c>
      <c r="X100" s="93">
        <v>109</v>
      </c>
      <c r="Y100" s="93"/>
    </row>
    <row r="101" spans="1:25" ht="15">
      <c r="A101" s="87">
        <v>667</v>
      </c>
      <c r="B101" s="88" t="s">
        <v>209</v>
      </c>
      <c r="C101" s="89">
        <v>17572</v>
      </c>
      <c r="D101" s="90">
        <v>4</v>
      </c>
      <c r="E101" s="91">
        <v>1.61290322580645</v>
      </c>
      <c r="F101" s="90">
        <v>10</v>
      </c>
      <c r="G101" s="91">
        <v>4.0322580645161299</v>
      </c>
      <c r="H101" s="90">
        <v>24</v>
      </c>
      <c r="I101" s="91">
        <v>9.67741935483871</v>
      </c>
      <c r="J101" s="90">
        <v>27</v>
      </c>
      <c r="K101" s="91">
        <v>10.8870967741935</v>
      </c>
      <c r="L101" s="90">
        <v>126</v>
      </c>
      <c r="M101" s="91">
        <v>50.806451612903203</v>
      </c>
      <c r="N101" s="90">
        <v>57</v>
      </c>
      <c r="O101" s="91">
        <v>22.9838709677419</v>
      </c>
      <c r="P101" s="92">
        <v>248</v>
      </c>
      <c r="R101">
        <v>660</v>
      </c>
      <c r="S101" s="93">
        <v>6</v>
      </c>
      <c r="T101" s="93">
        <v>9</v>
      </c>
      <c r="U101" s="93">
        <v>15</v>
      </c>
      <c r="V101" s="93">
        <v>21</v>
      </c>
      <c r="W101" s="93">
        <v>151</v>
      </c>
      <c r="X101" s="93">
        <v>33</v>
      </c>
      <c r="Y101" s="93"/>
    </row>
    <row r="102" spans="1:25" ht="15">
      <c r="A102" s="87">
        <v>674</v>
      </c>
      <c r="B102" s="88" t="s">
        <v>213</v>
      </c>
      <c r="C102" s="89">
        <v>24984</v>
      </c>
      <c r="D102" s="90">
        <v>1</v>
      </c>
      <c r="E102" s="91">
        <v>0.39525691699604698</v>
      </c>
      <c r="F102" s="90">
        <v>6</v>
      </c>
      <c r="G102" s="91">
        <v>2.3715415019762802</v>
      </c>
      <c r="H102" s="90">
        <v>11</v>
      </c>
      <c r="I102" s="91">
        <v>4.3478260869565197</v>
      </c>
      <c r="J102" s="90">
        <v>15</v>
      </c>
      <c r="K102" s="91">
        <v>5.9288537549407101</v>
      </c>
      <c r="L102" s="90">
        <v>102</v>
      </c>
      <c r="M102" s="91">
        <v>40.316205533596801</v>
      </c>
      <c r="N102" s="90">
        <v>118</v>
      </c>
      <c r="O102" s="91">
        <v>46.640316205533601</v>
      </c>
      <c r="P102" s="92">
        <v>253</v>
      </c>
      <c r="R102">
        <v>664</v>
      </c>
      <c r="S102" s="93">
        <v>17</v>
      </c>
      <c r="T102" s="93">
        <v>10</v>
      </c>
      <c r="U102" s="93">
        <v>29</v>
      </c>
      <c r="V102" s="93">
        <v>44</v>
      </c>
      <c r="W102" s="93">
        <v>131</v>
      </c>
      <c r="X102" s="93">
        <v>170</v>
      </c>
      <c r="Y102" s="93"/>
    </row>
    <row r="103" spans="1:25" ht="15">
      <c r="A103" s="87">
        <v>697</v>
      </c>
      <c r="B103" s="88" t="s">
        <v>223</v>
      </c>
      <c r="C103" s="89">
        <v>40538</v>
      </c>
      <c r="D103" s="90">
        <v>8</v>
      </c>
      <c r="E103" s="91">
        <v>1.91387559808612</v>
      </c>
      <c r="F103" s="90">
        <v>9</v>
      </c>
      <c r="G103" s="91">
        <v>2.1531100478468899</v>
      </c>
      <c r="H103" s="90">
        <v>20</v>
      </c>
      <c r="I103" s="91">
        <v>4.7846889952153102</v>
      </c>
      <c r="J103" s="90">
        <v>20</v>
      </c>
      <c r="K103" s="91">
        <v>4.7846889952153102</v>
      </c>
      <c r="L103" s="90">
        <v>153</v>
      </c>
      <c r="M103" s="91">
        <v>36.602870813397097</v>
      </c>
      <c r="N103" s="90">
        <v>208</v>
      </c>
      <c r="O103" s="91">
        <v>49.760765550239199</v>
      </c>
      <c r="P103" s="92">
        <v>418</v>
      </c>
      <c r="R103">
        <v>665</v>
      </c>
      <c r="S103" s="93">
        <v>17</v>
      </c>
      <c r="T103" s="93">
        <v>24</v>
      </c>
      <c r="U103" s="93">
        <v>47</v>
      </c>
      <c r="V103" s="93">
        <v>73</v>
      </c>
      <c r="W103" s="93">
        <v>307</v>
      </c>
      <c r="X103" s="93">
        <v>104</v>
      </c>
      <c r="Y103" s="93"/>
    </row>
    <row r="104" spans="1:25" ht="15">
      <c r="A104" s="87">
        <v>756</v>
      </c>
      <c r="B104" s="88" t="s">
        <v>228</v>
      </c>
      <c r="C104" s="89">
        <v>35750</v>
      </c>
      <c r="D104" s="90">
        <v>30</v>
      </c>
      <c r="E104" s="91">
        <v>3.76411543287327</v>
      </c>
      <c r="F104" s="90">
        <v>31</v>
      </c>
      <c r="G104" s="91">
        <v>3.8895859473023799</v>
      </c>
      <c r="H104" s="90">
        <v>41</v>
      </c>
      <c r="I104" s="91">
        <v>5.1442910915934696</v>
      </c>
      <c r="J104" s="90">
        <v>71</v>
      </c>
      <c r="K104" s="91">
        <v>8.9084065244667503</v>
      </c>
      <c r="L104" s="90">
        <v>369</v>
      </c>
      <c r="M104" s="91">
        <v>46.298619824341301</v>
      </c>
      <c r="N104" s="90">
        <v>255</v>
      </c>
      <c r="O104" s="91">
        <v>31.994981179422801</v>
      </c>
      <c r="P104" s="92">
        <v>797</v>
      </c>
      <c r="R104">
        <v>667</v>
      </c>
      <c r="S104" s="93">
        <v>4</v>
      </c>
      <c r="T104" s="93">
        <v>10</v>
      </c>
      <c r="U104" s="93">
        <v>24</v>
      </c>
      <c r="V104" s="93">
        <v>27</v>
      </c>
      <c r="W104" s="93">
        <v>126</v>
      </c>
      <c r="X104" s="93">
        <v>57</v>
      </c>
      <c r="Y104" s="93"/>
    </row>
    <row r="105" spans="1:25">
      <c r="A105" s="82">
        <v>8</v>
      </c>
      <c r="B105" s="83" t="s">
        <v>323</v>
      </c>
      <c r="C105" s="84">
        <v>388398</v>
      </c>
      <c r="D105" s="84">
        <v>124</v>
      </c>
      <c r="E105" s="85">
        <v>1.9906887140793099</v>
      </c>
      <c r="F105" s="84">
        <v>204</v>
      </c>
      <c r="G105" s="85">
        <v>3.2750040134853098</v>
      </c>
      <c r="H105" s="84">
        <v>423</v>
      </c>
      <c r="I105" s="85">
        <v>6.7908171456092496</v>
      </c>
      <c r="J105" s="84">
        <v>461</v>
      </c>
      <c r="K105" s="85">
        <v>7.4008669128270999</v>
      </c>
      <c r="L105" s="84">
        <v>2895</v>
      </c>
      <c r="M105" s="85">
        <v>46.476159897254803</v>
      </c>
      <c r="N105" s="84">
        <v>2122</v>
      </c>
      <c r="O105" s="85">
        <v>34.066463316744297</v>
      </c>
      <c r="P105" s="86">
        <v>6229</v>
      </c>
      <c r="R105">
        <v>670</v>
      </c>
      <c r="S105" s="93">
        <v>11</v>
      </c>
      <c r="T105" s="93">
        <v>21</v>
      </c>
      <c r="U105" s="93">
        <v>41</v>
      </c>
      <c r="V105" s="93">
        <v>33</v>
      </c>
      <c r="W105" s="93">
        <v>172</v>
      </c>
      <c r="X105" s="93">
        <v>140</v>
      </c>
      <c r="Y105" s="93"/>
    </row>
    <row r="106" spans="1:25" ht="15">
      <c r="A106" s="87">
        <v>30</v>
      </c>
      <c r="B106" s="88" t="s">
        <v>14</v>
      </c>
      <c r="C106" s="89">
        <v>33092</v>
      </c>
      <c r="D106" s="90">
        <v>5</v>
      </c>
      <c r="E106" s="91">
        <v>1.1286681715575599</v>
      </c>
      <c r="F106" s="90">
        <v>7</v>
      </c>
      <c r="G106" s="91">
        <v>1.58013544018059</v>
      </c>
      <c r="H106" s="90">
        <v>34</v>
      </c>
      <c r="I106" s="91">
        <v>7.6749435665914199</v>
      </c>
      <c r="J106" s="90">
        <v>34</v>
      </c>
      <c r="K106" s="91">
        <v>7.6749435665914199</v>
      </c>
      <c r="L106" s="90">
        <v>170</v>
      </c>
      <c r="M106" s="91">
        <v>38.374717832957103</v>
      </c>
      <c r="N106" s="90">
        <v>193</v>
      </c>
      <c r="O106" s="91">
        <v>43.566591422121903</v>
      </c>
      <c r="P106" s="92">
        <v>443</v>
      </c>
      <c r="R106">
        <v>674</v>
      </c>
      <c r="S106" s="93">
        <v>1</v>
      </c>
      <c r="T106" s="93">
        <v>6</v>
      </c>
      <c r="U106" s="93">
        <v>11</v>
      </c>
      <c r="V106" s="93">
        <v>15</v>
      </c>
      <c r="W106" s="93">
        <v>102</v>
      </c>
      <c r="X106" s="93">
        <v>118</v>
      </c>
      <c r="Y106" s="93"/>
    </row>
    <row r="107" spans="1:25" ht="15">
      <c r="A107" s="87">
        <v>34</v>
      </c>
      <c r="B107" s="88" t="s">
        <v>18</v>
      </c>
      <c r="C107" s="89">
        <v>45436</v>
      </c>
      <c r="D107" s="90">
        <v>28</v>
      </c>
      <c r="E107" s="91">
        <v>3.6939313984168902</v>
      </c>
      <c r="F107" s="90">
        <v>21</v>
      </c>
      <c r="G107" s="91">
        <v>2.7704485488126598</v>
      </c>
      <c r="H107" s="90">
        <v>56</v>
      </c>
      <c r="I107" s="91">
        <v>7.3878627968337698</v>
      </c>
      <c r="J107" s="90">
        <v>67</v>
      </c>
      <c r="K107" s="91">
        <v>8.8390501319261201</v>
      </c>
      <c r="L107" s="90">
        <v>345</v>
      </c>
      <c r="M107" s="91">
        <v>45.514511873350898</v>
      </c>
      <c r="N107" s="90">
        <v>241</v>
      </c>
      <c r="O107" s="91">
        <v>31.794195250659602</v>
      </c>
      <c r="P107" s="92">
        <v>758</v>
      </c>
      <c r="R107">
        <v>679</v>
      </c>
      <c r="S107" s="93">
        <v>4</v>
      </c>
      <c r="T107" s="93">
        <v>11</v>
      </c>
      <c r="U107" s="93">
        <v>22</v>
      </c>
      <c r="V107" s="93">
        <v>26</v>
      </c>
      <c r="W107" s="93">
        <v>148</v>
      </c>
      <c r="X107" s="93">
        <v>95</v>
      </c>
      <c r="Y107" s="93"/>
    </row>
    <row r="108" spans="1:25" ht="15">
      <c r="A108" s="87">
        <v>36</v>
      </c>
      <c r="B108" s="88" t="s">
        <v>20</v>
      </c>
      <c r="C108" s="89">
        <v>6214</v>
      </c>
      <c r="D108" s="90">
        <v>1</v>
      </c>
      <c r="E108" s="91">
        <v>0.99009900990098998</v>
      </c>
      <c r="F108" s="90">
        <v>0</v>
      </c>
      <c r="G108" s="91">
        <v>0</v>
      </c>
      <c r="H108" s="90">
        <v>2</v>
      </c>
      <c r="I108" s="91">
        <v>1.98019801980198</v>
      </c>
      <c r="J108" s="90">
        <v>6</v>
      </c>
      <c r="K108" s="91">
        <v>5.9405940594059397</v>
      </c>
      <c r="L108" s="90">
        <v>60</v>
      </c>
      <c r="M108" s="91">
        <v>59.405940594059402</v>
      </c>
      <c r="N108" s="90">
        <v>32</v>
      </c>
      <c r="O108" s="91">
        <v>31.683168316831701</v>
      </c>
      <c r="P108" s="92">
        <v>101</v>
      </c>
      <c r="R108">
        <v>686</v>
      </c>
      <c r="S108" s="93">
        <v>19</v>
      </c>
      <c r="T108" s="93">
        <v>30</v>
      </c>
      <c r="U108" s="93">
        <v>51</v>
      </c>
      <c r="V108" s="93">
        <v>42</v>
      </c>
      <c r="W108" s="93">
        <v>293</v>
      </c>
      <c r="X108" s="93">
        <v>234</v>
      </c>
      <c r="Y108" s="93"/>
    </row>
    <row r="109" spans="1:25" ht="15">
      <c r="A109" s="87">
        <v>91</v>
      </c>
      <c r="B109" s="88" t="s">
        <v>47</v>
      </c>
      <c r="C109" s="89">
        <v>10743</v>
      </c>
      <c r="D109" s="90">
        <v>3</v>
      </c>
      <c r="E109" s="91">
        <v>1.9736842105263199</v>
      </c>
      <c r="F109" s="90">
        <v>2</v>
      </c>
      <c r="G109" s="91">
        <v>1.31578947368421</v>
      </c>
      <c r="H109" s="90">
        <v>14</v>
      </c>
      <c r="I109" s="91">
        <v>9.2105263157894708</v>
      </c>
      <c r="J109" s="90">
        <v>11</v>
      </c>
      <c r="K109" s="91">
        <v>7.2368421052631602</v>
      </c>
      <c r="L109" s="90">
        <v>85</v>
      </c>
      <c r="M109" s="91">
        <v>55.921052631579002</v>
      </c>
      <c r="N109" s="90">
        <v>37</v>
      </c>
      <c r="O109" s="91">
        <v>24.342105263157901</v>
      </c>
      <c r="P109" s="92">
        <v>152</v>
      </c>
      <c r="R109">
        <v>690</v>
      </c>
      <c r="S109" s="93">
        <v>2</v>
      </c>
      <c r="T109" s="93">
        <v>2</v>
      </c>
      <c r="U109" s="93">
        <v>10</v>
      </c>
      <c r="V109" s="93">
        <v>10</v>
      </c>
      <c r="W109" s="93">
        <v>122</v>
      </c>
      <c r="X109" s="93">
        <v>50</v>
      </c>
      <c r="Y109" s="93"/>
    </row>
    <row r="110" spans="1:25" ht="15">
      <c r="A110" s="87">
        <v>93</v>
      </c>
      <c r="B110" s="88" t="s">
        <v>49</v>
      </c>
      <c r="C110" s="89">
        <v>17068</v>
      </c>
      <c r="D110" s="90">
        <v>4</v>
      </c>
      <c r="E110" s="91">
        <v>1.34680134680135</v>
      </c>
      <c r="F110" s="90">
        <v>7</v>
      </c>
      <c r="G110" s="91">
        <v>2.3569023569023599</v>
      </c>
      <c r="H110" s="90">
        <v>18</v>
      </c>
      <c r="I110" s="91">
        <v>6.0606060606060597</v>
      </c>
      <c r="J110" s="90">
        <v>12</v>
      </c>
      <c r="K110" s="91">
        <v>4.0404040404040398</v>
      </c>
      <c r="L110" s="90">
        <v>141</v>
      </c>
      <c r="M110" s="91">
        <v>47.474747474747502</v>
      </c>
      <c r="N110" s="90">
        <v>115</v>
      </c>
      <c r="O110" s="91">
        <v>38.720538720538698</v>
      </c>
      <c r="P110" s="92">
        <v>297</v>
      </c>
      <c r="R110">
        <v>697</v>
      </c>
      <c r="S110" s="93">
        <v>8</v>
      </c>
      <c r="T110" s="93">
        <v>9</v>
      </c>
      <c r="U110" s="93">
        <v>20</v>
      </c>
      <c r="V110" s="93">
        <v>20</v>
      </c>
      <c r="W110" s="93">
        <v>153</v>
      </c>
      <c r="X110" s="93">
        <v>208</v>
      </c>
      <c r="Y110" s="93"/>
    </row>
    <row r="111" spans="1:25" ht="15">
      <c r="A111" s="87">
        <v>101</v>
      </c>
      <c r="B111" s="88" t="s">
        <v>948</v>
      </c>
      <c r="C111" s="89">
        <v>27720</v>
      </c>
      <c r="D111" s="90">
        <v>6</v>
      </c>
      <c r="E111" s="91">
        <v>1.3761467889908301</v>
      </c>
      <c r="F111" s="90">
        <v>10</v>
      </c>
      <c r="G111" s="91">
        <v>2.2935779816513802</v>
      </c>
      <c r="H111" s="90">
        <v>24</v>
      </c>
      <c r="I111" s="91">
        <v>5.5045871559632999</v>
      </c>
      <c r="J111" s="90">
        <v>32</v>
      </c>
      <c r="K111" s="91">
        <v>7.3394495412843996</v>
      </c>
      <c r="L111" s="90">
        <v>227</v>
      </c>
      <c r="M111" s="91">
        <v>52.064220183486199</v>
      </c>
      <c r="N111" s="90">
        <v>137</v>
      </c>
      <c r="O111" s="91">
        <v>31.422018348623901</v>
      </c>
      <c r="P111" s="92">
        <v>436</v>
      </c>
      <c r="R111">
        <v>736</v>
      </c>
      <c r="S111" s="93">
        <v>2</v>
      </c>
      <c r="T111" s="93">
        <v>17</v>
      </c>
      <c r="U111" s="93">
        <v>34</v>
      </c>
      <c r="V111" s="93">
        <v>26</v>
      </c>
      <c r="W111" s="93">
        <v>327</v>
      </c>
      <c r="X111" s="93">
        <v>97</v>
      </c>
      <c r="Y111" s="93"/>
    </row>
    <row r="112" spans="1:25" ht="15">
      <c r="A112" s="87">
        <v>145</v>
      </c>
      <c r="B112" s="88" t="s">
        <v>69</v>
      </c>
      <c r="C112" s="89">
        <v>4444</v>
      </c>
      <c r="D112" s="90">
        <v>3</v>
      </c>
      <c r="E112" s="91">
        <v>2.4590163934426199</v>
      </c>
      <c r="F112" s="90">
        <v>3</v>
      </c>
      <c r="G112" s="91">
        <v>2.4590163934426199</v>
      </c>
      <c r="H112" s="90">
        <v>5</v>
      </c>
      <c r="I112" s="91">
        <v>4.0983606557377001</v>
      </c>
      <c r="J112" s="90">
        <v>7</v>
      </c>
      <c r="K112" s="91">
        <v>5.7377049180327901</v>
      </c>
      <c r="L112" s="90">
        <v>53</v>
      </c>
      <c r="M112" s="91">
        <v>43.442622950819697</v>
      </c>
      <c r="N112" s="90">
        <v>51</v>
      </c>
      <c r="O112" s="91">
        <v>41.8032786885246</v>
      </c>
      <c r="P112" s="92">
        <v>122</v>
      </c>
      <c r="R112">
        <v>756</v>
      </c>
      <c r="S112" s="93">
        <v>30</v>
      </c>
      <c r="T112" s="93">
        <v>31</v>
      </c>
      <c r="U112" s="93">
        <v>41</v>
      </c>
      <c r="V112" s="93">
        <v>71</v>
      </c>
      <c r="W112" s="93">
        <v>369</v>
      </c>
      <c r="X112" s="93">
        <v>255</v>
      </c>
      <c r="Y112" s="93"/>
    </row>
    <row r="113" spans="1:25" ht="15">
      <c r="A113" s="87">
        <v>209</v>
      </c>
      <c r="B113" s="88" t="s">
        <v>88</v>
      </c>
      <c r="C113" s="89">
        <v>22145</v>
      </c>
      <c r="D113" s="90">
        <v>4</v>
      </c>
      <c r="E113" s="91">
        <v>1.33779264214047</v>
      </c>
      <c r="F113" s="90">
        <v>11</v>
      </c>
      <c r="G113" s="91">
        <v>3.6789297658862901</v>
      </c>
      <c r="H113" s="90">
        <v>13</v>
      </c>
      <c r="I113" s="91">
        <v>4.3478260869565197</v>
      </c>
      <c r="J113" s="90">
        <v>22</v>
      </c>
      <c r="K113" s="91">
        <v>7.3578595317725801</v>
      </c>
      <c r="L113" s="90">
        <v>164</v>
      </c>
      <c r="M113" s="91">
        <v>54.8494983277592</v>
      </c>
      <c r="N113" s="90">
        <v>85</v>
      </c>
      <c r="O113" s="91">
        <v>28.4280936454849</v>
      </c>
      <c r="P113" s="92">
        <v>299</v>
      </c>
      <c r="R113">
        <v>761</v>
      </c>
      <c r="S113" s="93">
        <v>9</v>
      </c>
      <c r="T113" s="93">
        <v>16</v>
      </c>
      <c r="U113" s="93">
        <v>40</v>
      </c>
      <c r="V113" s="93">
        <v>42</v>
      </c>
      <c r="W113" s="93">
        <v>109</v>
      </c>
      <c r="X113" s="93">
        <v>210</v>
      </c>
      <c r="Y113" s="93"/>
    </row>
    <row r="114" spans="1:25" ht="15">
      <c r="A114" s="87">
        <v>282</v>
      </c>
      <c r="B114" s="88" t="s">
        <v>106</v>
      </c>
      <c r="C114" s="89">
        <v>26522</v>
      </c>
      <c r="D114" s="90">
        <v>1</v>
      </c>
      <c r="E114" s="91">
        <v>0.19157088122605401</v>
      </c>
      <c r="F114" s="90">
        <v>13</v>
      </c>
      <c r="G114" s="91">
        <v>2.4904214559387001</v>
      </c>
      <c r="H114" s="90">
        <v>27</v>
      </c>
      <c r="I114" s="91">
        <v>5.1724137931034502</v>
      </c>
      <c r="J114" s="90">
        <v>39</v>
      </c>
      <c r="K114" s="91">
        <v>7.4712643678160902</v>
      </c>
      <c r="L114" s="90">
        <v>167</v>
      </c>
      <c r="M114" s="91">
        <v>31.992337164751</v>
      </c>
      <c r="N114" s="90">
        <v>275</v>
      </c>
      <c r="O114" s="91">
        <v>52.6819923371648</v>
      </c>
      <c r="P114" s="92">
        <v>522</v>
      </c>
      <c r="R114">
        <v>789</v>
      </c>
      <c r="S114" s="93">
        <v>7</v>
      </c>
      <c r="T114" s="93">
        <v>15</v>
      </c>
      <c r="U114" s="93">
        <v>24</v>
      </c>
      <c r="V114" s="93">
        <v>19</v>
      </c>
      <c r="W114" s="93">
        <v>152</v>
      </c>
      <c r="X114" s="93">
        <v>112</v>
      </c>
      <c r="Y114" s="93"/>
    </row>
    <row r="115" spans="1:25" ht="15">
      <c r="A115" s="87">
        <v>353</v>
      </c>
      <c r="B115" s="88" t="s">
        <v>126</v>
      </c>
      <c r="C115" s="89">
        <v>5966</v>
      </c>
      <c r="D115" s="90">
        <v>1</v>
      </c>
      <c r="E115" s="91">
        <v>1.3333333333333299</v>
      </c>
      <c r="F115" s="90">
        <v>4</v>
      </c>
      <c r="G115" s="91">
        <v>5.3333333333333304</v>
      </c>
      <c r="H115" s="90">
        <v>8</v>
      </c>
      <c r="I115" s="91">
        <v>10.6666666666667</v>
      </c>
      <c r="J115" s="90">
        <v>12</v>
      </c>
      <c r="K115" s="91">
        <v>16</v>
      </c>
      <c r="L115" s="90">
        <v>35</v>
      </c>
      <c r="M115" s="91">
        <v>46.6666666666667</v>
      </c>
      <c r="N115" s="90">
        <v>15</v>
      </c>
      <c r="O115" s="91">
        <v>20</v>
      </c>
      <c r="P115" s="92">
        <v>75</v>
      </c>
      <c r="R115">
        <v>790</v>
      </c>
      <c r="S115" s="93">
        <v>8</v>
      </c>
      <c r="T115" s="93">
        <v>17</v>
      </c>
      <c r="U115" s="93">
        <v>20</v>
      </c>
      <c r="V115" s="93">
        <v>35</v>
      </c>
      <c r="W115" s="93">
        <v>289</v>
      </c>
      <c r="X115" s="93">
        <v>81</v>
      </c>
      <c r="Y115" s="93"/>
    </row>
    <row r="116" spans="1:25" ht="15">
      <c r="A116" s="87">
        <v>364</v>
      </c>
      <c r="B116" s="88" t="s">
        <v>133</v>
      </c>
      <c r="C116" s="89">
        <v>15531</v>
      </c>
      <c r="D116" s="90">
        <v>6</v>
      </c>
      <c r="E116" s="91">
        <v>2.0833333333333299</v>
      </c>
      <c r="F116" s="90">
        <v>11</v>
      </c>
      <c r="G116" s="91">
        <v>3.8194444444444402</v>
      </c>
      <c r="H116" s="90">
        <v>22</v>
      </c>
      <c r="I116" s="91">
        <v>7.6388888888888902</v>
      </c>
      <c r="J116" s="90">
        <v>17</v>
      </c>
      <c r="K116" s="91">
        <v>5.9027777777777803</v>
      </c>
      <c r="L116" s="90">
        <v>114</v>
      </c>
      <c r="M116" s="91">
        <v>39.5833333333333</v>
      </c>
      <c r="N116" s="90">
        <v>118</v>
      </c>
      <c r="O116" s="91">
        <v>40.9722222222222</v>
      </c>
      <c r="P116" s="92">
        <v>288</v>
      </c>
      <c r="R116">
        <v>792</v>
      </c>
      <c r="S116" s="93">
        <v>1</v>
      </c>
      <c r="T116" s="93">
        <v>2</v>
      </c>
      <c r="U116" s="93">
        <v>4</v>
      </c>
      <c r="V116" s="93">
        <v>4</v>
      </c>
      <c r="W116" s="93">
        <v>57</v>
      </c>
      <c r="X116" s="93">
        <v>30</v>
      </c>
      <c r="Y116" s="93"/>
    </row>
    <row r="117" spans="1:25" ht="15">
      <c r="A117" s="87">
        <v>368</v>
      </c>
      <c r="B117" s="88" t="s">
        <v>135</v>
      </c>
      <c r="C117" s="89">
        <v>14414</v>
      </c>
      <c r="D117" s="90">
        <v>7</v>
      </c>
      <c r="E117" s="91">
        <v>2.1806853582554502</v>
      </c>
      <c r="F117" s="90">
        <v>12</v>
      </c>
      <c r="G117" s="91">
        <v>3.7383177570093502</v>
      </c>
      <c r="H117" s="90">
        <v>16</v>
      </c>
      <c r="I117" s="91">
        <v>4.9844236760124598</v>
      </c>
      <c r="J117" s="90">
        <v>22</v>
      </c>
      <c r="K117" s="91">
        <v>6.8535825545171303</v>
      </c>
      <c r="L117" s="90">
        <v>101</v>
      </c>
      <c r="M117" s="91">
        <v>31.464174454828701</v>
      </c>
      <c r="N117" s="90">
        <v>163</v>
      </c>
      <c r="O117" s="91">
        <v>50.778816199376898</v>
      </c>
      <c r="P117" s="92">
        <v>321</v>
      </c>
      <c r="R117">
        <v>809</v>
      </c>
      <c r="S117" s="93"/>
      <c r="T117" s="93">
        <v>2</v>
      </c>
      <c r="U117" s="93">
        <v>4</v>
      </c>
      <c r="V117" s="93">
        <v>5</v>
      </c>
      <c r="W117" s="93">
        <v>68</v>
      </c>
      <c r="X117" s="93">
        <v>46</v>
      </c>
      <c r="Y117" s="93"/>
    </row>
    <row r="118" spans="1:25" ht="15">
      <c r="A118" s="87">
        <v>390</v>
      </c>
      <c r="B118" s="88" t="s">
        <v>141</v>
      </c>
      <c r="C118" s="89">
        <v>8722</v>
      </c>
      <c r="D118" s="90">
        <v>2</v>
      </c>
      <c r="E118" s="91">
        <v>1.73913043478261</v>
      </c>
      <c r="F118" s="90">
        <v>4</v>
      </c>
      <c r="G118" s="91">
        <v>3.47826086956522</v>
      </c>
      <c r="H118" s="90">
        <v>8</v>
      </c>
      <c r="I118" s="91">
        <v>6.9565217391304301</v>
      </c>
      <c r="J118" s="90">
        <v>11</v>
      </c>
      <c r="K118" s="91">
        <v>9.5652173913043494</v>
      </c>
      <c r="L118" s="90">
        <v>66</v>
      </c>
      <c r="M118" s="91">
        <v>57.3913043478261</v>
      </c>
      <c r="N118" s="90">
        <v>24</v>
      </c>
      <c r="O118" s="91">
        <v>20.869565217391301</v>
      </c>
      <c r="P118" s="92">
        <v>115</v>
      </c>
      <c r="R118">
        <v>819</v>
      </c>
      <c r="S118" s="93">
        <v>2</v>
      </c>
      <c r="T118" s="93">
        <v>1</v>
      </c>
      <c r="U118" s="93">
        <v>6</v>
      </c>
      <c r="V118" s="93">
        <v>8</v>
      </c>
      <c r="W118" s="93">
        <v>70</v>
      </c>
      <c r="X118" s="93">
        <v>19</v>
      </c>
      <c r="Y118" s="93"/>
    </row>
    <row r="119" spans="1:25" ht="15">
      <c r="A119" s="87">
        <v>467</v>
      </c>
      <c r="B119" s="88" t="s">
        <v>151</v>
      </c>
      <c r="C119" s="89">
        <v>6477</v>
      </c>
      <c r="D119" s="90">
        <v>0</v>
      </c>
      <c r="E119" s="91">
        <v>0</v>
      </c>
      <c r="F119" s="90">
        <v>1</v>
      </c>
      <c r="G119" s="91">
        <v>0.99009900990098998</v>
      </c>
      <c r="H119" s="90">
        <v>9</v>
      </c>
      <c r="I119" s="91">
        <v>8.9108910891089099</v>
      </c>
      <c r="J119" s="90">
        <v>5</v>
      </c>
      <c r="K119" s="91">
        <v>4.9504950495049496</v>
      </c>
      <c r="L119" s="90">
        <v>64</v>
      </c>
      <c r="M119" s="91">
        <v>63.366336633663401</v>
      </c>
      <c r="N119" s="90">
        <v>22</v>
      </c>
      <c r="O119" s="91">
        <v>21.782178217821802</v>
      </c>
      <c r="P119" s="92">
        <v>101</v>
      </c>
      <c r="R119">
        <v>837</v>
      </c>
      <c r="S119" s="93">
        <v>150</v>
      </c>
      <c r="T119" s="93">
        <v>171</v>
      </c>
      <c r="U119" s="93">
        <v>283</v>
      </c>
      <c r="V119" s="93">
        <v>404</v>
      </c>
      <c r="W119" s="93">
        <v>1584</v>
      </c>
      <c r="X119" s="93">
        <v>596</v>
      </c>
      <c r="Y119" s="93"/>
    </row>
    <row r="120" spans="1:25" ht="15">
      <c r="A120" s="87">
        <v>576</v>
      </c>
      <c r="B120" s="88" t="s">
        <v>169</v>
      </c>
      <c r="C120" s="89">
        <v>9073</v>
      </c>
      <c r="D120" s="90">
        <v>3</v>
      </c>
      <c r="E120" s="91">
        <v>2.6315789473684199</v>
      </c>
      <c r="F120" s="90">
        <v>6</v>
      </c>
      <c r="G120" s="91">
        <v>5.2631578947368398</v>
      </c>
      <c r="H120" s="90">
        <v>6</v>
      </c>
      <c r="I120" s="91">
        <v>5.2631578947368398</v>
      </c>
      <c r="J120" s="90">
        <v>6</v>
      </c>
      <c r="K120" s="91">
        <v>5.2631578947368398</v>
      </c>
      <c r="L120" s="90">
        <v>61</v>
      </c>
      <c r="M120" s="91">
        <v>53.508771929824597</v>
      </c>
      <c r="N120" s="90">
        <v>32</v>
      </c>
      <c r="O120" s="91">
        <v>28.0701754385965</v>
      </c>
      <c r="P120" s="92">
        <v>114</v>
      </c>
      <c r="R120">
        <v>842</v>
      </c>
      <c r="S120" s="93">
        <v>2</v>
      </c>
      <c r="T120" s="93">
        <v>5</v>
      </c>
      <c r="U120" s="93">
        <v>9</v>
      </c>
      <c r="V120" s="93">
        <v>3</v>
      </c>
      <c r="W120" s="93">
        <v>71</v>
      </c>
      <c r="X120" s="93">
        <v>33</v>
      </c>
      <c r="Y120" s="93"/>
    </row>
    <row r="121" spans="1:25" ht="15">
      <c r="A121" s="87">
        <v>642</v>
      </c>
      <c r="B121" s="88" t="s">
        <v>187</v>
      </c>
      <c r="C121" s="89">
        <v>18910</v>
      </c>
      <c r="D121" s="90">
        <v>1</v>
      </c>
      <c r="E121" s="91">
        <v>0.45662100456621002</v>
      </c>
      <c r="F121" s="90">
        <v>3</v>
      </c>
      <c r="G121" s="91">
        <v>1.3698630136986301</v>
      </c>
      <c r="H121" s="90">
        <v>13</v>
      </c>
      <c r="I121" s="91">
        <v>5.93607305936073</v>
      </c>
      <c r="J121" s="90">
        <v>11</v>
      </c>
      <c r="K121" s="91">
        <v>5.0228310502283096</v>
      </c>
      <c r="L121" s="90">
        <v>147</v>
      </c>
      <c r="M121" s="91">
        <v>67.123287671232902</v>
      </c>
      <c r="N121" s="90">
        <v>44</v>
      </c>
      <c r="O121" s="91">
        <v>20.091324200913199</v>
      </c>
      <c r="P121" s="92">
        <v>219</v>
      </c>
      <c r="R121">
        <v>847</v>
      </c>
      <c r="S121" s="93">
        <v>31</v>
      </c>
      <c r="T121" s="93">
        <v>52</v>
      </c>
      <c r="U121" s="93">
        <v>84</v>
      </c>
      <c r="V121" s="93">
        <v>78</v>
      </c>
      <c r="W121" s="93">
        <v>338</v>
      </c>
      <c r="X121" s="93">
        <v>163</v>
      </c>
      <c r="Y121" s="93"/>
    </row>
    <row r="122" spans="1:25" ht="15">
      <c r="A122" s="87">
        <v>679</v>
      </c>
      <c r="B122" s="88" t="s">
        <v>949</v>
      </c>
      <c r="C122" s="89">
        <v>29737</v>
      </c>
      <c r="D122" s="90">
        <v>4</v>
      </c>
      <c r="E122" s="91">
        <v>1.3071895424836599</v>
      </c>
      <c r="F122" s="90">
        <v>11</v>
      </c>
      <c r="G122" s="91">
        <v>3.5947712418300601</v>
      </c>
      <c r="H122" s="90">
        <v>22</v>
      </c>
      <c r="I122" s="91">
        <v>7.18954248366013</v>
      </c>
      <c r="J122" s="90">
        <v>26</v>
      </c>
      <c r="K122" s="91">
        <v>8.4967320261437909</v>
      </c>
      <c r="L122" s="90">
        <v>148</v>
      </c>
      <c r="M122" s="91">
        <v>48.366013071895402</v>
      </c>
      <c r="N122" s="90">
        <v>95</v>
      </c>
      <c r="O122" s="91">
        <v>31.0457516339869</v>
      </c>
      <c r="P122" s="92">
        <v>306</v>
      </c>
      <c r="R122">
        <v>854</v>
      </c>
      <c r="S122" s="93">
        <v>3</v>
      </c>
      <c r="T122" s="93">
        <v>9</v>
      </c>
      <c r="U122" s="93">
        <v>8</v>
      </c>
      <c r="V122" s="93">
        <v>20</v>
      </c>
      <c r="W122" s="93">
        <v>193</v>
      </c>
      <c r="X122" s="93">
        <v>37</v>
      </c>
      <c r="Y122" s="93"/>
    </row>
    <row r="123" spans="1:25" ht="15">
      <c r="A123" s="87">
        <v>789</v>
      </c>
      <c r="B123" s="88" t="s">
        <v>232</v>
      </c>
      <c r="C123" s="89">
        <v>16646</v>
      </c>
      <c r="D123" s="90">
        <v>7</v>
      </c>
      <c r="E123" s="91">
        <v>2.1276595744680802</v>
      </c>
      <c r="F123" s="90">
        <v>15</v>
      </c>
      <c r="G123" s="91">
        <v>4.55927051671733</v>
      </c>
      <c r="H123" s="90">
        <v>24</v>
      </c>
      <c r="I123" s="91">
        <v>7.2948328267477196</v>
      </c>
      <c r="J123" s="90">
        <v>19</v>
      </c>
      <c r="K123" s="91">
        <v>5.7750759878419498</v>
      </c>
      <c r="L123" s="90">
        <v>152</v>
      </c>
      <c r="M123" s="91">
        <v>46.200607902735598</v>
      </c>
      <c r="N123" s="90">
        <v>112</v>
      </c>
      <c r="O123" s="91">
        <v>34.042553191489397</v>
      </c>
      <c r="P123" s="92">
        <v>329</v>
      </c>
      <c r="R123">
        <v>856</v>
      </c>
      <c r="S123" s="93">
        <v>5</v>
      </c>
      <c r="T123" s="93">
        <v>5</v>
      </c>
      <c r="U123" s="93">
        <v>3</v>
      </c>
      <c r="V123" s="93">
        <v>10</v>
      </c>
      <c r="W123" s="93">
        <v>50</v>
      </c>
      <c r="X123" s="93">
        <v>45</v>
      </c>
      <c r="Y123" s="93"/>
    </row>
    <row r="124" spans="1:25" ht="15">
      <c r="A124" s="87">
        <v>792</v>
      </c>
      <c r="B124" s="88" t="s">
        <v>236</v>
      </c>
      <c r="C124" s="89">
        <v>6597</v>
      </c>
      <c r="D124" s="90">
        <v>1</v>
      </c>
      <c r="E124" s="91">
        <v>1.0204081632653099</v>
      </c>
      <c r="F124" s="90">
        <v>2</v>
      </c>
      <c r="G124" s="91">
        <v>2.0408163265306101</v>
      </c>
      <c r="H124" s="90">
        <v>4</v>
      </c>
      <c r="I124" s="91">
        <v>4.0816326530612201</v>
      </c>
      <c r="J124" s="90">
        <v>4</v>
      </c>
      <c r="K124" s="91">
        <v>4.0816326530612201</v>
      </c>
      <c r="L124" s="90">
        <v>57</v>
      </c>
      <c r="M124" s="91">
        <v>58.163265306122398</v>
      </c>
      <c r="N124" s="90">
        <v>30</v>
      </c>
      <c r="O124" s="91">
        <v>30.612244897959201</v>
      </c>
      <c r="P124" s="92">
        <v>98</v>
      </c>
      <c r="R124">
        <v>858</v>
      </c>
      <c r="S124" s="93">
        <v>9</v>
      </c>
      <c r="T124" s="93">
        <v>12</v>
      </c>
      <c r="U124" s="93">
        <v>20</v>
      </c>
      <c r="V124" s="93">
        <v>17</v>
      </c>
      <c r="W124" s="93">
        <v>117</v>
      </c>
      <c r="X124" s="93">
        <v>46</v>
      </c>
      <c r="Y124" s="93"/>
    </row>
    <row r="125" spans="1:25" ht="15">
      <c r="A125" s="87">
        <v>809</v>
      </c>
      <c r="B125" s="88" t="s">
        <v>238</v>
      </c>
      <c r="C125" s="89">
        <v>11582</v>
      </c>
      <c r="D125" s="90">
        <v>0</v>
      </c>
      <c r="E125" s="91">
        <v>0</v>
      </c>
      <c r="F125" s="90">
        <v>2</v>
      </c>
      <c r="G125" s="91">
        <v>1.6</v>
      </c>
      <c r="H125" s="90">
        <v>4</v>
      </c>
      <c r="I125" s="91">
        <v>3.2</v>
      </c>
      <c r="J125" s="90">
        <v>5</v>
      </c>
      <c r="K125" s="91">
        <v>4</v>
      </c>
      <c r="L125" s="90">
        <v>68</v>
      </c>
      <c r="M125" s="91">
        <v>54.4</v>
      </c>
      <c r="N125" s="90">
        <v>46</v>
      </c>
      <c r="O125" s="91">
        <v>36.799999999999997</v>
      </c>
      <c r="P125" s="92">
        <v>125</v>
      </c>
      <c r="R125">
        <v>861</v>
      </c>
      <c r="S125" s="93">
        <v>1</v>
      </c>
      <c r="T125" s="93">
        <v>2</v>
      </c>
      <c r="U125" s="93">
        <v>7</v>
      </c>
      <c r="V125" s="93">
        <v>5</v>
      </c>
      <c r="W125" s="93">
        <v>82</v>
      </c>
      <c r="X125" s="93">
        <v>47</v>
      </c>
      <c r="Y125" s="93"/>
    </row>
    <row r="126" spans="1:25" ht="15">
      <c r="A126" s="87">
        <v>847</v>
      </c>
      <c r="B126" s="88" t="s">
        <v>246</v>
      </c>
      <c r="C126" s="89">
        <v>32148</v>
      </c>
      <c r="D126" s="90">
        <v>31</v>
      </c>
      <c r="E126" s="91">
        <v>4.1554959785522803</v>
      </c>
      <c r="F126" s="90">
        <v>52</v>
      </c>
      <c r="G126" s="91">
        <v>6.9705093833780198</v>
      </c>
      <c r="H126" s="90">
        <v>84</v>
      </c>
      <c r="I126" s="91">
        <v>11.2600536193029</v>
      </c>
      <c r="J126" s="90">
        <v>78</v>
      </c>
      <c r="K126" s="91">
        <v>10.455764075067</v>
      </c>
      <c r="L126" s="90">
        <v>338</v>
      </c>
      <c r="M126" s="91">
        <v>45.3083109919571</v>
      </c>
      <c r="N126" s="90">
        <v>163</v>
      </c>
      <c r="O126" s="91">
        <v>21.849865951742601</v>
      </c>
      <c r="P126" s="92">
        <v>746</v>
      </c>
      <c r="R126">
        <v>873</v>
      </c>
      <c r="S126" s="93">
        <v>6</v>
      </c>
      <c r="T126" s="93">
        <v>23</v>
      </c>
      <c r="U126" s="93">
        <v>23</v>
      </c>
      <c r="V126" s="93">
        <v>11</v>
      </c>
      <c r="W126" s="93">
        <v>98</v>
      </c>
      <c r="X126" s="93">
        <v>32</v>
      </c>
      <c r="Y126" s="93"/>
    </row>
    <row r="127" spans="1:25" ht="15">
      <c r="A127" s="87">
        <v>856</v>
      </c>
      <c r="B127" s="88" t="s">
        <v>251</v>
      </c>
      <c r="C127" s="89">
        <v>6717</v>
      </c>
      <c r="D127" s="90">
        <v>5</v>
      </c>
      <c r="E127" s="91">
        <v>4.2372881355932197</v>
      </c>
      <c r="F127" s="90">
        <v>5</v>
      </c>
      <c r="G127" s="91">
        <v>4.2372881355932197</v>
      </c>
      <c r="H127" s="90">
        <v>3</v>
      </c>
      <c r="I127" s="91">
        <v>2.5423728813559299</v>
      </c>
      <c r="J127" s="90">
        <v>10</v>
      </c>
      <c r="K127" s="91">
        <v>8.4745762711864394</v>
      </c>
      <c r="L127" s="90">
        <v>50</v>
      </c>
      <c r="M127" s="91">
        <v>42.372881355932201</v>
      </c>
      <c r="N127" s="90">
        <v>45</v>
      </c>
      <c r="O127" s="91">
        <v>38.135593220338997</v>
      </c>
      <c r="P127" s="92">
        <v>118</v>
      </c>
      <c r="R127">
        <v>885</v>
      </c>
      <c r="S127" s="93"/>
      <c r="T127" s="93">
        <v>1</v>
      </c>
      <c r="U127" s="93">
        <v>7</v>
      </c>
      <c r="V127" s="93">
        <v>9</v>
      </c>
      <c r="W127" s="93">
        <v>57</v>
      </c>
      <c r="X127" s="93">
        <v>22</v>
      </c>
      <c r="Y127" s="93"/>
    </row>
    <row r="128" spans="1:25" ht="15">
      <c r="A128" s="87">
        <v>861</v>
      </c>
      <c r="B128" s="88" t="s">
        <v>255</v>
      </c>
      <c r="C128" s="89">
        <v>12494</v>
      </c>
      <c r="D128" s="90">
        <v>1</v>
      </c>
      <c r="E128" s="91">
        <v>0.69444444444444398</v>
      </c>
      <c r="F128" s="90">
        <v>2</v>
      </c>
      <c r="G128" s="91">
        <v>1.3888888888888899</v>
      </c>
      <c r="H128" s="90">
        <v>7</v>
      </c>
      <c r="I128" s="91">
        <v>4.8611111111111098</v>
      </c>
      <c r="J128" s="90">
        <v>5</v>
      </c>
      <c r="K128" s="91">
        <v>3.4722222222222201</v>
      </c>
      <c r="L128" s="90">
        <v>82</v>
      </c>
      <c r="M128" s="91">
        <v>56.9444444444444</v>
      </c>
      <c r="N128" s="90">
        <v>47</v>
      </c>
      <c r="O128" s="91">
        <v>32.6388888888889</v>
      </c>
      <c r="P128" s="92">
        <v>144</v>
      </c>
      <c r="R128">
        <v>887</v>
      </c>
      <c r="S128" s="93">
        <v>38</v>
      </c>
      <c r="T128" s="93">
        <v>54</v>
      </c>
      <c r="U128" s="93">
        <v>78</v>
      </c>
      <c r="V128" s="93">
        <v>91</v>
      </c>
      <c r="W128" s="93">
        <v>333</v>
      </c>
      <c r="X128" s="93">
        <v>301</v>
      </c>
      <c r="Y128" s="93"/>
    </row>
    <row r="129" spans="1:25">
      <c r="A129" s="82">
        <v>9</v>
      </c>
      <c r="B129" s="83" t="s">
        <v>819</v>
      </c>
      <c r="C129" s="84">
        <v>4212261</v>
      </c>
      <c r="D129" s="84">
        <v>970</v>
      </c>
      <c r="E129" s="85">
        <v>1.5118218232259499</v>
      </c>
      <c r="F129" s="84">
        <v>3107</v>
      </c>
      <c r="G129" s="85">
        <v>4.8425055719206398</v>
      </c>
      <c r="H129" s="84">
        <v>3299</v>
      </c>
      <c r="I129" s="85">
        <v>5.1417527781674197</v>
      </c>
      <c r="J129" s="84">
        <v>4632</v>
      </c>
      <c r="K129" s="85">
        <v>7.2193388507037</v>
      </c>
      <c r="L129" s="84">
        <v>22856</v>
      </c>
      <c r="M129" s="85">
        <v>35.622886176961103</v>
      </c>
      <c r="N129" s="84">
        <v>29297</v>
      </c>
      <c r="O129" s="85">
        <v>45.661694799021198</v>
      </c>
      <c r="P129" s="86">
        <v>64161</v>
      </c>
      <c r="R129">
        <v>890</v>
      </c>
      <c r="S129" s="93">
        <v>10</v>
      </c>
      <c r="T129" s="93">
        <v>11</v>
      </c>
      <c r="U129" s="93">
        <v>41</v>
      </c>
      <c r="V129" s="93">
        <v>42</v>
      </c>
      <c r="W129" s="93">
        <v>195</v>
      </c>
      <c r="X129" s="93">
        <v>118</v>
      </c>
      <c r="Y129" s="93"/>
    </row>
    <row r="130" spans="1:25" ht="15">
      <c r="A130" s="87">
        <v>1</v>
      </c>
      <c r="B130" s="88" t="s">
        <v>6</v>
      </c>
      <c r="C130" s="89">
        <v>2526795</v>
      </c>
      <c r="D130" s="90">
        <v>685</v>
      </c>
      <c r="E130" s="91">
        <v>1.3875665930682399</v>
      </c>
      <c r="F130" s="90">
        <v>2689</v>
      </c>
      <c r="G130" s="91">
        <v>5.4469584945408904</v>
      </c>
      <c r="H130" s="90">
        <v>2528</v>
      </c>
      <c r="I130" s="91">
        <v>5.1208297040533202</v>
      </c>
      <c r="J130" s="90">
        <v>3459</v>
      </c>
      <c r="K130" s="91">
        <v>7.00670488382928</v>
      </c>
      <c r="L130" s="90">
        <v>17575</v>
      </c>
      <c r="M130" s="91">
        <v>35.600704924342203</v>
      </c>
      <c r="N130" s="90">
        <v>22431</v>
      </c>
      <c r="O130" s="91">
        <v>45.437235400166102</v>
      </c>
      <c r="P130" s="92">
        <v>49367</v>
      </c>
      <c r="R130">
        <v>893</v>
      </c>
      <c r="S130" s="93">
        <v>2</v>
      </c>
      <c r="T130" s="93">
        <v>15</v>
      </c>
      <c r="U130" s="93">
        <v>19</v>
      </c>
      <c r="V130" s="93">
        <v>22</v>
      </c>
      <c r="W130" s="93">
        <v>198</v>
      </c>
      <c r="X130" s="93">
        <v>73</v>
      </c>
      <c r="Y130" s="93"/>
    </row>
    <row r="131" spans="1:25" ht="15">
      <c r="A131" s="87">
        <v>79</v>
      </c>
      <c r="B131" s="88" t="s">
        <v>41</v>
      </c>
      <c r="C131" s="89">
        <v>64314</v>
      </c>
      <c r="D131" s="90">
        <v>7</v>
      </c>
      <c r="E131" s="91">
        <v>1.47058823529412</v>
      </c>
      <c r="F131" s="90">
        <v>14</v>
      </c>
      <c r="G131" s="91">
        <v>2.9411764705882302</v>
      </c>
      <c r="H131" s="90">
        <v>28</v>
      </c>
      <c r="I131" s="91">
        <v>5.8823529411764701</v>
      </c>
      <c r="J131" s="90">
        <v>28</v>
      </c>
      <c r="K131" s="91">
        <v>5.8823529411764701</v>
      </c>
      <c r="L131" s="90">
        <v>192</v>
      </c>
      <c r="M131" s="91">
        <v>40.336134453781497</v>
      </c>
      <c r="N131" s="90">
        <v>207</v>
      </c>
      <c r="O131" s="91">
        <v>43.487394957983199</v>
      </c>
      <c r="P131" s="92">
        <v>476</v>
      </c>
      <c r="R131">
        <v>895</v>
      </c>
      <c r="S131" s="93">
        <v>3</v>
      </c>
      <c r="T131" s="93">
        <v>15</v>
      </c>
      <c r="U131" s="93">
        <v>26</v>
      </c>
      <c r="V131" s="93">
        <v>29</v>
      </c>
      <c r="W131" s="93">
        <v>227</v>
      </c>
      <c r="X131" s="93">
        <v>125</v>
      </c>
      <c r="Y131" s="93"/>
    </row>
    <row r="132" spans="1:25" ht="15">
      <c r="A132" s="87">
        <v>88</v>
      </c>
      <c r="B132" s="88" t="s">
        <v>45</v>
      </c>
      <c r="C132" s="89">
        <v>609168</v>
      </c>
      <c r="D132" s="90">
        <v>108</v>
      </c>
      <c r="E132" s="91">
        <v>2.2462562396006698</v>
      </c>
      <c r="F132" s="90">
        <v>168</v>
      </c>
      <c r="G132" s="91">
        <v>3.49417637271215</v>
      </c>
      <c r="H132" s="90">
        <v>266</v>
      </c>
      <c r="I132" s="91">
        <v>5.5324459234608998</v>
      </c>
      <c r="J132" s="90">
        <v>435</v>
      </c>
      <c r="K132" s="91">
        <v>9.0474209650582402</v>
      </c>
      <c r="L132" s="90">
        <v>1904</v>
      </c>
      <c r="M132" s="91">
        <v>39.600665557404298</v>
      </c>
      <c r="N132" s="90">
        <v>1927</v>
      </c>
      <c r="O132" s="91">
        <v>40.079034941763702</v>
      </c>
      <c r="P132" s="92">
        <v>4808</v>
      </c>
      <c r="S132" s="94"/>
      <c r="T132" s="94"/>
      <c r="U132" s="94"/>
      <c r="V132" s="94"/>
      <c r="W132" s="94"/>
      <c r="X132" s="94"/>
      <c r="Y132" s="95"/>
    </row>
    <row r="133" spans="1:25" ht="15">
      <c r="A133" s="87">
        <v>129</v>
      </c>
      <c r="B133" s="88" t="s">
        <v>950</v>
      </c>
      <c r="C133" s="89">
        <v>89671</v>
      </c>
      <c r="D133" s="90">
        <v>12</v>
      </c>
      <c r="E133" s="91">
        <v>1.80451127819549</v>
      </c>
      <c r="F133" s="90">
        <v>34</v>
      </c>
      <c r="G133" s="91">
        <v>5.11278195488722</v>
      </c>
      <c r="H133" s="90">
        <v>34</v>
      </c>
      <c r="I133" s="91">
        <v>5.11278195488722</v>
      </c>
      <c r="J133" s="90">
        <v>47</v>
      </c>
      <c r="K133" s="91">
        <v>7.0676691729323302</v>
      </c>
      <c r="L133" s="90">
        <v>195</v>
      </c>
      <c r="M133" s="91">
        <v>29.323308270676701</v>
      </c>
      <c r="N133" s="90">
        <v>343</v>
      </c>
      <c r="O133" s="91">
        <v>51.578947368421098</v>
      </c>
      <c r="P133" s="92">
        <v>665</v>
      </c>
    </row>
    <row r="134" spans="1:25" ht="15">
      <c r="A134" s="87">
        <v>212</v>
      </c>
      <c r="B134" s="88" t="s">
        <v>90</v>
      </c>
      <c r="C134" s="89">
        <v>92069</v>
      </c>
      <c r="D134" s="90">
        <v>17</v>
      </c>
      <c r="E134" s="91">
        <v>1.82403433476395</v>
      </c>
      <c r="F134" s="90">
        <v>27</v>
      </c>
      <c r="G134" s="91">
        <v>2.8969957081545101</v>
      </c>
      <c r="H134" s="90">
        <v>57</v>
      </c>
      <c r="I134" s="91">
        <v>6.1158798283261797</v>
      </c>
      <c r="J134" s="90">
        <v>83</v>
      </c>
      <c r="K134" s="91">
        <v>8.9055793991416294</v>
      </c>
      <c r="L134" s="90">
        <v>282</v>
      </c>
      <c r="M134" s="91">
        <v>30.257510729613699</v>
      </c>
      <c r="N134" s="90">
        <v>466</v>
      </c>
      <c r="O134" s="91">
        <v>50</v>
      </c>
      <c r="P134" s="92">
        <v>932</v>
      </c>
    </row>
    <row r="135" spans="1:25" ht="15">
      <c r="A135" s="87">
        <v>266</v>
      </c>
      <c r="B135" s="88" t="s">
        <v>104</v>
      </c>
      <c r="C135" s="89">
        <v>268381</v>
      </c>
      <c r="D135" s="90">
        <v>52</v>
      </c>
      <c r="E135" s="91">
        <v>1.6549968173138101</v>
      </c>
      <c r="F135" s="90">
        <v>42</v>
      </c>
      <c r="G135" s="91">
        <v>1.33672819859962</v>
      </c>
      <c r="H135" s="90">
        <v>145</v>
      </c>
      <c r="I135" s="91">
        <v>4.6148949713558203</v>
      </c>
      <c r="J135" s="90">
        <v>213</v>
      </c>
      <c r="K135" s="91">
        <v>6.77912157861235</v>
      </c>
      <c r="L135" s="90">
        <v>794</v>
      </c>
      <c r="M135" s="91">
        <v>25.270528325907101</v>
      </c>
      <c r="N135" s="90">
        <v>1896</v>
      </c>
      <c r="O135" s="91">
        <v>60.343730108211297</v>
      </c>
      <c r="P135" s="92">
        <v>3142</v>
      </c>
    </row>
    <row r="136" spans="1:25" ht="15">
      <c r="A136" s="87">
        <v>308</v>
      </c>
      <c r="B136" s="88" t="s">
        <v>112</v>
      </c>
      <c r="C136" s="89">
        <v>62138</v>
      </c>
      <c r="D136" s="90">
        <v>7</v>
      </c>
      <c r="E136" s="91">
        <v>1.7199017199017199</v>
      </c>
      <c r="F136" s="90">
        <v>9</v>
      </c>
      <c r="G136" s="91">
        <v>2.2113022113022098</v>
      </c>
      <c r="H136" s="90">
        <v>12</v>
      </c>
      <c r="I136" s="91">
        <v>2.9484029484029501</v>
      </c>
      <c r="J136" s="90">
        <v>23</v>
      </c>
      <c r="K136" s="91">
        <v>5.6511056511056497</v>
      </c>
      <c r="L136" s="90">
        <v>148</v>
      </c>
      <c r="M136" s="91">
        <v>36.363636363636402</v>
      </c>
      <c r="N136" s="90">
        <v>208</v>
      </c>
      <c r="O136" s="91">
        <v>51.105651105651098</v>
      </c>
      <c r="P136" s="92">
        <v>407</v>
      </c>
    </row>
    <row r="137" spans="1:25" ht="15">
      <c r="A137" s="87">
        <v>360</v>
      </c>
      <c r="B137" s="88" t="s">
        <v>951</v>
      </c>
      <c r="C137" s="89">
        <v>306397</v>
      </c>
      <c r="D137" s="90">
        <v>69</v>
      </c>
      <c r="E137" s="91">
        <v>2.01048951048951</v>
      </c>
      <c r="F137" s="90">
        <v>112</v>
      </c>
      <c r="G137" s="91">
        <v>3.2634032634032599</v>
      </c>
      <c r="H137" s="90">
        <v>209</v>
      </c>
      <c r="I137" s="91">
        <v>6.0897435897435903</v>
      </c>
      <c r="J137" s="90">
        <v>296</v>
      </c>
      <c r="K137" s="91">
        <v>8.6247086247086209</v>
      </c>
      <c r="L137" s="90">
        <v>1410</v>
      </c>
      <c r="M137" s="91">
        <v>41.083916083916101</v>
      </c>
      <c r="N137" s="90">
        <v>1336</v>
      </c>
      <c r="O137" s="91">
        <v>38.927738927738901</v>
      </c>
      <c r="P137" s="92">
        <v>3432</v>
      </c>
    </row>
    <row r="138" spans="1:25" ht="15">
      <c r="A138" s="87">
        <v>380</v>
      </c>
      <c r="B138" s="88" t="s">
        <v>139</v>
      </c>
      <c r="C138" s="89">
        <v>84068</v>
      </c>
      <c r="D138" s="90">
        <v>4</v>
      </c>
      <c r="E138" s="91">
        <v>1.1299435028248599</v>
      </c>
      <c r="F138" s="90">
        <v>3</v>
      </c>
      <c r="G138" s="91">
        <v>0.84745762711864403</v>
      </c>
      <c r="H138" s="90">
        <v>8</v>
      </c>
      <c r="I138" s="91">
        <v>2.2598870056497198</v>
      </c>
      <c r="J138" s="90">
        <v>17</v>
      </c>
      <c r="K138" s="91">
        <v>4.8022598870056497</v>
      </c>
      <c r="L138" s="90">
        <v>130</v>
      </c>
      <c r="M138" s="91">
        <v>36.723163841807903</v>
      </c>
      <c r="N138" s="90">
        <v>192</v>
      </c>
      <c r="O138" s="91">
        <v>54.237288135593197</v>
      </c>
      <c r="P138" s="92">
        <v>354</v>
      </c>
    </row>
    <row r="139" spans="1:25" ht="15">
      <c r="A139" s="87">
        <v>631</v>
      </c>
      <c r="B139" s="88" t="s">
        <v>185</v>
      </c>
      <c r="C139" s="89">
        <v>109260</v>
      </c>
      <c r="D139" s="90">
        <v>9</v>
      </c>
      <c r="E139" s="91">
        <v>1.55709342560554</v>
      </c>
      <c r="F139" s="90">
        <v>9</v>
      </c>
      <c r="G139" s="91">
        <v>1.55709342560554</v>
      </c>
      <c r="H139" s="90">
        <v>12</v>
      </c>
      <c r="I139" s="91">
        <v>2.0761245674740501</v>
      </c>
      <c r="J139" s="90">
        <v>31</v>
      </c>
      <c r="K139" s="91">
        <v>5.3633217993079603</v>
      </c>
      <c r="L139" s="90">
        <v>226</v>
      </c>
      <c r="M139" s="91">
        <v>39.100346020761201</v>
      </c>
      <c r="N139" s="90">
        <v>291</v>
      </c>
      <c r="O139" s="91">
        <v>50.346020761245697</v>
      </c>
      <c r="P139" s="92">
        <v>578</v>
      </c>
    </row>
    <row r="140" spans="1:25">
      <c r="B140" s="96"/>
    </row>
    <row r="141" spans="1:25">
      <c r="A141" s="97" t="s">
        <v>325</v>
      </c>
      <c r="B141" s="920" t="s">
        <v>1005</v>
      </c>
      <c r="C141" s="920"/>
      <c r="D141" s="921" t="s">
        <v>292</v>
      </c>
      <c r="E141" s="922"/>
      <c r="F141" s="922"/>
      <c r="G141" s="922"/>
      <c r="H141" s="922"/>
      <c r="I141" s="922"/>
      <c r="J141" s="922"/>
      <c r="K141" s="922"/>
      <c r="L141" s="922"/>
      <c r="M141" s="922"/>
      <c r="N141" s="922"/>
      <c r="O141" s="99"/>
      <c r="P141" s="100"/>
    </row>
    <row r="142" spans="1:25">
      <c r="A142" s="39" t="s">
        <v>330</v>
      </c>
      <c r="B142" s="923" t="s">
        <v>331</v>
      </c>
      <c r="C142" s="924"/>
      <c r="D142" s="924"/>
      <c r="E142" s="924"/>
      <c r="F142" s="924"/>
      <c r="G142" s="924"/>
      <c r="H142" s="924"/>
      <c r="I142" s="924"/>
      <c r="J142" s="924"/>
      <c r="K142" s="924"/>
      <c r="L142" s="924"/>
      <c r="M142" s="924"/>
      <c r="N142" s="924"/>
      <c r="O142" s="101"/>
      <c r="P142" s="102"/>
    </row>
    <row r="143" spans="1:25">
      <c r="A143" s="40" t="s">
        <v>548</v>
      </c>
      <c r="B143" s="925" t="s">
        <v>333</v>
      </c>
      <c r="C143" s="926"/>
      <c r="D143" s="926"/>
      <c r="E143" s="926"/>
      <c r="F143" s="926"/>
      <c r="G143" s="926"/>
      <c r="H143" s="926"/>
      <c r="I143" s="926"/>
      <c r="J143" s="926"/>
      <c r="K143" s="926"/>
      <c r="L143" s="926"/>
      <c r="M143" s="926"/>
      <c r="N143" s="926"/>
      <c r="O143" s="103"/>
      <c r="P143" s="104"/>
    </row>
    <row r="144" spans="1:25">
      <c r="B144" s="105"/>
    </row>
  </sheetData>
  <sheetProtection autoFilter="0"/>
  <sortState ref="AP3:CC127">
    <sortCondition ref="AP3:AP127"/>
  </sortState>
  <mergeCells count="11">
    <mergeCell ref="A2:A5"/>
    <mergeCell ref="B2:B4"/>
    <mergeCell ref="C2:C4"/>
    <mergeCell ref="P2:P4"/>
    <mergeCell ref="S4:Y5"/>
    <mergeCell ref="D2:O3"/>
    <mergeCell ref="D1:O1"/>
    <mergeCell ref="B141:C141"/>
    <mergeCell ref="D141:N141"/>
    <mergeCell ref="B142:N142"/>
    <mergeCell ref="B143:N14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R134"/>
  <sheetViews>
    <sheetView showGridLines="0" zoomScale="90" zoomScaleNormal="90" zoomScaleSheetLayoutView="50" workbookViewId="0">
      <pane xSplit="2" ySplit="4" topLeftCell="C5" activePane="bottomRight" state="frozen"/>
      <selection pane="topRight"/>
      <selection pane="bottomLeft"/>
      <selection pane="bottomRight" activeCell="X1" sqref="X1"/>
    </sheetView>
  </sheetViews>
  <sheetFormatPr baseColWidth="10" defaultColWidth="0" defaultRowHeight="12.75"/>
  <cols>
    <col min="1" max="22" width="11.42578125" style="41" customWidth="1"/>
    <col min="23" max="23" width="11.42578125" style="42" customWidth="1"/>
    <col min="24" max="24" width="19.140625" style="41" customWidth="1"/>
    <col min="25" max="28" width="11.42578125" style="41" hidden="1"/>
    <col min="29" max="44" width="0" style="41" hidden="1"/>
    <col min="45" max="16384" width="11.42578125" style="41" hidden="1"/>
  </cols>
  <sheetData>
    <row r="1" spans="1:24" ht="21" customHeight="1">
      <c r="A1" s="929" t="s">
        <v>1006</v>
      </c>
      <c r="B1" s="929"/>
      <c r="C1" s="929"/>
      <c r="D1" s="929"/>
      <c r="E1" s="929"/>
      <c r="F1" s="929"/>
      <c r="G1" s="929"/>
      <c r="H1" s="929"/>
      <c r="I1" s="929"/>
      <c r="J1" s="929"/>
      <c r="K1" s="929"/>
      <c r="L1" s="929"/>
      <c r="M1" s="929"/>
      <c r="N1" s="929"/>
      <c r="O1" s="929"/>
      <c r="P1" s="929"/>
      <c r="Q1" s="929"/>
      <c r="R1" s="929"/>
      <c r="S1" s="929"/>
      <c r="T1" s="929"/>
      <c r="U1" s="929"/>
      <c r="V1" s="929"/>
      <c r="W1" s="930"/>
      <c r="X1" s="43" t="s">
        <v>292</v>
      </c>
    </row>
    <row r="2" spans="1:24" ht="15" customHeight="1">
      <c r="A2" s="931" t="s">
        <v>670</v>
      </c>
      <c r="B2" s="931"/>
      <c r="C2" s="43">
        <v>2</v>
      </c>
      <c r="D2" s="43">
        <v>6</v>
      </c>
      <c r="E2" s="43">
        <v>25</v>
      </c>
      <c r="F2" s="43">
        <v>23</v>
      </c>
      <c r="G2" s="43">
        <v>10</v>
      </c>
      <c r="H2" s="43">
        <v>16</v>
      </c>
      <c r="I2" s="43">
        <v>24</v>
      </c>
      <c r="J2" s="43">
        <v>1</v>
      </c>
      <c r="K2" s="43">
        <v>14</v>
      </c>
      <c r="L2" s="43">
        <v>29</v>
      </c>
      <c r="M2" s="43">
        <v>8</v>
      </c>
      <c r="N2" s="43">
        <v>17</v>
      </c>
      <c r="O2" s="43">
        <v>9</v>
      </c>
      <c r="P2" s="43">
        <v>18</v>
      </c>
      <c r="Q2" s="43">
        <v>11</v>
      </c>
      <c r="R2" s="43">
        <v>22</v>
      </c>
      <c r="S2" s="43">
        <v>27</v>
      </c>
      <c r="T2" s="43">
        <v>28</v>
      </c>
      <c r="U2" s="43">
        <v>33</v>
      </c>
      <c r="V2" s="936" t="s">
        <v>1007</v>
      </c>
      <c r="W2" s="936" t="s">
        <v>1008</v>
      </c>
      <c r="X2" s="2" t="s">
        <v>314</v>
      </c>
    </row>
    <row r="3" spans="1:24" ht="180">
      <c r="A3" s="932" t="s">
        <v>1009</v>
      </c>
      <c r="B3" s="933"/>
      <c r="C3" s="44" t="s">
        <v>1010</v>
      </c>
      <c r="D3" s="44" t="s">
        <v>1011</v>
      </c>
      <c r="E3" s="44" t="s">
        <v>1012</v>
      </c>
      <c r="F3" s="44" t="s">
        <v>1013</v>
      </c>
      <c r="G3" s="44" t="s">
        <v>1014</v>
      </c>
      <c r="H3" s="44" t="s">
        <v>1015</v>
      </c>
      <c r="I3" s="44" t="s">
        <v>1016</v>
      </c>
      <c r="J3" s="44" t="s">
        <v>1017</v>
      </c>
      <c r="K3" s="44" t="s">
        <v>1018</v>
      </c>
      <c r="L3" s="44" t="s">
        <v>1019</v>
      </c>
      <c r="M3" s="44" t="s">
        <v>1020</v>
      </c>
      <c r="N3" s="44" t="s">
        <v>1021</v>
      </c>
      <c r="O3" s="44" t="s">
        <v>1022</v>
      </c>
      <c r="P3" s="44" t="s">
        <v>1023</v>
      </c>
      <c r="Q3" s="44" t="s">
        <v>1024</v>
      </c>
      <c r="R3" s="44" t="s">
        <v>1025</v>
      </c>
      <c r="S3" s="44" t="s">
        <v>1026</v>
      </c>
      <c r="T3" s="44" t="s">
        <v>1027</v>
      </c>
      <c r="U3" s="44" t="s">
        <v>1028</v>
      </c>
      <c r="V3" s="937"/>
      <c r="W3" s="937"/>
    </row>
    <row r="4" spans="1:24" ht="25.5">
      <c r="A4" s="45" t="s">
        <v>334</v>
      </c>
      <c r="B4" s="46" t="s">
        <v>295</v>
      </c>
      <c r="C4" s="47">
        <v>6684</v>
      </c>
      <c r="D4" s="47">
        <v>98</v>
      </c>
      <c r="E4" s="47">
        <v>162</v>
      </c>
      <c r="F4" s="47">
        <v>252</v>
      </c>
      <c r="G4" s="47">
        <v>1028</v>
      </c>
      <c r="H4" s="47">
        <v>2995</v>
      </c>
      <c r="I4" s="47">
        <v>1622</v>
      </c>
      <c r="J4" s="47">
        <v>3582</v>
      </c>
      <c r="K4" s="47">
        <v>546</v>
      </c>
      <c r="L4" s="47">
        <v>72</v>
      </c>
      <c r="M4" s="47">
        <v>2073</v>
      </c>
      <c r="N4" s="47">
        <v>37238</v>
      </c>
      <c r="O4" s="47">
        <v>703884</v>
      </c>
      <c r="P4" s="47">
        <v>36</v>
      </c>
      <c r="Q4" s="47">
        <v>2926</v>
      </c>
      <c r="R4" s="47">
        <v>4700</v>
      </c>
      <c r="S4" s="47">
        <v>13579</v>
      </c>
      <c r="T4" s="47">
        <v>206</v>
      </c>
      <c r="U4" s="47">
        <v>1</v>
      </c>
      <c r="V4" s="47">
        <v>2750822</v>
      </c>
      <c r="W4" s="47">
        <v>781684</v>
      </c>
      <c r="X4" s="48"/>
    </row>
    <row r="5" spans="1:24">
      <c r="A5" s="49" t="s">
        <v>6</v>
      </c>
      <c r="B5" s="50">
        <v>1</v>
      </c>
      <c r="C5" s="51">
        <v>3370</v>
      </c>
      <c r="D5" s="51">
        <v>42</v>
      </c>
      <c r="E5" s="51">
        <v>83</v>
      </c>
      <c r="F5" s="51">
        <v>85</v>
      </c>
      <c r="G5" s="51">
        <v>550</v>
      </c>
      <c r="H5" s="51">
        <v>1201</v>
      </c>
      <c r="I5" s="51">
        <v>917</v>
      </c>
      <c r="J5" s="51">
        <v>2102</v>
      </c>
      <c r="K5" s="51">
        <v>247</v>
      </c>
      <c r="L5" s="51">
        <v>26</v>
      </c>
      <c r="M5" s="51">
        <v>1059</v>
      </c>
      <c r="N5" s="51">
        <v>3713</v>
      </c>
      <c r="O5" s="51">
        <v>146148</v>
      </c>
      <c r="P5" s="51">
        <v>1</v>
      </c>
      <c r="Q5" s="51">
        <v>403</v>
      </c>
      <c r="R5" s="51">
        <v>2487</v>
      </c>
      <c r="S5" s="51">
        <v>6035</v>
      </c>
      <c r="T5" s="51">
        <v>71</v>
      </c>
      <c r="U5" s="51">
        <v>0</v>
      </c>
      <c r="V5" s="52">
        <v>13114</v>
      </c>
      <c r="W5" s="50">
        <v>168540</v>
      </c>
    </row>
    <row r="6" spans="1:24">
      <c r="A6" s="49" t="s">
        <v>8</v>
      </c>
      <c r="B6" s="50">
        <v>2</v>
      </c>
      <c r="C6" s="51">
        <v>13</v>
      </c>
      <c r="D6" s="51">
        <v>0</v>
      </c>
      <c r="E6" s="51">
        <v>0</v>
      </c>
      <c r="F6" s="51">
        <v>0</v>
      </c>
      <c r="G6" s="51">
        <v>1</v>
      </c>
      <c r="H6" s="51">
        <v>9</v>
      </c>
      <c r="I6" s="51">
        <v>0</v>
      </c>
      <c r="J6" s="51">
        <v>2</v>
      </c>
      <c r="K6" s="51">
        <v>0</v>
      </c>
      <c r="L6" s="51">
        <v>0</v>
      </c>
      <c r="M6" s="51">
        <v>2</v>
      </c>
      <c r="N6" s="51">
        <v>47</v>
      </c>
      <c r="O6" s="51">
        <v>2681</v>
      </c>
      <c r="P6" s="51">
        <v>0</v>
      </c>
      <c r="Q6" s="51">
        <v>0</v>
      </c>
      <c r="R6" s="51">
        <v>6</v>
      </c>
      <c r="S6" s="51">
        <v>22</v>
      </c>
      <c r="T6" s="51">
        <v>0</v>
      </c>
      <c r="U6" s="51">
        <v>0</v>
      </c>
      <c r="V6" s="52">
        <v>11807</v>
      </c>
      <c r="W6" s="50">
        <v>2783</v>
      </c>
    </row>
    <row r="7" spans="1:24">
      <c r="A7" s="49" t="s">
        <v>10</v>
      </c>
      <c r="B7" s="50">
        <v>4</v>
      </c>
      <c r="C7" s="51">
        <v>0</v>
      </c>
      <c r="D7" s="51">
        <v>0</v>
      </c>
      <c r="E7" s="51">
        <v>0</v>
      </c>
      <c r="F7" s="51">
        <v>0</v>
      </c>
      <c r="G7" s="51">
        <v>0</v>
      </c>
      <c r="H7" s="51">
        <v>0</v>
      </c>
      <c r="I7" s="51">
        <v>0</v>
      </c>
      <c r="J7" s="51">
        <v>0</v>
      </c>
      <c r="K7" s="51">
        <v>0</v>
      </c>
      <c r="L7" s="51">
        <v>0</v>
      </c>
      <c r="M7" s="51">
        <v>0</v>
      </c>
      <c r="N7" s="51">
        <v>6</v>
      </c>
      <c r="O7" s="51">
        <v>669</v>
      </c>
      <c r="P7" s="51">
        <v>0</v>
      </c>
      <c r="Q7" s="51">
        <v>0</v>
      </c>
      <c r="R7" s="51">
        <v>0</v>
      </c>
      <c r="S7" s="51">
        <v>0</v>
      </c>
      <c r="T7" s="51">
        <v>0</v>
      </c>
      <c r="U7" s="51">
        <v>0</v>
      </c>
      <c r="V7" s="52">
        <v>1368</v>
      </c>
      <c r="W7" s="50">
        <v>675</v>
      </c>
    </row>
    <row r="8" spans="1:24">
      <c r="A8" s="49" t="s">
        <v>12</v>
      </c>
      <c r="B8" s="50">
        <v>21</v>
      </c>
      <c r="C8" s="51">
        <v>0</v>
      </c>
      <c r="D8" s="51">
        <v>0</v>
      </c>
      <c r="E8" s="51">
        <v>0</v>
      </c>
      <c r="F8" s="51">
        <v>0</v>
      </c>
      <c r="G8" s="51">
        <v>0</v>
      </c>
      <c r="H8" s="51">
        <v>3</v>
      </c>
      <c r="I8" s="51">
        <v>0</v>
      </c>
      <c r="J8" s="51">
        <v>0</v>
      </c>
      <c r="K8" s="51">
        <v>0</v>
      </c>
      <c r="L8" s="51">
        <v>0</v>
      </c>
      <c r="M8" s="51">
        <v>2</v>
      </c>
      <c r="N8" s="51">
        <v>0</v>
      </c>
      <c r="O8" s="51">
        <v>1871</v>
      </c>
      <c r="P8" s="51">
        <v>0</v>
      </c>
      <c r="Q8" s="51">
        <v>1</v>
      </c>
      <c r="R8" s="51">
        <v>0</v>
      </c>
      <c r="S8" s="51">
        <v>0</v>
      </c>
      <c r="T8" s="51">
        <v>0</v>
      </c>
      <c r="U8" s="51">
        <v>0</v>
      </c>
      <c r="V8" s="52">
        <v>2788</v>
      </c>
      <c r="W8" s="50">
        <v>1877</v>
      </c>
    </row>
    <row r="9" spans="1:24">
      <c r="A9" s="49" t="s">
        <v>14</v>
      </c>
      <c r="B9" s="50">
        <v>30</v>
      </c>
      <c r="C9" s="51">
        <v>8</v>
      </c>
      <c r="D9" s="51">
        <v>0</v>
      </c>
      <c r="E9" s="51">
        <v>0</v>
      </c>
      <c r="F9" s="51">
        <v>0</v>
      </c>
      <c r="G9" s="51">
        <v>4</v>
      </c>
      <c r="H9" s="51">
        <v>9</v>
      </c>
      <c r="I9" s="51">
        <v>2</v>
      </c>
      <c r="J9" s="51">
        <v>0</v>
      </c>
      <c r="K9" s="51">
        <v>13</v>
      </c>
      <c r="L9" s="51">
        <v>0</v>
      </c>
      <c r="M9" s="51">
        <v>1</v>
      </c>
      <c r="N9" s="51">
        <v>10</v>
      </c>
      <c r="O9" s="51">
        <v>984</v>
      </c>
      <c r="P9" s="51">
        <v>0</v>
      </c>
      <c r="Q9" s="51">
        <v>1</v>
      </c>
      <c r="R9" s="51">
        <v>23</v>
      </c>
      <c r="S9" s="51">
        <v>68</v>
      </c>
      <c r="T9" s="51">
        <v>1</v>
      </c>
      <c r="U9" s="51">
        <v>0</v>
      </c>
      <c r="V9" s="52">
        <v>10590</v>
      </c>
      <c r="W9" s="50">
        <v>1124</v>
      </c>
    </row>
    <row r="10" spans="1:24">
      <c r="A10" s="49" t="s">
        <v>16</v>
      </c>
      <c r="B10" s="50">
        <v>31</v>
      </c>
      <c r="C10" s="51">
        <v>10</v>
      </c>
      <c r="D10" s="51">
        <v>1</v>
      </c>
      <c r="E10" s="51">
        <v>1</v>
      </c>
      <c r="F10" s="51">
        <v>2</v>
      </c>
      <c r="G10" s="51">
        <v>1</v>
      </c>
      <c r="H10" s="51">
        <v>38</v>
      </c>
      <c r="I10" s="51">
        <v>3</v>
      </c>
      <c r="J10" s="51">
        <v>2</v>
      </c>
      <c r="K10" s="51">
        <v>15</v>
      </c>
      <c r="L10" s="51">
        <v>0</v>
      </c>
      <c r="M10" s="51">
        <v>13</v>
      </c>
      <c r="N10" s="51">
        <v>21</v>
      </c>
      <c r="O10" s="51">
        <v>3844</v>
      </c>
      <c r="P10" s="51">
        <v>0</v>
      </c>
      <c r="Q10" s="51">
        <v>54</v>
      </c>
      <c r="R10" s="51">
        <v>11</v>
      </c>
      <c r="S10" s="51">
        <v>49</v>
      </c>
      <c r="T10" s="51">
        <v>0</v>
      </c>
      <c r="U10" s="51">
        <v>0</v>
      </c>
      <c r="V10" s="52">
        <v>18311</v>
      </c>
      <c r="W10" s="50">
        <v>4065</v>
      </c>
    </row>
    <row r="11" spans="1:24">
      <c r="A11" s="49" t="s">
        <v>18</v>
      </c>
      <c r="B11" s="50">
        <v>34</v>
      </c>
      <c r="C11" s="51">
        <v>52</v>
      </c>
      <c r="D11" s="51">
        <v>3</v>
      </c>
      <c r="E11" s="51">
        <v>3</v>
      </c>
      <c r="F11" s="51">
        <v>0</v>
      </c>
      <c r="G11" s="51">
        <v>9</v>
      </c>
      <c r="H11" s="51">
        <v>45</v>
      </c>
      <c r="I11" s="51">
        <v>12</v>
      </c>
      <c r="J11" s="51">
        <v>27</v>
      </c>
      <c r="K11" s="51">
        <v>4</v>
      </c>
      <c r="L11" s="51">
        <v>1</v>
      </c>
      <c r="M11" s="51">
        <v>8</v>
      </c>
      <c r="N11" s="51">
        <v>114</v>
      </c>
      <c r="O11" s="51">
        <v>2951</v>
      </c>
      <c r="P11" s="51">
        <v>1</v>
      </c>
      <c r="Q11" s="51">
        <v>33</v>
      </c>
      <c r="R11" s="51">
        <v>37</v>
      </c>
      <c r="S11" s="51">
        <v>58</v>
      </c>
      <c r="T11" s="51">
        <v>0</v>
      </c>
      <c r="U11" s="51">
        <v>0</v>
      </c>
      <c r="V11" s="52">
        <v>26946</v>
      </c>
      <c r="W11" s="50">
        <v>3358</v>
      </c>
    </row>
    <row r="12" spans="1:24">
      <c r="A12" s="49" t="s">
        <v>20</v>
      </c>
      <c r="B12" s="50">
        <v>36</v>
      </c>
      <c r="C12" s="51">
        <v>2</v>
      </c>
      <c r="D12" s="51">
        <v>0</v>
      </c>
      <c r="E12" s="51">
        <v>1</v>
      </c>
      <c r="F12" s="51">
        <v>0</v>
      </c>
      <c r="G12" s="51">
        <v>0</v>
      </c>
      <c r="H12" s="51">
        <v>3</v>
      </c>
      <c r="I12" s="51">
        <v>4</v>
      </c>
      <c r="J12" s="51">
        <v>0</v>
      </c>
      <c r="K12" s="51">
        <v>0</v>
      </c>
      <c r="L12" s="51">
        <v>0</v>
      </c>
      <c r="M12" s="51">
        <v>0</v>
      </c>
      <c r="N12" s="51">
        <v>0</v>
      </c>
      <c r="O12" s="51">
        <v>401</v>
      </c>
      <c r="P12" s="51">
        <v>0</v>
      </c>
      <c r="Q12" s="51">
        <v>0</v>
      </c>
      <c r="R12" s="51">
        <v>3</v>
      </c>
      <c r="S12" s="51">
        <v>3</v>
      </c>
      <c r="T12" s="51">
        <v>0</v>
      </c>
      <c r="U12" s="51">
        <v>0</v>
      </c>
      <c r="V12" s="52">
        <v>2195</v>
      </c>
      <c r="W12" s="50">
        <v>417</v>
      </c>
    </row>
    <row r="13" spans="1:24">
      <c r="A13" s="49" t="s">
        <v>22</v>
      </c>
      <c r="B13" s="50">
        <v>38</v>
      </c>
      <c r="C13" s="51">
        <v>3</v>
      </c>
      <c r="D13" s="51">
        <v>0</v>
      </c>
      <c r="E13" s="51">
        <v>0</v>
      </c>
      <c r="F13" s="51">
        <v>0</v>
      </c>
      <c r="G13" s="51">
        <v>0</v>
      </c>
      <c r="H13" s="51">
        <v>0</v>
      </c>
      <c r="I13" s="51">
        <v>0</v>
      </c>
      <c r="J13" s="51">
        <v>1</v>
      </c>
      <c r="K13" s="51">
        <v>0</v>
      </c>
      <c r="L13" s="51">
        <v>0</v>
      </c>
      <c r="M13" s="51">
        <v>0</v>
      </c>
      <c r="N13" s="51">
        <v>0</v>
      </c>
      <c r="O13" s="51">
        <v>1669</v>
      </c>
      <c r="P13" s="51">
        <v>0</v>
      </c>
      <c r="Q13" s="51">
        <v>0</v>
      </c>
      <c r="R13" s="51">
        <v>2</v>
      </c>
      <c r="S13" s="51">
        <v>10</v>
      </c>
      <c r="T13" s="51">
        <v>0</v>
      </c>
      <c r="U13" s="51">
        <v>0</v>
      </c>
      <c r="V13" s="52">
        <v>8685</v>
      </c>
      <c r="W13" s="50">
        <v>1685</v>
      </c>
    </row>
    <row r="14" spans="1:24">
      <c r="A14" s="49" t="s">
        <v>24</v>
      </c>
      <c r="B14" s="50">
        <v>40</v>
      </c>
      <c r="C14" s="51">
        <v>5</v>
      </c>
      <c r="D14" s="51">
        <v>1</v>
      </c>
      <c r="E14" s="51">
        <v>0</v>
      </c>
      <c r="F14" s="51">
        <v>0</v>
      </c>
      <c r="G14" s="51">
        <v>1</v>
      </c>
      <c r="H14" s="51">
        <v>0</v>
      </c>
      <c r="I14" s="51">
        <v>5</v>
      </c>
      <c r="J14" s="51">
        <v>1</v>
      </c>
      <c r="K14" s="51">
        <v>2</v>
      </c>
      <c r="L14" s="51">
        <v>0</v>
      </c>
      <c r="M14" s="51">
        <v>31</v>
      </c>
      <c r="N14" s="51">
        <v>6</v>
      </c>
      <c r="O14" s="51">
        <v>5056</v>
      </c>
      <c r="P14" s="51">
        <v>0</v>
      </c>
      <c r="Q14" s="51">
        <v>17</v>
      </c>
      <c r="R14" s="51">
        <v>8</v>
      </c>
      <c r="S14" s="51">
        <v>51</v>
      </c>
      <c r="T14" s="51">
        <v>1</v>
      </c>
      <c r="U14" s="51">
        <v>0</v>
      </c>
      <c r="V14" s="52">
        <v>15565</v>
      </c>
      <c r="W14" s="50">
        <v>5185</v>
      </c>
    </row>
    <row r="15" spans="1:24">
      <c r="A15" s="49" t="s">
        <v>471</v>
      </c>
      <c r="B15" s="50">
        <v>42</v>
      </c>
      <c r="C15" s="51">
        <v>57</v>
      </c>
      <c r="D15" s="51">
        <v>0</v>
      </c>
      <c r="E15" s="51">
        <v>1</v>
      </c>
      <c r="F15" s="51">
        <v>3</v>
      </c>
      <c r="G15" s="51">
        <v>1</v>
      </c>
      <c r="H15" s="51">
        <v>18</v>
      </c>
      <c r="I15" s="51">
        <v>7</v>
      </c>
      <c r="J15" s="51">
        <v>6</v>
      </c>
      <c r="K15" s="51">
        <v>0</v>
      </c>
      <c r="L15" s="51">
        <v>0</v>
      </c>
      <c r="M15" s="51">
        <v>3</v>
      </c>
      <c r="N15" s="51">
        <v>10</v>
      </c>
      <c r="O15" s="51">
        <v>2421</v>
      </c>
      <c r="P15" s="51">
        <v>0</v>
      </c>
      <c r="Q15" s="51">
        <v>1</v>
      </c>
      <c r="R15" s="51">
        <v>19</v>
      </c>
      <c r="S15" s="51">
        <v>70</v>
      </c>
      <c r="T15" s="51">
        <v>0</v>
      </c>
      <c r="U15" s="51">
        <v>0</v>
      </c>
      <c r="V15" s="52">
        <v>7329</v>
      </c>
      <c r="W15" s="50">
        <v>2617</v>
      </c>
    </row>
    <row r="16" spans="1:24">
      <c r="A16" s="49" t="s">
        <v>30</v>
      </c>
      <c r="B16" s="50">
        <v>44</v>
      </c>
      <c r="C16" s="51">
        <v>8</v>
      </c>
      <c r="D16" s="51">
        <v>0</v>
      </c>
      <c r="E16" s="51">
        <v>0</v>
      </c>
      <c r="F16" s="51">
        <v>0</v>
      </c>
      <c r="G16" s="51">
        <v>0</v>
      </c>
      <c r="H16" s="51">
        <v>0</v>
      </c>
      <c r="I16" s="51">
        <v>0</v>
      </c>
      <c r="J16" s="51">
        <v>0</v>
      </c>
      <c r="K16" s="51">
        <v>0</v>
      </c>
      <c r="L16" s="51">
        <v>0</v>
      </c>
      <c r="M16" s="51">
        <v>4</v>
      </c>
      <c r="N16" s="51">
        <v>0</v>
      </c>
      <c r="O16" s="51">
        <v>1926</v>
      </c>
      <c r="P16" s="51">
        <v>0</v>
      </c>
      <c r="Q16" s="51">
        <v>1</v>
      </c>
      <c r="R16" s="51">
        <v>3</v>
      </c>
      <c r="S16" s="51">
        <v>2</v>
      </c>
      <c r="T16" s="51">
        <v>0</v>
      </c>
      <c r="U16" s="51">
        <v>0</v>
      </c>
      <c r="V16" s="52">
        <v>19069</v>
      </c>
      <c r="W16" s="50">
        <v>1944</v>
      </c>
    </row>
    <row r="17" spans="1:23">
      <c r="A17" s="49" t="s">
        <v>32</v>
      </c>
      <c r="B17" s="50">
        <v>45</v>
      </c>
      <c r="C17" s="51">
        <v>36</v>
      </c>
      <c r="D17" s="51">
        <v>1</v>
      </c>
      <c r="E17" s="51">
        <v>2</v>
      </c>
      <c r="F17" s="51">
        <v>7</v>
      </c>
      <c r="G17" s="51">
        <v>8</v>
      </c>
      <c r="H17" s="51">
        <v>18</v>
      </c>
      <c r="I17" s="51">
        <v>14</v>
      </c>
      <c r="J17" s="51">
        <v>12</v>
      </c>
      <c r="K17" s="51">
        <v>2</v>
      </c>
      <c r="L17" s="51">
        <v>1</v>
      </c>
      <c r="M17" s="51">
        <v>128</v>
      </c>
      <c r="N17" s="51">
        <v>892</v>
      </c>
      <c r="O17" s="51">
        <v>30145</v>
      </c>
      <c r="P17" s="51">
        <v>0</v>
      </c>
      <c r="Q17" s="51">
        <v>214</v>
      </c>
      <c r="R17" s="51">
        <v>101</v>
      </c>
      <c r="S17" s="51">
        <v>226</v>
      </c>
      <c r="T17" s="51">
        <v>2</v>
      </c>
      <c r="U17" s="51">
        <v>0</v>
      </c>
      <c r="V17" s="52">
        <v>67370</v>
      </c>
      <c r="W17" s="50">
        <v>31809</v>
      </c>
    </row>
    <row r="18" spans="1:23">
      <c r="A18" s="49" t="s">
        <v>35</v>
      </c>
      <c r="B18" s="50">
        <v>51</v>
      </c>
      <c r="C18" s="51">
        <v>7</v>
      </c>
      <c r="D18" s="51">
        <v>1</v>
      </c>
      <c r="E18" s="51">
        <v>0</v>
      </c>
      <c r="F18" s="51">
        <v>0</v>
      </c>
      <c r="G18" s="51">
        <v>0</v>
      </c>
      <c r="H18" s="51">
        <v>0</v>
      </c>
      <c r="I18" s="51">
        <v>19</v>
      </c>
      <c r="J18" s="51">
        <v>1</v>
      </c>
      <c r="K18" s="51">
        <v>0</v>
      </c>
      <c r="L18" s="51">
        <v>0</v>
      </c>
      <c r="M18" s="51">
        <v>3</v>
      </c>
      <c r="N18" s="51">
        <v>461</v>
      </c>
      <c r="O18" s="51">
        <v>10175</v>
      </c>
      <c r="P18" s="51">
        <v>5</v>
      </c>
      <c r="Q18" s="51">
        <v>157</v>
      </c>
      <c r="R18" s="51">
        <v>9</v>
      </c>
      <c r="S18" s="51">
        <v>30</v>
      </c>
      <c r="T18" s="51">
        <v>1</v>
      </c>
      <c r="U18" s="51">
        <v>0</v>
      </c>
      <c r="V18" s="52">
        <v>24599</v>
      </c>
      <c r="W18" s="50">
        <v>10869</v>
      </c>
    </row>
    <row r="19" spans="1:23">
      <c r="A19" s="49" t="s">
        <v>941</v>
      </c>
      <c r="B19" s="50">
        <v>55</v>
      </c>
      <c r="C19" s="51">
        <v>1</v>
      </c>
      <c r="D19" s="51">
        <v>0</v>
      </c>
      <c r="E19" s="51">
        <v>0</v>
      </c>
      <c r="F19" s="51">
        <v>0</v>
      </c>
      <c r="G19" s="51">
        <v>1</v>
      </c>
      <c r="H19" s="51">
        <v>8</v>
      </c>
      <c r="I19" s="51">
        <v>0</v>
      </c>
      <c r="J19" s="51">
        <v>0</v>
      </c>
      <c r="K19" s="51">
        <v>0</v>
      </c>
      <c r="L19" s="51">
        <v>0</v>
      </c>
      <c r="M19" s="51">
        <v>0</v>
      </c>
      <c r="N19" s="51">
        <v>0</v>
      </c>
      <c r="O19" s="51">
        <v>4215</v>
      </c>
      <c r="P19" s="51">
        <v>0</v>
      </c>
      <c r="Q19" s="51">
        <v>0</v>
      </c>
      <c r="R19" s="51">
        <v>1</v>
      </c>
      <c r="S19" s="51">
        <v>5</v>
      </c>
      <c r="T19" s="51">
        <v>0</v>
      </c>
      <c r="U19" s="51">
        <v>0</v>
      </c>
      <c r="V19" s="52">
        <v>5990</v>
      </c>
      <c r="W19" s="50">
        <v>4231</v>
      </c>
    </row>
    <row r="20" spans="1:23">
      <c r="A20" s="49" t="s">
        <v>39</v>
      </c>
      <c r="B20" s="50">
        <v>59</v>
      </c>
      <c r="C20" s="51">
        <v>5</v>
      </c>
      <c r="D20" s="51">
        <v>1</v>
      </c>
      <c r="E20" s="51">
        <v>0</v>
      </c>
      <c r="F20" s="51">
        <v>0</v>
      </c>
      <c r="G20" s="51">
        <v>0</v>
      </c>
      <c r="H20" s="51">
        <v>6</v>
      </c>
      <c r="I20" s="51">
        <v>1</v>
      </c>
      <c r="J20" s="51">
        <v>2</v>
      </c>
      <c r="K20" s="51">
        <v>0</v>
      </c>
      <c r="L20" s="51">
        <v>0</v>
      </c>
      <c r="M20" s="51">
        <v>0</v>
      </c>
      <c r="N20" s="51">
        <v>1</v>
      </c>
      <c r="O20" s="51">
        <v>248</v>
      </c>
      <c r="P20" s="51">
        <v>0</v>
      </c>
      <c r="Q20" s="51">
        <v>0</v>
      </c>
      <c r="R20" s="51">
        <v>2</v>
      </c>
      <c r="S20" s="51">
        <v>3</v>
      </c>
      <c r="T20" s="51">
        <v>0</v>
      </c>
      <c r="U20" s="51">
        <v>0</v>
      </c>
      <c r="V20" s="52">
        <v>5718</v>
      </c>
      <c r="W20" s="50">
        <v>269</v>
      </c>
    </row>
    <row r="21" spans="1:23">
      <c r="A21" s="49" t="s">
        <v>41</v>
      </c>
      <c r="B21" s="50">
        <v>79</v>
      </c>
      <c r="C21" s="51">
        <v>29</v>
      </c>
      <c r="D21" s="51">
        <v>0</v>
      </c>
      <c r="E21" s="51">
        <v>0</v>
      </c>
      <c r="F21" s="51">
        <v>1</v>
      </c>
      <c r="G21" s="51">
        <v>5</v>
      </c>
      <c r="H21" s="51">
        <v>15</v>
      </c>
      <c r="I21" s="51">
        <v>7</v>
      </c>
      <c r="J21" s="51">
        <v>12</v>
      </c>
      <c r="K21" s="51">
        <v>8</v>
      </c>
      <c r="L21" s="51">
        <v>0</v>
      </c>
      <c r="M21" s="51">
        <v>3</v>
      </c>
      <c r="N21" s="51">
        <v>19</v>
      </c>
      <c r="O21" s="51">
        <v>3348</v>
      </c>
      <c r="P21" s="51">
        <v>0</v>
      </c>
      <c r="Q21" s="51">
        <v>3</v>
      </c>
      <c r="R21" s="51">
        <v>32</v>
      </c>
      <c r="S21" s="51">
        <v>80</v>
      </c>
      <c r="T21" s="51">
        <v>1</v>
      </c>
      <c r="U21" s="51">
        <v>0</v>
      </c>
      <c r="V21" s="52">
        <v>801587</v>
      </c>
      <c r="W21" s="50">
        <v>3563</v>
      </c>
    </row>
    <row r="22" spans="1:23">
      <c r="A22" s="49" t="s">
        <v>43</v>
      </c>
      <c r="B22" s="50">
        <v>86</v>
      </c>
      <c r="C22" s="51">
        <v>1</v>
      </c>
      <c r="D22" s="51">
        <v>0</v>
      </c>
      <c r="E22" s="51">
        <v>0</v>
      </c>
      <c r="F22" s="51">
        <v>0</v>
      </c>
      <c r="G22" s="51">
        <v>0</v>
      </c>
      <c r="H22" s="51">
        <v>0</v>
      </c>
      <c r="I22" s="51">
        <v>2</v>
      </c>
      <c r="J22" s="51">
        <v>2</v>
      </c>
      <c r="K22" s="51">
        <v>0</v>
      </c>
      <c r="L22" s="51">
        <v>0</v>
      </c>
      <c r="M22" s="51">
        <v>0</v>
      </c>
      <c r="N22" s="51">
        <v>1</v>
      </c>
      <c r="O22" s="51">
        <v>254</v>
      </c>
      <c r="P22" s="51">
        <v>0</v>
      </c>
      <c r="Q22" s="51">
        <v>1</v>
      </c>
      <c r="R22" s="51">
        <v>0</v>
      </c>
      <c r="S22" s="51">
        <v>0</v>
      </c>
      <c r="T22" s="51">
        <v>0</v>
      </c>
      <c r="U22" s="51">
        <v>0</v>
      </c>
      <c r="V22" s="52">
        <v>2705</v>
      </c>
      <c r="W22" s="50">
        <v>261</v>
      </c>
    </row>
    <row r="23" spans="1:23">
      <c r="A23" s="49" t="s">
        <v>45</v>
      </c>
      <c r="B23" s="50">
        <v>88</v>
      </c>
      <c r="C23" s="51">
        <v>383</v>
      </c>
      <c r="D23" s="51">
        <v>1</v>
      </c>
      <c r="E23" s="51">
        <v>20</v>
      </c>
      <c r="F23" s="51">
        <v>12</v>
      </c>
      <c r="G23" s="51">
        <v>37</v>
      </c>
      <c r="H23" s="51">
        <v>126</v>
      </c>
      <c r="I23" s="51">
        <v>133</v>
      </c>
      <c r="J23" s="51">
        <v>264</v>
      </c>
      <c r="K23" s="51">
        <v>18</v>
      </c>
      <c r="L23" s="51">
        <v>0</v>
      </c>
      <c r="M23" s="51">
        <v>55</v>
      </c>
      <c r="N23" s="51">
        <v>259</v>
      </c>
      <c r="O23" s="51">
        <v>24387</v>
      </c>
      <c r="P23" s="51">
        <v>1</v>
      </c>
      <c r="Q23" s="51">
        <v>108</v>
      </c>
      <c r="R23" s="51">
        <v>382</v>
      </c>
      <c r="S23" s="51">
        <v>1229</v>
      </c>
      <c r="T23" s="51">
        <v>14</v>
      </c>
      <c r="U23" s="51">
        <v>0</v>
      </c>
      <c r="V23" s="52">
        <v>20947</v>
      </c>
      <c r="W23" s="50">
        <v>27429</v>
      </c>
    </row>
    <row r="24" spans="1:23">
      <c r="A24" s="49" t="s">
        <v>47</v>
      </c>
      <c r="B24" s="50">
        <v>91</v>
      </c>
      <c r="C24" s="51">
        <v>5</v>
      </c>
      <c r="D24" s="51">
        <v>0</v>
      </c>
      <c r="E24" s="51">
        <v>0</v>
      </c>
      <c r="F24" s="51">
        <v>0</v>
      </c>
      <c r="G24" s="51">
        <v>0</v>
      </c>
      <c r="H24" s="51">
        <v>1</v>
      </c>
      <c r="I24" s="51">
        <v>0</v>
      </c>
      <c r="J24" s="51">
        <v>0</v>
      </c>
      <c r="K24" s="51">
        <v>0</v>
      </c>
      <c r="L24" s="51">
        <v>0</v>
      </c>
      <c r="M24" s="51">
        <v>0</v>
      </c>
      <c r="N24" s="51">
        <v>3</v>
      </c>
      <c r="O24" s="51">
        <v>1255</v>
      </c>
      <c r="P24" s="51">
        <v>0</v>
      </c>
      <c r="Q24" s="51">
        <v>3</v>
      </c>
      <c r="R24" s="51">
        <v>7</v>
      </c>
      <c r="S24" s="51">
        <v>11</v>
      </c>
      <c r="T24" s="51">
        <v>0</v>
      </c>
      <c r="U24" s="51">
        <v>0</v>
      </c>
      <c r="V24" s="52">
        <v>6141</v>
      </c>
      <c r="W24" s="50">
        <v>1285</v>
      </c>
    </row>
    <row r="25" spans="1:23">
      <c r="A25" s="49" t="s">
        <v>49</v>
      </c>
      <c r="B25" s="50">
        <v>93</v>
      </c>
      <c r="C25" s="51">
        <v>5</v>
      </c>
      <c r="D25" s="51">
        <v>0</v>
      </c>
      <c r="E25" s="51">
        <v>0</v>
      </c>
      <c r="F25" s="51">
        <v>0</v>
      </c>
      <c r="G25" s="51">
        <v>2</v>
      </c>
      <c r="H25" s="51">
        <v>4</v>
      </c>
      <c r="I25" s="51">
        <v>1</v>
      </c>
      <c r="J25" s="51">
        <v>1</v>
      </c>
      <c r="K25" s="51">
        <v>1</v>
      </c>
      <c r="L25" s="51">
        <v>0</v>
      </c>
      <c r="M25" s="51">
        <v>0</v>
      </c>
      <c r="N25" s="51">
        <v>15</v>
      </c>
      <c r="O25" s="51">
        <v>7401</v>
      </c>
      <c r="P25" s="51">
        <v>0</v>
      </c>
      <c r="Q25" s="51">
        <v>1</v>
      </c>
      <c r="R25" s="51">
        <v>2</v>
      </c>
      <c r="S25" s="51">
        <v>19</v>
      </c>
      <c r="T25" s="51">
        <v>0</v>
      </c>
      <c r="U25" s="51">
        <v>0</v>
      </c>
      <c r="V25" s="52">
        <v>13763</v>
      </c>
      <c r="W25" s="50">
        <v>7452</v>
      </c>
    </row>
    <row r="26" spans="1:23">
      <c r="A26" s="49" t="s">
        <v>948</v>
      </c>
      <c r="B26" s="50">
        <v>101</v>
      </c>
      <c r="C26" s="51">
        <v>8</v>
      </c>
      <c r="D26" s="51">
        <v>0</v>
      </c>
      <c r="E26" s="51">
        <v>0</v>
      </c>
      <c r="F26" s="51">
        <v>1</v>
      </c>
      <c r="G26" s="51">
        <v>1</v>
      </c>
      <c r="H26" s="51">
        <v>36</v>
      </c>
      <c r="I26" s="51">
        <v>0</v>
      </c>
      <c r="J26" s="51">
        <v>13</v>
      </c>
      <c r="K26" s="51">
        <v>0</v>
      </c>
      <c r="L26" s="51">
        <v>0</v>
      </c>
      <c r="M26" s="51">
        <v>8</v>
      </c>
      <c r="N26" s="51">
        <v>243</v>
      </c>
      <c r="O26" s="51">
        <v>2436</v>
      </c>
      <c r="P26" s="51">
        <v>0</v>
      </c>
      <c r="Q26" s="51">
        <v>24</v>
      </c>
      <c r="R26" s="51">
        <v>28</v>
      </c>
      <c r="S26" s="51">
        <v>70</v>
      </c>
      <c r="T26" s="51">
        <v>2</v>
      </c>
      <c r="U26" s="51">
        <v>0</v>
      </c>
      <c r="V26" s="52">
        <v>3317</v>
      </c>
      <c r="W26" s="50">
        <v>2870</v>
      </c>
    </row>
    <row r="27" spans="1:23">
      <c r="A27" s="49" t="s">
        <v>936</v>
      </c>
      <c r="B27" s="50">
        <v>107</v>
      </c>
      <c r="C27" s="51">
        <v>6</v>
      </c>
      <c r="D27" s="51">
        <v>0</v>
      </c>
      <c r="E27" s="51">
        <v>0</v>
      </c>
      <c r="F27" s="51">
        <v>0</v>
      </c>
      <c r="G27" s="51">
        <v>0</v>
      </c>
      <c r="H27" s="51">
        <v>13</v>
      </c>
      <c r="I27" s="51">
        <v>0</v>
      </c>
      <c r="J27" s="51">
        <v>0</v>
      </c>
      <c r="K27" s="51">
        <v>1</v>
      </c>
      <c r="L27" s="51">
        <v>0</v>
      </c>
      <c r="M27" s="51">
        <v>1</v>
      </c>
      <c r="N27" s="51">
        <v>1</v>
      </c>
      <c r="O27" s="51">
        <v>2168</v>
      </c>
      <c r="P27" s="51">
        <v>0</v>
      </c>
      <c r="Q27" s="51">
        <v>2</v>
      </c>
      <c r="R27" s="51">
        <v>1</v>
      </c>
      <c r="S27" s="51">
        <v>2</v>
      </c>
      <c r="T27" s="51">
        <v>0</v>
      </c>
      <c r="U27" s="51">
        <v>0</v>
      </c>
      <c r="V27" s="52">
        <v>5434</v>
      </c>
      <c r="W27" s="50">
        <v>2195</v>
      </c>
    </row>
    <row r="28" spans="1:23">
      <c r="A28" s="49" t="s">
        <v>55</v>
      </c>
      <c r="B28" s="50">
        <v>113</v>
      </c>
      <c r="C28" s="51">
        <v>5</v>
      </c>
      <c r="D28" s="51">
        <v>0</v>
      </c>
      <c r="E28" s="51">
        <v>0</v>
      </c>
      <c r="F28" s="51">
        <v>0</v>
      </c>
      <c r="G28" s="51">
        <v>0</v>
      </c>
      <c r="H28" s="51">
        <v>0</v>
      </c>
      <c r="I28" s="51">
        <v>1</v>
      </c>
      <c r="J28" s="51">
        <v>1</v>
      </c>
      <c r="K28" s="51">
        <v>0</v>
      </c>
      <c r="L28" s="51">
        <v>0</v>
      </c>
      <c r="M28" s="51">
        <v>3</v>
      </c>
      <c r="N28" s="51">
        <v>8</v>
      </c>
      <c r="O28" s="51">
        <v>2350</v>
      </c>
      <c r="P28" s="51">
        <v>0</v>
      </c>
      <c r="Q28" s="51">
        <v>22</v>
      </c>
      <c r="R28" s="51">
        <v>4</v>
      </c>
      <c r="S28" s="51">
        <v>15</v>
      </c>
      <c r="T28" s="51">
        <v>0</v>
      </c>
      <c r="U28" s="51">
        <v>0</v>
      </c>
      <c r="V28" s="52">
        <v>2439</v>
      </c>
      <c r="W28" s="50">
        <v>2409</v>
      </c>
    </row>
    <row r="29" spans="1:23">
      <c r="A29" s="49" t="s">
        <v>57</v>
      </c>
      <c r="B29" s="50">
        <v>120</v>
      </c>
      <c r="C29" s="51">
        <v>28</v>
      </c>
      <c r="D29" s="51">
        <v>0</v>
      </c>
      <c r="E29" s="51">
        <v>0</v>
      </c>
      <c r="F29" s="51">
        <v>1</v>
      </c>
      <c r="G29" s="51">
        <v>4</v>
      </c>
      <c r="H29" s="51">
        <v>0</v>
      </c>
      <c r="I29" s="51">
        <v>2</v>
      </c>
      <c r="J29" s="51">
        <v>2</v>
      </c>
      <c r="K29" s="51">
        <v>1</v>
      </c>
      <c r="L29" s="51">
        <v>0</v>
      </c>
      <c r="M29" s="51">
        <v>14</v>
      </c>
      <c r="N29" s="51">
        <v>1325</v>
      </c>
      <c r="O29" s="51">
        <v>8876</v>
      </c>
      <c r="P29" s="51">
        <v>0</v>
      </c>
      <c r="Q29" s="51">
        <v>2</v>
      </c>
      <c r="R29" s="51">
        <v>7</v>
      </c>
      <c r="S29" s="51">
        <v>71</v>
      </c>
      <c r="T29" s="51">
        <v>2</v>
      </c>
      <c r="U29" s="51">
        <v>0</v>
      </c>
      <c r="V29" s="52">
        <v>23014</v>
      </c>
      <c r="W29" s="50">
        <v>10335</v>
      </c>
    </row>
    <row r="30" spans="1:23">
      <c r="A30" s="49" t="s">
        <v>59</v>
      </c>
      <c r="B30" s="50">
        <v>125</v>
      </c>
      <c r="C30" s="51">
        <v>1</v>
      </c>
      <c r="D30" s="51">
        <v>0</v>
      </c>
      <c r="E30" s="51">
        <v>0</v>
      </c>
      <c r="F30" s="51">
        <v>0</v>
      </c>
      <c r="G30" s="51">
        <v>1</v>
      </c>
      <c r="H30" s="51">
        <v>11</v>
      </c>
      <c r="I30" s="51">
        <v>0</v>
      </c>
      <c r="J30" s="51">
        <v>0</v>
      </c>
      <c r="K30" s="51">
        <v>0</v>
      </c>
      <c r="L30" s="51">
        <v>1</v>
      </c>
      <c r="M30" s="51">
        <v>0</v>
      </c>
      <c r="N30" s="51">
        <v>1</v>
      </c>
      <c r="O30" s="51">
        <v>1124</v>
      </c>
      <c r="P30" s="51">
        <v>0</v>
      </c>
      <c r="Q30" s="51">
        <v>3</v>
      </c>
      <c r="R30" s="51">
        <v>3</v>
      </c>
      <c r="S30" s="51">
        <v>6</v>
      </c>
      <c r="T30" s="51">
        <v>0</v>
      </c>
      <c r="U30" s="51">
        <v>0</v>
      </c>
      <c r="V30" s="52">
        <v>6421</v>
      </c>
      <c r="W30" s="50">
        <v>1151</v>
      </c>
    </row>
    <row r="31" spans="1:23">
      <c r="A31" s="49" t="s">
        <v>950</v>
      </c>
      <c r="B31" s="50">
        <v>129</v>
      </c>
      <c r="C31" s="51">
        <v>32</v>
      </c>
      <c r="D31" s="51">
        <v>0</v>
      </c>
      <c r="E31" s="51">
        <v>3</v>
      </c>
      <c r="F31" s="51">
        <v>1</v>
      </c>
      <c r="G31" s="51">
        <v>0</v>
      </c>
      <c r="H31" s="51">
        <v>43</v>
      </c>
      <c r="I31" s="51">
        <v>11</v>
      </c>
      <c r="J31" s="51">
        <v>22</v>
      </c>
      <c r="K31" s="51">
        <v>8</v>
      </c>
      <c r="L31" s="51">
        <v>0</v>
      </c>
      <c r="M31" s="51">
        <v>0</v>
      </c>
      <c r="N31" s="51">
        <v>30</v>
      </c>
      <c r="O31" s="51">
        <v>2225</v>
      </c>
      <c r="P31" s="51">
        <v>0</v>
      </c>
      <c r="Q31" s="51">
        <v>2</v>
      </c>
      <c r="R31" s="51">
        <v>36</v>
      </c>
      <c r="S31" s="51">
        <v>108</v>
      </c>
      <c r="T31" s="51">
        <v>11</v>
      </c>
      <c r="U31" s="51">
        <v>0</v>
      </c>
      <c r="V31" s="52">
        <v>138127</v>
      </c>
      <c r="W31" s="50">
        <v>2532</v>
      </c>
    </row>
    <row r="32" spans="1:23">
      <c r="A32" s="49" t="s">
        <v>63</v>
      </c>
      <c r="B32" s="50">
        <v>134</v>
      </c>
      <c r="C32" s="51">
        <v>0</v>
      </c>
      <c r="D32" s="51">
        <v>0</v>
      </c>
      <c r="E32" s="51">
        <v>0</v>
      </c>
      <c r="F32" s="51">
        <v>0</v>
      </c>
      <c r="G32" s="51">
        <v>0</v>
      </c>
      <c r="H32" s="51">
        <v>20</v>
      </c>
      <c r="I32" s="51">
        <v>1</v>
      </c>
      <c r="J32" s="51">
        <v>0</v>
      </c>
      <c r="K32" s="51">
        <v>0</v>
      </c>
      <c r="L32" s="51">
        <v>0</v>
      </c>
      <c r="M32" s="51">
        <v>2</v>
      </c>
      <c r="N32" s="51">
        <v>0</v>
      </c>
      <c r="O32" s="51">
        <v>1422</v>
      </c>
      <c r="P32" s="51">
        <v>0</v>
      </c>
      <c r="Q32" s="51">
        <v>14</v>
      </c>
      <c r="R32" s="51">
        <v>1</v>
      </c>
      <c r="S32" s="51">
        <v>0</v>
      </c>
      <c r="T32" s="51">
        <v>0</v>
      </c>
      <c r="U32" s="51">
        <v>0</v>
      </c>
      <c r="V32" s="52">
        <v>6339</v>
      </c>
      <c r="W32" s="50">
        <v>1460</v>
      </c>
    </row>
    <row r="33" spans="1:23">
      <c r="A33" s="49" t="s">
        <v>65</v>
      </c>
      <c r="B33" s="50">
        <v>138</v>
      </c>
      <c r="C33" s="51">
        <v>6</v>
      </c>
      <c r="D33" s="51">
        <v>1</v>
      </c>
      <c r="E33" s="51">
        <v>0</v>
      </c>
      <c r="F33" s="51">
        <v>2</v>
      </c>
      <c r="G33" s="51">
        <v>1</v>
      </c>
      <c r="H33" s="51">
        <v>5</v>
      </c>
      <c r="I33" s="51">
        <v>1</v>
      </c>
      <c r="J33" s="51">
        <v>3</v>
      </c>
      <c r="K33" s="51">
        <v>1</v>
      </c>
      <c r="L33" s="51">
        <v>0</v>
      </c>
      <c r="M33" s="51">
        <v>1</v>
      </c>
      <c r="N33" s="51">
        <v>10</v>
      </c>
      <c r="O33" s="51">
        <v>2880</v>
      </c>
      <c r="P33" s="51">
        <v>0</v>
      </c>
      <c r="Q33" s="51">
        <v>2</v>
      </c>
      <c r="R33" s="51">
        <v>4</v>
      </c>
      <c r="S33" s="51">
        <v>3</v>
      </c>
      <c r="T33" s="51">
        <v>0</v>
      </c>
      <c r="U33" s="51">
        <v>0</v>
      </c>
      <c r="V33" s="52">
        <v>6771</v>
      </c>
      <c r="W33" s="50">
        <v>2920</v>
      </c>
    </row>
    <row r="34" spans="1:23">
      <c r="A34" s="49" t="s">
        <v>67</v>
      </c>
      <c r="B34" s="50">
        <v>142</v>
      </c>
      <c r="C34" s="51">
        <v>0</v>
      </c>
      <c r="D34" s="51">
        <v>0</v>
      </c>
      <c r="E34" s="51">
        <v>0</v>
      </c>
      <c r="F34" s="51">
        <v>0</v>
      </c>
      <c r="G34" s="51">
        <v>1</v>
      </c>
      <c r="H34" s="51">
        <v>10</v>
      </c>
      <c r="I34" s="51">
        <v>1</v>
      </c>
      <c r="J34" s="51">
        <v>0</v>
      </c>
      <c r="K34" s="51">
        <v>0</v>
      </c>
      <c r="L34" s="51">
        <v>0</v>
      </c>
      <c r="M34" s="51">
        <v>0</v>
      </c>
      <c r="N34" s="51">
        <v>3</v>
      </c>
      <c r="O34" s="51">
        <v>443</v>
      </c>
      <c r="P34" s="51">
        <v>0</v>
      </c>
      <c r="Q34" s="51">
        <v>23</v>
      </c>
      <c r="R34" s="51">
        <v>2</v>
      </c>
      <c r="S34" s="51">
        <v>6</v>
      </c>
      <c r="T34" s="51">
        <v>0</v>
      </c>
      <c r="U34" s="51">
        <v>0</v>
      </c>
      <c r="V34" s="52">
        <v>2949</v>
      </c>
      <c r="W34" s="50">
        <v>489</v>
      </c>
    </row>
    <row r="35" spans="1:23">
      <c r="A35" s="49" t="s">
        <v>69</v>
      </c>
      <c r="B35" s="50">
        <v>145</v>
      </c>
      <c r="C35" s="51">
        <v>0</v>
      </c>
      <c r="D35" s="51">
        <v>0</v>
      </c>
      <c r="E35" s="51">
        <v>0</v>
      </c>
      <c r="F35" s="51">
        <v>0</v>
      </c>
      <c r="G35" s="51">
        <v>0</v>
      </c>
      <c r="H35" s="51">
        <v>26</v>
      </c>
      <c r="I35" s="51">
        <v>0</v>
      </c>
      <c r="J35" s="51">
        <v>0</v>
      </c>
      <c r="K35" s="51">
        <v>0</v>
      </c>
      <c r="L35" s="51">
        <v>0</v>
      </c>
      <c r="M35" s="51">
        <v>2</v>
      </c>
      <c r="N35" s="51">
        <v>12</v>
      </c>
      <c r="O35" s="51">
        <v>355</v>
      </c>
      <c r="P35" s="51">
        <v>0</v>
      </c>
      <c r="Q35" s="51">
        <v>0</v>
      </c>
      <c r="R35" s="51">
        <v>3</v>
      </c>
      <c r="S35" s="51">
        <v>3</v>
      </c>
      <c r="T35" s="51">
        <v>0</v>
      </c>
      <c r="U35" s="51">
        <v>0</v>
      </c>
      <c r="V35" s="52">
        <v>17913</v>
      </c>
      <c r="W35" s="50">
        <v>401</v>
      </c>
    </row>
    <row r="36" spans="1:23">
      <c r="A36" s="49" t="s">
        <v>71</v>
      </c>
      <c r="B36" s="50">
        <v>147</v>
      </c>
      <c r="C36" s="51">
        <v>8</v>
      </c>
      <c r="D36" s="51">
        <v>0</v>
      </c>
      <c r="E36" s="51">
        <v>1</v>
      </c>
      <c r="F36" s="51">
        <v>1</v>
      </c>
      <c r="G36" s="51">
        <v>1</v>
      </c>
      <c r="H36" s="51">
        <v>0</v>
      </c>
      <c r="I36" s="51">
        <v>10</v>
      </c>
      <c r="J36" s="51">
        <v>0</v>
      </c>
      <c r="K36" s="51">
        <v>1</v>
      </c>
      <c r="L36" s="51">
        <v>1</v>
      </c>
      <c r="M36" s="51">
        <v>29</v>
      </c>
      <c r="N36" s="51">
        <v>113</v>
      </c>
      <c r="O36" s="51">
        <v>15725</v>
      </c>
      <c r="P36" s="51">
        <v>6</v>
      </c>
      <c r="Q36" s="51">
        <v>111</v>
      </c>
      <c r="R36" s="51">
        <v>10</v>
      </c>
      <c r="S36" s="51">
        <v>70</v>
      </c>
      <c r="T36" s="51">
        <v>1</v>
      </c>
      <c r="U36" s="51">
        <v>0</v>
      </c>
      <c r="V36" s="52">
        <v>32274</v>
      </c>
      <c r="W36" s="50">
        <v>16088</v>
      </c>
    </row>
    <row r="37" spans="1:23">
      <c r="A37" s="49" t="s">
        <v>73</v>
      </c>
      <c r="B37" s="50">
        <v>148</v>
      </c>
      <c r="C37" s="51">
        <v>37</v>
      </c>
      <c r="D37" s="51">
        <v>0</v>
      </c>
      <c r="E37" s="51">
        <v>3</v>
      </c>
      <c r="F37" s="51">
        <v>0</v>
      </c>
      <c r="G37" s="51">
        <v>8</v>
      </c>
      <c r="H37" s="51">
        <v>19</v>
      </c>
      <c r="I37" s="51">
        <v>2</v>
      </c>
      <c r="J37" s="51">
        <v>2</v>
      </c>
      <c r="K37" s="51">
        <v>5</v>
      </c>
      <c r="L37" s="51">
        <v>0</v>
      </c>
      <c r="M37" s="51">
        <v>7</v>
      </c>
      <c r="N37" s="51">
        <v>59</v>
      </c>
      <c r="O37" s="51">
        <v>4478</v>
      </c>
      <c r="P37" s="51">
        <v>0</v>
      </c>
      <c r="Q37" s="51">
        <v>11</v>
      </c>
      <c r="R37" s="51">
        <v>29</v>
      </c>
      <c r="S37" s="51">
        <v>117</v>
      </c>
      <c r="T37" s="51">
        <v>6</v>
      </c>
      <c r="U37" s="51">
        <v>0</v>
      </c>
      <c r="V37" s="52">
        <v>2655</v>
      </c>
      <c r="W37" s="50">
        <v>4783</v>
      </c>
    </row>
    <row r="38" spans="1:23">
      <c r="A38" s="49" t="s">
        <v>937</v>
      </c>
      <c r="B38" s="50">
        <v>150</v>
      </c>
      <c r="C38" s="51">
        <v>1</v>
      </c>
      <c r="D38" s="51">
        <v>0</v>
      </c>
      <c r="E38" s="51">
        <v>0</v>
      </c>
      <c r="F38" s="51">
        <v>0</v>
      </c>
      <c r="G38" s="51">
        <v>0</v>
      </c>
      <c r="H38" s="51">
        <v>9</v>
      </c>
      <c r="I38" s="51">
        <v>0</v>
      </c>
      <c r="J38" s="51">
        <v>0</v>
      </c>
      <c r="K38" s="51">
        <v>0</v>
      </c>
      <c r="L38" s="51">
        <v>0</v>
      </c>
      <c r="M38" s="51">
        <v>0</v>
      </c>
      <c r="N38" s="51">
        <v>1</v>
      </c>
      <c r="O38" s="51">
        <v>277</v>
      </c>
      <c r="P38" s="51">
        <v>0</v>
      </c>
      <c r="Q38" s="51">
        <v>6</v>
      </c>
      <c r="R38" s="51">
        <v>3</v>
      </c>
      <c r="S38" s="51">
        <v>2</v>
      </c>
      <c r="T38" s="51">
        <v>0</v>
      </c>
      <c r="U38" s="51">
        <v>0</v>
      </c>
      <c r="V38" s="52">
        <v>1631</v>
      </c>
      <c r="W38" s="50">
        <v>299</v>
      </c>
    </row>
    <row r="39" spans="1:23">
      <c r="A39" s="49" t="s">
        <v>77</v>
      </c>
      <c r="B39" s="50">
        <v>154</v>
      </c>
      <c r="C39" s="51">
        <v>323</v>
      </c>
      <c r="D39" s="51">
        <v>0</v>
      </c>
      <c r="E39" s="51">
        <v>1</v>
      </c>
      <c r="F39" s="51">
        <v>12</v>
      </c>
      <c r="G39" s="51">
        <v>12</v>
      </c>
      <c r="H39" s="51">
        <v>24</v>
      </c>
      <c r="I39" s="51">
        <v>9</v>
      </c>
      <c r="J39" s="51">
        <v>5</v>
      </c>
      <c r="K39" s="51">
        <v>4</v>
      </c>
      <c r="L39" s="51">
        <v>4</v>
      </c>
      <c r="M39" s="51">
        <v>17</v>
      </c>
      <c r="N39" s="51">
        <v>1147</v>
      </c>
      <c r="O39" s="51">
        <v>22151</v>
      </c>
      <c r="P39" s="51">
        <v>0</v>
      </c>
      <c r="Q39" s="51">
        <v>56</v>
      </c>
      <c r="R39" s="51">
        <v>46</v>
      </c>
      <c r="S39" s="51">
        <v>347</v>
      </c>
      <c r="T39" s="51">
        <v>3</v>
      </c>
      <c r="U39" s="51">
        <v>0</v>
      </c>
      <c r="V39" s="52">
        <v>80742</v>
      </c>
      <c r="W39" s="50">
        <v>24161</v>
      </c>
    </row>
    <row r="40" spans="1:23">
      <c r="A40" s="49" t="s">
        <v>79</v>
      </c>
      <c r="B40" s="50">
        <v>172</v>
      </c>
      <c r="C40" s="51">
        <v>11</v>
      </c>
      <c r="D40" s="51">
        <v>4</v>
      </c>
      <c r="E40" s="51">
        <v>0</v>
      </c>
      <c r="F40" s="51">
        <v>2</v>
      </c>
      <c r="G40" s="51">
        <v>13</v>
      </c>
      <c r="H40" s="51">
        <v>0</v>
      </c>
      <c r="I40" s="51">
        <v>14</v>
      </c>
      <c r="J40" s="51">
        <v>3</v>
      </c>
      <c r="K40" s="51">
        <v>2</v>
      </c>
      <c r="L40" s="51">
        <v>0</v>
      </c>
      <c r="M40" s="51">
        <v>44</v>
      </c>
      <c r="N40" s="51">
        <v>2403</v>
      </c>
      <c r="O40" s="51">
        <v>19793</v>
      </c>
      <c r="P40" s="51">
        <v>2</v>
      </c>
      <c r="Q40" s="51">
        <v>158</v>
      </c>
      <c r="R40" s="51">
        <v>25</v>
      </c>
      <c r="S40" s="51">
        <v>129</v>
      </c>
      <c r="T40" s="51">
        <v>0</v>
      </c>
      <c r="U40" s="51">
        <v>0</v>
      </c>
      <c r="V40" s="52">
        <v>43796</v>
      </c>
      <c r="W40" s="50">
        <v>22603</v>
      </c>
    </row>
    <row r="41" spans="1:23">
      <c r="A41" s="49" t="s">
        <v>81</v>
      </c>
      <c r="B41" s="50">
        <v>190</v>
      </c>
      <c r="C41" s="51">
        <v>2</v>
      </c>
      <c r="D41" s="51">
        <v>0</v>
      </c>
      <c r="E41" s="51">
        <v>0</v>
      </c>
      <c r="F41" s="51">
        <v>0</v>
      </c>
      <c r="G41" s="51">
        <v>0</v>
      </c>
      <c r="H41" s="51">
        <v>12</v>
      </c>
      <c r="I41" s="51">
        <v>1</v>
      </c>
      <c r="J41" s="51">
        <v>2</v>
      </c>
      <c r="K41" s="51">
        <v>3</v>
      </c>
      <c r="L41" s="51">
        <v>0</v>
      </c>
      <c r="M41" s="51">
        <v>3</v>
      </c>
      <c r="N41" s="51">
        <v>5</v>
      </c>
      <c r="O41" s="51">
        <v>1170</v>
      </c>
      <c r="P41" s="51">
        <v>0</v>
      </c>
      <c r="Q41" s="51">
        <v>3</v>
      </c>
      <c r="R41" s="51">
        <v>5</v>
      </c>
      <c r="S41" s="51">
        <v>10</v>
      </c>
      <c r="T41" s="51">
        <v>1</v>
      </c>
      <c r="U41" s="51">
        <v>0</v>
      </c>
      <c r="V41" s="52">
        <v>6482</v>
      </c>
      <c r="W41" s="50">
        <v>1217</v>
      </c>
    </row>
    <row r="42" spans="1:23">
      <c r="A42" s="49" t="s">
        <v>84</v>
      </c>
      <c r="B42" s="50">
        <v>197</v>
      </c>
      <c r="C42" s="51">
        <v>4</v>
      </c>
      <c r="D42" s="51">
        <v>0</v>
      </c>
      <c r="E42" s="51">
        <v>0</v>
      </c>
      <c r="F42" s="51">
        <v>0</v>
      </c>
      <c r="G42" s="51">
        <v>1</v>
      </c>
      <c r="H42" s="51">
        <v>11</v>
      </c>
      <c r="I42" s="51">
        <v>0</v>
      </c>
      <c r="J42" s="51">
        <v>1</v>
      </c>
      <c r="K42" s="51">
        <v>1</v>
      </c>
      <c r="L42" s="51">
        <v>0</v>
      </c>
      <c r="M42" s="51">
        <v>2</v>
      </c>
      <c r="N42" s="51">
        <v>4</v>
      </c>
      <c r="O42" s="51">
        <v>7586</v>
      </c>
      <c r="P42" s="51">
        <v>0</v>
      </c>
      <c r="Q42" s="51">
        <v>34</v>
      </c>
      <c r="R42" s="51">
        <v>3</v>
      </c>
      <c r="S42" s="51">
        <v>15</v>
      </c>
      <c r="T42" s="51">
        <v>0</v>
      </c>
      <c r="U42" s="51">
        <v>0</v>
      </c>
      <c r="V42" s="52">
        <v>18419</v>
      </c>
      <c r="W42" s="50">
        <v>7662</v>
      </c>
    </row>
    <row r="43" spans="1:23">
      <c r="A43" s="49" t="s">
        <v>86</v>
      </c>
      <c r="B43" s="50">
        <v>206</v>
      </c>
      <c r="C43" s="51">
        <v>1</v>
      </c>
      <c r="D43" s="51">
        <v>0</v>
      </c>
      <c r="E43" s="51">
        <v>0</v>
      </c>
      <c r="F43" s="51">
        <v>0</v>
      </c>
      <c r="G43" s="51">
        <v>0</v>
      </c>
      <c r="H43" s="51">
        <v>0</v>
      </c>
      <c r="I43" s="51">
        <v>1</v>
      </c>
      <c r="J43" s="51">
        <v>0</v>
      </c>
      <c r="K43" s="51">
        <v>0</v>
      </c>
      <c r="L43" s="51">
        <v>0</v>
      </c>
      <c r="M43" s="51">
        <v>0</v>
      </c>
      <c r="N43" s="51">
        <v>8</v>
      </c>
      <c r="O43" s="51">
        <v>884</v>
      </c>
      <c r="P43" s="51">
        <v>0</v>
      </c>
      <c r="Q43" s="51">
        <v>3</v>
      </c>
      <c r="R43" s="51">
        <v>3</v>
      </c>
      <c r="S43" s="51">
        <v>1</v>
      </c>
      <c r="T43" s="51">
        <v>1</v>
      </c>
      <c r="U43" s="51">
        <v>0</v>
      </c>
      <c r="V43" s="52">
        <v>11498</v>
      </c>
      <c r="W43" s="50">
        <v>902</v>
      </c>
    </row>
    <row r="44" spans="1:23">
      <c r="A44" s="49" t="s">
        <v>88</v>
      </c>
      <c r="B44" s="50">
        <v>209</v>
      </c>
      <c r="C44" s="51">
        <v>6</v>
      </c>
      <c r="D44" s="51">
        <v>0</v>
      </c>
      <c r="E44" s="51">
        <v>0</v>
      </c>
      <c r="F44" s="51">
        <v>1</v>
      </c>
      <c r="G44" s="51">
        <v>13</v>
      </c>
      <c r="H44" s="51">
        <v>16</v>
      </c>
      <c r="I44" s="51">
        <v>0</v>
      </c>
      <c r="J44" s="51">
        <v>8</v>
      </c>
      <c r="K44" s="51">
        <v>2</v>
      </c>
      <c r="L44" s="51">
        <v>0</v>
      </c>
      <c r="M44" s="51">
        <v>2</v>
      </c>
      <c r="N44" s="51">
        <v>7</v>
      </c>
      <c r="O44" s="51">
        <v>1858</v>
      </c>
      <c r="P44" s="51">
        <v>0</v>
      </c>
      <c r="Q44" s="51">
        <v>2</v>
      </c>
      <c r="R44" s="51">
        <v>10</v>
      </c>
      <c r="S44" s="51">
        <v>6</v>
      </c>
      <c r="T44" s="51">
        <v>1</v>
      </c>
      <c r="U44" s="51">
        <v>0</v>
      </c>
      <c r="V44" s="52">
        <v>12267</v>
      </c>
      <c r="W44" s="50">
        <v>1932</v>
      </c>
    </row>
    <row r="45" spans="1:23">
      <c r="A45" s="49" t="s">
        <v>90</v>
      </c>
      <c r="B45" s="50">
        <v>212</v>
      </c>
      <c r="C45" s="51">
        <v>106</v>
      </c>
      <c r="D45" s="51">
        <v>0</v>
      </c>
      <c r="E45" s="51">
        <v>2</v>
      </c>
      <c r="F45" s="51">
        <v>1</v>
      </c>
      <c r="G45" s="51">
        <v>28</v>
      </c>
      <c r="H45" s="51">
        <v>47</v>
      </c>
      <c r="I45" s="51">
        <v>16</v>
      </c>
      <c r="J45" s="51">
        <v>110</v>
      </c>
      <c r="K45" s="51">
        <v>7</v>
      </c>
      <c r="L45" s="51">
        <v>1</v>
      </c>
      <c r="M45" s="51">
        <v>6</v>
      </c>
      <c r="N45" s="51">
        <v>9</v>
      </c>
      <c r="O45" s="51">
        <v>2276</v>
      </c>
      <c r="P45" s="51">
        <v>1</v>
      </c>
      <c r="Q45" s="51">
        <v>15</v>
      </c>
      <c r="R45" s="51">
        <v>41</v>
      </c>
      <c r="S45" s="51">
        <v>63</v>
      </c>
      <c r="T45" s="51">
        <v>3</v>
      </c>
      <c r="U45" s="51">
        <v>0</v>
      </c>
      <c r="V45" s="52">
        <v>20867</v>
      </c>
      <c r="W45" s="50">
        <v>2732</v>
      </c>
    </row>
    <row r="46" spans="1:23">
      <c r="A46" s="49" t="s">
        <v>92</v>
      </c>
      <c r="B46" s="50">
        <v>234</v>
      </c>
      <c r="C46" s="51">
        <v>53</v>
      </c>
      <c r="D46" s="51">
        <v>0</v>
      </c>
      <c r="E46" s="51">
        <v>0</v>
      </c>
      <c r="F46" s="51">
        <v>8</v>
      </c>
      <c r="G46" s="51">
        <v>2</v>
      </c>
      <c r="H46" s="51">
        <v>0</v>
      </c>
      <c r="I46" s="51">
        <v>0</v>
      </c>
      <c r="J46" s="51">
        <v>1</v>
      </c>
      <c r="K46" s="51">
        <v>0</v>
      </c>
      <c r="L46" s="51">
        <v>0</v>
      </c>
      <c r="M46" s="51">
        <v>44</v>
      </c>
      <c r="N46" s="51">
        <v>4967</v>
      </c>
      <c r="O46" s="51">
        <v>9463</v>
      </c>
      <c r="P46" s="51">
        <v>0</v>
      </c>
      <c r="Q46" s="51">
        <v>0</v>
      </c>
      <c r="R46" s="51">
        <v>11</v>
      </c>
      <c r="S46" s="51">
        <v>41</v>
      </c>
      <c r="T46" s="51">
        <v>3</v>
      </c>
      <c r="U46" s="51">
        <v>0</v>
      </c>
      <c r="V46" s="52">
        <v>11217</v>
      </c>
      <c r="W46" s="50">
        <v>14593</v>
      </c>
    </row>
    <row r="47" spans="1:23">
      <c r="A47" s="49" t="s">
        <v>95</v>
      </c>
      <c r="B47" s="50">
        <v>237</v>
      </c>
      <c r="C47" s="51">
        <v>4</v>
      </c>
      <c r="D47" s="51">
        <v>0</v>
      </c>
      <c r="E47" s="51">
        <v>0</v>
      </c>
      <c r="F47" s="51">
        <v>0</v>
      </c>
      <c r="G47" s="51">
        <v>0</v>
      </c>
      <c r="H47" s="51">
        <v>19</v>
      </c>
      <c r="I47" s="51">
        <v>6</v>
      </c>
      <c r="J47" s="51">
        <v>0</v>
      </c>
      <c r="K47" s="51">
        <v>0</v>
      </c>
      <c r="L47" s="51">
        <v>0</v>
      </c>
      <c r="M47" s="51">
        <v>3</v>
      </c>
      <c r="N47" s="51">
        <v>9</v>
      </c>
      <c r="O47" s="51">
        <v>1126</v>
      </c>
      <c r="P47" s="51">
        <v>0</v>
      </c>
      <c r="Q47" s="51">
        <v>2</v>
      </c>
      <c r="R47" s="51">
        <v>8</v>
      </c>
      <c r="S47" s="51">
        <v>27</v>
      </c>
      <c r="T47" s="51">
        <v>0</v>
      </c>
      <c r="U47" s="51">
        <v>0</v>
      </c>
      <c r="V47" s="52">
        <v>9425</v>
      </c>
      <c r="W47" s="50">
        <v>1204</v>
      </c>
    </row>
    <row r="48" spans="1:23">
      <c r="A48" s="49" t="s">
        <v>97</v>
      </c>
      <c r="B48" s="50">
        <v>240</v>
      </c>
      <c r="C48" s="51">
        <v>3</v>
      </c>
      <c r="D48" s="51">
        <v>0</v>
      </c>
      <c r="E48" s="51">
        <v>0</v>
      </c>
      <c r="F48" s="51">
        <v>0</v>
      </c>
      <c r="G48" s="51">
        <v>0</v>
      </c>
      <c r="H48" s="51">
        <v>9</v>
      </c>
      <c r="I48" s="51">
        <v>2</v>
      </c>
      <c r="J48" s="51">
        <v>1</v>
      </c>
      <c r="K48" s="51">
        <v>1</v>
      </c>
      <c r="L48" s="51">
        <v>0</v>
      </c>
      <c r="M48" s="51">
        <v>1</v>
      </c>
      <c r="N48" s="51">
        <v>2</v>
      </c>
      <c r="O48" s="51">
        <v>363</v>
      </c>
      <c r="P48" s="51">
        <v>0</v>
      </c>
      <c r="Q48" s="51">
        <v>1</v>
      </c>
      <c r="R48" s="51">
        <v>1</v>
      </c>
      <c r="S48" s="51">
        <v>7</v>
      </c>
      <c r="T48" s="51">
        <v>0</v>
      </c>
      <c r="U48" s="51">
        <v>0</v>
      </c>
      <c r="V48" s="52">
        <v>21766</v>
      </c>
      <c r="W48" s="50">
        <v>391</v>
      </c>
    </row>
    <row r="49" spans="1:23">
      <c r="A49" s="49" t="s">
        <v>99</v>
      </c>
      <c r="B49" s="50">
        <v>250</v>
      </c>
      <c r="C49" s="51">
        <v>14</v>
      </c>
      <c r="D49" s="51">
        <v>2</v>
      </c>
      <c r="E49" s="51">
        <v>0</v>
      </c>
      <c r="F49" s="51">
        <v>18</v>
      </c>
      <c r="G49" s="51">
        <v>2</v>
      </c>
      <c r="H49" s="51">
        <v>16</v>
      </c>
      <c r="I49" s="51">
        <v>4</v>
      </c>
      <c r="J49" s="51">
        <v>5</v>
      </c>
      <c r="K49" s="51">
        <v>12</v>
      </c>
      <c r="L49" s="51">
        <v>0</v>
      </c>
      <c r="M49" s="51">
        <v>14</v>
      </c>
      <c r="N49" s="51">
        <v>598</v>
      </c>
      <c r="O49" s="51">
        <v>14637</v>
      </c>
      <c r="P49" s="51">
        <v>2</v>
      </c>
      <c r="Q49" s="51">
        <v>22</v>
      </c>
      <c r="R49" s="51">
        <v>9</v>
      </c>
      <c r="S49" s="51">
        <v>442</v>
      </c>
      <c r="T49" s="51">
        <v>3</v>
      </c>
      <c r="U49" s="51">
        <v>0</v>
      </c>
      <c r="V49" s="52">
        <v>49285</v>
      </c>
      <c r="W49" s="50">
        <v>15800</v>
      </c>
    </row>
    <row r="50" spans="1:23">
      <c r="A50" s="49" t="s">
        <v>102</v>
      </c>
      <c r="B50" s="50">
        <v>264</v>
      </c>
      <c r="C50" s="51">
        <v>0</v>
      </c>
      <c r="D50" s="51">
        <v>0</v>
      </c>
      <c r="E50" s="51">
        <v>0</v>
      </c>
      <c r="F50" s="51">
        <v>0</v>
      </c>
      <c r="G50" s="51">
        <v>1</v>
      </c>
      <c r="H50" s="51">
        <v>10</v>
      </c>
      <c r="I50" s="51">
        <v>2</v>
      </c>
      <c r="J50" s="51">
        <v>2</v>
      </c>
      <c r="K50" s="51">
        <v>0</v>
      </c>
      <c r="L50" s="51">
        <v>0</v>
      </c>
      <c r="M50" s="51">
        <v>0</v>
      </c>
      <c r="N50" s="51">
        <v>17</v>
      </c>
      <c r="O50" s="51">
        <v>324</v>
      </c>
      <c r="P50" s="51">
        <v>0</v>
      </c>
      <c r="Q50" s="51">
        <v>0</v>
      </c>
      <c r="R50" s="51">
        <v>2</v>
      </c>
      <c r="S50" s="51">
        <v>26</v>
      </c>
      <c r="T50" s="51">
        <v>0</v>
      </c>
      <c r="U50" s="51">
        <v>0</v>
      </c>
      <c r="V50" s="52">
        <v>2949</v>
      </c>
      <c r="W50" s="50">
        <v>384</v>
      </c>
    </row>
    <row r="51" spans="1:23">
      <c r="A51" s="49" t="s">
        <v>104</v>
      </c>
      <c r="B51" s="50">
        <v>266</v>
      </c>
      <c r="C51" s="51">
        <v>48</v>
      </c>
      <c r="D51" s="51">
        <v>1</v>
      </c>
      <c r="E51" s="51">
        <v>0</v>
      </c>
      <c r="F51" s="51">
        <v>1</v>
      </c>
      <c r="G51" s="51">
        <v>38</v>
      </c>
      <c r="H51" s="51">
        <v>174</v>
      </c>
      <c r="I51" s="51">
        <v>120</v>
      </c>
      <c r="J51" s="51">
        <v>154</v>
      </c>
      <c r="K51" s="51">
        <v>13</v>
      </c>
      <c r="L51" s="51">
        <v>0</v>
      </c>
      <c r="M51" s="51">
        <v>4</v>
      </c>
      <c r="N51" s="51">
        <v>66</v>
      </c>
      <c r="O51" s="51">
        <v>2616</v>
      </c>
      <c r="P51" s="51">
        <v>3</v>
      </c>
      <c r="Q51" s="51">
        <v>11</v>
      </c>
      <c r="R51" s="51">
        <v>69</v>
      </c>
      <c r="S51" s="51">
        <v>23</v>
      </c>
      <c r="T51" s="51">
        <v>2</v>
      </c>
      <c r="U51" s="51">
        <v>0</v>
      </c>
      <c r="V51" s="52">
        <v>20098</v>
      </c>
      <c r="W51" s="50">
        <v>3343</v>
      </c>
    </row>
    <row r="52" spans="1:23">
      <c r="A52" s="49" t="s">
        <v>106</v>
      </c>
      <c r="B52" s="50">
        <v>282</v>
      </c>
      <c r="C52" s="51">
        <v>1</v>
      </c>
      <c r="D52" s="51">
        <v>0</v>
      </c>
      <c r="E52" s="51">
        <v>1</v>
      </c>
      <c r="F52" s="51">
        <v>6</v>
      </c>
      <c r="G52" s="51">
        <v>2</v>
      </c>
      <c r="H52" s="51">
        <v>19</v>
      </c>
      <c r="I52" s="51">
        <v>1</v>
      </c>
      <c r="J52" s="51">
        <v>18</v>
      </c>
      <c r="K52" s="51">
        <v>0</v>
      </c>
      <c r="L52" s="51">
        <v>0</v>
      </c>
      <c r="M52" s="51">
        <v>1</v>
      </c>
      <c r="N52" s="51">
        <v>9</v>
      </c>
      <c r="O52" s="51">
        <v>478</v>
      </c>
      <c r="P52" s="51">
        <v>1</v>
      </c>
      <c r="Q52" s="51">
        <v>7</v>
      </c>
      <c r="R52" s="51">
        <v>16</v>
      </c>
      <c r="S52" s="51">
        <v>17</v>
      </c>
      <c r="T52" s="51">
        <v>1</v>
      </c>
      <c r="U52" s="51">
        <v>0</v>
      </c>
      <c r="V52" s="52">
        <v>7709</v>
      </c>
      <c r="W52" s="50">
        <v>578</v>
      </c>
    </row>
    <row r="53" spans="1:23">
      <c r="A53" s="49" t="s">
        <v>108</v>
      </c>
      <c r="B53" s="50">
        <v>284</v>
      </c>
      <c r="C53" s="51">
        <v>9</v>
      </c>
      <c r="D53" s="51">
        <v>0</v>
      </c>
      <c r="E53" s="51">
        <v>0</v>
      </c>
      <c r="F53" s="51">
        <v>1</v>
      </c>
      <c r="G53" s="51">
        <v>14</v>
      </c>
      <c r="H53" s="51">
        <v>5</v>
      </c>
      <c r="I53" s="51">
        <v>2</v>
      </c>
      <c r="J53" s="51">
        <v>2</v>
      </c>
      <c r="K53" s="51">
        <v>0</v>
      </c>
      <c r="L53" s="51">
        <v>0</v>
      </c>
      <c r="M53" s="51">
        <v>25</v>
      </c>
      <c r="N53" s="51">
        <v>4859</v>
      </c>
      <c r="O53" s="51">
        <v>4998</v>
      </c>
      <c r="P53" s="51">
        <v>0</v>
      </c>
      <c r="Q53" s="51">
        <v>10</v>
      </c>
      <c r="R53" s="51">
        <v>6</v>
      </c>
      <c r="S53" s="51">
        <v>89</v>
      </c>
      <c r="T53" s="51">
        <v>0</v>
      </c>
      <c r="U53" s="51">
        <v>1</v>
      </c>
      <c r="V53" s="52">
        <v>6490</v>
      </c>
      <c r="W53" s="50">
        <v>10021</v>
      </c>
    </row>
    <row r="54" spans="1:23">
      <c r="A54" s="49" t="s">
        <v>110</v>
      </c>
      <c r="B54" s="50">
        <v>306</v>
      </c>
      <c r="C54" s="51">
        <v>3</v>
      </c>
      <c r="D54" s="51">
        <v>0</v>
      </c>
      <c r="E54" s="51">
        <v>0</v>
      </c>
      <c r="F54" s="51">
        <v>0</v>
      </c>
      <c r="G54" s="51">
        <v>0</v>
      </c>
      <c r="H54" s="51">
        <v>0</v>
      </c>
      <c r="I54" s="51">
        <v>0</v>
      </c>
      <c r="J54" s="51">
        <v>0</v>
      </c>
      <c r="K54" s="51">
        <v>0</v>
      </c>
      <c r="L54" s="51">
        <v>0</v>
      </c>
      <c r="M54" s="51">
        <v>0</v>
      </c>
      <c r="N54" s="51">
        <v>3</v>
      </c>
      <c r="O54" s="51">
        <v>632</v>
      </c>
      <c r="P54" s="51">
        <v>0</v>
      </c>
      <c r="Q54" s="51">
        <v>0</v>
      </c>
      <c r="R54" s="51">
        <v>1</v>
      </c>
      <c r="S54" s="51">
        <v>13</v>
      </c>
      <c r="T54" s="51">
        <v>0</v>
      </c>
      <c r="U54" s="51">
        <v>0</v>
      </c>
      <c r="V54" s="52">
        <v>18600</v>
      </c>
      <c r="W54" s="50">
        <v>652</v>
      </c>
    </row>
    <row r="55" spans="1:23">
      <c r="A55" s="49" t="s">
        <v>112</v>
      </c>
      <c r="B55" s="50">
        <v>308</v>
      </c>
      <c r="C55" s="51">
        <v>306</v>
      </c>
      <c r="D55" s="51">
        <v>0</v>
      </c>
      <c r="E55" s="51">
        <v>0</v>
      </c>
      <c r="F55" s="51">
        <v>1</v>
      </c>
      <c r="G55" s="51">
        <v>23</v>
      </c>
      <c r="H55" s="51">
        <v>96</v>
      </c>
      <c r="I55" s="51">
        <v>5</v>
      </c>
      <c r="J55" s="51">
        <v>18</v>
      </c>
      <c r="K55" s="51">
        <v>1</v>
      </c>
      <c r="L55" s="51">
        <v>0</v>
      </c>
      <c r="M55" s="51">
        <v>4</v>
      </c>
      <c r="N55" s="51">
        <v>15</v>
      </c>
      <c r="O55" s="51">
        <v>1825</v>
      </c>
      <c r="P55" s="51">
        <v>0</v>
      </c>
      <c r="Q55" s="51">
        <v>0</v>
      </c>
      <c r="R55" s="51">
        <v>29</v>
      </c>
      <c r="S55" s="51">
        <v>70</v>
      </c>
      <c r="T55" s="51">
        <v>2</v>
      </c>
      <c r="U55" s="51">
        <v>0</v>
      </c>
      <c r="V55" s="52">
        <v>29677</v>
      </c>
      <c r="W55" s="50">
        <v>2395</v>
      </c>
    </row>
    <row r="56" spans="1:23">
      <c r="A56" s="49" t="s">
        <v>114</v>
      </c>
      <c r="B56" s="50">
        <v>310</v>
      </c>
      <c r="C56" s="51">
        <v>8</v>
      </c>
      <c r="D56" s="51">
        <v>0</v>
      </c>
      <c r="E56" s="51">
        <v>0</v>
      </c>
      <c r="F56" s="51">
        <v>4</v>
      </c>
      <c r="G56" s="51">
        <v>1</v>
      </c>
      <c r="H56" s="51">
        <v>10</v>
      </c>
      <c r="I56" s="51">
        <v>0</v>
      </c>
      <c r="J56" s="51">
        <v>3</v>
      </c>
      <c r="K56" s="51">
        <v>0</v>
      </c>
      <c r="L56" s="51">
        <v>0</v>
      </c>
      <c r="M56" s="51">
        <v>1</v>
      </c>
      <c r="N56" s="51">
        <v>5</v>
      </c>
      <c r="O56" s="51">
        <v>549</v>
      </c>
      <c r="P56" s="51">
        <v>0</v>
      </c>
      <c r="Q56" s="51">
        <v>0</v>
      </c>
      <c r="R56" s="51">
        <v>5</v>
      </c>
      <c r="S56" s="51">
        <v>2</v>
      </c>
      <c r="T56" s="51">
        <v>0</v>
      </c>
      <c r="U56" s="51">
        <v>0</v>
      </c>
      <c r="V56" s="52">
        <v>4658</v>
      </c>
      <c r="W56" s="50">
        <v>588</v>
      </c>
    </row>
    <row r="57" spans="1:23">
      <c r="A57" s="49" t="s">
        <v>942</v>
      </c>
      <c r="B57" s="50">
        <v>313</v>
      </c>
      <c r="C57" s="51">
        <v>0</v>
      </c>
      <c r="D57" s="51">
        <v>0</v>
      </c>
      <c r="E57" s="51">
        <v>0</v>
      </c>
      <c r="F57" s="51">
        <v>0</v>
      </c>
      <c r="G57" s="51">
        <v>0</v>
      </c>
      <c r="H57" s="51">
        <v>6</v>
      </c>
      <c r="I57" s="51">
        <v>0</v>
      </c>
      <c r="J57" s="51">
        <v>1</v>
      </c>
      <c r="K57" s="51">
        <v>0</v>
      </c>
      <c r="L57" s="51">
        <v>0</v>
      </c>
      <c r="M57" s="51">
        <v>0</v>
      </c>
      <c r="N57" s="51">
        <v>3</v>
      </c>
      <c r="O57" s="51">
        <v>4367</v>
      </c>
      <c r="P57" s="51">
        <v>0</v>
      </c>
      <c r="Q57" s="51">
        <v>1</v>
      </c>
      <c r="R57" s="51">
        <v>1</v>
      </c>
      <c r="S57" s="51">
        <v>16</v>
      </c>
      <c r="T57" s="51">
        <v>0</v>
      </c>
      <c r="U57" s="51">
        <v>0</v>
      </c>
      <c r="V57" s="52">
        <v>16122</v>
      </c>
      <c r="W57" s="50">
        <v>4395</v>
      </c>
    </row>
    <row r="58" spans="1:23">
      <c r="A58" s="49" t="s">
        <v>118</v>
      </c>
      <c r="B58" s="50">
        <v>315</v>
      </c>
      <c r="C58" s="51">
        <v>1</v>
      </c>
      <c r="D58" s="51">
        <v>0</v>
      </c>
      <c r="E58" s="51">
        <v>0</v>
      </c>
      <c r="F58" s="51">
        <v>1</v>
      </c>
      <c r="G58" s="51">
        <v>0</v>
      </c>
      <c r="H58" s="51">
        <v>4</v>
      </c>
      <c r="I58" s="51">
        <v>0</v>
      </c>
      <c r="J58" s="51">
        <v>0</v>
      </c>
      <c r="K58" s="51">
        <v>0</v>
      </c>
      <c r="L58" s="51">
        <v>0</v>
      </c>
      <c r="M58" s="51">
        <v>2</v>
      </c>
      <c r="N58" s="51">
        <v>1</v>
      </c>
      <c r="O58" s="51">
        <v>468</v>
      </c>
      <c r="P58" s="51">
        <v>0</v>
      </c>
      <c r="Q58" s="51">
        <v>8</v>
      </c>
      <c r="R58" s="51">
        <v>1</v>
      </c>
      <c r="S58" s="51">
        <v>0</v>
      </c>
      <c r="T58" s="51">
        <v>0</v>
      </c>
      <c r="U58" s="51">
        <v>0</v>
      </c>
      <c r="V58" s="52">
        <v>3826</v>
      </c>
      <c r="W58" s="50">
        <v>486</v>
      </c>
    </row>
    <row r="59" spans="1:23">
      <c r="A59" s="49" t="s">
        <v>120</v>
      </c>
      <c r="B59" s="50">
        <v>318</v>
      </c>
      <c r="C59" s="51">
        <v>23</v>
      </c>
      <c r="D59" s="51">
        <v>0</v>
      </c>
      <c r="E59" s="51">
        <v>3</v>
      </c>
      <c r="F59" s="51">
        <v>0</v>
      </c>
      <c r="G59" s="51">
        <v>4</v>
      </c>
      <c r="H59" s="51">
        <v>17</v>
      </c>
      <c r="I59" s="51">
        <v>10</v>
      </c>
      <c r="J59" s="51">
        <v>10</v>
      </c>
      <c r="K59" s="51">
        <v>0</v>
      </c>
      <c r="L59" s="51">
        <v>0</v>
      </c>
      <c r="M59" s="51">
        <v>8</v>
      </c>
      <c r="N59" s="51">
        <v>50</v>
      </c>
      <c r="O59" s="51">
        <v>1746</v>
      </c>
      <c r="P59" s="51">
        <v>1</v>
      </c>
      <c r="Q59" s="51">
        <v>55</v>
      </c>
      <c r="R59" s="51">
        <v>31</v>
      </c>
      <c r="S59" s="51">
        <v>252</v>
      </c>
      <c r="T59" s="51">
        <v>0</v>
      </c>
      <c r="U59" s="51">
        <v>0</v>
      </c>
      <c r="V59" s="52">
        <v>10432</v>
      </c>
      <c r="W59" s="50">
        <v>2210</v>
      </c>
    </row>
    <row r="60" spans="1:23">
      <c r="A60" s="49" t="s">
        <v>122</v>
      </c>
      <c r="B60" s="50">
        <v>321</v>
      </c>
      <c r="C60" s="51">
        <v>2</v>
      </c>
      <c r="D60" s="51">
        <v>0</v>
      </c>
      <c r="E60" s="51">
        <v>0</v>
      </c>
      <c r="F60" s="51">
        <v>0</v>
      </c>
      <c r="G60" s="51">
        <v>0</v>
      </c>
      <c r="H60" s="51">
        <v>15</v>
      </c>
      <c r="I60" s="51">
        <v>0</v>
      </c>
      <c r="J60" s="51">
        <v>1</v>
      </c>
      <c r="K60" s="51">
        <v>0</v>
      </c>
      <c r="L60" s="51">
        <v>0</v>
      </c>
      <c r="M60" s="51">
        <v>1</v>
      </c>
      <c r="N60" s="51">
        <v>0</v>
      </c>
      <c r="O60" s="51">
        <v>1148</v>
      </c>
      <c r="P60" s="51">
        <v>0</v>
      </c>
      <c r="Q60" s="51">
        <v>2</v>
      </c>
      <c r="R60" s="51">
        <v>4</v>
      </c>
      <c r="S60" s="51">
        <v>30</v>
      </c>
      <c r="T60" s="51">
        <v>1</v>
      </c>
      <c r="U60" s="51">
        <v>0</v>
      </c>
      <c r="V60" s="52">
        <v>24178</v>
      </c>
      <c r="W60" s="50">
        <v>1204</v>
      </c>
    </row>
    <row r="61" spans="1:23">
      <c r="A61" s="49" t="s">
        <v>124</v>
      </c>
      <c r="B61" s="50">
        <v>347</v>
      </c>
      <c r="C61" s="51">
        <v>0</v>
      </c>
      <c r="D61" s="51">
        <v>0</v>
      </c>
      <c r="E61" s="51">
        <v>0</v>
      </c>
      <c r="F61" s="51">
        <v>0</v>
      </c>
      <c r="G61" s="51">
        <v>0</v>
      </c>
      <c r="H61" s="51">
        <v>0</v>
      </c>
      <c r="I61" s="51">
        <v>0</v>
      </c>
      <c r="J61" s="51">
        <v>0</v>
      </c>
      <c r="K61" s="51">
        <v>0</v>
      </c>
      <c r="L61" s="51">
        <v>0</v>
      </c>
      <c r="M61" s="51">
        <v>0</v>
      </c>
      <c r="N61" s="51">
        <v>0</v>
      </c>
      <c r="O61" s="51">
        <v>380</v>
      </c>
      <c r="P61" s="51">
        <v>0</v>
      </c>
      <c r="Q61" s="51">
        <v>1</v>
      </c>
      <c r="R61" s="51">
        <v>4</v>
      </c>
      <c r="S61" s="51">
        <v>5</v>
      </c>
      <c r="T61" s="51">
        <v>0</v>
      </c>
      <c r="U61" s="51">
        <v>0</v>
      </c>
      <c r="V61" s="52">
        <v>4207</v>
      </c>
      <c r="W61" s="50">
        <v>390</v>
      </c>
    </row>
    <row r="62" spans="1:23">
      <c r="A62" s="49" t="s">
        <v>126</v>
      </c>
      <c r="B62" s="50">
        <v>353</v>
      </c>
      <c r="C62" s="51">
        <v>5</v>
      </c>
      <c r="D62" s="51">
        <v>0</v>
      </c>
      <c r="E62" s="51">
        <v>0</v>
      </c>
      <c r="F62" s="51">
        <v>0</v>
      </c>
      <c r="G62" s="51">
        <v>0</v>
      </c>
      <c r="H62" s="51">
        <v>0</v>
      </c>
      <c r="I62" s="51">
        <v>0</v>
      </c>
      <c r="J62" s="51">
        <v>0</v>
      </c>
      <c r="K62" s="51">
        <v>1</v>
      </c>
      <c r="L62" s="51">
        <v>0</v>
      </c>
      <c r="M62" s="51">
        <v>0</v>
      </c>
      <c r="N62" s="51">
        <v>1</v>
      </c>
      <c r="O62" s="51">
        <v>326</v>
      </c>
      <c r="P62" s="51">
        <v>0</v>
      </c>
      <c r="Q62" s="51">
        <v>2</v>
      </c>
      <c r="R62" s="51">
        <v>2</v>
      </c>
      <c r="S62" s="51">
        <v>6</v>
      </c>
      <c r="T62" s="51">
        <v>0</v>
      </c>
      <c r="U62" s="51">
        <v>0</v>
      </c>
      <c r="V62" s="52">
        <v>2615</v>
      </c>
      <c r="W62" s="50">
        <v>343</v>
      </c>
    </row>
    <row r="63" spans="1:23">
      <c r="A63" s="49" t="s">
        <v>951</v>
      </c>
      <c r="B63" s="50">
        <v>360</v>
      </c>
      <c r="C63" s="51">
        <v>263</v>
      </c>
      <c r="D63" s="51">
        <v>0</v>
      </c>
      <c r="E63" s="51">
        <v>5</v>
      </c>
      <c r="F63" s="51">
        <v>5</v>
      </c>
      <c r="G63" s="51">
        <v>63</v>
      </c>
      <c r="H63" s="51">
        <v>64</v>
      </c>
      <c r="I63" s="51">
        <v>3</v>
      </c>
      <c r="J63" s="51">
        <v>158</v>
      </c>
      <c r="K63" s="51">
        <v>7</v>
      </c>
      <c r="L63" s="51">
        <v>0</v>
      </c>
      <c r="M63" s="51">
        <v>14</v>
      </c>
      <c r="N63" s="51">
        <v>137</v>
      </c>
      <c r="O63" s="51">
        <v>9164</v>
      </c>
      <c r="P63" s="51">
        <v>0</v>
      </c>
      <c r="Q63" s="51">
        <v>39</v>
      </c>
      <c r="R63" s="51">
        <v>280</v>
      </c>
      <c r="S63" s="51">
        <v>152</v>
      </c>
      <c r="T63" s="51">
        <v>7</v>
      </c>
      <c r="U63" s="51">
        <v>0</v>
      </c>
      <c r="V63" s="52">
        <v>15835</v>
      </c>
      <c r="W63" s="50">
        <v>10361</v>
      </c>
    </row>
    <row r="64" spans="1:23">
      <c r="A64" s="49" t="s">
        <v>131</v>
      </c>
      <c r="B64" s="50">
        <v>361</v>
      </c>
      <c r="C64" s="51">
        <v>1</v>
      </c>
      <c r="D64" s="51">
        <v>0</v>
      </c>
      <c r="E64" s="51">
        <v>1</v>
      </c>
      <c r="F64" s="51">
        <v>9</v>
      </c>
      <c r="G64" s="51">
        <v>0</v>
      </c>
      <c r="H64" s="51">
        <v>31</v>
      </c>
      <c r="I64" s="51">
        <v>1</v>
      </c>
      <c r="J64" s="51">
        <v>4</v>
      </c>
      <c r="K64" s="51">
        <v>8</v>
      </c>
      <c r="L64" s="51">
        <v>0</v>
      </c>
      <c r="M64" s="51">
        <v>28</v>
      </c>
      <c r="N64" s="51">
        <v>498</v>
      </c>
      <c r="O64" s="51">
        <v>8197</v>
      </c>
      <c r="P64" s="51">
        <v>0</v>
      </c>
      <c r="Q64" s="51">
        <v>0</v>
      </c>
      <c r="R64" s="51">
        <v>1</v>
      </c>
      <c r="S64" s="51">
        <v>3</v>
      </c>
      <c r="T64" s="51">
        <v>0</v>
      </c>
      <c r="U64" s="51">
        <v>0</v>
      </c>
      <c r="V64" s="52">
        <v>15632</v>
      </c>
      <c r="W64" s="50">
        <v>8782</v>
      </c>
    </row>
    <row r="65" spans="1:23">
      <c r="A65" s="49" t="s">
        <v>133</v>
      </c>
      <c r="B65" s="50">
        <v>364</v>
      </c>
      <c r="C65" s="51">
        <v>17</v>
      </c>
      <c r="D65" s="51">
        <v>0</v>
      </c>
      <c r="E65" s="51">
        <v>0</v>
      </c>
      <c r="F65" s="51">
        <v>2</v>
      </c>
      <c r="G65" s="51">
        <v>4</v>
      </c>
      <c r="H65" s="51">
        <v>19</v>
      </c>
      <c r="I65" s="51">
        <v>1</v>
      </c>
      <c r="J65" s="51">
        <v>25</v>
      </c>
      <c r="K65" s="51">
        <v>0</v>
      </c>
      <c r="L65" s="51">
        <v>0</v>
      </c>
      <c r="M65" s="51">
        <v>1</v>
      </c>
      <c r="N65" s="51">
        <v>1402</v>
      </c>
      <c r="O65" s="51">
        <v>976</v>
      </c>
      <c r="P65" s="51">
        <v>0</v>
      </c>
      <c r="Q65" s="51">
        <v>10</v>
      </c>
      <c r="R65" s="51">
        <v>7</v>
      </c>
      <c r="S65" s="51">
        <v>4</v>
      </c>
      <c r="T65" s="51">
        <v>3</v>
      </c>
      <c r="U65" s="51">
        <v>0</v>
      </c>
      <c r="V65" s="52">
        <v>9160</v>
      </c>
      <c r="W65" s="50">
        <v>2471</v>
      </c>
    </row>
    <row r="66" spans="1:23">
      <c r="A66" s="49" t="s">
        <v>135</v>
      </c>
      <c r="B66" s="50">
        <v>368</v>
      </c>
      <c r="C66" s="51">
        <v>1</v>
      </c>
      <c r="D66" s="51">
        <v>0</v>
      </c>
      <c r="E66" s="51">
        <v>0</v>
      </c>
      <c r="F66" s="51">
        <v>0</v>
      </c>
      <c r="G66" s="51">
        <v>0</v>
      </c>
      <c r="H66" s="51">
        <v>4</v>
      </c>
      <c r="I66" s="51">
        <v>0</v>
      </c>
      <c r="J66" s="51">
        <v>2</v>
      </c>
      <c r="K66" s="51">
        <v>1</v>
      </c>
      <c r="L66" s="51">
        <v>0</v>
      </c>
      <c r="M66" s="51">
        <v>0</v>
      </c>
      <c r="N66" s="51">
        <v>4</v>
      </c>
      <c r="O66" s="51">
        <v>358</v>
      </c>
      <c r="P66" s="51">
        <v>0</v>
      </c>
      <c r="Q66" s="51">
        <v>2</v>
      </c>
      <c r="R66" s="51">
        <v>9</v>
      </c>
      <c r="S66" s="51">
        <v>8</v>
      </c>
      <c r="T66" s="51">
        <v>0</v>
      </c>
      <c r="U66" s="51">
        <v>0</v>
      </c>
      <c r="V66" s="52">
        <v>6514</v>
      </c>
      <c r="W66" s="50">
        <v>389</v>
      </c>
    </row>
    <row r="67" spans="1:23">
      <c r="A67" s="49" t="s">
        <v>943</v>
      </c>
      <c r="B67" s="50">
        <v>376</v>
      </c>
      <c r="C67" s="51">
        <v>190</v>
      </c>
      <c r="D67" s="51">
        <v>0</v>
      </c>
      <c r="E67" s="51">
        <v>6</v>
      </c>
      <c r="F67" s="51">
        <v>1</v>
      </c>
      <c r="G67" s="51">
        <v>31</v>
      </c>
      <c r="H67" s="51">
        <v>20</v>
      </c>
      <c r="I67" s="51">
        <v>10</v>
      </c>
      <c r="J67" s="51">
        <v>16</v>
      </c>
      <c r="K67" s="51">
        <v>27</v>
      </c>
      <c r="L67" s="51">
        <v>8</v>
      </c>
      <c r="M67" s="51">
        <v>3</v>
      </c>
      <c r="N67" s="51">
        <v>67</v>
      </c>
      <c r="O67" s="51">
        <v>2979</v>
      </c>
      <c r="P67" s="51">
        <v>0</v>
      </c>
      <c r="Q67" s="51">
        <v>7</v>
      </c>
      <c r="R67" s="51">
        <v>51</v>
      </c>
      <c r="S67" s="51">
        <v>136</v>
      </c>
      <c r="T67" s="51">
        <v>0</v>
      </c>
      <c r="U67" s="51">
        <v>0</v>
      </c>
      <c r="V67" s="52">
        <v>7516</v>
      </c>
      <c r="W67" s="50">
        <v>3552</v>
      </c>
    </row>
    <row r="68" spans="1:23">
      <c r="A68" s="49" t="s">
        <v>139</v>
      </c>
      <c r="B68" s="50">
        <v>380</v>
      </c>
      <c r="C68" s="51">
        <v>32</v>
      </c>
      <c r="D68" s="51">
        <v>0</v>
      </c>
      <c r="E68" s="51">
        <v>0</v>
      </c>
      <c r="F68" s="51">
        <v>1</v>
      </c>
      <c r="G68" s="51">
        <v>7</v>
      </c>
      <c r="H68" s="51">
        <v>73</v>
      </c>
      <c r="I68" s="51">
        <v>3</v>
      </c>
      <c r="J68" s="51">
        <v>26</v>
      </c>
      <c r="K68" s="51">
        <v>1</v>
      </c>
      <c r="L68" s="51">
        <v>21</v>
      </c>
      <c r="M68" s="51">
        <v>2</v>
      </c>
      <c r="N68" s="51">
        <v>31</v>
      </c>
      <c r="O68" s="51">
        <v>1431</v>
      </c>
      <c r="P68" s="51">
        <v>0</v>
      </c>
      <c r="Q68" s="51">
        <v>3</v>
      </c>
      <c r="R68" s="51">
        <v>28</v>
      </c>
      <c r="S68" s="51">
        <v>61</v>
      </c>
      <c r="T68" s="51">
        <v>7</v>
      </c>
      <c r="U68" s="51">
        <v>0</v>
      </c>
      <c r="V68" s="52">
        <v>68795</v>
      </c>
      <c r="W68" s="50">
        <v>1727</v>
      </c>
    </row>
    <row r="69" spans="1:23">
      <c r="A69" s="49" t="s">
        <v>141</v>
      </c>
      <c r="B69" s="50">
        <v>390</v>
      </c>
      <c r="C69" s="51">
        <v>1</v>
      </c>
      <c r="D69" s="51">
        <v>0</v>
      </c>
      <c r="E69" s="51">
        <v>0</v>
      </c>
      <c r="F69" s="51">
        <v>1</v>
      </c>
      <c r="G69" s="51">
        <v>0</v>
      </c>
      <c r="H69" s="51">
        <v>0</v>
      </c>
      <c r="I69" s="51">
        <v>1</v>
      </c>
      <c r="J69" s="51">
        <v>0</v>
      </c>
      <c r="K69" s="51">
        <v>0</v>
      </c>
      <c r="L69" s="51">
        <v>0</v>
      </c>
      <c r="M69" s="51">
        <v>1</v>
      </c>
      <c r="N69" s="51">
        <v>4</v>
      </c>
      <c r="O69" s="51">
        <v>690</v>
      </c>
      <c r="P69" s="51">
        <v>0</v>
      </c>
      <c r="Q69" s="51">
        <v>3</v>
      </c>
      <c r="R69" s="51">
        <v>6</v>
      </c>
      <c r="S69" s="51">
        <v>8</v>
      </c>
      <c r="T69" s="51">
        <v>2</v>
      </c>
      <c r="U69" s="51">
        <v>0</v>
      </c>
      <c r="V69" s="52">
        <v>4670</v>
      </c>
      <c r="W69" s="50">
        <v>717</v>
      </c>
    </row>
    <row r="70" spans="1:23">
      <c r="A70" s="49" t="s">
        <v>944</v>
      </c>
      <c r="B70" s="50">
        <v>400</v>
      </c>
      <c r="C70" s="51">
        <v>1</v>
      </c>
      <c r="D70" s="51">
        <v>0</v>
      </c>
      <c r="E70" s="51">
        <v>0</v>
      </c>
      <c r="F70" s="51">
        <v>0</v>
      </c>
      <c r="G70" s="51">
        <v>0</v>
      </c>
      <c r="H70" s="51">
        <v>19</v>
      </c>
      <c r="I70" s="51">
        <v>0</v>
      </c>
      <c r="J70" s="51">
        <v>0</v>
      </c>
      <c r="K70" s="51">
        <v>0</v>
      </c>
      <c r="L70" s="51">
        <v>0</v>
      </c>
      <c r="M70" s="51">
        <v>0</v>
      </c>
      <c r="N70" s="51">
        <v>72</v>
      </c>
      <c r="O70" s="51">
        <v>3931</v>
      </c>
      <c r="P70" s="51">
        <v>0</v>
      </c>
      <c r="Q70" s="51">
        <v>5</v>
      </c>
      <c r="R70" s="51">
        <v>3</v>
      </c>
      <c r="S70" s="51">
        <v>16</v>
      </c>
      <c r="T70" s="51">
        <v>0</v>
      </c>
      <c r="U70" s="51">
        <v>0</v>
      </c>
      <c r="V70" s="52">
        <v>12435</v>
      </c>
      <c r="W70" s="50">
        <v>4047</v>
      </c>
    </row>
    <row r="71" spans="1:23">
      <c r="A71" s="49" t="s">
        <v>145</v>
      </c>
      <c r="B71" s="50">
        <v>411</v>
      </c>
      <c r="C71" s="51">
        <v>3</v>
      </c>
      <c r="D71" s="51">
        <v>0</v>
      </c>
      <c r="E71" s="51">
        <v>0</v>
      </c>
      <c r="F71" s="51">
        <v>0</v>
      </c>
      <c r="G71" s="51">
        <v>0</v>
      </c>
      <c r="H71" s="51">
        <v>2</v>
      </c>
      <c r="I71" s="51">
        <v>0</v>
      </c>
      <c r="J71" s="51">
        <v>5</v>
      </c>
      <c r="K71" s="51">
        <v>0</v>
      </c>
      <c r="L71" s="51">
        <v>0</v>
      </c>
      <c r="M71" s="51">
        <v>2</v>
      </c>
      <c r="N71" s="51">
        <v>0</v>
      </c>
      <c r="O71" s="51">
        <v>2507</v>
      </c>
      <c r="P71" s="51">
        <v>0</v>
      </c>
      <c r="Q71" s="51">
        <v>0</v>
      </c>
      <c r="R71" s="51">
        <v>0</v>
      </c>
      <c r="S71" s="51">
        <v>2</v>
      </c>
      <c r="T71" s="51">
        <v>0</v>
      </c>
      <c r="U71" s="51">
        <v>0</v>
      </c>
      <c r="V71" s="52">
        <v>2886</v>
      </c>
      <c r="W71" s="50">
        <v>2521</v>
      </c>
    </row>
    <row r="72" spans="1:23">
      <c r="A72" s="49" t="s">
        <v>147</v>
      </c>
      <c r="B72" s="50">
        <v>425</v>
      </c>
      <c r="C72" s="51">
        <v>0</v>
      </c>
      <c r="D72" s="51">
        <v>0</v>
      </c>
      <c r="E72" s="51">
        <v>0</v>
      </c>
      <c r="F72" s="51">
        <v>0</v>
      </c>
      <c r="G72" s="51">
        <v>0</v>
      </c>
      <c r="H72" s="51">
        <v>13</v>
      </c>
      <c r="I72" s="51">
        <v>2</v>
      </c>
      <c r="J72" s="51">
        <v>1</v>
      </c>
      <c r="K72" s="51">
        <v>0</v>
      </c>
      <c r="L72" s="51">
        <v>0</v>
      </c>
      <c r="M72" s="51">
        <v>7</v>
      </c>
      <c r="N72" s="51">
        <v>11</v>
      </c>
      <c r="O72" s="51">
        <v>1264</v>
      </c>
      <c r="P72" s="51">
        <v>0</v>
      </c>
      <c r="Q72" s="51">
        <v>20</v>
      </c>
      <c r="R72" s="51">
        <v>7</v>
      </c>
      <c r="S72" s="51">
        <v>8</v>
      </c>
      <c r="T72" s="51">
        <v>0</v>
      </c>
      <c r="U72" s="51">
        <v>0</v>
      </c>
      <c r="V72" s="52">
        <v>5636</v>
      </c>
      <c r="W72" s="50">
        <v>1333</v>
      </c>
    </row>
    <row r="73" spans="1:23">
      <c r="A73" s="49" t="s">
        <v>149</v>
      </c>
      <c r="B73" s="50">
        <v>440</v>
      </c>
      <c r="C73" s="51">
        <v>26</v>
      </c>
      <c r="D73" s="51">
        <v>2</v>
      </c>
      <c r="E73" s="51">
        <v>2</v>
      </c>
      <c r="F73" s="51">
        <v>1</v>
      </c>
      <c r="G73" s="51">
        <v>9</v>
      </c>
      <c r="H73" s="51">
        <v>33</v>
      </c>
      <c r="I73" s="51">
        <v>9</v>
      </c>
      <c r="J73" s="51">
        <v>25</v>
      </c>
      <c r="K73" s="51">
        <v>4</v>
      </c>
      <c r="L73" s="51">
        <v>1</v>
      </c>
      <c r="M73" s="51">
        <v>6</v>
      </c>
      <c r="N73" s="51">
        <v>58</v>
      </c>
      <c r="O73" s="51">
        <v>4796</v>
      </c>
      <c r="P73" s="51">
        <v>0</v>
      </c>
      <c r="Q73" s="51">
        <v>18</v>
      </c>
      <c r="R73" s="51">
        <v>25</v>
      </c>
      <c r="S73" s="51">
        <v>226</v>
      </c>
      <c r="T73" s="51">
        <v>2</v>
      </c>
      <c r="U73" s="51">
        <v>0</v>
      </c>
      <c r="V73" s="52">
        <v>4132</v>
      </c>
      <c r="W73" s="50">
        <v>5243</v>
      </c>
    </row>
    <row r="74" spans="1:23">
      <c r="A74" s="49" t="s">
        <v>151</v>
      </c>
      <c r="B74" s="50">
        <v>467</v>
      </c>
      <c r="C74" s="51">
        <v>1</v>
      </c>
      <c r="D74" s="51">
        <v>0</v>
      </c>
      <c r="E74" s="51">
        <v>0</v>
      </c>
      <c r="F74" s="51">
        <v>0</v>
      </c>
      <c r="G74" s="51">
        <v>0</v>
      </c>
      <c r="H74" s="51">
        <v>0</v>
      </c>
      <c r="I74" s="51">
        <v>0</v>
      </c>
      <c r="J74" s="51">
        <v>1</v>
      </c>
      <c r="K74" s="51">
        <v>0</v>
      </c>
      <c r="L74" s="51">
        <v>0</v>
      </c>
      <c r="M74" s="51">
        <v>0</v>
      </c>
      <c r="N74" s="51">
        <v>22</v>
      </c>
      <c r="O74" s="51">
        <v>1276</v>
      </c>
      <c r="P74" s="51">
        <v>0</v>
      </c>
      <c r="Q74" s="51">
        <v>12</v>
      </c>
      <c r="R74" s="51">
        <v>1</v>
      </c>
      <c r="S74" s="51">
        <v>0</v>
      </c>
      <c r="T74" s="51">
        <v>0</v>
      </c>
      <c r="U74" s="51">
        <v>0</v>
      </c>
      <c r="V74" s="52">
        <v>4273</v>
      </c>
      <c r="W74" s="50">
        <v>1313</v>
      </c>
    </row>
    <row r="75" spans="1:23">
      <c r="A75" s="49" t="s">
        <v>153</v>
      </c>
      <c r="B75" s="50">
        <v>475</v>
      </c>
      <c r="C75" s="51">
        <v>0</v>
      </c>
      <c r="D75" s="51">
        <v>0</v>
      </c>
      <c r="E75" s="51">
        <v>0</v>
      </c>
      <c r="F75" s="51">
        <v>0</v>
      </c>
      <c r="G75" s="51">
        <v>0</v>
      </c>
      <c r="H75" s="51">
        <v>0</v>
      </c>
      <c r="I75" s="51">
        <v>2</v>
      </c>
      <c r="J75" s="51">
        <v>0</v>
      </c>
      <c r="K75" s="51">
        <v>0</v>
      </c>
      <c r="L75" s="51">
        <v>0</v>
      </c>
      <c r="M75" s="51">
        <v>4</v>
      </c>
      <c r="N75" s="51">
        <v>1082</v>
      </c>
      <c r="O75" s="51">
        <v>2201</v>
      </c>
      <c r="P75" s="51">
        <v>0</v>
      </c>
      <c r="Q75" s="51">
        <v>33</v>
      </c>
      <c r="R75" s="51">
        <v>0</v>
      </c>
      <c r="S75" s="51">
        <v>4</v>
      </c>
      <c r="T75" s="51">
        <v>0</v>
      </c>
      <c r="U75" s="51">
        <v>0</v>
      </c>
      <c r="V75" s="52">
        <v>4841</v>
      </c>
      <c r="W75" s="50">
        <v>3326</v>
      </c>
    </row>
    <row r="76" spans="1:23">
      <c r="A76" s="49" t="s">
        <v>155</v>
      </c>
      <c r="B76" s="50">
        <v>480</v>
      </c>
      <c r="C76" s="51">
        <v>4</v>
      </c>
      <c r="D76" s="51">
        <v>0</v>
      </c>
      <c r="E76" s="51">
        <v>0</v>
      </c>
      <c r="F76" s="51">
        <v>0</v>
      </c>
      <c r="G76" s="51">
        <v>2</v>
      </c>
      <c r="H76" s="51">
        <v>0</v>
      </c>
      <c r="I76" s="51">
        <v>3</v>
      </c>
      <c r="J76" s="51">
        <v>2</v>
      </c>
      <c r="K76" s="51">
        <v>0</v>
      </c>
      <c r="L76" s="51">
        <v>0</v>
      </c>
      <c r="M76" s="51">
        <v>86</v>
      </c>
      <c r="N76" s="51">
        <v>2167</v>
      </c>
      <c r="O76" s="51">
        <v>9294</v>
      </c>
      <c r="P76" s="51">
        <v>1</v>
      </c>
      <c r="Q76" s="51">
        <v>173</v>
      </c>
      <c r="R76" s="51">
        <v>5</v>
      </c>
      <c r="S76" s="51">
        <v>92</v>
      </c>
      <c r="T76" s="51">
        <v>0</v>
      </c>
      <c r="U76" s="51">
        <v>0</v>
      </c>
      <c r="V76" s="52">
        <v>20086</v>
      </c>
      <c r="W76" s="50">
        <v>11829</v>
      </c>
    </row>
    <row r="77" spans="1:23">
      <c r="A77" s="49" t="s">
        <v>157</v>
      </c>
      <c r="B77" s="50">
        <v>483</v>
      </c>
      <c r="C77" s="51">
        <v>0</v>
      </c>
      <c r="D77" s="51">
        <v>0</v>
      </c>
      <c r="E77" s="51">
        <v>0</v>
      </c>
      <c r="F77" s="51">
        <v>0</v>
      </c>
      <c r="G77" s="51">
        <v>0</v>
      </c>
      <c r="H77" s="51">
        <v>1</v>
      </c>
      <c r="I77" s="51">
        <v>0</v>
      </c>
      <c r="J77" s="51">
        <v>0</v>
      </c>
      <c r="K77" s="51">
        <v>0</v>
      </c>
      <c r="L77" s="51">
        <v>0</v>
      </c>
      <c r="M77" s="51">
        <v>1</v>
      </c>
      <c r="N77" s="51">
        <v>3</v>
      </c>
      <c r="O77" s="51">
        <v>4658</v>
      </c>
      <c r="P77" s="51">
        <v>0</v>
      </c>
      <c r="Q77" s="51">
        <v>14</v>
      </c>
      <c r="R77" s="51">
        <v>3</v>
      </c>
      <c r="S77" s="51">
        <v>30</v>
      </c>
      <c r="T77" s="51">
        <v>0</v>
      </c>
      <c r="U77" s="51">
        <v>0</v>
      </c>
      <c r="V77" s="52">
        <v>39332</v>
      </c>
      <c r="W77" s="50">
        <v>4710</v>
      </c>
    </row>
    <row r="78" spans="1:23">
      <c r="A78" s="49" t="s">
        <v>159</v>
      </c>
      <c r="B78" s="50">
        <v>490</v>
      </c>
      <c r="C78" s="51">
        <v>8</v>
      </c>
      <c r="D78" s="51">
        <v>0</v>
      </c>
      <c r="E78" s="51">
        <v>0</v>
      </c>
      <c r="F78" s="51">
        <v>3</v>
      </c>
      <c r="G78" s="51">
        <v>1</v>
      </c>
      <c r="H78" s="51">
        <v>0</v>
      </c>
      <c r="I78" s="51">
        <v>6</v>
      </c>
      <c r="J78" s="51">
        <v>1</v>
      </c>
      <c r="K78" s="51">
        <v>0</v>
      </c>
      <c r="L78" s="51">
        <v>0</v>
      </c>
      <c r="M78" s="51">
        <v>6</v>
      </c>
      <c r="N78" s="51">
        <v>2436</v>
      </c>
      <c r="O78" s="51">
        <v>19683</v>
      </c>
      <c r="P78" s="51">
        <v>0</v>
      </c>
      <c r="Q78" s="51">
        <v>23</v>
      </c>
      <c r="R78" s="51">
        <v>12</v>
      </c>
      <c r="S78" s="51">
        <v>176</v>
      </c>
      <c r="T78" s="51">
        <v>1</v>
      </c>
      <c r="U78" s="51">
        <v>0</v>
      </c>
      <c r="V78" s="52">
        <v>49114</v>
      </c>
      <c r="W78" s="50">
        <v>22356</v>
      </c>
    </row>
    <row r="79" spans="1:23">
      <c r="A79" s="49" t="s">
        <v>161</v>
      </c>
      <c r="B79" s="50">
        <v>495</v>
      </c>
      <c r="C79" s="51">
        <v>287</v>
      </c>
      <c r="D79" s="51">
        <v>4</v>
      </c>
      <c r="E79" s="51">
        <v>0</v>
      </c>
      <c r="F79" s="51">
        <v>3</v>
      </c>
      <c r="G79" s="51">
        <v>7</v>
      </c>
      <c r="H79" s="51">
        <v>1</v>
      </c>
      <c r="I79" s="51">
        <v>0</v>
      </c>
      <c r="J79" s="51">
        <v>7</v>
      </c>
      <c r="K79" s="51">
        <v>0</v>
      </c>
      <c r="L79" s="51">
        <v>0</v>
      </c>
      <c r="M79" s="51">
        <v>7</v>
      </c>
      <c r="N79" s="51">
        <v>17</v>
      </c>
      <c r="O79" s="51">
        <v>7992</v>
      </c>
      <c r="P79" s="51">
        <v>0</v>
      </c>
      <c r="Q79" s="51">
        <v>2</v>
      </c>
      <c r="R79" s="51">
        <v>2</v>
      </c>
      <c r="S79" s="51">
        <v>148</v>
      </c>
      <c r="T79" s="51">
        <v>1</v>
      </c>
      <c r="U79" s="51">
        <v>0</v>
      </c>
      <c r="V79" s="52">
        <v>26812</v>
      </c>
      <c r="W79" s="50">
        <v>8478</v>
      </c>
    </row>
    <row r="80" spans="1:23">
      <c r="A80" s="49" t="s">
        <v>163</v>
      </c>
      <c r="B80" s="50">
        <v>501</v>
      </c>
      <c r="C80" s="51">
        <v>0</v>
      </c>
      <c r="D80" s="51">
        <v>0</v>
      </c>
      <c r="E80" s="51">
        <v>0</v>
      </c>
      <c r="F80" s="51">
        <v>0</v>
      </c>
      <c r="G80" s="51">
        <v>0</v>
      </c>
      <c r="H80" s="51">
        <v>0</v>
      </c>
      <c r="I80" s="51">
        <v>0</v>
      </c>
      <c r="J80" s="51">
        <v>0</v>
      </c>
      <c r="K80" s="51">
        <v>0</v>
      </c>
      <c r="L80" s="51">
        <v>0</v>
      </c>
      <c r="M80" s="51">
        <v>2</v>
      </c>
      <c r="N80" s="51">
        <v>3</v>
      </c>
      <c r="O80" s="51">
        <v>266</v>
      </c>
      <c r="P80" s="51">
        <v>0</v>
      </c>
      <c r="Q80" s="51">
        <v>0</v>
      </c>
      <c r="R80" s="51">
        <v>3</v>
      </c>
      <c r="S80" s="51">
        <v>0</v>
      </c>
      <c r="T80" s="51">
        <v>0</v>
      </c>
      <c r="U80" s="51">
        <v>0</v>
      </c>
      <c r="V80" s="52">
        <v>7187</v>
      </c>
      <c r="W80" s="50">
        <v>274</v>
      </c>
    </row>
    <row r="81" spans="1:23">
      <c r="A81" s="49" t="s">
        <v>472</v>
      </c>
      <c r="B81" s="50">
        <v>541</v>
      </c>
      <c r="C81" s="51">
        <v>4</v>
      </c>
      <c r="D81" s="51">
        <v>0</v>
      </c>
      <c r="E81" s="51">
        <v>0</v>
      </c>
      <c r="F81" s="51">
        <v>0</v>
      </c>
      <c r="G81" s="51">
        <v>0</v>
      </c>
      <c r="H81" s="51">
        <v>12</v>
      </c>
      <c r="I81" s="51">
        <v>0</v>
      </c>
      <c r="J81" s="51">
        <v>6</v>
      </c>
      <c r="K81" s="51">
        <v>4</v>
      </c>
      <c r="L81" s="51">
        <v>0</v>
      </c>
      <c r="M81" s="51">
        <v>1</v>
      </c>
      <c r="N81" s="51">
        <v>6</v>
      </c>
      <c r="O81" s="51">
        <v>2939</v>
      </c>
      <c r="P81" s="51">
        <v>0</v>
      </c>
      <c r="Q81" s="51">
        <v>1</v>
      </c>
      <c r="R81" s="51">
        <v>7</v>
      </c>
      <c r="S81" s="51">
        <v>27</v>
      </c>
      <c r="T81" s="51">
        <v>4</v>
      </c>
      <c r="U81" s="51">
        <v>0</v>
      </c>
      <c r="V81" s="52">
        <v>6336</v>
      </c>
      <c r="W81" s="50">
        <v>3011</v>
      </c>
    </row>
    <row r="82" spans="1:23">
      <c r="A82" s="49" t="s">
        <v>167</v>
      </c>
      <c r="B82" s="50">
        <v>543</v>
      </c>
      <c r="C82" s="51">
        <v>1</v>
      </c>
      <c r="D82" s="51">
        <v>0</v>
      </c>
      <c r="E82" s="51">
        <v>0</v>
      </c>
      <c r="F82" s="51">
        <v>0</v>
      </c>
      <c r="G82" s="51">
        <v>0</v>
      </c>
      <c r="H82" s="51">
        <v>0</v>
      </c>
      <c r="I82" s="51">
        <v>0</v>
      </c>
      <c r="J82" s="51">
        <v>0</v>
      </c>
      <c r="K82" s="51">
        <v>0</v>
      </c>
      <c r="L82" s="51">
        <v>0</v>
      </c>
      <c r="M82" s="51">
        <v>3</v>
      </c>
      <c r="N82" s="51">
        <v>0</v>
      </c>
      <c r="O82" s="51">
        <v>4544</v>
      </c>
      <c r="P82" s="51">
        <v>0</v>
      </c>
      <c r="Q82" s="51">
        <v>6</v>
      </c>
      <c r="R82" s="51">
        <v>2</v>
      </c>
      <c r="S82" s="51">
        <v>3</v>
      </c>
      <c r="T82" s="51">
        <v>0</v>
      </c>
      <c r="U82" s="51">
        <v>0</v>
      </c>
      <c r="V82" s="52">
        <v>1802</v>
      </c>
      <c r="W82" s="50">
        <v>4559</v>
      </c>
    </row>
    <row r="83" spans="1:23">
      <c r="A83" s="49" t="s">
        <v>169</v>
      </c>
      <c r="B83" s="50">
        <v>576</v>
      </c>
      <c r="C83" s="51">
        <v>13</v>
      </c>
      <c r="D83" s="51">
        <v>0</v>
      </c>
      <c r="E83" s="51">
        <v>0</v>
      </c>
      <c r="F83" s="51">
        <v>0</v>
      </c>
      <c r="G83" s="51">
        <v>1</v>
      </c>
      <c r="H83" s="51">
        <v>2</v>
      </c>
      <c r="I83" s="51">
        <v>1</v>
      </c>
      <c r="J83" s="51">
        <v>1</v>
      </c>
      <c r="K83" s="51">
        <v>0</v>
      </c>
      <c r="L83" s="51">
        <v>0</v>
      </c>
      <c r="M83" s="51">
        <v>0</v>
      </c>
      <c r="N83" s="51">
        <v>124</v>
      </c>
      <c r="O83" s="51">
        <v>421</v>
      </c>
      <c r="P83" s="51">
        <v>0</v>
      </c>
      <c r="Q83" s="51">
        <v>1</v>
      </c>
      <c r="R83" s="51">
        <v>4</v>
      </c>
      <c r="S83" s="51">
        <v>42</v>
      </c>
      <c r="T83" s="51">
        <v>7</v>
      </c>
      <c r="U83" s="51">
        <v>0</v>
      </c>
      <c r="V83" s="52">
        <v>5354</v>
      </c>
      <c r="W83" s="50">
        <v>617</v>
      </c>
    </row>
    <row r="84" spans="1:23">
      <c r="A84" s="49" t="s">
        <v>171</v>
      </c>
      <c r="B84" s="50">
        <v>579</v>
      </c>
      <c r="C84" s="51">
        <v>63</v>
      </c>
      <c r="D84" s="51">
        <v>1</v>
      </c>
      <c r="E84" s="51">
        <v>9</v>
      </c>
      <c r="F84" s="51">
        <v>1</v>
      </c>
      <c r="G84" s="51">
        <v>1</v>
      </c>
      <c r="H84" s="51">
        <v>43</v>
      </c>
      <c r="I84" s="51">
        <v>2</v>
      </c>
      <c r="J84" s="51">
        <v>5</v>
      </c>
      <c r="K84" s="51">
        <v>1</v>
      </c>
      <c r="L84" s="51">
        <v>0</v>
      </c>
      <c r="M84" s="51">
        <v>33</v>
      </c>
      <c r="N84" s="51">
        <v>195</v>
      </c>
      <c r="O84" s="51">
        <v>4005</v>
      </c>
      <c r="P84" s="51">
        <v>0</v>
      </c>
      <c r="Q84" s="51">
        <v>55</v>
      </c>
      <c r="R84" s="51">
        <v>59</v>
      </c>
      <c r="S84" s="51">
        <v>172</v>
      </c>
      <c r="T84" s="51">
        <v>2</v>
      </c>
      <c r="U84" s="51">
        <v>0</v>
      </c>
      <c r="V84" s="52">
        <v>25307</v>
      </c>
      <c r="W84" s="50">
        <v>4647</v>
      </c>
    </row>
    <row r="85" spans="1:23">
      <c r="A85" s="49" t="s">
        <v>173</v>
      </c>
      <c r="B85" s="50">
        <v>585</v>
      </c>
      <c r="C85" s="51">
        <v>5</v>
      </c>
      <c r="D85" s="51">
        <v>0</v>
      </c>
      <c r="E85" s="51">
        <v>1</v>
      </c>
      <c r="F85" s="51">
        <v>0</v>
      </c>
      <c r="G85" s="51">
        <v>2</v>
      </c>
      <c r="H85" s="51">
        <v>2</v>
      </c>
      <c r="I85" s="51">
        <v>2</v>
      </c>
      <c r="J85" s="51">
        <v>1</v>
      </c>
      <c r="K85" s="51">
        <v>1</v>
      </c>
      <c r="L85" s="51">
        <v>0</v>
      </c>
      <c r="M85" s="51">
        <v>3</v>
      </c>
      <c r="N85" s="51">
        <v>11</v>
      </c>
      <c r="O85" s="51">
        <v>1064</v>
      </c>
      <c r="P85" s="51">
        <v>0</v>
      </c>
      <c r="Q85" s="51">
        <v>3</v>
      </c>
      <c r="R85" s="51">
        <v>8</v>
      </c>
      <c r="S85" s="51">
        <v>9</v>
      </c>
      <c r="T85" s="51">
        <v>0</v>
      </c>
      <c r="U85" s="51">
        <v>0</v>
      </c>
      <c r="V85" s="52">
        <v>6804</v>
      </c>
      <c r="W85" s="50">
        <v>1112</v>
      </c>
    </row>
    <row r="86" spans="1:23">
      <c r="A86" s="49" t="s">
        <v>175</v>
      </c>
      <c r="B86" s="50">
        <v>591</v>
      </c>
      <c r="C86" s="51">
        <v>8</v>
      </c>
      <c r="D86" s="51">
        <v>0</v>
      </c>
      <c r="E86" s="51">
        <v>0</v>
      </c>
      <c r="F86" s="51">
        <v>1</v>
      </c>
      <c r="G86" s="51">
        <v>1</v>
      </c>
      <c r="H86" s="51">
        <v>1</v>
      </c>
      <c r="I86" s="51">
        <v>9</v>
      </c>
      <c r="J86" s="51">
        <v>0</v>
      </c>
      <c r="K86" s="51">
        <v>0</v>
      </c>
      <c r="L86" s="51">
        <v>0</v>
      </c>
      <c r="M86" s="51">
        <v>18</v>
      </c>
      <c r="N86" s="51">
        <v>8</v>
      </c>
      <c r="O86" s="51">
        <v>2443</v>
      </c>
      <c r="P86" s="51">
        <v>0</v>
      </c>
      <c r="Q86" s="51">
        <v>9</v>
      </c>
      <c r="R86" s="51">
        <v>18</v>
      </c>
      <c r="S86" s="51">
        <v>44</v>
      </c>
      <c r="T86" s="51">
        <v>0</v>
      </c>
      <c r="U86" s="51">
        <v>0</v>
      </c>
      <c r="V86" s="52">
        <v>9753</v>
      </c>
      <c r="W86" s="50">
        <v>2560</v>
      </c>
    </row>
    <row r="87" spans="1:23">
      <c r="A87" s="49" t="s">
        <v>177</v>
      </c>
      <c r="B87" s="50">
        <v>604</v>
      </c>
      <c r="C87" s="51">
        <v>74</v>
      </c>
      <c r="D87" s="51">
        <v>2</v>
      </c>
      <c r="E87" s="51">
        <v>1</v>
      </c>
      <c r="F87" s="51">
        <v>5</v>
      </c>
      <c r="G87" s="51">
        <v>13</v>
      </c>
      <c r="H87" s="51">
        <v>0</v>
      </c>
      <c r="I87" s="51">
        <v>5</v>
      </c>
      <c r="J87" s="51">
        <v>1</v>
      </c>
      <c r="K87" s="51">
        <v>0</v>
      </c>
      <c r="L87" s="51">
        <v>0</v>
      </c>
      <c r="M87" s="51">
        <v>30</v>
      </c>
      <c r="N87" s="51">
        <v>64</v>
      </c>
      <c r="O87" s="51">
        <v>5135</v>
      </c>
      <c r="P87" s="51">
        <v>0</v>
      </c>
      <c r="Q87" s="51">
        <v>24</v>
      </c>
      <c r="R87" s="51">
        <v>14</v>
      </c>
      <c r="S87" s="51">
        <v>105</v>
      </c>
      <c r="T87" s="51">
        <v>2</v>
      </c>
      <c r="U87" s="51">
        <v>0</v>
      </c>
      <c r="V87" s="52">
        <v>24636</v>
      </c>
      <c r="W87" s="50">
        <v>5475</v>
      </c>
    </row>
    <row r="88" spans="1:23">
      <c r="A88" s="49" t="s">
        <v>473</v>
      </c>
      <c r="B88" s="50">
        <v>607</v>
      </c>
      <c r="C88" s="51">
        <v>12</v>
      </c>
      <c r="D88" s="51">
        <v>0</v>
      </c>
      <c r="E88" s="51">
        <v>0</v>
      </c>
      <c r="F88" s="51">
        <v>0</v>
      </c>
      <c r="G88" s="51">
        <v>0</v>
      </c>
      <c r="H88" s="51">
        <v>20</v>
      </c>
      <c r="I88" s="51">
        <v>6</v>
      </c>
      <c r="J88" s="51">
        <v>11</v>
      </c>
      <c r="K88" s="51">
        <v>1</v>
      </c>
      <c r="L88" s="51">
        <v>0</v>
      </c>
      <c r="M88" s="51">
        <v>0</v>
      </c>
      <c r="N88" s="51">
        <v>9</v>
      </c>
      <c r="O88" s="51">
        <v>683</v>
      </c>
      <c r="P88" s="51">
        <v>0</v>
      </c>
      <c r="Q88" s="51">
        <v>0</v>
      </c>
      <c r="R88" s="51">
        <v>11</v>
      </c>
      <c r="S88" s="51">
        <v>20</v>
      </c>
      <c r="T88" s="51">
        <v>0</v>
      </c>
      <c r="U88" s="51">
        <v>0</v>
      </c>
      <c r="V88" s="52">
        <v>15167</v>
      </c>
      <c r="W88" s="50">
        <v>773</v>
      </c>
    </row>
    <row r="89" spans="1:23">
      <c r="A89" s="49" t="s">
        <v>945</v>
      </c>
      <c r="B89" s="50">
        <v>615</v>
      </c>
      <c r="C89" s="51">
        <v>96</v>
      </c>
      <c r="D89" s="51">
        <v>1</v>
      </c>
      <c r="E89" s="51">
        <v>4</v>
      </c>
      <c r="F89" s="51">
        <v>3</v>
      </c>
      <c r="G89" s="51">
        <v>32</v>
      </c>
      <c r="H89" s="51">
        <v>54</v>
      </c>
      <c r="I89" s="51">
        <v>15</v>
      </c>
      <c r="J89" s="51">
        <v>127</v>
      </c>
      <c r="K89" s="51">
        <v>68</v>
      </c>
      <c r="L89" s="51">
        <v>1</v>
      </c>
      <c r="M89" s="51">
        <v>9</v>
      </c>
      <c r="N89" s="51">
        <v>168</v>
      </c>
      <c r="O89" s="51">
        <v>7290</v>
      </c>
      <c r="P89" s="51">
        <v>1</v>
      </c>
      <c r="Q89" s="51">
        <v>16</v>
      </c>
      <c r="R89" s="51">
        <v>88</v>
      </c>
      <c r="S89" s="51">
        <v>238</v>
      </c>
      <c r="T89" s="51">
        <v>8</v>
      </c>
      <c r="U89" s="51">
        <v>0</v>
      </c>
      <c r="V89" s="52">
        <v>10176</v>
      </c>
      <c r="W89" s="50">
        <v>8219</v>
      </c>
    </row>
    <row r="90" spans="1:23">
      <c r="A90" s="49" t="s">
        <v>183</v>
      </c>
      <c r="B90" s="50">
        <v>628</v>
      </c>
      <c r="C90" s="51">
        <v>1</v>
      </c>
      <c r="D90" s="51">
        <v>0</v>
      </c>
      <c r="E90" s="51">
        <v>0</v>
      </c>
      <c r="F90" s="51">
        <v>0</v>
      </c>
      <c r="G90" s="51">
        <v>2</v>
      </c>
      <c r="H90" s="51">
        <v>0</v>
      </c>
      <c r="I90" s="51">
        <v>1</v>
      </c>
      <c r="J90" s="51">
        <v>0</v>
      </c>
      <c r="K90" s="51">
        <v>0</v>
      </c>
      <c r="L90" s="51">
        <v>0</v>
      </c>
      <c r="M90" s="51">
        <v>0</v>
      </c>
      <c r="N90" s="51">
        <v>3</v>
      </c>
      <c r="O90" s="51">
        <v>3144</v>
      </c>
      <c r="P90" s="51">
        <v>0</v>
      </c>
      <c r="Q90" s="51">
        <v>9</v>
      </c>
      <c r="R90" s="51">
        <v>0</v>
      </c>
      <c r="S90" s="51">
        <v>3</v>
      </c>
      <c r="T90" s="51">
        <v>0</v>
      </c>
      <c r="U90" s="51">
        <v>0</v>
      </c>
      <c r="V90" s="52">
        <v>6474</v>
      </c>
      <c r="W90" s="50">
        <v>3163</v>
      </c>
    </row>
    <row r="91" spans="1:23">
      <c r="A91" s="49" t="s">
        <v>185</v>
      </c>
      <c r="B91" s="50">
        <v>631</v>
      </c>
      <c r="C91" s="51">
        <v>21</v>
      </c>
      <c r="D91" s="51">
        <v>0</v>
      </c>
      <c r="E91" s="51">
        <v>0</v>
      </c>
      <c r="F91" s="51">
        <v>2</v>
      </c>
      <c r="G91" s="51">
        <v>5</v>
      </c>
      <c r="H91" s="51">
        <v>5</v>
      </c>
      <c r="I91" s="51">
        <v>18</v>
      </c>
      <c r="J91" s="51">
        <v>52</v>
      </c>
      <c r="K91" s="51">
        <v>6</v>
      </c>
      <c r="L91" s="51">
        <v>0</v>
      </c>
      <c r="M91" s="51">
        <v>0</v>
      </c>
      <c r="N91" s="51">
        <v>33</v>
      </c>
      <c r="O91" s="51">
        <v>1311</v>
      </c>
      <c r="P91" s="51">
        <v>4</v>
      </c>
      <c r="Q91" s="51">
        <v>9</v>
      </c>
      <c r="R91" s="51">
        <v>26</v>
      </c>
      <c r="S91" s="51">
        <v>32</v>
      </c>
      <c r="T91" s="51">
        <v>0</v>
      </c>
      <c r="U91" s="51">
        <v>0</v>
      </c>
      <c r="V91" s="52">
        <v>13075</v>
      </c>
      <c r="W91" s="50">
        <v>1524</v>
      </c>
    </row>
    <row r="92" spans="1:23">
      <c r="A92" s="49" t="s">
        <v>187</v>
      </c>
      <c r="B92" s="50">
        <v>642</v>
      </c>
      <c r="C92" s="51">
        <v>2</v>
      </c>
      <c r="D92" s="51">
        <v>0</v>
      </c>
      <c r="E92" s="51">
        <v>0</v>
      </c>
      <c r="F92" s="51">
        <v>0</v>
      </c>
      <c r="G92" s="51">
        <v>1</v>
      </c>
      <c r="H92" s="51">
        <v>23</v>
      </c>
      <c r="I92" s="51">
        <v>0</v>
      </c>
      <c r="J92" s="51">
        <v>2</v>
      </c>
      <c r="K92" s="51">
        <v>10</v>
      </c>
      <c r="L92" s="51">
        <v>0</v>
      </c>
      <c r="M92" s="51">
        <v>4</v>
      </c>
      <c r="N92" s="51">
        <v>6</v>
      </c>
      <c r="O92" s="51">
        <v>3266</v>
      </c>
      <c r="P92" s="51">
        <v>0</v>
      </c>
      <c r="Q92" s="51">
        <v>4</v>
      </c>
      <c r="R92" s="51">
        <v>18</v>
      </c>
      <c r="S92" s="51">
        <v>35</v>
      </c>
      <c r="T92" s="51">
        <v>2</v>
      </c>
      <c r="U92" s="51">
        <v>0</v>
      </c>
      <c r="V92" s="52">
        <v>12095</v>
      </c>
      <c r="W92" s="50">
        <v>3373</v>
      </c>
    </row>
    <row r="93" spans="1:23">
      <c r="A93" s="49" t="s">
        <v>938</v>
      </c>
      <c r="B93" s="50">
        <v>647</v>
      </c>
      <c r="C93" s="51">
        <v>1</v>
      </c>
      <c r="D93" s="51">
        <v>0</v>
      </c>
      <c r="E93" s="51">
        <v>0</v>
      </c>
      <c r="F93" s="51">
        <v>0</v>
      </c>
      <c r="G93" s="51">
        <v>0</v>
      </c>
      <c r="H93" s="51">
        <v>0</v>
      </c>
      <c r="I93" s="51">
        <v>0</v>
      </c>
      <c r="J93" s="51">
        <v>0</v>
      </c>
      <c r="K93" s="51">
        <v>0</v>
      </c>
      <c r="L93" s="51">
        <v>0</v>
      </c>
      <c r="M93" s="51">
        <v>3</v>
      </c>
      <c r="N93" s="51">
        <v>0</v>
      </c>
      <c r="O93" s="51">
        <v>1270</v>
      </c>
      <c r="P93" s="51">
        <v>0</v>
      </c>
      <c r="Q93" s="51">
        <v>2</v>
      </c>
      <c r="R93" s="51">
        <v>6</v>
      </c>
      <c r="S93" s="51">
        <v>2</v>
      </c>
      <c r="T93" s="51">
        <v>0</v>
      </c>
      <c r="U93" s="51">
        <v>0</v>
      </c>
      <c r="V93" s="52">
        <v>4165</v>
      </c>
      <c r="W93" s="50">
        <v>1284</v>
      </c>
    </row>
    <row r="94" spans="1:23">
      <c r="A94" s="49" t="s">
        <v>946</v>
      </c>
      <c r="B94" s="50">
        <v>649</v>
      </c>
      <c r="C94" s="51">
        <v>0</v>
      </c>
      <c r="D94" s="51">
        <v>0</v>
      </c>
      <c r="E94" s="51">
        <v>0</v>
      </c>
      <c r="F94" s="51">
        <v>0</v>
      </c>
      <c r="G94" s="51">
        <v>0</v>
      </c>
      <c r="H94" s="51">
        <v>27</v>
      </c>
      <c r="I94" s="51">
        <v>0</v>
      </c>
      <c r="J94" s="51">
        <v>1</v>
      </c>
      <c r="K94" s="51">
        <v>0</v>
      </c>
      <c r="L94" s="51">
        <v>0</v>
      </c>
      <c r="M94" s="51">
        <v>0</v>
      </c>
      <c r="N94" s="51">
        <v>1</v>
      </c>
      <c r="O94" s="51">
        <v>6748</v>
      </c>
      <c r="P94" s="51">
        <v>0</v>
      </c>
      <c r="Q94" s="51">
        <v>1</v>
      </c>
      <c r="R94" s="51">
        <v>1</v>
      </c>
      <c r="S94" s="51">
        <v>10</v>
      </c>
      <c r="T94" s="51">
        <v>0</v>
      </c>
      <c r="U94" s="51">
        <v>0</v>
      </c>
      <c r="V94" s="52">
        <v>4814</v>
      </c>
      <c r="W94" s="50">
        <v>6789</v>
      </c>
    </row>
    <row r="95" spans="1:23">
      <c r="A95" s="49" t="s">
        <v>193</v>
      </c>
      <c r="B95" s="50">
        <v>652</v>
      </c>
      <c r="C95" s="51">
        <v>0</v>
      </c>
      <c r="D95" s="51">
        <v>0</v>
      </c>
      <c r="E95" s="51">
        <v>0</v>
      </c>
      <c r="F95" s="51">
        <v>0</v>
      </c>
      <c r="G95" s="51">
        <v>0</v>
      </c>
      <c r="H95" s="51">
        <v>0</v>
      </c>
      <c r="I95" s="51">
        <v>0</v>
      </c>
      <c r="J95" s="51">
        <v>1</v>
      </c>
      <c r="K95" s="51">
        <v>0</v>
      </c>
      <c r="L95" s="51">
        <v>0</v>
      </c>
      <c r="M95" s="51">
        <v>2</v>
      </c>
      <c r="N95" s="51">
        <v>0</v>
      </c>
      <c r="O95" s="51">
        <v>3330</v>
      </c>
      <c r="P95" s="51">
        <v>0</v>
      </c>
      <c r="Q95" s="51">
        <v>0</v>
      </c>
      <c r="R95" s="51">
        <v>0</v>
      </c>
      <c r="S95" s="51">
        <v>1</v>
      </c>
      <c r="T95" s="51">
        <v>0</v>
      </c>
      <c r="U95" s="51">
        <v>0</v>
      </c>
      <c r="V95" s="52">
        <v>10216</v>
      </c>
      <c r="W95" s="50">
        <v>3334</v>
      </c>
    </row>
    <row r="96" spans="1:23">
      <c r="A96" s="49" t="s">
        <v>195</v>
      </c>
      <c r="B96" s="50">
        <v>656</v>
      </c>
      <c r="C96" s="51">
        <v>1</v>
      </c>
      <c r="D96" s="51">
        <v>0</v>
      </c>
      <c r="E96" s="51">
        <v>0</v>
      </c>
      <c r="F96" s="51">
        <v>0</v>
      </c>
      <c r="G96" s="51">
        <v>0</v>
      </c>
      <c r="H96" s="51">
        <v>0</v>
      </c>
      <c r="I96" s="51">
        <v>7</v>
      </c>
      <c r="J96" s="51">
        <v>1</v>
      </c>
      <c r="K96" s="51">
        <v>0</v>
      </c>
      <c r="L96" s="51">
        <v>0</v>
      </c>
      <c r="M96" s="51">
        <v>3</v>
      </c>
      <c r="N96" s="51">
        <v>3</v>
      </c>
      <c r="O96" s="51">
        <v>770</v>
      </c>
      <c r="P96" s="51">
        <v>0</v>
      </c>
      <c r="Q96" s="51">
        <v>8</v>
      </c>
      <c r="R96" s="51">
        <v>2</v>
      </c>
      <c r="S96" s="51">
        <v>34</v>
      </c>
      <c r="T96" s="51">
        <v>0</v>
      </c>
      <c r="U96" s="51">
        <v>0</v>
      </c>
      <c r="V96" s="52">
        <v>6984</v>
      </c>
      <c r="W96" s="50">
        <v>829</v>
      </c>
    </row>
    <row r="97" spans="1:23">
      <c r="A97" s="49" t="s">
        <v>939</v>
      </c>
      <c r="B97" s="50">
        <v>658</v>
      </c>
      <c r="C97" s="51">
        <v>2</v>
      </c>
      <c r="D97" s="51">
        <v>0</v>
      </c>
      <c r="E97" s="51">
        <v>0</v>
      </c>
      <c r="F97" s="51">
        <v>0</v>
      </c>
      <c r="G97" s="51">
        <v>0</v>
      </c>
      <c r="H97" s="51">
        <v>5</v>
      </c>
      <c r="I97" s="51">
        <v>0</v>
      </c>
      <c r="J97" s="51">
        <v>1</v>
      </c>
      <c r="K97" s="51">
        <v>0</v>
      </c>
      <c r="L97" s="51">
        <v>0</v>
      </c>
      <c r="M97" s="51">
        <v>0</v>
      </c>
      <c r="N97" s="51">
        <v>0</v>
      </c>
      <c r="O97" s="51">
        <v>343</v>
      </c>
      <c r="P97" s="51">
        <v>0</v>
      </c>
      <c r="Q97" s="51">
        <v>1</v>
      </c>
      <c r="R97" s="51">
        <v>0</v>
      </c>
      <c r="S97" s="51">
        <v>2</v>
      </c>
      <c r="T97" s="51">
        <v>0</v>
      </c>
      <c r="U97" s="51">
        <v>0</v>
      </c>
      <c r="V97" s="52">
        <v>1749</v>
      </c>
      <c r="W97" s="50">
        <v>354</v>
      </c>
    </row>
    <row r="98" spans="1:23">
      <c r="A98" s="49" t="s">
        <v>199</v>
      </c>
      <c r="B98" s="50">
        <v>659</v>
      </c>
      <c r="C98" s="51">
        <v>1</v>
      </c>
      <c r="D98" s="51">
        <v>1</v>
      </c>
      <c r="E98" s="51">
        <v>0</v>
      </c>
      <c r="F98" s="51">
        <v>3</v>
      </c>
      <c r="G98" s="51">
        <v>0</v>
      </c>
      <c r="H98" s="51">
        <v>0</v>
      </c>
      <c r="I98" s="51">
        <v>7</v>
      </c>
      <c r="J98" s="51">
        <v>0</v>
      </c>
      <c r="K98" s="51">
        <v>0</v>
      </c>
      <c r="L98" s="51">
        <v>0</v>
      </c>
      <c r="M98" s="51">
        <v>5</v>
      </c>
      <c r="N98" s="51">
        <v>809</v>
      </c>
      <c r="O98" s="51">
        <v>7740</v>
      </c>
      <c r="P98" s="51">
        <v>0</v>
      </c>
      <c r="Q98" s="51">
        <v>150</v>
      </c>
      <c r="R98" s="51">
        <v>4</v>
      </c>
      <c r="S98" s="51">
        <v>24</v>
      </c>
      <c r="T98" s="51">
        <v>0</v>
      </c>
      <c r="U98" s="51">
        <v>0</v>
      </c>
      <c r="V98" s="52">
        <v>21272</v>
      </c>
      <c r="W98" s="50">
        <v>8744</v>
      </c>
    </row>
    <row r="99" spans="1:23">
      <c r="A99" s="49" t="s">
        <v>947</v>
      </c>
      <c r="B99" s="50">
        <v>660</v>
      </c>
      <c r="C99" s="51">
        <v>0</v>
      </c>
      <c r="D99" s="51">
        <v>0</v>
      </c>
      <c r="E99" s="51">
        <v>0</v>
      </c>
      <c r="F99" s="51">
        <v>0</v>
      </c>
      <c r="G99" s="51">
        <v>0</v>
      </c>
      <c r="H99" s="51">
        <v>9</v>
      </c>
      <c r="I99" s="51">
        <v>1</v>
      </c>
      <c r="J99" s="51">
        <v>0</v>
      </c>
      <c r="K99" s="51">
        <v>0</v>
      </c>
      <c r="L99" s="51">
        <v>0</v>
      </c>
      <c r="M99" s="51">
        <v>16</v>
      </c>
      <c r="N99" s="51">
        <v>1</v>
      </c>
      <c r="O99" s="51">
        <v>6247</v>
      </c>
      <c r="P99" s="51">
        <v>0</v>
      </c>
      <c r="Q99" s="51">
        <v>8</v>
      </c>
      <c r="R99" s="51">
        <v>2</v>
      </c>
      <c r="S99" s="51">
        <v>3</v>
      </c>
      <c r="T99" s="51">
        <v>0</v>
      </c>
      <c r="U99" s="51">
        <v>0</v>
      </c>
      <c r="V99" s="52">
        <v>10115</v>
      </c>
      <c r="W99" s="50">
        <v>6287</v>
      </c>
    </row>
    <row r="100" spans="1:23">
      <c r="A100" s="49" t="s">
        <v>940</v>
      </c>
      <c r="B100" s="50">
        <v>664</v>
      </c>
      <c r="C100" s="51">
        <v>93</v>
      </c>
      <c r="D100" s="51">
        <v>0</v>
      </c>
      <c r="E100" s="51">
        <v>3</v>
      </c>
      <c r="F100" s="51">
        <v>1</v>
      </c>
      <c r="G100" s="51">
        <v>12</v>
      </c>
      <c r="H100" s="51">
        <v>11</v>
      </c>
      <c r="I100" s="51">
        <v>4</v>
      </c>
      <c r="J100" s="51">
        <v>2</v>
      </c>
      <c r="K100" s="51">
        <v>1</v>
      </c>
      <c r="L100" s="51">
        <v>0</v>
      </c>
      <c r="M100" s="51">
        <v>1</v>
      </c>
      <c r="N100" s="51">
        <v>12</v>
      </c>
      <c r="O100" s="51">
        <v>1115</v>
      </c>
      <c r="P100" s="51">
        <v>1</v>
      </c>
      <c r="Q100" s="51">
        <v>9</v>
      </c>
      <c r="R100" s="51">
        <v>26</v>
      </c>
      <c r="S100" s="51">
        <v>22</v>
      </c>
      <c r="T100" s="51">
        <v>0</v>
      </c>
      <c r="U100" s="51">
        <v>0</v>
      </c>
      <c r="V100" s="52">
        <v>10198</v>
      </c>
      <c r="W100" s="50">
        <v>1313</v>
      </c>
    </row>
    <row r="101" spans="1:23">
      <c r="A101" s="49" t="s">
        <v>207</v>
      </c>
      <c r="B101" s="50">
        <v>665</v>
      </c>
      <c r="C101" s="51">
        <v>9</v>
      </c>
      <c r="D101" s="51">
        <v>2</v>
      </c>
      <c r="E101" s="51">
        <v>0</v>
      </c>
      <c r="F101" s="51">
        <v>3</v>
      </c>
      <c r="G101" s="51">
        <v>0</v>
      </c>
      <c r="H101" s="51">
        <v>0</v>
      </c>
      <c r="I101" s="51">
        <v>11</v>
      </c>
      <c r="J101" s="51">
        <v>0</v>
      </c>
      <c r="K101" s="51">
        <v>0</v>
      </c>
      <c r="L101" s="51">
        <v>0</v>
      </c>
      <c r="M101" s="51">
        <v>17</v>
      </c>
      <c r="N101" s="51">
        <v>200</v>
      </c>
      <c r="O101" s="51">
        <v>15642</v>
      </c>
      <c r="P101" s="51">
        <v>0</v>
      </c>
      <c r="Q101" s="51">
        <v>157</v>
      </c>
      <c r="R101" s="51">
        <v>11</v>
      </c>
      <c r="S101" s="51">
        <v>78</v>
      </c>
      <c r="T101" s="51">
        <v>0</v>
      </c>
      <c r="U101" s="51">
        <v>0</v>
      </c>
      <c r="V101" s="52">
        <v>30170</v>
      </c>
      <c r="W101" s="50">
        <v>16130</v>
      </c>
    </row>
    <row r="102" spans="1:23">
      <c r="A102" s="49" t="s">
        <v>209</v>
      </c>
      <c r="B102" s="50">
        <v>667</v>
      </c>
      <c r="C102" s="51">
        <v>2</v>
      </c>
      <c r="D102" s="51">
        <v>0</v>
      </c>
      <c r="E102" s="51">
        <v>0</v>
      </c>
      <c r="F102" s="51">
        <v>0</v>
      </c>
      <c r="G102" s="51">
        <v>2</v>
      </c>
      <c r="H102" s="51">
        <v>7</v>
      </c>
      <c r="I102" s="51">
        <v>0</v>
      </c>
      <c r="J102" s="51">
        <v>0</v>
      </c>
      <c r="K102" s="51">
        <v>0</v>
      </c>
      <c r="L102" s="51">
        <v>0</v>
      </c>
      <c r="M102" s="51">
        <v>3</v>
      </c>
      <c r="N102" s="51">
        <v>4</v>
      </c>
      <c r="O102" s="51">
        <v>6648</v>
      </c>
      <c r="P102" s="51">
        <v>0</v>
      </c>
      <c r="Q102" s="51">
        <v>32</v>
      </c>
      <c r="R102" s="51">
        <v>2</v>
      </c>
      <c r="S102" s="51">
        <v>7</v>
      </c>
      <c r="T102" s="51">
        <v>0</v>
      </c>
      <c r="U102" s="51">
        <v>0</v>
      </c>
      <c r="V102" s="52">
        <v>11344</v>
      </c>
      <c r="W102" s="50">
        <v>6707</v>
      </c>
    </row>
    <row r="103" spans="1:23">
      <c r="A103" s="49" t="s">
        <v>211</v>
      </c>
      <c r="B103" s="50">
        <v>670</v>
      </c>
      <c r="C103" s="51">
        <v>5</v>
      </c>
      <c r="D103" s="51">
        <v>0</v>
      </c>
      <c r="E103" s="51">
        <v>0</v>
      </c>
      <c r="F103" s="51">
        <v>2</v>
      </c>
      <c r="G103" s="51">
        <v>1</v>
      </c>
      <c r="H103" s="51">
        <v>22</v>
      </c>
      <c r="I103" s="51">
        <v>2</v>
      </c>
      <c r="J103" s="51">
        <v>3</v>
      </c>
      <c r="K103" s="51">
        <v>4</v>
      </c>
      <c r="L103" s="51">
        <v>0</v>
      </c>
      <c r="M103" s="51">
        <v>4</v>
      </c>
      <c r="N103" s="51">
        <v>7</v>
      </c>
      <c r="O103" s="51">
        <v>4417</v>
      </c>
      <c r="P103" s="51">
        <v>0</v>
      </c>
      <c r="Q103" s="51">
        <v>51</v>
      </c>
      <c r="R103" s="51">
        <v>10</v>
      </c>
      <c r="S103" s="51">
        <v>12</v>
      </c>
      <c r="T103" s="51">
        <v>1</v>
      </c>
      <c r="U103" s="51">
        <v>0</v>
      </c>
      <c r="V103" s="52">
        <v>13815</v>
      </c>
      <c r="W103" s="50">
        <v>4541</v>
      </c>
    </row>
    <row r="104" spans="1:23">
      <c r="A104" s="49" t="s">
        <v>213</v>
      </c>
      <c r="B104" s="50">
        <v>674</v>
      </c>
      <c r="C104" s="51">
        <v>0</v>
      </c>
      <c r="D104" s="51">
        <v>0</v>
      </c>
      <c r="E104" s="51">
        <v>0</v>
      </c>
      <c r="F104" s="51">
        <v>0</v>
      </c>
      <c r="G104" s="51">
        <v>1</v>
      </c>
      <c r="H104" s="51">
        <v>10</v>
      </c>
      <c r="I104" s="51">
        <v>4</v>
      </c>
      <c r="J104" s="51">
        <v>1</v>
      </c>
      <c r="K104" s="51">
        <v>0</v>
      </c>
      <c r="L104" s="51">
        <v>0</v>
      </c>
      <c r="M104" s="51">
        <v>1</v>
      </c>
      <c r="N104" s="51">
        <v>12</v>
      </c>
      <c r="O104" s="51">
        <v>3106</v>
      </c>
      <c r="P104" s="51">
        <v>0</v>
      </c>
      <c r="Q104" s="51">
        <v>15</v>
      </c>
      <c r="R104" s="51">
        <v>7</v>
      </c>
      <c r="S104" s="51">
        <v>55</v>
      </c>
      <c r="T104" s="51">
        <v>0</v>
      </c>
      <c r="U104" s="51">
        <v>0</v>
      </c>
      <c r="V104" s="52">
        <v>16926</v>
      </c>
      <c r="W104" s="50">
        <v>3212</v>
      </c>
    </row>
    <row r="105" spans="1:23">
      <c r="A105" s="49" t="s">
        <v>949</v>
      </c>
      <c r="B105" s="50">
        <v>679</v>
      </c>
      <c r="C105" s="51">
        <v>2</v>
      </c>
      <c r="D105" s="51">
        <v>1</v>
      </c>
      <c r="E105" s="51">
        <v>0</v>
      </c>
      <c r="F105" s="51">
        <v>2</v>
      </c>
      <c r="G105" s="51">
        <v>1</v>
      </c>
      <c r="H105" s="51">
        <v>5</v>
      </c>
      <c r="I105" s="51">
        <v>1</v>
      </c>
      <c r="J105" s="51">
        <v>0</v>
      </c>
      <c r="K105" s="51">
        <v>0</v>
      </c>
      <c r="L105" s="51">
        <v>0</v>
      </c>
      <c r="M105" s="51">
        <v>2</v>
      </c>
      <c r="N105" s="51">
        <v>6</v>
      </c>
      <c r="O105" s="51">
        <v>1644</v>
      </c>
      <c r="P105" s="51">
        <v>1</v>
      </c>
      <c r="Q105" s="51">
        <v>2</v>
      </c>
      <c r="R105" s="51">
        <v>13</v>
      </c>
      <c r="S105" s="51">
        <v>19</v>
      </c>
      <c r="T105" s="51">
        <v>0</v>
      </c>
      <c r="U105" s="51">
        <v>0</v>
      </c>
      <c r="V105" s="52">
        <v>12263</v>
      </c>
      <c r="W105" s="50">
        <v>1699</v>
      </c>
    </row>
    <row r="106" spans="1:23">
      <c r="A106" s="49" t="s">
        <v>219</v>
      </c>
      <c r="B106" s="50">
        <v>686</v>
      </c>
      <c r="C106" s="51">
        <v>5</v>
      </c>
      <c r="D106" s="51">
        <v>0</v>
      </c>
      <c r="E106" s="51">
        <v>0</v>
      </c>
      <c r="F106" s="51">
        <v>1</v>
      </c>
      <c r="G106" s="51">
        <v>2</v>
      </c>
      <c r="H106" s="51">
        <v>30</v>
      </c>
      <c r="I106" s="51">
        <v>12</v>
      </c>
      <c r="J106" s="51">
        <v>2</v>
      </c>
      <c r="K106" s="51">
        <v>1</v>
      </c>
      <c r="L106" s="51">
        <v>0</v>
      </c>
      <c r="M106" s="51">
        <v>3</v>
      </c>
      <c r="N106" s="51">
        <v>26</v>
      </c>
      <c r="O106" s="51">
        <v>1845</v>
      </c>
      <c r="P106" s="51">
        <v>0</v>
      </c>
      <c r="Q106" s="51">
        <v>11</v>
      </c>
      <c r="R106" s="51">
        <v>23</v>
      </c>
      <c r="S106" s="51">
        <v>33</v>
      </c>
      <c r="T106" s="51">
        <v>1</v>
      </c>
      <c r="U106" s="51">
        <v>0</v>
      </c>
      <c r="V106" s="52">
        <v>17426</v>
      </c>
      <c r="W106" s="50">
        <v>1995</v>
      </c>
    </row>
    <row r="107" spans="1:23">
      <c r="A107" s="49" t="s">
        <v>221</v>
      </c>
      <c r="B107" s="50">
        <v>690</v>
      </c>
      <c r="C107" s="51">
        <v>1</v>
      </c>
      <c r="D107" s="51">
        <v>0</v>
      </c>
      <c r="E107" s="51">
        <v>0</v>
      </c>
      <c r="F107" s="51">
        <v>0</v>
      </c>
      <c r="G107" s="51">
        <v>1</v>
      </c>
      <c r="H107" s="51">
        <v>14</v>
      </c>
      <c r="I107" s="51">
        <v>3</v>
      </c>
      <c r="J107" s="51">
        <v>1</v>
      </c>
      <c r="K107" s="51">
        <v>0</v>
      </c>
      <c r="L107" s="51">
        <v>5</v>
      </c>
      <c r="M107" s="51">
        <v>2</v>
      </c>
      <c r="N107" s="51">
        <v>7</v>
      </c>
      <c r="O107" s="51">
        <v>1470</v>
      </c>
      <c r="P107" s="51">
        <v>0</v>
      </c>
      <c r="Q107" s="51">
        <v>3</v>
      </c>
      <c r="R107" s="51">
        <v>15</v>
      </c>
      <c r="S107" s="51">
        <v>8</v>
      </c>
      <c r="T107" s="51">
        <v>0</v>
      </c>
      <c r="U107" s="51">
        <v>0</v>
      </c>
      <c r="V107" s="52">
        <v>6011</v>
      </c>
      <c r="W107" s="50">
        <v>1530</v>
      </c>
    </row>
    <row r="108" spans="1:23">
      <c r="A108" s="49" t="s">
        <v>223</v>
      </c>
      <c r="B108" s="50">
        <v>697</v>
      </c>
      <c r="C108" s="51">
        <v>61</v>
      </c>
      <c r="D108" s="51">
        <v>0</v>
      </c>
      <c r="E108" s="51">
        <v>3</v>
      </c>
      <c r="F108" s="51">
        <v>4</v>
      </c>
      <c r="G108" s="51">
        <v>3</v>
      </c>
      <c r="H108" s="51">
        <v>1</v>
      </c>
      <c r="I108" s="51">
        <v>6</v>
      </c>
      <c r="J108" s="51">
        <v>0</v>
      </c>
      <c r="K108" s="51">
        <v>0</v>
      </c>
      <c r="L108" s="51">
        <v>0</v>
      </c>
      <c r="M108" s="51">
        <v>2</v>
      </c>
      <c r="N108" s="51">
        <v>5</v>
      </c>
      <c r="O108" s="51">
        <v>4437</v>
      </c>
      <c r="P108" s="51">
        <v>0</v>
      </c>
      <c r="Q108" s="51">
        <v>6</v>
      </c>
      <c r="R108" s="51">
        <v>18</v>
      </c>
      <c r="S108" s="51">
        <v>71</v>
      </c>
      <c r="T108" s="51">
        <v>7</v>
      </c>
      <c r="U108" s="51">
        <v>0</v>
      </c>
      <c r="V108" s="52">
        <v>3354</v>
      </c>
      <c r="W108" s="50">
        <v>4624</v>
      </c>
    </row>
    <row r="109" spans="1:23">
      <c r="A109" s="49" t="s">
        <v>225</v>
      </c>
      <c r="B109" s="50">
        <v>736</v>
      </c>
      <c r="C109" s="51">
        <v>47</v>
      </c>
      <c r="D109" s="51">
        <v>1</v>
      </c>
      <c r="E109" s="51">
        <v>0</v>
      </c>
      <c r="F109" s="51">
        <v>6</v>
      </c>
      <c r="G109" s="51">
        <v>3</v>
      </c>
      <c r="H109" s="51">
        <v>2</v>
      </c>
      <c r="I109" s="51">
        <v>8</v>
      </c>
      <c r="J109" s="51">
        <v>0</v>
      </c>
      <c r="K109" s="51">
        <v>3</v>
      </c>
      <c r="L109" s="51">
        <v>0</v>
      </c>
      <c r="M109" s="51">
        <v>8</v>
      </c>
      <c r="N109" s="51">
        <v>705</v>
      </c>
      <c r="O109" s="51">
        <v>5697</v>
      </c>
      <c r="P109" s="51">
        <v>0</v>
      </c>
      <c r="Q109" s="51">
        <v>56</v>
      </c>
      <c r="R109" s="51">
        <v>29</v>
      </c>
      <c r="S109" s="51">
        <v>182</v>
      </c>
      <c r="T109" s="51">
        <v>2</v>
      </c>
      <c r="U109" s="51">
        <v>0</v>
      </c>
      <c r="V109" s="52">
        <v>28850</v>
      </c>
      <c r="W109" s="50">
        <v>6749</v>
      </c>
    </row>
    <row r="110" spans="1:23">
      <c r="A110" s="49" t="s">
        <v>228</v>
      </c>
      <c r="B110" s="50">
        <v>756</v>
      </c>
      <c r="C110" s="51">
        <v>12</v>
      </c>
      <c r="D110" s="51">
        <v>1</v>
      </c>
      <c r="E110" s="51">
        <v>1</v>
      </c>
      <c r="F110" s="51">
        <v>1</v>
      </c>
      <c r="G110" s="51">
        <v>3</v>
      </c>
      <c r="H110" s="51">
        <v>22</v>
      </c>
      <c r="I110" s="51">
        <v>5</v>
      </c>
      <c r="J110" s="51">
        <v>6</v>
      </c>
      <c r="K110" s="51">
        <v>1</v>
      </c>
      <c r="L110" s="51">
        <v>0</v>
      </c>
      <c r="M110" s="51">
        <v>3</v>
      </c>
      <c r="N110" s="51">
        <v>16</v>
      </c>
      <c r="O110" s="51">
        <v>8793</v>
      </c>
      <c r="P110" s="51">
        <v>0</v>
      </c>
      <c r="Q110" s="51">
        <v>34</v>
      </c>
      <c r="R110" s="51">
        <v>21</v>
      </c>
      <c r="S110" s="51">
        <v>57</v>
      </c>
      <c r="T110" s="51">
        <v>0</v>
      </c>
      <c r="U110" s="51">
        <v>0</v>
      </c>
      <c r="V110" s="52">
        <v>23100</v>
      </c>
      <c r="W110" s="50">
        <v>8976</v>
      </c>
    </row>
    <row r="111" spans="1:23">
      <c r="A111" s="49" t="s">
        <v>230</v>
      </c>
      <c r="B111" s="50">
        <v>761</v>
      </c>
      <c r="C111" s="51">
        <v>12</v>
      </c>
      <c r="D111" s="51">
        <v>0</v>
      </c>
      <c r="E111" s="51">
        <v>0</v>
      </c>
      <c r="F111" s="51">
        <v>0</v>
      </c>
      <c r="G111" s="51">
        <v>1</v>
      </c>
      <c r="H111" s="51">
        <v>18</v>
      </c>
      <c r="I111" s="51">
        <v>3</v>
      </c>
      <c r="J111" s="51">
        <v>0</v>
      </c>
      <c r="K111" s="51">
        <v>0</v>
      </c>
      <c r="L111" s="51">
        <v>0</v>
      </c>
      <c r="M111" s="51">
        <v>7</v>
      </c>
      <c r="N111" s="51">
        <v>11</v>
      </c>
      <c r="O111" s="51">
        <v>1293</v>
      </c>
      <c r="P111" s="51">
        <v>0</v>
      </c>
      <c r="Q111" s="51">
        <v>7</v>
      </c>
      <c r="R111" s="51">
        <v>11</v>
      </c>
      <c r="S111" s="51">
        <v>16</v>
      </c>
      <c r="T111" s="51">
        <v>0</v>
      </c>
      <c r="U111" s="51">
        <v>0</v>
      </c>
      <c r="V111" s="52">
        <v>8313</v>
      </c>
      <c r="W111" s="50">
        <v>1379</v>
      </c>
    </row>
    <row r="112" spans="1:23">
      <c r="A112" s="49" t="s">
        <v>232</v>
      </c>
      <c r="B112" s="50">
        <v>789</v>
      </c>
      <c r="C112" s="51">
        <v>4</v>
      </c>
      <c r="D112" s="51">
        <v>0</v>
      </c>
      <c r="E112" s="51">
        <v>0</v>
      </c>
      <c r="F112" s="51">
        <v>0</v>
      </c>
      <c r="G112" s="51">
        <v>0</v>
      </c>
      <c r="H112" s="51">
        <v>33</v>
      </c>
      <c r="I112" s="51">
        <v>26</v>
      </c>
      <c r="J112" s="51">
        <v>2</v>
      </c>
      <c r="K112" s="51">
        <v>6</v>
      </c>
      <c r="L112" s="51">
        <v>1</v>
      </c>
      <c r="M112" s="51">
        <v>1</v>
      </c>
      <c r="N112" s="51">
        <v>50</v>
      </c>
      <c r="O112" s="51">
        <v>876</v>
      </c>
      <c r="P112" s="51">
        <v>0</v>
      </c>
      <c r="Q112" s="51">
        <v>0</v>
      </c>
      <c r="R112" s="51">
        <v>6</v>
      </c>
      <c r="S112" s="51">
        <v>26</v>
      </c>
      <c r="T112" s="51">
        <v>3</v>
      </c>
      <c r="U112" s="51">
        <v>0</v>
      </c>
      <c r="V112" s="52">
        <v>9135</v>
      </c>
      <c r="W112" s="50">
        <v>1034</v>
      </c>
    </row>
    <row r="113" spans="1:23">
      <c r="A113" s="49" t="s">
        <v>234</v>
      </c>
      <c r="B113" s="50">
        <v>790</v>
      </c>
      <c r="C113" s="51">
        <v>9</v>
      </c>
      <c r="D113" s="51">
        <v>0</v>
      </c>
      <c r="E113" s="51">
        <v>0</v>
      </c>
      <c r="F113" s="51">
        <v>0</v>
      </c>
      <c r="G113" s="51">
        <v>3</v>
      </c>
      <c r="H113" s="51">
        <v>4</v>
      </c>
      <c r="I113" s="51">
        <v>0</v>
      </c>
      <c r="J113" s="51">
        <v>3</v>
      </c>
      <c r="K113" s="51">
        <v>3</v>
      </c>
      <c r="L113" s="51">
        <v>0</v>
      </c>
      <c r="M113" s="51">
        <v>32</v>
      </c>
      <c r="N113" s="51">
        <v>102</v>
      </c>
      <c r="O113" s="51">
        <v>11430</v>
      </c>
      <c r="P113" s="51">
        <v>0</v>
      </c>
      <c r="Q113" s="51">
        <v>4</v>
      </c>
      <c r="R113" s="51">
        <v>6</v>
      </c>
      <c r="S113" s="51">
        <v>79</v>
      </c>
      <c r="T113" s="51">
        <v>2</v>
      </c>
      <c r="U113" s="51">
        <v>0</v>
      </c>
      <c r="V113" s="52">
        <v>25440</v>
      </c>
      <c r="W113" s="50">
        <v>11677</v>
      </c>
    </row>
    <row r="114" spans="1:23">
      <c r="A114" s="49" t="s">
        <v>236</v>
      </c>
      <c r="B114" s="50">
        <v>792</v>
      </c>
      <c r="C114" s="51">
        <v>6</v>
      </c>
      <c r="D114" s="51">
        <v>0</v>
      </c>
      <c r="E114" s="51">
        <v>0</v>
      </c>
      <c r="F114" s="51">
        <v>0</v>
      </c>
      <c r="G114" s="51">
        <v>0</v>
      </c>
      <c r="H114" s="51">
        <v>7</v>
      </c>
      <c r="I114" s="51">
        <v>5</v>
      </c>
      <c r="J114" s="51">
        <v>0</v>
      </c>
      <c r="K114" s="51">
        <v>1</v>
      </c>
      <c r="L114" s="51">
        <v>0</v>
      </c>
      <c r="M114" s="51">
        <v>0</v>
      </c>
      <c r="N114" s="51">
        <v>2</v>
      </c>
      <c r="O114" s="51">
        <v>190</v>
      </c>
      <c r="P114" s="51">
        <v>0</v>
      </c>
      <c r="Q114" s="51">
        <v>9</v>
      </c>
      <c r="R114" s="51">
        <v>5</v>
      </c>
      <c r="S114" s="51">
        <v>1</v>
      </c>
      <c r="T114" s="51">
        <v>0</v>
      </c>
      <c r="U114" s="51">
        <v>0</v>
      </c>
      <c r="V114" s="52">
        <v>3102</v>
      </c>
      <c r="W114" s="50">
        <v>226</v>
      </c>
    </row>
    <row r="115" spans="1:23">
      <c r="A115" s="49" t="s">
        <v>238</v>
      </c>
      <c r="B115" s="50">
        <v>809</v>
      </c>
      <c r="C115" s="51">
        <v>3</v>
      </c>
      <c r="D115" s="51">
        <v>0</v>
      </c>
      <c r="E115" s="51">
        <v>0</v>
      </c>
      <c r="F115" s="51">
        <v>0</v>
      </c>
      <c r="G115" s="51">
        <v>1</v>
      </c>
      <c r="H115" s="51">
        <v>10</v>
      </c>
      <c r="I115" s="51">
        <v>0</v>
      </c>
      <c r="J115" s="51">
        <v>2</v>
      </c>
      <c r="K115" s="51">
        <v>2</v>
      </c>
      <c r="L115" s="51">
        <v>0</v>
      </c>
      <c r="M115" s="51">
        <v>0</v>
      </c>
      <c r="N115" s="51">
        <v>8</v>
      </c>
      <c r="O115" s="51">
        <v>307</v>
      </c>
      <c r="P115" s="51">
        <v>0</v>
      </c>
      <c r="Q115" s="51">
        <v>0</v>
      </c>
      <c r="R115" s="51">
        <v>5</v>
      </c>
      <c r="S115" s="51">
        <v>2</v>
      </c>
      <c r="T115" s="51">
        <v>0</v>
      </c>
      <c r="U115" s="51">
        <v>0</v>
      </c>
      <c r="V115" s="52">
        <v>3412</v>
      </c>
      <c r="W115" s="50">
        <v>340</v>
      </c>
    </row>
    <row r="116" spans="1:23">
      <c r="A116" s="49" t="s">
        <v>240</v>
      </c>
      <c r="B116" s="50">
        <v>819</v>
      </c>
      <c r="C116" s="51">
        <v>1</v>
      </c>
      <c r="D116" s="51">
        <v>0</v>
      </c>
      <c r="E116" s="51">
        <v>0</v>
      </c>
      <c r="F116" s="51">
        <v>0</v>
      </c>
      <c r="G116" s="51">
        <v>0</v>
      </c>
      <c r="H116" s="51">
        <v>4</v>
      </c>
      <c r="I116" s="51">
        <v>2</v>
      </c>
      <c r="J116" s="51">
        <v>0</v>
      </c>
      <c r="K116" s="51">
        <v>1</v>
      </c>
      <c r="L116" s="51">
        <v>0</v>
      </c>
      <c r="M116" s="51">
        <v>5</v>
      </c>
      <c r="N116" s="51">
        <v>1</v>
      </c>
      <c r="O116" s="51">
        <v>1396</v>
      </c>
      <c r="P116" s="51">
        <v>0</v>
      </c>
      <c r="Q116" s="51">
        <v>1</v>
      </c>
      <c r="R116" s="51">
        <v>2</v>
      </c>
      <c r="S116" s="51">
        <v>0</v>
      </c>
      <c r="T116" s="51">
        <v>0</v>
      </c>
      <c r="U116" s="51">
        <v>0</v>
      </c>
      <c r="V116" s="52">
        <v>3781</v>
      </c>
      <c r="W116" s="50">
        <v>1413</v>
      </c>
    </row>
    <row r="117" spans="1:23">
      <c r="A117" s="49" t="s">
        <v>242</v>
      </c>
      <c r="B117" s="50">
        <v>837</v>
      </c>
      <c r="C117" s="51">
        <v>18</v>
      </c>
      <c r="D117" s="51">
        <v>21</v>
      </c>
      <c r="E117" s="51">
        <v>0</v>
      </c>
      <c r="F117" s="51">
        <v>8</v>
      </c>
      <c r="G117" s="51">
        <v>8</v>
      </c>
      <c r="H117" s="51">
        <v>1</v>
      </c>
      <c r="I117" s="51">
        <v>31</v>
      </c>
      <c r="J117" s="51">
        <v>226</v>
      </c>
      <c r="K117" s="51">
        <v>3</v>
      </c>
      <c r="L117" s="51">
        <v>0</v>
      </c>
      <c r="M117" s="51">
        <v>58</v>
      </c>
      <c r="N117" s="51">
        <v>1613</v>
      </c>
      <c r="O117" s="51">
        <v>44649</v>
      </c>
      <c r="P117" s="51">
        <v>4</v>
      </c>
      <c r="Q117" s="51">
        <v>60</v>
      </c>
      <c r="R117" s="51">
        <v>86</v>
      </c>
      <c r="S117" s="51">
        <v>419</v>
      </c>
      <c r="T117" s="51">
        <v>0</v>
      </c>
      <c r="U117" s="51">
        <v>0</v>
      </c>
      <c r="V117" s="52">
        <v>99472</v>
      </c>
      <c r="W117" s="50">
        <v>47205</v>
      </c>
    </row>
    <row r="118" spans="1:23">
      <c r="A118" s="49" t="s">
        <v>244</v>
      </c>
      <c r="B118" s="50">
        <v>842</v>
      </c>
      <c r="C118" s="51">
        <v>3</v>
      </c>
      <c r="D118" s="51">
        <v>0</v>
      </c>
      <c r="E118" s="51">
        <v>0</v>
      </c>
      <c r="F118" s="51">
        <v>0</v>
      </c>
      <c r="G118" s="51">
        <v>0</v>
      </c>
      <c r="H118" s="51">
        <v>0</v>
      </c>
      <c r="I118" s="51">
        <v>0</v>
      </c>
      <c r="J118" s="51">
        <v>4</v>
      </c>
      <c r="K118" s="51">
        <v>0</v>
      </c>
      <c r="L118" s="51">
        <v>0</v>
      </c>
      <c r="M118" s="51">
        <v>2</v>
      </c>
      <c r="N118" s="51">
        <v>130</v>
      </c>
      <c r="O118" s="51">
        <v>2754</v>
      </c>
      <c r="P118" s="51">
        <v>0</v>
      </c>
      <c r="Q118" s="51">
        <v>0</v>
      </c>
      <c r="R118" s="51">
        <v>0</v>
      </c>
      <c r="S118" s="51">
        <v>18</v>
      </c>
      <c r="T118" s="51">
        <v>0</v>
      </c>
      <c r="U118" s="51">
        <v>0</v>
      </c>
      <c r="V118" s="52">
        <v>5468</v>
      </c>
      <c r="W118" s="50">
        <v>2911</v>
      </c>
    </row>
    <row r="119" spans="1:23">
      <c r="A119" s="49" t="s">
        <v>246</v>
      </c>
      <c r="B119" s="50">
        <v>847</v>
      </c>
      <c r="C119" s="51">
        <v>43</v>
      </c>
      <c r="D119" s="51">
        <v>1</v>
      </c>
      <c r="E119" s="51">
        <v>1</v>
      </c>
      <c r="F119" s="51">
        <v>1</v>
      </c>
      <c r="G119" s="51">
        <v>3</v>
      </c>
      <c r="H119" s="51">
        <v>13</v>
      </c>
      <c r="I119" s="51">
        <v>9</v>
      </c>
      <c r="J119" s="51">
        <v>12</v>
      </c>
      <c r="K119" s="51">
        <v>0</v>
      </c>
      <c r="L119" s="51">
        <v>0</v>
      </c>
      <c r="M119" s="51">
        <v>13</v>
      </c>
      <c r="N119" s="51">
        <v>1146</v>
      </c>
      <c r="O119" s="51">
        <v>12447</v>
      </c>
      <c r="P119" s="51">
        <v>0</v>
      </c>
      <c r="Q119" s="51">
        <v>26</v>
      </c>
      <c r="R119" s="51">
        <v>12</v>
      </c>
      <c r="S119" s="51">
        <v>205</v>
      </c>
      <c r="T119" s="51">
        <v>0</v>
      </c>
      <c r="U119" s="51">
        <v>0</v>
      </c>
      <c r="V119" s="52">
        <v>25331</v>
      </c>
      <c r="W119" s="50">
        <v>13932</v>
      </c>
    </row>
    <row r="120" spans="1:23">
      <c r="A120" s="49" t="s">
        <v>248</v>
      </c>
      <c r="B120" s="50">
        <v>854</v>
      </c>
      <c r="C120" s="51">
        <v>5</v>
      </c>
      <c r="D120" s="51">
        <v>1</v>
      </c>
      <c r="E120" s="51">
        <v>0</v>
      </c>
      <c r="F120" s="51">
        <v>3</v>
      </c>
      <c r="G120" s="51">
        <v>3</v>
      </c>
      <c r="H120" s="51">
        <v>1</v>
      </c>
      <c r="I120" s="51">
        <v>0</v>
      </c>
      <c r="J120" s="51">
        <v>0</v>
      </c>
      <c r="K120" s="51">
        <v>0</v>
      </c>
      <c r="L120" s="51">
        <v>0</v>
      </c>
      <c r="M120" s="51">
        <v>5</v>
      </c>
      <c r="N120" s="51">
        <v>5</v>
      </c>
      <c r="O120" s="51">
        <v>4966</v>
      </c>
      <c r="P120" s="51">
        <v>0</v>
      </c>
      <c r="Q120" s="51">
        <v>2</v>
      </c>
      <c r="R120" s="51">
        <v>2</v>
      </c>
      <c r="S120" s="51">
        <v>65</v>
      </c>
      <c r="T120" s="51">
        <v>0</v>
      </c>
      <c r="U120" s="51">
        <v>0</v>
      </c>
      <c r="V120" s="52">
        <v>12880</v>
      </c>
      <c r="W120" s="50">
        <v>5058</v>
      </c>
    </row>
    <row r="121" spans="1:23">
      <c r="A121" s="49" t="s">
        <v>251</v>
      </c>
      <c r="B121" s="50">
        <v>856</v>
      </c>
      <c r="C121" s="51">
        <v>1</v>
      </c>
      <c r="D121" s="51">
        <v>0</v>
      </c>
      <c r="E121" s="51">
        <v>0</v>
      </c>
      <c r="F121" s="51">
        <v>0</v>
      </c>
      <c r="G121" s="51">
        <v>0</v>
      </c>
      <c r="H121" s="51">
        <v>13</v>
      </c>
      <c r="I121" s="51">
        <v>0</v>
      </c>
      <c r="J121" s="51">
        <v>0</v>
      </c>
      <c r="K121" s="51">
        <v>0</v>
      </c>
      <c r="L121" s="51">
        <v>0</v>
      </c>
      <c r="M121" s="51">
        <v>0</v>
      </c>
      <c r="N121" s="51">
        <v>223</v>
      </c>
      <c r="O121" s="51">
        <v>250</v>
      </c>
      <c r="P121" s="51">
        <v>0</v>
      </c>
      <c r="Q121" s="51">
        <v>0</v>
      </c>
      <c r="R121" s="51">
        <v>2</v>
      </c>
      <c r="S121" s="51">
        <v>4</v>
      </c>
      <c r="T121" s="51">
        <v>0</v>
      </c>
      <c r="U121" s="51">
        <v>0</v>
      </c>
      <c r="V121" s="52">
        <v>2892</v>
      </c>
      <c r="W121" s="50">
        <v>493</v>
      </c>
    </row>
    <row r="122" spans="1:23">
      <c r="A122" s="49" t="s">
        <v>253</v>
      </c>
      <c r="B122" s="50">
        <v>858</v>
      </c>
      <c r="C122" s="51">
        <v>1</v>
      </c>
      <c r="D122" s="51">
        <v>0</v>
      </c>
      <c r="E122" s="51">
        <v>0</v>
      </c>
      <c r="F122" s="51">
        <v>0</v>
      </c>
      <c r="G122" s="51">
        <v>0</v>
      </c>
      <c r="H122" s="51">
        <v>14</v>
      </c>
      <c r="I122" s="51">
        <v>0</v>
      </c>
      <c r="J122" s="51">
        <v>0</v>
      </c>
      <c r="K122" s="51">
        <v>0</v>
      </c>
      <c r="L122" s="51">
        <v>0</v>
      </c>
      <c r="M122" s="51">
        <v>0</v>
      </c>
      <c r="N122" s="51">
        <v>8</v>
      </c>
      <c r="O122" s="51">
        <v>2651</v>
      </c>
      <c r="P122" s="51">
        <v>0</v>
      </c>
      <c r="Q122" s="51">
        <v>4</v>
      </c>
      <c r="R122" s="51">
        <v>6</v>
      </c>
      <c r="S122" s="51">
        <v>7</v>
      </c>
      <c r="T122" s="51">
        <v>0</v>
      </c>
      <c r="U122" s="51">
        <v>0</v>
      </c>
      <c r="V122" s="52">
        <v>11441</v>
      </c>
      <c r="W122" s="50">
        <v>2691</v>
      </c>
    </row>
    <row r="123" spans="1:23">
      <c r="A123" s="49" t="s">
        <v>255</v>
      </c>
      <c r="B123" s="50">
        <v>861</v>
      </c>
      <c r="C123" s="51">
        <v>12</v>
      </c>
      <c r="D123" s="51">
        <v>0</v>
      </c>
      <c r="E123" s="51">
        <v>0</v>
      </c>
      <c r="F123" s="51">
        <v>1</v>
      </c>
      <c r="G123" s="51">
        <v>1</v>
      </c>
      <c r="H123" s="51">
        <v>9</v>
      </c>
      <c r="I123" s="51">
        <v>0</v>
      </c>
      <c r="J123" s="51">
        <v>3</v>
      </c>
      <c r="K123" s="51">
        <v>6</v>
      </c>
      <c r="L123" s="51">
        <v>0</v>
      </c>
      <c r="M123" s="51">
        <v>0</v>
      </c>
      <c r="N123" s="51">
        <v>18</v>
      </c>
      <c r="O123" s="51">
        <v>451</v>
      </c>
      <c r="P123" s="51">
        <v>0</v>
      </c>
      <c r="Q123" s="51">
        <v>0</v>
      </c>
      <c r="R123" s="51">
        <v>10</v>
      </c>
      <c r="S123" s="51">
        <v>4</v>
      </c>
      <c r="T123" s="51">
        <v>4</v>
      </c>
      <c r="U123" s="51">
        <v>0</v>
      </c>
      <c r="V123" s="52">
        <v>5409</v>
      </c>
      <c r="W123" s="50">
        <v>519</v>
      </c>
    </row>
    <row r="124" spans="1:23">
      <c r="A124" s="49" t="s">
        <v>935</v>
      </c>
      <c r="B124" s="50">
        <v>873</v>
      </c>
      <c r="C124" s="51">
        <v>1</v>
      </c>
      <c r="D124" s="51">
        <v>0</v>
      </c>
      <c r="E124" s="51">
        <v>0</v>
      </c>
      <c r="F124" s="51">
        <v>0</v>
      </c>
      <c r="G124" s="51">
        <v>1</v>
      </c>
      <c r="H124" s="51">
        <v>0</v>
      </c>
      <c r="I124" s="51">
        <v>0</v>
      </c>
      <c r="J124" s="51">
        <v>0</v>
      </c>
      <c r="K124" s="51">
        <v>0</v>
      </c>
      <c r="L124" s="51">
        <v>0</v>
      </c>
      <c r="M124" s="51">
        <v>11</v>
      </c>
      <c r="N124" s="51">
        <v>1219</v>
      </c>
      <c r="O124" s="51">
        <v>3491</v>
      </c>
      <c r="P124" s="51">
        <v>0</v>
      </c>
      <c r="Q124" s="51">
        <v>0</v>
      </c>
      <c r="R124" s="51">
        <v>1</v>
      </c>
      <c r="S124" s="51">
        <v>4</v>
      </c>
      <c r="T124" s="51">
        <v>0</v>
      </c>
      <c r="U124" s="51">
        <v>0</v>
      </c>
      <c r="V124" s="52">
        <v>7238</v>
      </c>
      <c r="W124" s="50">
        <v>4728</v>
      </c>
    </row>
    <row r="125" spans="1:23">
      <c r="A125" s="49" t="s">
        <v>259</v>
      </c>
      <c r="B125" s="50">
        <v>885</v>
      </c>
      <c r="C125" s="51">
        <v>2</v>
      </c>
      <c r="D125" s="51">
        <v>0</v>
      </c>
      <c r="E125" s="51">
        <v>0</v>
      </c>
      <c r="F125" s="51">
        <v>0</v>
      </c>
      <c r="G125" s="51">
        <v>0</v>
      </c>
      <c r="H125" s="51">
        <v>0</v>
      </c>
      <c r="I125" s="51">
        <v>2</v>
      </c>
      <c r="J125" s="51">
        <v>1</v>
      </c>
      <c r="K125" s="51">
        <v>0</v>
      </c>
      <c r="L125" s="51">
        <v>0</v>
      </c>
      <c r="M125" s="51">
        <v>5</v>
      </c>
      <c r="N125" s="51">
        <v>5</v>
      </c>
      <c r="O125" s="51">
        <v>957</v>
      </c>
      <c r="P125" s="51">
        <v>0</v>
      </c>
      <c r="Q125" s="51">
        <v>20</v>
      </c>
      <c r="R125" s="51">
        <v>4</v>
      </c>
      <c r="S125" s="51">
        <v>3</v>
      </c>
      <c r="T125" s="51">
        <v>0</v>
      </c>
      <c r="U125" s="51">
        <v>0</v>
      </c>
      <c r="V125" s="52">
        <v>5508</v>
      </c>
      <c r="W125" s="50">
        <v>999</v>
      </c>
    </row>
    <row r="126" spans="1:23">
      <c r="A126" s="49" t="s">
        <v>261</v>
      </c>
      <c r="B126" s="50">
        <v>887</v>
      </c>
      <c r="C126" s="51">
        <v>63</v>
      </c>
      <c r="D126" s="51">
        <v>0</v>
      </c>
      <c r="E126" s="51">
        <v>0</v>
      </c>
      <c r="F126" s="51">
        <v>0</v>
      </c>
      <c r="G126" s="51">
        <v>3</v>
      </c>
      <c r="H126" s="51">
        <v>20</v>
      </c>
      <c r="I126" s="51">
        <v>8</v>
      </c>
      <c r="J126" s="51">
        <v>5</v>
      </c>
      <c r="K126" s="51">
        <v>0</v>
      </c>
      <c r="L126" s="51">
        <v>0</v>
      </c>
      <c r="M126" s="51">
        <v>6</v>
      </c>
      <c r="N126" s="51">
        <v>20</v>
      </c>
      <c r="O126" s="51">
        <v>6473</v>
      </c>
      <c r="P126" s="51">
        <v>0</v>
      </c>
      <c r="Q126" s="51">
        <v>36</v>
      </c>
      <c r="R126" s="51">
        <v>32</v>
      </c>
      <c r="S126" s="51">
        <v>54</v>
      </c>
      <c r="T126" s="51">
        <v>3</v>
      </c>
      <c r="U126" s="51">
        <v>0</v>
      </c>
      <c r="V126" s="52">
        <v>25780</v>
      </c>
      <c r="W126" s="50">
        <v>6723</v>
      </c>
    </row>
    <row r="127" spans="1:23">
      <c r="A127" s="49" t="s">
        <v>263</v>
      </c>
      <c r="B127" s="50">
        <v>890</v>
      </c>
      <c r="C127" s="51">
        <v>31</v>
      </c>
      <c r="D127" s="51">
        <v>0</v>
      </c>
      <c r="E127" s="51">
        <v>0</v>
      </c>
      <c r="F127" s="51">
        <v>3</v>
      </c>
      <c r="G127" s="51">
        <v>2</v>
      </c>
      <c r="H127" s="51">
        <v>18</v>
      </c>
      <c r="I127" s="51">
        <v>5</v>
      </c>
      <c r="J127" s="51">
        <v>2</v>
      </c>
      <c r="K127" s="51">
        <v>1</v>
      </c>
      <c r="L127" s="51">
        <v>0</v>
      </c>
      <c r="M127" s="51">
        <v>6</v>
      </c>
      <c r="N127" s="51">
        <v>18</v>
      </c>
      <c r="O127" s="51">
        <v>3305</v>
      </c>
      <c r="P127" s="51">
        <v>0</v>
      </c>
      <c r="Q127" s="51">
        <v>33</v>
      </c>
      <c r="R127" s="51">
        <v>13</v>
      </c>
      <c r="S127" s="51">
        <v>35</v>
      </c>
      <c r="T127" s="51">
        <v>0</v>
      </c>
      <c r="U127" s="51">
        <v>0</v>
      </c>
      <c r="V127" s="52">
        <v>15282</v>
      </c>
      <c r="W127" s="50">
        <v>3472</v>
      </c>
    </row>
    <row r="128" spans="1:23">
      <c r="A128" s="49" t="s">
        <v>265</v>
      </c>
      <c r="B128" s="50">
        <v>893</v>
      </c>
      <c r="C128" s="51">
        <v>0</v>
      </c>
      <c r="D128" s="51">
        <v>0</v>
      </c>
      <c r="E128" s="51">
        <v>0</v>
      </c>
      <c r="F128" s="51">
        <v>0</v>
      </c>
      <c r="G128" s="51">
        <v>0</v>
      </c>
      <c r="H128" s="51">
        <v>17</v>
      </c>
      <c r="I128" s="51">
        <v>0</v>
      </c>
      <c r="J128" s="51">
        <v>0</v>
      </c>
      <c r="K128" s="51">
        <v>0</v>
      </c>
      <c r="L128" s="51">
        <v>0</v>
      </c>
      <c r="M128" s="51">
        <v>2</v>
      </c>
      <c r="N128" s="51">
        <v>0</v>
      </c>
      <c r="O128" s="51">
        <v>2491</v>
      </c>
      <c r="P128" s="51">
        <v>0</v>
      </c>
      <c r="Q128" s="51">
        <v>48</v>
      </c>
      <c r="R128" s="51">
        <v>3</v>
      </c>
      <c r="S128" s="51">
        <v>19</v>
      </c>
      <c r="T128" s="51">
        <v>0</v>
      </c>
      <c r="U128" s="51">
        <v>0</v>
      </c>
      <c r="V128" s="52">
        <v>8352</v>
      </c>
      <c r="W128" s="50">
        <v>2580</v>
      </c>
    </row>
    <row r="129" spans="1:23">
      <c r="A129" s="49" t="s">
        <v>267</v>
      </c>
      <c r="B129" s="50">
        <v>895</v>
      </c>
      <c r="C129" s="51">
        <v>27</v>
      </c>
      <c r="D129" s="51">
        <v>0</v>
      </c>
      <c r="E129" s="51">
        <v>0</v>
      </c>
      <c r="F129" s="51">
        <v>3</v>
      </c>
      <c r="G129" s="51">
        <v>0</v>
      </c>
      <c r="H129" s="51">
        <v>0</v>
      </c>
      <c r="I129" s="51">
        <v>11</v>
      </c>
      <c r="J129" s="51">
        <v>1</v>
      </c>
      <c r="K129" s="51">
        <v>0</v>
      </c>
      <c r="L129" s="51">
        <v>0</v>
      </c>
      <c r="M129" s="51">
        <v>13</v>
      </c>
      <c r="N129" s="51">
        <v>632</v>
      </c>
      <c r="O129" s="51">
        <v>6365</v>
      </c>
      <c r="P129" s="51">
        <v>0</v>
      </c>
      <c r="Q129" s="51">
        <v>16</v>
      </c>
      <c r="R129" s="51">
        <v>7</v>
      </c>
      <c r="S129" s="51">
        <v>113</v>
      </c>
      <c r="T129" s="51">
        <v>1</v>
      </c>
      <c r="U129" s="51">
        <v>0</v>
      </c>
      <c r="V129" s="52">
        <v>24783</v>
      </c>
      <c r="W129" s="50">
        <v>7189</v>
      </c>
    </row>
    <row r="130" spans="1:23">
      <c r="S130" s="55"/>
    </row>
    <row r="131" spans="1:23">
      <c r="S131" s="56"/>
    </row>
    <row r="132" spans="1:23">
      <c r="A132" s="57" t="s">
        <v>325</v>
      </c>
      <c r="B132" s="58" t="s">
        <v>1029</v>
      </c>
      <c r="C132" s="59"/>
      <c r="D132" s="59"/>
      <c r="E132" s="60" t="s">
        <v>292</v>
      </c>
      <c r="F132" s="61"/>
      <c r="G132" s="61"/>
      <c r="H132" s="61"/>
      <c r="I132" s="61"/>
      <c r="J132" s="61"/>
      <c r="K132" s="61"/>
      <c r="L132" s="61"/>
      <c r="M132" s="61"/>
      <c r="N132" s="61"/>
      <c r="O132" s="61"/>
      <c r="P132" s="61"/>
      <c r="Q132" s="61"/>
      <c r="R132" s="55"/>
      <c r="S132" s="51"/>
      <c r="T132" s="55"/>
      <c r="U132" s="55"/>
      <c r="V132" s="55"/>
      <c r="W132" s="62"/>
    </row>
    <row r="133" spans="1:23">
      <c r="A133" s="63" t="s">
        <v>330</v>
      </c>
      <c r="B133" s="934" t="s">
        <v>331</v>
      </c>
      <c r="C133" s="935"/>
      <c r="D133" s="935"/>
      <c r="E133" s="935"/>
      <c r="F133" s="935"/>
      <c r="G133" s="935"/>
      <c r="H133" s="935"/>
      <c r="I133" s="935"/>
      <c r="J133" s="935"/>
      <c r="K133" s="935"/>
      <c r="L133" s="935"/>
      <c r="M133" s="935"/>
      <c r="N133" s="935"/>
      <c r="O133" s="935"/>
      <c r="P133" s="935"/>
      <c r="Q133" s="935"/>
      <c r="R133" s="59"/>
      <c r="S133" s="51"/>
      <c r="T133" s="59"/>
      <c r="U133" s="59"/>
      <c r="V133" s="59"/>
      <c r="W133" s="64"/>
    </row>
    <row r="134" spans="1:23">
      <c r="A134" s="63" t="s">
        <v>548</v>
      </c>
      <c r="B134" s="934" t="s">
        <v>333</v>
      </c>
      <c r="C134" s="935"/>
      <c r="D134" s="935"/>
      <c r="E134" s="935"/>
      <c r="F134" s="935"/>
      <c r="G134" s="935"/>
      <c r="H134" s="935"/>
      <c r="I134" s="935"/>
      <c r="J134" s="935"/>
      <c r="K134" s="935"/>
      <c r="L134" s="935"/>
      <c r="M134" s="935"/>
      <c r="N134" s="935"/>
      <c r="O134" s="935"/>
      <c r="P134" s="935"/>
      <c r="Q134" s="935"/>
      <c r="R134" s="56"/>
      <c r="S134" s="51"/>
      <c r="T134" s="56"/>
      <c r="U134" s="56"/>
      <c r="V134" s="56"/>
      <c r="W134" s="65"/>
    </row>
  </sheetData>
  <mergeCells count="7">
    <mergeCell ref="A1:W1"/>
    <mergeCell ref="A2:B2"/>
    <mergeCell ref="A3:B3"/>
    <mergeCell ref="B133:Q133"/>
    <mergeCell ref="B134:Q134"/>
    <mergeCell ref="V2:V3"/>
    <mergeCell ref="W2:W3"/>
  </mergeCells>
  <hyperlinks>
    <hyperlink ref="X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D68"/>
  <sheetViews>
    <sheetView showGridLines="0" topLeftCell="B1" zoomScaleNormal="10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9.42578125" hidden="1"/>
    <col min="17" max="17" width="22.5703125" hidden="1"/>
    <col min="18" max="21" width="11.42578125" hidden="1"/>
    <col min="22" max="22" width="15.5703125" hidden="1"/>
    <col min="23" max="16384" width="11.42578125" hidden="1"/>
  </cols>
  <sheetData>
    <row r="1" spans="1:15" ht="66" customHeight="1">
      <c r="A1" s="938" t="s">
        <v>1030</v>
      </c>
      <c r="B1" s="939"/>
      <c r="C1" s="939"/>
      <c r="D1" s="939"/>
      <c r="E1" s="939"/>
      <c r="F1" s="939"/>
      <c r="G1" s="939"/>
      <c r="H1" s="939"/>
      <c r="I1" s="939"/>
      <c r="J1" s="939"/>
      <c r="K1" s="939"/>
      <c r="L1" s="939"/>
      <c r="M1" s="939"/>
      <c r="N1" s="939"/>
      <c r="O1" s="1" t="s">
        <v>292</v>
      </c>
    </row>
    <row r="2" spans="1:15" ht="20.25">
      <c r="O2" s="2" t="s">
        <v>314</v>
      </c>
    </row>
    <row r="8" spans="1:15">
      <c r="F8" s="3" t="s">
        <v>1031</v>
      </c>
      <c r="G8" s="3" t="s">
        <v>1032</v>
      </c>
      <c r="H8" t="s">
        <v>552</v>
      </c>
    </row>
    <row r="9" spans="1:15">
      <c r="F9" t="s">
        <v>893</v>
      </c>
      <c r="G9" s="4">
        <v>22990600</v>
      </c>
      <c r="H9" s="5">
        <v>43.578936406381345</v>
      </c>
    </row>
    <row r="10" spans="1:15">
      <c r="F10" s="3" t="s">
        <v>470</v>
      </c>
      <c r="G10" s="4">
        <v>2174470</v>
      </c>
      <c r="H10" s="5">
        <v>4.121731918592122</v>
      </c>
    </row>
    <row r="11" spans="1:15">
      <c r="F11" t="s">
        <v>892</v>
      </c>
      <c r="G11" s="4">
        <v>26801031</v>
      </c>
      <c r="H11" s="6">
        <v>50.801650482129865</v>
      </c>
    </row>
    <row r="12" spans="1:15">
      <c r="F12" s="3" t="s">
        <v>1033</v>
      </c>
      <c r="G12" s="7">
        <v>702297</v>
      </c>
      <c r="H12" s="5">
        <v>1.3312117257223561</v>
      </c>
    </row>
    <row r="13" spans="1:15">
      <c r="G13" s="4"/>
      <c r="H13" s="8">
        <v>99.833530532825691</v>
      </c>
    </row>
    <row r="18" spans="1:30">
      <c r="N18" s="4"/>
    </row>
    <row r="21" spans="1:30" ht="23.25">
      <c r="P21" s="9" t="s">
        <v>998</v>
      </c>
    </row>
    <row r="23" spans="1:30" ht="47.25">
      <c r="A23" s="10" t="s">
        <v>1034</v>
      </c>
      <c r="B23" s="10" t="s">
        <v>1035</v>
      </c>
      <c r="C23" s="10" t="s">
        <v>1036</v>
      </c>
      <c r="D23" s="10" t="s">
        <v>893</v>
      </c>
      <c r="E23" s="10" t="s">
        <v>552</v>
      </c>
      <c r="F23" s="10" t="s">
        <v>470</v>
      </c>
      <c r="G23" s="10" t="s">
        <v>552</v>
      </c>
      <c r="H23" s="10" t="s">
        <v>1037</v>
      </c>
      <c r="I23" s="10" t="s">
        <v>552</v>
      </c>
      <c r="J23" s="10" t="s">
        <v>892</v>
      </c>
      <c r="K23" s="10" t="s">
        <v>552</v>
      </c>
      <c r="L23" s="11" t="s">
        <v>1038</v>
      </c>
      <c r="M23" s="10" t="s">
        <v>552</v>
      </c>
      <c r="N23" s="10" t="s">
        <v>1039</v>
      </c>
      <c r="O23" s="10" t="s">
        <v>552</v>
      </c>
      <c r="P23" s="12" t="s">
        <v>669</v>
      </c>
      <c r="Q23" s="13">
        <v>23069426</v>
      </c>
      <c r="R23" s="13">
        <v>2145744</v>
      </c>
      <c r="S23" s="13">
        <v>85474</v>
      </c>
      <c r="T23" s="13">
        <v>26596962</v>
      </c>
      <c r="U23" s="13">
        <v>51897606</v>
      </c>
    </row>
    <row r="24" spans="1:30" ht="19.5" customHeight="1">
      <c r="A24" s="14"/>
      <c r="B24" s="15" t="s">
        <v>1040</v>
      </c>
      <c r="C24" s="16">
        <v>52756221</v>
      </c>
      <c r="D24" s="16">
        <v>22990600</v>
      </c>
      <c r="E24" s="17">
        <v>43.578936406381345</v>
      </c>
      <c r="F24" s="16">
        <v>2174470</v>
      </c>
      <c r="G24" s="17">
        <v>4.121731918592122</v>
      </c>
      <c r="H24" s="16">
        <v>87823</v>
      </c>
      <c r="I24" s="17">
        <v>0.16646946717430727</v>
      </c>
      <c r="J24" s="16">
        <v>26801031</v>
      </c>
      <c r="K24" s="17">
        <v>50.801650482129865</v>
      </c>
      <c r="L24" s="16">
        <v>52053924</v>
      </c>
      <c r="M24" s="17">
        <v>98.668788274277645</v>
      </c>
      <c r="N24" s="18">
        <v>702297</v>
      </c>
      <c r="O24" s="19">
        <v>1.3312117257223561</v>
      </c>
      <c r="P24" s="20" t="s">
        <v>1041</v>
      </c>
      <c r="Q24" s="20" t="s">
        <v>893</v>
      </c>
      <c r="R24" s="20" t="s">
        <v>668</v>
      </c>
      <c r="S24" s="20" t="s">
        <v>1037</v>
      </c>
      <c r="T24" s="20" t="s">
        <v>892</v>
      </c>
      <c r="U24" s="20" t="s">
        <v>669</v>
      </c>
      <c r="Y24" s="20" t="s">
        <v>1041</v>
      </c>
      <c r="Z24" s="20" t="s">
        <v>893</v>
      </c>
      <c r="AA24" s="20" t="s">
        <v>668</v>
      </c>
      <c r="AB24" s="20" t="s">
        <v>1037</v>
      </c>
      <c r="AC24" s="20" t="s">
        <v>892</v>
      </c>
      <c r="AD24" s="20" t="s">
        <v>669</v>
      </c>
    </row>
    <row r="25" spans="1:30" ht="15">
      <c r="A25" s="21" t="s">
        <v>1042</v>
      </c>
      <c r="B25" s="22" t="s">
        <v>1043</v>
      </c>
      <c r="C25" s="23">
        <v>86318</v>
      </c>
      <c r="D25" s="23">
        <v>17376</v>
      </c>
      <c r="E25" s="24">
        <v>20.130216177390601</v>
      </c>
      <c r="F25" s="23">
        <v>1986</v>
      </c>
      <c r="G25" s="24">
        <v>2.3007947357445699</v>
      </c>
      <c r="H25" s="23">
        <v>144</v>
      </c>
      <c r="I25" s="24">
        <v>0.16682499594522601</v>
      </c>
      <c r="J25" s="23">
        <v>59022</v>
      </c>
      <c r="K25" s="24">
        <v>68.377395213049397</v>
      </c>
      <c r="L25" s="25">
        <v>78528</v>
      </c>
      <c r="M25" s="24">
        <v>90.975231122129799</v>
      </c>
      <c r="N25" s="26">
        <v>7790</v>
      </c>
      <c r="O25" s="27">
        <v>9.0247688778701995</v>
      </c>
      <c r="P25" s="28" t="s">
        <v>1043</v>
      </c>
      <c r="Q25" s="4">
        <v>17376</v>
      </c>
      <c r="R25" s="4">
        <v>1986</v>
      </c>
      <c r="S25" s="4">
        <v>144</v>
      </c>
      <c r="T25" s="4">
        <v>59022</v>
      </c>
      <c r="U25" s="4">
        <v>78528</v>
      </c>
      <c r="V25" t="b">
        <v>1</v>
      </c>
      <c r="W25">
        <v>91</v>
      </c>
      <c r="Y25" s="28" t="s">
        <v>1043</v>
      </c>
      <c r="Z25" s="4">
        <v>17376</v>
      </c>
      <c r="AA25" s="4">
        <v>1986</v>
      </c>
      <c r="AB25" s="4">
        <v>144</v>
      </c>
      <c r="AC25" s="4">
        <v>59022</v>
      </c>
      <c r="AD25" s="4">
        <v>78528</v>
      </c>
    </row>
    <row r="26" spans="1:30" ht="15">
      <c r="A26" s="21" t="s">
        <v>1044</v>
      </c>
      <c r="B26" s="22" t="s">
        <v>1045</v>
      </c>
      <c r="C26" s="23">
        <v>6963990</v>
      </c>
      <c r="D26" s="29">
        <v>4019067</v>
      </c>
      <c r="E26" s="24">
        <v>57.712130545850869</v>
      </c>
      <c r="F26" s="23">
        <v>107745</v>
      </c>
      <c r="G26" s="24">
        <v>1.5471733876699996</v>
      </c>
      <c r="H26" s="23">
        <v>9672</v>
      </c>
      <c r="I26" s="24">
        <v>0.13888589730887035</v>
      </c>
      <c r="J26" s="29">
        <v>2716083</v>
      </c>
      <c r="K26" s="24">
        <v>39.001822231220892</v>
      </c>
      <c r="L26" s="25">
        <v>6852567</v>
      </c>
      <c r="M26" s="24">
        <v>98.400012062050635</v>
      </c>
      <c r="N26" s="26">
        <v>111423</v>
      </c>
      <c r="O26" s="27">
        <v>1.5999879379493653</v>
      </c>
      <c r="P26" s="30" t="s">
        <v>1045</v>
      </c>
      <c r="Q26" s="31">
        <v>4019067</v>
      </c>
      <c r="R26" s="32">
        <v>107745</v>
      </c>
      <c r="S26" s="32">
        <v>9672</v>
      </c>
      <c r="T26" s="31">
        <v>2716083</v>
      </c>
      <c r="U26" s="4">
        <v>6852567</v>
      </c>
      <c r="V26" t="b">
        <v>1</v>
      </c>
      <c r="W26" t="s">
        <v>1044</v>
      </c>
      <c r="Y26" s="28" t="s">
        <v>1045</v>
      </c>
      <c r="Z26" s="4">
        <v>4097100</v>
      </c>
      <c r="AA26" s="4">
        <v>107745</v>
      </c>
      <c r="AB26" s="4">
        <v>9672</v>
      </c>
      <c r="AC26" s="4">
        <v>2844692</v>
      </c>
      <c r="AD26" s="4">
        <v>7059209</v>
      </c>
    </row>
    <row r="27" spans="1:30" ht="15">
      <c r="A27" s="21" t="s">
        <v>1046</v>
      </c>
      <c r="B27" s="22" t="s">
        <v>1047</v>
      </c>
      <c r="C27" s="23">
        <v>317398</v>
      </c>
      <c r="D27" s="23">
        <v>51606</v>
      </c>
      <c r="E27" s="24">
        <v>16.2590816577294</v>
      </c>
      <c r="F27" s="23">
        <v>6716</v>
      </c>
      <c r="G27" s="24">
        <v>2.1159553620375702</v>
      </c>
      <c r="H27" s="23">
        <v>414</v>
      </c>
      <c r="I27" s="24">
        <v>0.130435604509165</v>
      </c>
      <c r="J27" s="23">
        <v>267346</v>
      </c>
      <c r="K27" s="24">
        <v>84.230524451949904</v>
      </c>
      <c r="L27" s="25">
        <v>326082</v>
      </c>
      <c r="M27" s="24">
        <v>102.735997076226</v>
      </c>
      <c r="N27" s="26" t="s">
        <v>1113</v>
      </c>
      <c r="O27" s="27" t="s">
        <v>1113</v>
      </c>
      <c r="P27" s="28" t="s">
        <v>1047</v>
      </c>
      <c r="Q27" s="4">
        <v>51606</v>
      </c>
      <c r="R27" s="4">
        <v>6716</v>
      </c>
      <c r="S27" s="4">
        <v>414</v>
      </c>
      <c r="T27" s="4">
        <v>267346</v>
      </c>
      <c r="U27" s="4">
        <v>326082</v>
      </c>
      <c r="V27" t="b">
        <v>1</v>
      </c>
      <c r="W27" t="s">
        <v>1046</v>
      </c>
      <c r="Y27" s="28" t="s">
        <v>1047</v>
      </c>
      <c r="Z27" s="4">
        <v>51606</v>
      </c>
      <c r="AA27" s="4">
        <v>6716</v>
      </c>
      <c r="AB27" s="4">
        <v>414</v>
      </c>
      <c r="AC27" s="4">
        <v>267346</v>
      </c>
      <c r="AD27" s="4">
        <v>326082</v>
      </c>
    </row>
    <row r="28" spans="1:30" ht="15">
      <c r="A28" s="21" t="s">
        <v>1048</v>
      </c>
      <c r="B28" s="22" t="s">
        <v>1049</v>
      </c>
      <c r="C28" s="23">
        <v>2827124</v>
      </c>
      <c r="D28" s="23">
        <v>1181565</v>
      </c>
      <c r="E28" s="24">
        <v>41.793886649471297</v>
      </c>
      <c r="F28" s="23">
        <v>39554</v>
      </c>
      <c r="G28" s="24">
        <v>1.39908967558551</v>
      </c>
      <c r="H28" s="23">
        <v>1509</v>
      </c>
      <c r="I28" s="24">
        <v>5.3375798160957902E-2</v>
      </c>
      <c r="J28" s="23">
        <v>1615179</v>
      </c>
      <c r="K28" s="24">
        <v>57.131523060184101</v>
      </c>
      <c r="L28" s="25">
        <v>2837807</v>
      </c>
      <c r="M28" s="24">
        <v>100.377875183402</v>
      </c>
      <c r="N28" s="26" t="s">
        <v>1113</v>
      </c>
      <c r="O28" s="27" t="s">
        <v>1113</v>
      </c>
      <c r="P28" s="28" t="s">
        <v>1049</v>
      </c>
      <c r="Q28" s="4">
        <v>1181565</v>
      </c>
      <c r="R28" s="4">
        <v>39554</v>
      </c>
      <c r="S28" s="4">
        <v>1509</v>
      </c>
      <c r="T28" s="4">
        <v>1615179</v>
      </c>
      <c r="U28" s="4">
        <v>2837807</v>
      </c>
      <c r="V28" t="b">
        <v>1</v>
      </c>
      <c r="W28" t="s">
        <v>1048</v>
      </c>
      <c r="Y28" s="28" t="s">
        <v>1049</v>
      </c>
      <c r="Z28" s="4">
        <v>1181565</v>
      </c>
      <c r="AA28" s="4">
        <v>39554</v>
      </c>
      <c r="AB28" s="4">
        <v>1509</v>
      </c>
      <c r="AC28" s="4">
        <v>1615179</v>
      </c>
      <c r="AD28" s="4">
        <v>2837807</v>
      </c>
    </row>
    <row r="29" spans="1:30" ht="15">
      <c r="A29" s="21" t="s">
        <v>1050</v>
      </c>
      <c r="B29" s="22" t="s">
        <v>1051</v>
      </c>
      <c r="C29" s="23">
        <v>7929539</v>
      </c>
      <c r="D29" s="23">
        <v>5910896</v>
      </c>
      <c r="E29" s="24">
        <v>74.5427445403825</v>
      </c>
      <c r="F29" s="23">
        <v>129023</v>
      </c>
      <c r="G29" s="24">
        <v>1.6271185500191101</v>
      </c>
      <c r="H29" s="23">
        <v>13618</v>
      </c>
      <c r="I29" s="24">
        <v>0.17173760038256999</v>
      </c>
      <c r="J29" s="23">
        <v>1808710</v>
      </c>
      <c r="K29" s="24">
        <v>22.8097749440415</v>
      </c>
      <c r="L29" s="25">
        <v>7862247</v>
      </c>
      <c r="M29" s="24">
        <v>99.151375634825698</v>
      </c>
      <c r="N29" s="26">
        <v>67292</v>
      </c>
      <c r="O29" s="27">
        <v>0.84862436517431805</v>
      </c>
      <c r="P29" s="28" t="s">
        <v>1051</v>
      </c>
      <c r="Q29" s="4">
        <v>5910896</v>
      </c>
      <c r="R29" s="4">
        <v>129023</v>
      </c>
      <c r="S29" s="4">
        <v>13618</v>
      </c>
      <c r="T29" s="4">
        <v>1808710</v>
      </c>
      <c r="U29" s="4">
        <v>7862247</v>
      </c>
      <c r="V29" t="b">
        <v>1</v>
      </c>
      <c r="W29" t="s">
        <v>1050</v>
      </c>
      <c r="Y29" s="28" t="s">
        <v>1051</v>
      </c>
      <c r="Z29" s="4">
        <v>5910896</v>
      </c>
      <c r="AA29" s="4">
        <v>129023</v>
      </c>
      <c r="AB29" s="4">
        <v>13618</v>
      </c>
      <c r="AC29" s="4">
        <v>1808710</v>
      </c>
      <c r="AD29" s="4">
        <v>7862247</v>
      </c>
    </row>
    <row r="30" spans="1:30" ht="15">
      <c r="A30" s="21" t="s">
        <v>1052</v>
      </c>
      <c r="B30" s="22" t="s">
        <v>1053</v>
      </c>
      <c r="C30" s="23">
        <v>2264523</v>
      </c>
      <c r="D30" s="23">
        <v>698226</v>
      </c>
      <c r="E30" s="24">
        <v>30.833248326468802</v>
      </c>
      <c r="F30" s="23">
        <v>41758</v>
      </c>
      <c r="G30" s="24">
        <v>1.8440086499452599</v>
      </c>
      <c r="H30" s="23">
        <v>1738</v>
      </c>
      <c r="I30" s="24">
        <v>7.6749054878223796E-2</v>
      </c>
      <c r="J30" s="23">
        <v>1641882</v>
      </c>
      <c r="K30" s="24">
        <v>72.504540691350897</v>
      </c>
      <c r="L30" s="25">
        <v>2383604</v>
      </c>
      <c r="M30" s="24">
        <v>105.258546722643</v>
      </c>
      <c r="N30" s="26" t="s">
        <v>1113</v>
      </c>
      <c r="O30" s="27" t="s">
        <v>1113</v>
      </c>
      <c r="P30" s="28" t="s">
        <v>1053</v>
      </c>
      <c r="Q30" s="4">
        <v>698226</v>
      </c>
      <c r="R30" s="4">
        <v>41758</v>
      </c>
      <c r="S30" s="4">
        <v>1738</v>
      </c>
      <c r="T30" s="4">
        <v>1641882</v>
      </c>
      <c r="U30" s="4">
        <v>2383604</v>
      </c>
      <c r="V30" t="b">
        <v>1</v>
      </c>
      <c r="W30" t="s">
        <v>1052</v>
      </c>
      <c r="Y30" s="28" t="s">
        <v>1053</v>
      </c>
      <c r="Z30" s="4">
        <v>698226</v>
      </c>
      <c r="AA30" s="4">
        <v>41758</v>
      </c>
      <c r="AB30" s="4">
        <v>1738</v>
      </c>
      <c r="AC30" s="4">
        <v>1641882</v>
      </c>
      <c r="AD30" s="4">
        <v>2383604</v>
      </c>
    </row>
    <row r="31" spans="1:30" ht="15">
      <c r="A31" s="21" t="s">
        <v>1054</v>
      </c>
      <c r="B31" s="22" t="s">
        <v>1055</v>
      </c>
      <c r="C31" s="23">
        <v>1311983</v>
      </c>
      <c r="D31" s="23">
        <v>475132</v>
      </c>
      <c r="E31" s="24">
        <v>36.214798514919799</v>
      </c>
      <c r="F31" s="23">
        <v>31552</v>
      </c>
      <c r="G31" s="24">
        <v>2.4049092099516498</v>
      </c>
      <c r="H31" s="23">
        <v>1665</v>
      </c>
      <c r="I31" s="24">
        <v>0.126907132180829</v>
      </c>
      <c r="J31" s="23">
        <v>693272</v>
      </c>
      <c r="K31" s="24">
        <v>52.841538343103501</v>
      </c>
      <c r="L31" s="25">
        <v>1201621</v>
      </c>
      <c r="M31" s="24">
        <v>91.588153200155801</v>
      </c>
      <c r="N31" s="26">
        <v>110362</v>
      </c>
      <c r="O31" s="27">
        <v>8.4118467998442092</v>
      </c>
      <c r="P31" s="28" t="s">
        <v>1055</v>
      </c>
      <c r="Q31" s="4">
        <v>475132</v>
      </c>
      <c r="R31" s="4">
        <v>31552</v>
      </c>
      <c r="S31" s="4">
        <v>1665</v>
      </c>
      <c r="T31" s="4">
        <v>693272</v>
      </c>
      <c r="U31" s="4">
        <v>1201621</v>
      </c>
      <c r="V31" t="b">
        <v>1</v>
      </c>
      <c r="W31" t="s">
        <v>1054</v>
      </c>
      <c r="Y31" s="28" t="s">
        <v>1055</v>
      </c>
      <c r="Z31" s="4">
        <v>475132</v>
      </c>
      <c r="AA31" s="4">
        <v>31552</v>
      </c>
      <c r="AB31" s="4">
        <v>1665</v>
      </c>
      <c r="AC31" s="4">
        <v>693272</v>
      </c>
      <c r="AD31" s="4">
        <v>1201621</v>
      </c>
    </row>
    <row r="32" spans="1:30" ht="15">
      <c r="A32" s="21" t="s">
        <v>1056</v>
      </c>
      <c r="B32" s="22" t="s">
        <v>461</v>
      </c>
      <c r="C32" s="23">
        <v>1046110</v>
      </c>
      <c r="D32" s="23">
        <v>474320</v>
      </c>
      <c r="E32" s="24">
        <v>45.341312099109999</v>
      </c>
      <c r="F32" s="23">
        <v>20724</v>
      </c>
      <c r="G32" s="24">
        <v>1.9810536176883899</v>
      </c>
      <c r="H32" s="23">
        <v>2281</v>
      </c>
      <c r="I32" s="24">
        <v>0.21804590339447999</v>
      </c>
      <c r="J32" s="23">
        <v>435133</v>
      </c>
      <c r="K32" s="24">
        <v>41.595338922293102</v>
      </c>
      <c r="L32" s="25">
        <v>932458</v>
      </c>
      <c r="M32" s="24">
        <v>89.135750542485994</v>
      </c>
      <c r="N32" s="26">
        <v>113652</v>
      </c>
      <c r="O32" s="27">
        <v>10.864249457513999</v>
      </c>
      <c r="P32" s="28" t="s">
        <v>461</v>
      </c>
      <c r="Q32" s="4">
        <v>474320</v>
      </c>
      <c r="R32" s="4">
        <v>20724</v>
      </c>
      <c r="S32" s="4">
        <v>2281</v>
      </c>
      <c r="T32" s="4">
        <v>435133</v>
      </c>
      <c r="U32" s="4">
        <v>932458</v>
      </c>
      <c r="V32" t="b">
        <v>1</v>
      </c>
      <c r="W32" t="s">
        <v>1056</v>
      </c>
      <c r="Y32" s="28" t="s">
        <v>461</v>
      </c>
      <c r="Z32" s="4">
        <v>474320</v>
      </c>
      <c r="AA32" s="4">
        <v>20724</v>
      </c>
      <c r="AB32" s="4">
        <v>2281</v>
      </c>
      <c r="AC32" s="4">
        <v>435133</v>
      </c>
      <c r="AD32" s="4">
        <v>932458</v>
      </c>
    </row>
    <row r="33" spans="1:30" ht="15">
      <c r="A33" s="21" t="s">
        <v>1057</v>
      </c>
      <c r="B33" s="22" t="s">
        <v>1058</v>
      </c>
      <c r="C33" s="23">
        <v>428162</v>
      </c>
      <c r="D33" s="23">
        <v>72624</v>
      </c>
      <c r="E33" s="24">
        <v>16.9618041769237</v>
      </c>
      <c r="F33" s="23">
        <v>11343</v>
      </c>
      <c r="G33" s="24">
        <v>2.6492308985851101</v>
      </c>
      <c r="H33" s="23">
        <v>1212</v>
      </c>
      <c r="I33" s="24">
        <v>0.28307042661422499</v>
      </c>
      <c r="J33" s="23">
        <v>338487</v>
      </c>
      <c r="K33" s="24">
        <v>79.0558246644961</v>
      </c>
      <c r="L33" s="25">
        <v>423666</v>
      </c>
      <c r="M33" s="24">
        <v>98.949930166619197</v>
      </c>
      <c r="N33" s="26">
        <v>4496</v>
      </c>
      <c r="O33" s="27">
        <v>1.0500698333808201</v>
      </c>
      <c r="P33" s="28" t="s">
        <v>1058</v>
      </c>
      <c r="Q33" s="4">
        <v>72624</v>
      </c>
      <c r="R33" s="4">
        <v>11343</v>
      </c>
      <c r="S33" s="4">
        <v>1212</v>
      </c>
      <c r="T33" s="4">
        <v>338487</v>
      </c>
      <c r="U33" s="4">
        <v>423666</v>
      </c>
      <c r="V33" t="b">
        <v>1</v>
      </c>
      <c r="W33" t="s">
        <v>1057</v>
      </c>
      <c r="Y33" s="28" t="s">
        <v>1058</v>
      </c>
      <c r="Z33" s="4">
        <v>72624</v>
      </c>
      <c r="AA33" s="4">
        <v>11343</v>
      </c>
      <c r="AB33" s="4">
        <v>1212</v>
      </c>
      <c r="AC33" s="4">
        <v>338487</v>
      </c>
      <c r="AD33" s="4">
        <v>423666</v>
      </c>
    </row>
    <row r="34" spans="1:30" ht="15">
      <c r="A34" s="21" t="s">
        <v>1059</v>
      </c>
      <c r="B34" s="22" t="s">
        <v>1060</v>
      </c>
      <c r="C34" s="23">
        <v>475144</v>
      </c>
      <c r="D34" s="23">
        <v>163682</v>
      </c>
      <c r="E34" s="24">
        <v>34.448924957486597</v>
      </c>
      <c r="F34" s="23">
        <v>10186</v>
      </c>
      <c r="G34" s="24">
        <v>2.1437711514825</v>
      </c>
      <c r="H34" s="23">
        <v>499</v>
      </c>
      <c r="I34" s="24">
        <v>0.10502079369622699</v>
      </c>
      <c r="J34" s="23">
        <v>268511</v>
      </c>
      <c r="K34" s="24">
        <v>56.5114996716785</v>
      </c>
      <c r="L34" s="25">
        <v>442878</v>
      </c>
      <c r="M34" s="24">
        <v>93.209216574343799</v>
      </c>
      <c r="N34" s="26">
        <v>32266</v>
      </c>
      <c r="O34" s="27">
        <v>6.7907834256562198</v>
      </c>
      <c r="P34" s="28" t="s">
        <v>1060</v>
      </c>
      <c r="Q34" s="4">
        <v>163682</v>
      </c>
      <c r="R34" s="4">
        <v>10186</v>
      </c>
      <c r="S34" s="4">
        <v>499</v>
      </c>
      <c r="T34" s="4">
        <v>268511</v>
      </c>
      <c r="U34" s="4">
        <v>442878</v>
      </c>
      <c r="V34" t="b">
        <v>1</v>
      </c>
      <c r="W34" t="s">
        <v>1059</v>
      </c>
      <c r="Y34" s="28" t="s">
        <v>1060</v>
      </c>
      <c r="Z34" s="4">
        <v>163682</v>
      </c>
      <c r="AA34" s="4">
        <v>10186</v>
      </c>
      <c r="AB34" s="4">
        <v>499</v>
      </c>
      <c r="AC34" s="4">
        <v>268511</v>
      </c>
      <c r="AD34" s="4">
        <v>442878</v>
      </c>
    </row>
    <row r="35" spans="1:30" ht="15">
      <c r="A35" s="21" t="s">
        <v>1061</v>
      </c>
      <c r="B35" s="22" t="s">
        <v>1062</v>
      </c>
      <c r="C35" s="23">
        <v>1574506</v>
      </c>
      <c r="D35" s="23">
        <v>289203</v>
      </c>
      <c r="E35" s="24">
        <v>18.367856330811101</v>
      </c>
      <c r="F35" s="23">
        <v>30903</v>
      </c>
      <c r="G35" s="24">
        <v>1.9627108439091401</v>
      </c>
      <c r="H35" s="23">
        <v>2292</v>
      </c>
      <c r="I35" s="24">
        <v>0.14556946750282301</v>
      </c>
      <c r="J35" s="23">
        <v>1038250</v>
      </c>
      <c r="K35" s="24">
        <v>65.941317467192903</v>
      </c>
      <c r="L35" s="25">
        <v>1360648</v>
      </c>
      <c r="M35" s="24">
        <v>86.4174541094159</v>
      </c>
      <c r="N35" s="26">
        <v>213858</v>
      </c>
      <c r="O35" s="27">
        <v>13.5825458905841</v>
      </c>
      <c r="P35" s="28" t="s">
        <v>1062</v>
      </c>
      <c r="Q35" s="4">
        <v>289203</v>
      </c>
      <c r="R35" s="4">
        <v>30903</v>
      </c>
      <c r="S35" s="4">
        <v>2292</v>
      </c>
      <c r="T35" s="4">
        <v>1038250</v>
      </c>
      <c r="U35" s="4">
        <v>1360648</v>
      </c>
      <c r="V35" t="b">
        <v>1</v>
      </c>
      <c r="W35" t="s">
        <v>1061</v>
      </c>
      <c r="Y35" s="28" t="s">
        <v>1062</v>
      </c>
      <c r="Z35" s="4">
        <v>289203</v>
      </c>
      <c r="AA35" s="4">
        <v>30903</v>
      </c>
      <c r="AB35" s="4">
        <v>2292</v>
      </c>
      <c r="AC35" s="4">
        <v>1038250</v>
      </c>
      <c r="AD35" s="4">
        <v>1360648</v>
      </c>
    </row>
    <row r="36" spans="1:30" ht="15">
      <c r="A36" s="21" t="s">
        <v>1063</v>
      </c>
      <c r="B36" s="22" t="s">
        <v>1064</v>
      </c>
      <c r="C36" s="23">
        <v>1395486</v>
      </c>
      <c r="D36" s="23">
        <v>328045</v>
      </c>
      <c r="E36" s="24">
        <v>23.507580871466999</v>
      </c>
      <c r="F36" s="23">
        <v>24949</v>
      </c>
      <c r="G36" s="24">
        <v>1.7878359223955</v>
      </c>
      <c r="H36" s="23">
        <v>1140</v>
      </c>
      <c r="I36" s="24">
        <v>8.1691969679380499E-2</v>
      </c>
      <c r="J36" s="23">
        <v>953048</v>
      </c>
      <c r="K36" s="24">
        <v>68.295059928942294</v>
      </c>
      <c r="L36" s="25">
        <v>1307182</v>
      </c>
      <c r="M36" s="24">
        <v>93.672168692484206</v>
      </c>
      <c r="N36" s="26">
        <v>88304</v>
      </c>
      <c r="O36" s="27">
        <v>6.3278313075158001</v>
      </c>
      <c r="P36" s="28" t="s">
        <v>1064</v>
      </c>
      <c r="Q36" s="4">
        <v>328045</v>
      </c>
      <c r="R36" s="4">
        <v>24949</v>
      </c>
      <c r="S36" s="4">
        <v>1140</v>
      </c>
      <c r="T36" s="4">
        <v>953048</v>
      </c>
      <c r="U36" s="4">
        <v>1307182</v>
      </c>
      <c r="V36" t="b">
        <v>1</v>
      </c>
      <c r="W36" t="s">
        <v>1063</v>
      </c>
      <c r="Y36" s="28" t="s">
        <v>1064</v>
      </c>
      <c r="Z36" s="4">
        <v>328045</v>
      </c>
      <c r="AA36" s="4">
        <v>24949</v>
      </c>
      <c r="AB36" s="4">
        <v>1140</v>
      </c>
      <c r="AC36" s="4">
        <v>953048</v>
      </c>
      <c r="AD36" s="4">
        <v>1307182</v>
      </c>
    </row>
    <row r="37" spans="1:30" ht="15">
      <c r="A37" s="21" t="s">
        <v>1065</v>
      </c>
      <c r="B37" s="22" t="s">
        <v>1066</v>
      </c>
      <c r="C37" s="23">
        <v>605478</v>
      </c>
      <c r="D37" s="23">
        <v>51766</v>
      </c>
      <c r="E37" s="24">
        <v>8.5496087388806892</v>
      </c>
      <c r="F37" s="23">
        <v>12755</v>
      </c>
      <c r="G37" s="24">
        <v>2.1066000746517601</v>
      </c>
      <c r="H37" s="23">
        <v>238</v>
      </c>
      <c r="I37" s="24">
        <v>3.9307786575234802E-2</v>
      </c>
      <c r="J37" s="23">
        <v>388705</v>
      </c>
      <c r="K37" s="24">
        <v>64.1980385744817</v>
      </c>
      <c r="L37" s="25">
        <v>453464</v>
      </c>
      <c r="M37" s="24">
        <v>74.893555174589295</v>
      </c>
      <c r="N37" s="26">
        <v>152014</v>
      </c>
      <c r="O37" s="27">
        <v>25.106444825410701</v>
      </c>
      <c r="P37" s="28" t="s">
        <v>1066</v>
      </c>
      <c r="Q37" s="4">
        <v>51766</v>
      </c>
      <c r="R37" s="4">
        <v>12755</v>
      </c>
      <c r="S37" s="4">
        <v>238</v>
      </c>
      <c r="T37" s="4">
        <v>388705</v>
      </c>
      <c r="U37" s="4">
        <v>453464</v>
      </c>
      <c r="V37" t="b">
        <v>1</v>
      </c>
      <c r="W37" t="s">
        <v>1065</v>
      </c>
      <c r="Y37" s="28" t="s">
        <v>1066</v>
      </c>
      <c r="Z37" s="4">
        <v>51766</v>
      </c>
      <c r="AA37" s="4">
        <v>12755</v>
      </c>
      <c r="AB37" s="4">
        <v>238</v>
      </c>
      <c r="AC37" s="4">
        <v>388705</v>
      </c>
      <c r="AD37" s="4">
        <v>453464</v>
      </c>
    </row>
    <row r="38" spans="1:30" ht="15">
      <c r="A38" s="21" t="s">
        <v>1067</v>
      </c>
      <c r="B38" s="22" t="s">
        <v>1068</v>
      </c>
      <c r="C38" s="23">
        <v>1914778</v>
      </c>
      <c r="D38" s="23">
        <v>346006</v>
      </c>
      <c r="E38" s="24">
        <v>18.070293266373401</v>
      </c>
      <c r="F38" s="23">
        <v>41923</v>
      </c>
      <c r="G38" s="24">
        <v>2.1894444160106299</v>
      </c>
      <c r="H38" s="23">
        <v>852</v>
      </c>
      <c r="I38" s="24">
        <v>4.4496019904135098E-2</v>
      </c>
      <c r="J38" s="23">
        <v>1322270</v>
      </c>
      <c r="K38" s="24">
        <v>69.056047228451504</v>
      </c>
      <c r="L38" s="25">
        <v>1711051</v>
      </c>
      <c r="M38" s="24">
        <v>89.360280930739705</v>
      </c>
      <c r="N38" s="26">
        <v>203727</v>
      </c>
      <c r="O38" s="27">
        <v>10.639719069260201</v>
      </c>
      <c r="P38" s="28" t="s">
        <v>1068</v>
      </c>
      <c r="Q38" s="4">
        <v>346006</v>
      </c>
      <c r="R38" s="4">
        <v>41923</v>
      </c>
      <c r="S38" s="4">
        <v>852</v>
      </c>
      <c r="T38" s="4">
        <v>1322270</v>
      </c>
      <c r="U38" s="4">
        <v>1711051</v>
      </c>
      <c r="V38" t="b">
        <v>1</v>
      </c>
      <c r="W38" t="s">
        <v>1067</v>
      </c>
      <c r="Y38" s="28" t="s">
        <v>1068</v>
      </c>
      <c r="Z38" s="4">
        <v>346006</v>
      </c>
      <c r="AA38" s="4">
        <v>41923</v>
      </c>
      <c r="AB38" s="4">
        <v>852</v>
      </c>
      <c r="AC38" s="4">
        <v>1322270</v>
      </c>
      <c r="AD38" s="4">
        <v>1711051</v>
      </c>
    </row>
    <row r="39" spans="1:30" ht="15">
      <c r="A39" s="21" t="s">
        <v>1069</v>
      </c>
      <c r="B39" s="22" t="s">
        <v>1070</v>
      </c>
      <c r="C39" s="23">
        <v>3553293</v>
      </c>
      <c r="D39" s="23">
        <v>1700439</v>
      </c>
      <c r="E39" s="24">
        <v>47.855299295611097</v>
      </c>
      <c r="F39" s="23">
        <v>35007</v>
      </c>
      <c r="G39" s="24">
        <v>0.98519880009895</v>
      </c>
      <c r="H39" s="23">
        <v>3443</v>
      </c>
      <c r="I39" s="24">
        <v>9.6896034185753904E-2</v>
      </c>
      <c r="J39" s="23">
        <v>1054112</v>
      </c>
      <c r="K39" s="24">
        <v>29.665777632185101</v>
      </c>
      <c r="L39" s="25">
        <v>2793001</v>
      </c>
      <c r="M39" s="24">
        <v>78.603171762081004</v>
      </c>
      <c r="N39" s="26">
        <v>760292</v>
      </c>
      <c r="O39" s="27">
        <v>21.396828237918999</v>
      </c>
      <c r="P39" s="28" t="s">
        <v>1070</v>
      </c>
      <c r="Q39" s="4">
        <v>1700439</v>
      </c>
      <c r="R39" s="4">
        <v>35007</v>
      </c>
      <c r="S39" s="4">
        <v>3443</v>
      </c>
      <c r="T39" s="4">
        <v>1054112</v>
      </c>
      <c r="U39" s="4">
        <v>2793001</v>
      </c>
      <c r="V39" t="b">
        <v>1</v>
      </c>
      <c r="W39" t="s">
        <v>1069</v>
      </c>
      <c r="Y39" s="28" t="s">
        <v>1070</v>
      </c>
      <c r="Z39" s="4">
        <v>1700439</v>
      </c>
      <c r="AA39" s="4">
        <v>35007</v>
      </c>
      <c r="AB39" s="4">
        <v>3443</v>
      </c>
      <c r="AC39" s="4">
        <v>1054112</v>
      </c>
      <c r="AD39" s="4">
        <v>2793001</v>
      </c>
    </row>
    <row r="40" spans="1:30" ht="15">
      <c r="A40" s="21" t="s">
        <v>1071</v>
      </c>
      <c r="B40" s="22" t="s">
        <v>1072</v>
      </c>
      <c r="C40" s="23">
        <v>57934</v>
      </c>
      <c r="D40" s="23">
        <v>6232</v>
      </c>
      <c r="E40" s="24">
        <v>10.7570683881658</v>
      </c>
      <c r="F40" s="23">
        <v>1075</v>
      </c>
      <c r="G40" s="24">
        <v>1.85555977491628</v>
      </c>
      <c r="H40" s="23">
        <v>37</v>
      </c>
      <c r="I40" s="24">
        <v>6.3865778299444204E-2</v>
      </c>
      <c r="J40" s="23">
        <v>48362</v>
      </c>
      <c r="K40" s="24">
        <v>83.477750543722195</v>
      </c>
      <c r="L40" s="25">
        <v>55706</v>
      </c>
      <c r="M40" s="24">
        <v>96.154244485103703</v>
      </c>
      <c r="N40" s="26">
        <v>2228</v>
      </c>
      <c r="O40" s="27">
        <v>3.8457555148962599</v>
      </c>
      <c r="P40" s="28" t="s">
        <v>1072</v>
      </c>
      <c r="Q40" s="4">
        <v>6232</v>
      </c>
      <c r="R40" s="4">
        <v>1075</v>
      </c>
      <c r="S40" s="4">
        <v>37</v>
      </c>
      <c r="T40" s="4">
        <v>48362</v>
      </c>
      <c r="U40" s="4">
        <v>55706</v>
      </c>
      <c r="V40" t="b">
        <v>1</v>
      </c>
      <c r="W40" t="s">
        <v>1071</v>
      </c>
      <c r="Y40" s="28" t="s">
        <v>1072</v>
      </c>
      <c r="Z40" s="4">
        <v>6232</v>
      </c>
      <c r="AA40" s="4">
        <v>1075</v>
      </c>
      <c r="AB40" s="4">
        <v>37</v>
      </c>
      <c r="AC40" s="4">
        <v>48362</v>
      </c>
      <c r="AD40" s="4">
        <v>55706</v>
      </c>
    </row>
    <row r="41" spans="1:30" ht="15">
      <c r="A41" s="21" t="s">
        <v>1073</v>
      </c>
      <c r="B41" s="22" t="s">
        <v>1074</v>
      </c>
      <c r="C41" s="23">
        <v>100497</v>
      </c>
      <c r="D41" s="23">
        <v>19745</v>
      </c>
      <c r="E41" s="24">
        <v>19.6473526572933</v>
      </c>
      <c r="F41" s="23">
        <v>2176</v>
      </c>
      <c r="G41" s="24">
        <v>2.1652387633461698</v>
      </c>
      <c r="H41" s="23">
        <v>213</v>
      </c>
      <c r="I41" s="24">
        <v>0.21194662527239599</v>
      </c>
      <c r="J41" s="23">
        <v>66184</v>
      </c>
      <c r="K41" s="24">
        <v>65.856692239569298</v>
      </c>
      <c r="L41" s="25">
        <v>88318</v>
      </c>
      <c r="M41" s="24">
        <v>87.881230285481195</v>
      </c>
      <c r="N41" s="26">
        <v>12179</v>
      </c>
      <c r="O41" s="27">
        <v>12.1187697145188</v>
      </c>
      <c r="P41" s="28" t="s">
        <v>1074</v>
      </c>
      <c r="Q41" s="4">
        <v>19745</v>
      </c>
      <c r="R41" s="4">
        <v>2176</v>
      </c>
      <c r="S41" s="4">
        <v>213</v>
      </c>
      <c r="T41" s="4">
        <v>66184</v>
      </c>
      <c r="U41" s="4">
        <v>88318</v>
      </c>
      <c r="V41" t="b">
        <v>1</v>
      </c>
      <c r="W41" t="s">
        <v>1073</v>
      </c>
      <c r="Y41" s="28" t="s">
        <v>1074</v>
      </c>
      <c r="Z41" s="4">
        <v>19745</v>
      </c>
      <c r="AA41" s="4">
        <v>2176</v>
      </c>
      <c r="AB41" s="4">
        <v>213</v>
      </c>
      <c r="AC41" s="4">
        <v>66184</v>
      </c>
      <c r="AD41" s="4">
        <v>88318</v>
      </c>
    </row>
    <row r="42" spans="1:30" ht="15">
      <c r="A42" s="21" t="s">
        <v>1075</v>
      </c>
      <c r="B42" s="22" t="s">
        <v>1076</v>
      </c>
      <c r="C42" s="23">
        <v>1192273</v>
      </c>
      <c r="D42" s="23">
        <v>326838</v>
      </c>
      <c r="E42" s="24">
        <v>27.4130169852039</v>
      </c>
      <c r="F42" s="23">
        <v>26334</v>
      </c>
      <c r="G42" s="24">
        <v>2.2087223312110602</v>
      </c>
      <c r="H42" s="23">
        <v>2355</v>
      </c>
      <c r="I42" s="24">
        <v>0.19752187628169099</v>
      </c>
      <c r="J42" s="23">
        <v>854251</v>
      </c>
      <c r="K42" s="24">
        <v>71.648942817626505</v>
      </c>
      <c r="L42" s="25">
        <v>1209778</v>
      </c>
      <c r="M42" s="24">
        <v>101.46820401032301</v>
      </c>
      <c r="N42" s="26" t="s">
        <v>1113</v>
      </c>
      <c r="O42" s="27" t="s">
        <v>1113</v>
      </c>
      <c r="P42" s="28" t="s">
        <v>1076</v>
      </c>
      <c r="Q42" s="4">
        <v>326838</v>
      </c>
      <c r="R42" s="4">
        <v>26334</v>
      </c>
      <c r="S42" s="4">
        <v>2355</v>
      </c>
      <c r="T42" s="4">
        <v>854251</v>
      </c>
      <c r="U42" s="4">
        <v>1209778</v>
      </c>
      <c r="V42" t="b">
        <v>1</v>
      </c>
      <c r="W42" t="s">
        <v>1075</v>
      </c>
      <c r="Y42" s="28" t="s">
        <v>1076</v>
      </c>
      <c r="Z42" s="4">
        <v>326838</v>
      </c>
      <c r="AA42" s="4">
        <v>26334</v>
      </c>
      <c r="AB42" s="4">
        <v>2355</v>
      </c>
      <c r="AC42" s="4">
        <v>854251</v>
      </c>
      <c r="AD42" s="4">
        <v>1209778</v>
      </c>
    </row>
    <row r="43" spans="1:30" ht="15">
      <c r="A43" s="21"/>
      <c r="B43" s="22" t="s">
        <v>305</v>
      </c>
      <c r="C43" s="23"/>
      <c r="D43" s="23"/>
      <c r="E43" s="24"/>
      <c r="F43" s="23">
        <v>207</v>
      </c>
      <c r="G43" s="24"/>
      <c r="H43" s="23">
        <v>6299</v>
      </c>
      <c r="I43" s="24"/>
      <c r="J43" s="23"/>
      <c r="K43" s="24"/>
      <c r="L43" s="25">
        <v>6506</v>
      </c>
      <c r="M43" s="24"/>
      <c r="N43" s="26"/>
      <c r="O43" s="27"/>
      <c r="P43" s="33" t="s">
        <v>305</v>
      </c>
      <c r="Q43" s="4">
        <v>0</v>
      </c>
      <c r="R43" s="4">
        <v>207</v>
      </c>
      <c r="S43" s="4">
        <v>6299</v>
      </c>
      <c r="T43" s="4">
        <v>0</v>
      </c>
      <c r="U43" s="4">
        <v>6506</v>
      </c>
      <c r="V43" t="b">
        <v>1</v>
      </c>
      <c r="Y43" s="28" t="s">
        <v>305</v>
      </c>
      <c r="Z43" s="4"/>
      <c r="AA43" s="4">
        <v>207</v>
      </c>
      <c r="AB43" s="4">
        <v>6299</v>
      </c>
      <c r="AC43" s="4"/>
      <c r="AD43" s="4">
        <v>6506</v>
      </c>
    </row>
    <row r="44" spans="1:30" ht="15">
      <c r="A44" s="21" t="s">
        <v>1077</v>
      </c>
      <c r="B44" s="22" t="s">
        <v>1078</v>
      </c>
      <c r="C44" s="23">
        <v>1057252</v>
      </c>
      <c r="D44" s="23">
        <v>145882</v>
      </c>
      <c r="E44" s="24">
        <v>13.7982240752441</v>
      </c>
      <c r="F44" s="23">
        <v>19837</v>
      </c>
      <c r="G44" s="24">
        <v>1.87627925981696</v>
      </c>
      <c r="H44" s="23">
        <v>501</v>
      </c>
      <c r="I44" s="24">
        <v>4.7386999504375499E-2</v>
      </c>
      <c r="J44" s="23">
        <v>1003766</v>
      </c>
      <c r="K44" s="24">
        <v>94.941035817383195</v>
      </c>
      <c r="L44" s="25">
        <v>1169986</v>
      </c>
      <c r="M44" s="24">
        <v>110.66292615194899</v>
      </c>
      <c r="N44" s="26" t="s">
        <v>1113</v>
      </c>
      <c r="O44" s="27" t="s">
        <v>1113</v>
      </c>
      <c r="P44" s="28" t="s">
        <v>1078</v>
      </c>
      <c r="Q44" s="4">
        <v>145882</v>
      </c>
      <c r="R44" s="4">
        <v>19837</v>
      </c>
      <c r="S44" s="4">
        <v>501</v>
      </c>
      <c r="T44" s="4">
        <v>1003766</v>
      </c>
      <c r="U44" s="4">
        <v>1169986</v>
      </c>
      <c r="V44" t="b">
        <v>1</v>
      </c>
      <c r="W44" t="s">
        <v>1077</v>
      </c>
      <c r="Y44" s="28" t="s">
        <v>1078</v>
      </c>
      <c r="Z44" s="4">
        <v>145882</v>
      </c>
      <c r="AA44" s="4">
        <v>19837</v>
      </c>
      <c r="AB44" s="4">
        <v>501</v>
      </c>
      <c r="AC44" s="4">
        <v>1003766</v>
      </c>
      <c r="AD44" s="4">
        <v>1169986</v>
      </c>
    </row>
    <row r="45" spans="1:30" ht="15">
      <c r="A45" s="21" t="s">
        <v>1079</v>
      </c>
      <c r="B45" s="22" t="s">
        <v>1080</v>
      </c>
      <c r="C45" s="23">
        <v>1513782</v>
      </c>
      <c r="D45" s="23">
        <v>385705</v>
      </c>
      <c r="E45" s="24">
        <v>25.479560465113199</v>
      </c>
      <c r="F45" s="23">
        <v>31931</v>
      </c>
      <c r="G45" s="24">
        <v>2.1093526016295598</v>
      </c>
      <c r="H45" s="23">
        <v>1061</v>
      </c>
      <c r="I45" s="24">
        <v>7.0089352363814597E-2</v>
      </c>
      <c r="J45" s="23">
        <v>1011447</v>
      </c>
      <c r="K45" s="24">
        <v>66.815895551671204</v>
      </c>
      <c r="L45" s="25">
        <v>1430144</v>
      </c>
      <c r="M45" s="24">
        <v>94.474897970777803</v>
      </c>
      <c r="N45" s="26">
        <v>83638</v>
      </c>
      <c r="O45" s="27">
        <v>5.52510202922217</v>
      </c>
      <c r="P45" s="28" t="s">
        <v>1080</v>
      </c>
      <c r="Q45" s="4">
        <v>385705</v>
      </c>
      <c r="R45" s="4">
        <v>31931</v>
      </c>
      <c r="S45" s="4">
        <v>1061</v>
      </c>
      <c r="T45" s="4">
        <v>1011447</v>
      </c>
      <c r="U45" s="4">
        <v>1430144</v>
      </c>
      <c r="V45" t="b">
        <v>1</v>
      </c>
      <c r="W45" t="s">
        <v>1079</v>
      </c>
      <c r="Y45" s="28" t="s">
        <v>1080</v>
      </c>
      <c r="Z45" s="4">
        <v>385705</v>
      </c>
      <c r="AA45" s="4">
        <v>31931</v>
      </c>
      <c r="AB45" s="4">
        <v>1061</v>
      </c>
      <c r="AC45" s="4">
        <v>1011447</v>
      </c>
      <c r="AD45" s="4">
        <v>1430144</v>
      </c>
    </row>
    <row r="46" spans="1:30" ht="15">
      <c r="A46" s="21" t="s">
        <v>1081</v>
      </c>
      <c r="B46" s="22" t="s">
        <v>1082</v>
      </c>
      <c r="C46" s="23">
        <v>1145766</v>
      </c>
      <c r="D46" s="23">
        <v>453244</v>
      </c>
      <c r="E46" s="24">
        <v>39.558164581598703</v>
      </c>
      <c r="F46" s="23">
        <v>20279</v>
      </c>
      <c r="G46" s="24">
        <v>1.76990764257274</v>
      </c>
      <c r="H46" s="23">
        <v>2313</v>
      </c>
      <c r="I46" s="24">
        <v>0.201873681013401</v>
      </c>
      <c r="J46" s="23">
        <v>621616</v>
      </c>
      <c r="K46" s="24">
        <v>54.2533117582473</v>
      </c>
      <c r="L46" s="25">
        <v>1097452</v>
      </c>
      <c r="M46" s="24">
        <v>95.783257663432195</v>
      </c>
      <c r="N46" s="26">
        <v>48314</v>
      </c>
      <c r="O46" s="27">
        <v>4.21674233656785</v>
      </c>
      <c r="P46" s="28" t="s">
        <v>1082</v>
      </c>
      <c r="Q46" s="4">
        <v>453244</v>
      </c>
      <c r="R46" s="4">
        <v>20279</v>
      </c>
      <c r="S46" s="4">
        <v>2313</v>
      </c>
      <c r="T46" s="4">
        <v>621616</v>
      </c>
      <c r="U46" s="4">
        <v>1097452</v>
      </c>
      <c r="V46" t="b">
        <v>1</v>
      </c>
      <c r="W46" t="s">
        <v>1081</v>
      </c>
      <c r="Y46" s="28" t="s">
        <v>1082</v>
      </c>
      <c r="Z46" s="4">
        <v>453244</v>
      </c>
      <c r="AA46" s="4">
        <v>20279</v>
      </c>
      <c r="AB46" s="4">
        <v>2313</v>
      </c>
      <c r="AC46" s="4">
        <v>621616</v>
      </c>
      <c r="AD46" s="4">
        <v>1097452</v>
      </c>
    </row>
    <row r="47" spans="1:30" ht="15">
      <c r="A47" s="21" t="s">
        <v>1083</v>
      </c>
      <c r="B47" s="22" t="s">
        <v>1084</v>
      </c>
      <c r="C47" s="23">
        <v>1709890</v>
      </c>
      <c r="D47" s="23">
        <v>280148</v>
      </c>
      <c r="E47" s="24">
        <v>16.383977916708101</v>
      </c>
      <c r="F47" s="23">
        <v>34138</v>
      </c>
      <c r="G47" s="24">
        <v>1.99650269900403</v>
      </c>
      <c r="H47" s="23">
        <v>1735</v>
      </c>
      <c r="I47" s="24">
        <v>0.101468515518542</v>
      </c>
      <c r="J47" s="23">
        <v>1164584</v>
      </c>
      <c r="K47" s="24">
        <v>68.108708747346299</v>
      </c>
      <c r="L47" s="25">
        <v>1480605</v>
      </c>
      <c r="M47" s="24">
        <v>86.590657878577005</v>
      </c>
      <c r="N47" s="26">
        <v>229285</v>
      </c>
      <c r="O47" s="27">
        <v>13.409342121423</v>
      </c>
      <c r="P47" s="28" t="s">
        <v>1084</v>
      </c>
      <c r="Q47" s="4">
        <v>280148</v>
      </c>
      <c r="R47" s="4">
        <v>34138</v>
      </c>
      <c r="S47" s="4">
        <v>1735</v>
      </c>
      <c r="T47" s="4">
        <v>1164584</v>
      </c>
      <c r="U47" s="4">
        <v>1480605</v>
      </c>
      <c r="V47" t="b">
        <v>1</v>
      </c>
      <c r="W47" t="s">
        <v>1083</v>
      </c>
      <c r="Y47" s="28" t="s">
        <v>1084</v>
      </c>
      <c r="Z47" s="4">
        <v>280148</v>
      </c>
      <c r="AA47" s="4">
        <v>34138</v>
      </c>
      <c r="AB47" s="4">
        <v>1735</v>
      </c>
      <c r="AC47" s="4">
        <v>1164584</v>
      </c>
      <c r="AD47" s="4">
        <v>1480605</v>
      </c>
    </row>
    <row r="48" spans="1:30" ht="15">
      <c r="A48" s="21"/>
      <c r="B48" s="22" t="s">
        <v>1085</v>
      </c>
      <c r="C48" s="23"/>
      <c r="D48" s="23"/>
      <c r="E48" s="24"/>
      <c r="F48" s="23">
        <v>1243823</v>
      </c>
      <c r="G48" s="24"/>
      <c r="H48" s="23">
        <v>7266</v>
      </c>
      <c r="I48" s="24"/>
      <c r="J48" s="23"/>
      <c r="K48" s="24"/>
      <c r="L48" s="25">
        <v>1251089</v>
      </c>
      <c r="M48" s="24"/>
      <c r="N48" s="26"/>
      <c r="O48" s="27"/>
      <c r="P48" s="33" t="s">
        <v>1085</v>
      </c>
      <c r="Q48" s="4">
        <v>0</v>
      </c>
      <c r="R48" s="4">
        <v>1243823</v>
      </c>
      <c r="S48" s="4">
        <v>7266</v>
      </c>
      <c r="T48" s="4">
        <v>0</v>
      </c>
      <c r="U48" s="4">
        <v>1251089</v>
      </c>
      <c r="V48" t="b">
        <v>1</v>
      </c>
      <c r="Y48" s="28" t="s">
        <v>1085</v>
      </c>
      <c r="Z48" s="4"/>
      <c r="AA48" s="4">
        <v>1243823</v>
      </c>
      <c r="AB48" s="4">
        <v>7266</v>
      </c>
      <c r="AC48" s="4"/>
      <c r="AD48" s="4">
        <v>1251089</v>
      </c>
    </row>
    <row r="49" spans="1:30" ht="15">
      <c r="A49" s="21" t="s">
        <v>1086</v>
      </c>
      <c r="B49" s="22" t="s">
        <v>1087</v>
      </c>
      <c r="C49" s="23">
        <v>1709570</v>
      </c>
      <c r="D49" s="23">
        <v>430613</v>
      </c>
      <c r="E49" s="24">
        <v>25.188380703919702</v>
      </c>
      <c r="F49" s="23">
        <v>29823</v>
      </c>
      <c r="G49" s="24">
        <v>1.7444737565586701</v>
      </c>
      <c r="H49" s="23">
        <v>2762</v>
      </c>
      <c r="I49" s="24">
        <v>0.161561094310265</v>
      </c>
      <c r="J49" s="23">
        <v>1312613</v>
      </c>
      <c r="K49" s="24">
        <v>76.780301479319405</v>
      </c>
      <c r="L49" s="25">
        <v>1775811</v>
      </c>
      <c r="M49" s="24">
        <v>103.874717034108</v>
      </c>
      <c r="N49" s="26" t="s">
        <v>1113</v>
      </c>
      <c r="O49" s="27" t="s">
        <v>1113</v>
      </c>
      <c r="P49" s="28" t="s">
        <v>1087</v>
      </c>
      <c r="Q49" s="4">
        <v>430613</v>
      </c>
      <c r="R49" s="4">
        <v>29823</v>
      </c>
      <c r="S49" s="4">
        <v>2762</v>
      </c>
      <c r="T49" s="4">
        <v>1312613</v>
      </c>
      <c r="U49" s="4">
        <v>1775811</v>
      </c>
      <c r="V49" t="b">
        <v>1</v>
      </c>
      <c r="W49" t="s">
        <v>1086</v>
      </c>
      <c r="Y49" s="28" t="s">
        <v>1087</v>
      </c>
      <c r="Z49" s="4">
        <v>430613</v>
      </c>
      <c r="AA49" s="4">
        <v>29823</v>
      </c>
      <c r="AB49" s="4">
        <v>2762</v>
      </c>
      <c r="AC49" s="4">
        <v>1312613</v>
      </c>
      <c r="AD49" s="4">
        <v>1775811</v>
      </c>
    </row>
    <row r="50" spans="1:30" ht="15">
      <c r="A50" s="21" t="s">
        <v>1088</v>
      </c>
      <c r="B50" s="22" t="s">
        <v>1089</v>
      </c>
      <c r="C50" s="23">
        <v>388716</v>
      </c>
      <c r="D50" s="23">
        <v>51279</v>
      </c>
      <c r="E50" s="24">
        <v>13.191893310283101</v>
      </c>
      <c r="F50" s="23">
        <v>9828</v>
      </c>
      <c r="G50" s="24">
        <v>2.5283240206217399</v>
      </c>
      <c r="H50" s="23">
        <v>564</v>
      </c>
      <c r="I50" s="24">
        <v>0.145093075664495</v>
      </c>
      <c r="J50" s="23">
        <v>281270</v>
      </c>
      <c r="K50" s="24">
        <v>72.358740057008205</v>
      </c>
      <c r="L50" s="25">
        <v>342941</v>
      </c>
      <c r="M50" s="24">
        <v>88.224050463577498</v>
      </c>
      <c r="N50" s="26">
        <v>45775</v>
      </c>
      <c r="O50" s="27">
        <v>11.7759495364225</v>
      </c>
      <c r="P50" s="28" t="s">
        <v>1089</v>
      </c>
      <c r="Q50" s="4">
        <v>51279</v>
      </c>
      <c r="R50" s="4">
        <v>9828</v>
      </c>
      <c r="S50" s="4">
        <v>564</v>
      </c>
      <c r="T50" s="4">
        <v>281270</v>
      </c>
      <c r="U50" s="4">
        <v>342941</v>
      </c>
      <c r="V50" t="b">
        <v>1</v>
      </c>
      <c r="W50" t="s">
        <v>1088</v>
      </c>
      <c r="Y50" s="28" t="s">
        <v>1089</v>
      </c>
      <c r="Z50" s="4">
        <v>51279</v>
      </c>
      <c r="AA50" s="4">
        <v>9828</v>
      </c>
      <c r="AB50" s="4">
        <v>564</v>
      </c>
      <c r="AC50" s="4">
        <v>281270</v>
      </c>
      <c r="AD50" s="4">
        <v>342941</v>
      </c>
    </row>
    <row r="51" spans="1:30" ht="15">
      <c r="A51" s="21" t="s">
        <v>1090</v>
      </c>
      <c r="B51" s="22" t="s">
        <v>1091</v>
      </c>
      <c r="C51" s="23">
        <v>566048</v>
      </c>
      <c r="D51" s="23">
        <v>290873</v>
      </c>
      <c r="E51" s="24">
        <v>51.386631522415101</v>
      </c>
      <c r="F51" s="23">
        <v>10880</v>
      </c>
      <c r="G51" s="24">
        <v>1.9220984792809099</v>
      </c>
      <c r="H51" s="23">
        <v>1514</v>
      </c>
      <c r="I51" s="24">
        <v>0.26746848323817102</v>
      </c>
      <c r="J51" s="23">
        <v>277280</v>
      </c>
      <c r="K51" s="24">
        <v>48.9852450675561</v>
      </c>
      <c r="L51" s="25">
        <v>580547</v>
      </c>
      <c r="M51" s="24">
        <v>102.56144355249</v>
      </c>
      <c r="N51" s="26" t="s">
        <v>1113</v>
      </c>
      <c r="O51" s="27" t="s">
        <v>1113</v>
      </c>
      <c r="P51" s="28" t="s">
        <v>1091</v>
      </c>
      <c r="Q51" s="4">
        <v>290873</v>
      </c>
      <c r="R51" s="4">
        <v>10880</v>
      </c>
      <c r="S51" s="4">
        <v>1514</v>
      </c>
      <c r="T51" s="4">
        <v>277280</v>
      </c>
      <c r="U51" s="4">
        <v>580547</v>
      </c>
      <c r="V51" t="b">
        <v>1</v>
      </c>
      <c r="W51" t="s">
        <v>1090</v>
      </c>
      <c r="Y51" s="28" t="s">
        <v>1091</v>
      </c>
      <c r="Z51" s="4">
        <v>290873</v>
      </c>
      <c r="AA51" s="4">
        <v>10880</v>
      </c>
      <c r="AB51" s="4">
        <v>1514</v>
      </c>
      <c r="AC51" s="4">
        <v>277280</v>
      </c>
      <c r="AD51" s="4">
        <v>580547</v>
      </c>
    </row>
    <row r="52" spans="1:30" ht="15">
      <c r="A52" s="21" t="s">
        <v>1092</v>
      </c>
      <c r="B52" s="22" t="s">
        <v>1093</v>
      </c>
      <c r="C52" s="23">
        <v>973879</v>
      </c>
      <c r="D52" s="23">
        <v>578366</v>
      </c>
      <c r="E52" s="24">
        <v>59.3878705670828</v>
      </c>
      <c r="F52" s="23">
        <v>17428</v>
      </c>
      <c r="G52" s="24">
        <v>1.7895446970311499</v>
      </c>
      <c r="H52" s="23">
        <v>1773</v>
      </c>
      <c r="I52" s="24">
        <v>0.182055470956864</v>
      </c>
      <c r="J52" s="23">
        <v>494450</v>
      </c>
      <c r="K52" s="24">
        <v>50.7711943680888</v>
      </c>
      <c r="L52" s="25">
        <v>1092017</v>
      </c>
      <c r="M52" s="24">
        <v>112.13066510316</v>
      </c>
      <c r="N52" s="26" t="s">
        <v>1113</v>
      </c>
      <c r="O52" s="27" t="s">
        <v>1113</v>
      </c>
      <c r="P52" s="28" t="s">
        <v>1093</v>
      </c>
      <c r="Q52" s="4">
        <v>578366</v>
      </c>
      <c r="R52" s="4">
        <v>17428</v>
      </c>
      <c r="S52" s="4">
        <v>1773</v>
      </c>
      <c r="T52" s="4">
        <v>494450</v>
      </c>
      <c r="U52" s="4">
        <v>1092017</v>
      </c>
      <c r="V52" t="b">
        <v>1</v>
      </c>
      <c r="W52" t="s">
        <v>1092</v>
      </c>
      <c r="Y52" s="28" t="s">
        <v>1093</v>
      </c>
      <c r="Z52" s="4">
        <v>578366</v>
      </c>
      <c r="AA52" s="4">
        <v>17428</v>
      </c>
      <c r="AB52" s="4">
        <v>1773</v>
      </c>
      <c r="AC52" s="4">
        <v>494450</v>
      </c>
      <c r="AD52" s="4">
        <v>1092017</v>
      </c>
    </row>
    <row r="53" spans="1:30" ht="15">
      <c r="A53" s="21" t="s">
        <v>1094</v>
      </c>
      <c r="B53" s="22" t="s">
        <v>1095</v>
      </c>
      <c r="C53" s="23">
        <v>62249</v>
      </c>
      <c r="D53" s="23">
        <v>40514</v>
      </c>
      <c r="E53" s="24">
        <v>65.083776446208006</v>
      </c>
      <c r="F53" s="23">
        <v>970</v>
      </c>
      <c r="G53" s="24">
        <v>1.55825796398336</v>
      </c>
      <c r="H53" s="23">
        <v>194</v>
      </c>
      <c r="I53" s="24">
        <v>0.31165159279667098</v>
      </c>
      <c r="J53" s="23">
        <v>19888</v>
      </c>
      <c r="K53" s="24">
        <v>31.949107616186598</v>
      </c>
      <c r="L53" s="25">
        <v>61566</v>
      </c>
      <c r="M53" s="24">
        <v>98.902793619174602</v>
      </c>
      <c r="N53" s="26">
        <v>683</v>
      </c>
      <c r="O53" s="27">
        <v>1.09720638082539</v>
      </c>
      <c r="P53" s="28" t="s">
        <v>1095</v>
      </c>
      <c r="Q53" s="4">
        <v>40514</v>
      </c>
      <c r="R53" s="4">
        <v>970</v>
      </c>
      <c r="S53" s="4">
        <v>194</v>
      </c>
      <c r="T53" s="4">
        <v>19888</v>
      </c>
      <c r="U53" s="4">
        <v>61566</v>
      </c>
      <c r="V53" t="b">
        <v>1</v>
      </c>
      <c r="W53" t="s">
        <v>1094</v>
      </c>
      <c r="Y53" s="28" t="s">
        <v>1095</v>
      </c>
      <c r="Z53" s="4">
        <v>40514</v>
      </c>
      <c r="AA53" s="4">
        <v>970</v>
      </c>
      <c r="AB53" s="4">
        <v>194</v>
      </c>
      <c r="AC53" s="4">
        <v>19888</v>
      </c>
      <c r="AD53" s="4">
        <v>61566</v>
      </c>
    </row>
    <row r="54" spans="1:30" ht="15">
      <c r="A54" s="21" t="s">
        <v>1096</v>
      </c>
      <c r="B54" s="22" t="s">
        <v>1097</v>
      </c>
      <c r="C54" s="23">
        <v>2376736</v>
      </c>
      <c r="D54" s="23">
        <v>1087786</v>
      </c>
      <c r="E54" s="24">
        <v>45.768061745183303</v>
      </c>
      <c r="F54" s="23">
        <v>67850</v>
      </c>
      <c r="G54" s="24">
        <v>2.85475542929463</v>
      </c>
      <c r="H54" s="23">
        <v>4799</v>
      </c>
      <c r="I54" s="24">
        <v>0.20191556824148699</v>
      </c>
      <c r="J54" s="23">
        <v>1176387</v>
      </c>
      <c r="K54" s="24">
        <v>49.495905308793198</v>
      </c>
      <c r="L54" s="25">
        <v>2336822</v>
      </c>
      <c r="M54" s="24">
        <v>98.320638051512702</v>
      </c>
      <c r="N54" s="26">
        <v>39914</v>
      </c>
      <c r="O54" s="27">
        <v>1.6793619484873401</v>
      </c>
      <c r="P54" s="28" t="s">
        <v>1097</v>
      </c>
      <c r="Q54" s="4">
        <v>1087786</v>
      </c>
      <c r="R54" s="4">
        <v>67850</v>
      </c>
      <c r="S54" s="4">
        <v>4799</v>
      </c>
      <c r="T54" s="4">
        <v>1176387</v>
      </c>
      <c r="U54" s="4">
        <v>2336822</v>
      </c>
      <c r="V54" t="b">
        <v>1</v>
      </c>
      <c r="W54" t="s">
        <v>1096</v>
      </c>
      <c r="Y54" s="28" t="s">
        <v>1097</v>
      </c>
      <c r="Z54" s="4">
        <v>1087786</v>
      </c>
      <c r="AA54" s="4">
        <v>67850</v>
      </c>
      <c r="AB54" s="4">
        <v>4799</v>
      </c>
      <c r="AC54" s="4">
        <v>1176387</v>
      </c>
      <c r="AD54" s="4">
        <v>2336822</v>
      </c>
    </row>
    <row r="55" spans="1:30" ht="15">
      <c r="A55" s="21" t="s">
        <v>1098</v>
      </c>
      <c r="B55" s="22" t="s">
        <v>1099</v>
      </c>
      <c r="C55" s="23">
        <v>1006044</v>
      </c>
      <c r="D55" s="23">
        <v>165824</v>
      </c>
      <c r="E55" s="24">
        <v>16.482778089228699</v>
      </c>
      <c r="F55" s="23">
        <v>21893</v>
      </c>
      <c r="G55" s="24">
        <v>2.1761473653239798</v>
      </c>
      <c r="H55" s="23">
        <v>547</v>
      </c>
      <c r="I55" s="24">
        <v>5.4371379383009101E-2</v>
      </c>
      <c r="J55" s="23">
        <v>777610</v>
      </c>
      <c r="K55" s="24">
        <v>77.293836054884295</v>
      </c>
      <c r="L55" s="25">
        <v>965874</v>
      </c>
      <c r="M55" s="24">
        <v>96.007132888819996</v>
      </c>
      <c r="N55" s="26">
        <v>40170</v>
      </c>
      <c r="O55" s="27">
        <v>3.99286711118003</v>
      </c>
      <c r="P55" s="28" t="s">
        <v>1099</v>
      </c>
      <c r="Q55" s="4">
        <v>165824</v>
      </c>
      <c r="R55" s="4">
        <v>21893</v>
      </c>
      <c r="S55" s="4">
        <v>547</v>
      </c>
      <c r="T55" s="4">
        <v>777610</v>
      </c>
      <c r="U55" s="4">
        <v>965874</v>
      </c>
      <c r="V55" t="b">
        <v>1</v>
      </c>
      <c r="W55" t="s">
        <v>1098</v>
      </c>
      <c r="Y55" s="28" t="s">
        <v>1099</v>
      </c>
      <c r="Z55" s="4">
        <v>165824</v>
      </c>
      <c r="AA55" s="4">
        <v>21893</v>
      </c>
      <c r="AB55" s="4">
        <v>547</v>
      </c>
      <c r="AC55" s="4">
        <v>777610</v>
      </c>
      <c r="AD55" s="4">
        <v>965874</v>
      </c>
    </row>
    <row r="56" spans="1:30" ht="15">
      <c r="A56" s="21" t="s">
        <v>1100</v>
      </c>
      <c r="B56" s="22" t="s">
        <v>1101</v>
      </c>
      <c r="C56" s="23">
        <v>1380948</v>
      </c>
      <c r="D56" s="23">
        <v>490091</v>
      </c>
      <c r="E56" s="24">
        <v>35.489460863117202</v>
      </c>
      <c r="F56" s="23">
        <v>26841</v>
      </c>
      <c r="G56" s="24">
        <v>1.9436647867986301</v>
      </c>
      <c r="H56" s="23">
        <v>2813</v>
      </c>
      <c r="I56" s="24">
        <v>0.20370064622274001</v>
      </c>
      <c r="J56" s="23">
        <v>806526</v>
      </c>
      <c r="K56" s="24">
        <v>58.403792177547601</v>
      </c>
      <c r="L56" s="25">
        <v>1326271</v>
      </c>
      <c r="M56" s="24">
        <v>96.040618473686195</v>
      </c>
      <c r="N56" s="26">
        <v>54677</v>
      </c>
      <c r="O56" s="27">
        <v>3.9593815263138099</v>
      </c>
      <c r="P56" s="28" t="s">
        <v>1101</v>
      </c>
      <c r="Q56" s="4">
        <v>490091</v>
      </c>
      <c r="R56" s="4">
        <v>26841</v>
      </c>
      <c r="S56" s="4">
        <v>2813</v>
      </c>
      <c r="T56" s="4">
        <v>806526</v>
      </c>
      <c r="U56" s="4">
        <v>1326271</v>
      </c>
      <c r="V56" t="b">
        <v>1</v>
      </c>
      <c r="W56" t="s">
        <v>1100</v>
      </c>
      <c r="Y56" s="28" t="s">
        <v>1101</v>
      </c>
      <c r="Z56" s="4">
        <v>490091</v>
      </c>
      <c r="AA56" s="4">
        <v>26841</v>
      </c>
      <c r="AB56" s="4">
        <v>2813</v>
      </c>
      <c r="AC56" s="4">
        <v>806526</v>
      </c>
      <c r="AD56" s="4">
        <v>1326271</v>
      </c>
    </row>
    <row r="57" spans="1:30" ht="15">
      <c r="A57" s="21" t="s">
        <v>1102</v>
      </c>
      <c r="B57" s="22" t="s">
        <v>1103</v>
      </c>
      <c r="C57" s="23">
        <v>4647367</v>
      </c>
      <c r="D57" s="23">
        <v>2439019</v>
      </c>
      <c r="E57" s="24">
        <v>52.481738584450099</v>
      </c>
      <c r="F57" s="23">
        <v>60299</v>
      </c>
      <c r="G57" s="24">
        <v>1.2974873729576299</v>
      </c>
      <c r="H57" s="23">
        <v>10282</v>
      </c>
      <c r="I57" s="24">
        <v>0.221243555759638</v>
      </c>
      <c r="J57" s="23">
        <v>2178891</v>
      </c>
      <c r="K57" s="24">
        <v>46.8844186396297</v>
      </c>
      <c r="L57" s="25">
        <v>4688491</v>
      </c>
      <c r="M57" s="24">
        <v>100.884888152797</v>
      </c>
      <c r="N57" s="26" t="s">
        <v>1113</v>
      </c>
      <c r="O57" s="27" t="s">
        <v>1113</v>
      </c>
      <c r="P57" s="28" t="s">
        <v>1103</v>
      </c>
      <c r="Q57" s="4">
        <v>2439019</v>
      </c>
      <c r="R57" s="4">
        <v>60299</v>
      </c>
      <c r="S57" s="4">
        <v>10282</v>
      </c>
      <c r="T57" s="4">
        <v>2178891</v>
      </c>
      <c r="U57" s="4">
        <v>4688491</v>
      </c>
      <c r="V57" t="b">
        <v>1</v>
      </c>
      <c r="W57" t="s">
        <v>1102</v>
      </c>
      <c r="Y57" s="28" t="s">
        <v>1103</v>
      </c>
      <c r="Z57" s="4">
        <v>2439019</v>
      </c>
      <c r="AA57" s="4">
        <v>60299</v>
      </c>
      <c r="AB57" s="4">
        <v>10282</v>
      </c>
      <c r="AC57" s="4">
        <v>2178891</v>
      </c>
      <c r="AD57" s="4">
        <v>4688491</v>
      </c>
    </row>
    <row r="58" spans="1:30" ht="15">
      <c r="A58" s="21" t="s">
        <v>1104</v>
      </c>
      <c r="B58" s="22" t="s">
        <v>1105</v>
      </c>
      <c r="C58" s="23">
        <v>47961</v>
      </c>
      <c r="D58" s="23">
        <v>5571</v>
      </c>
      <c r="E58" s="24">
        <v>11.615687746293901</v>
      </c>
      <c r="F58" s="23">
        <v>1192</v>
      </c>
      <c r="G58" s="24">
        <v>2.4853526823877701</v>
      </c>
      <c r="H58" s="23">
        <v>31</v>
      </c>
      <c r="I58" s="24">
        <v>6.4635849961427003E-2</v>
      </c>
      <c r="J58" s="23">
        <v>28732</v>
      </c>
      <c r="K58" s="24">
        <v>59.907007777152302</v>
      </c>
      <c r="L58" s="25">
        <v>35526</v>
      </c>
      <c r="M58" s="24">
        <v>74.072684055795307</v>
      </c>
      <c r="N58" s="26">
        <v>12435</v>
      </c>
      <c r="O58" s="27">
        <v>25.9273159442047</v>
      </c>
      <c r="P58" s="28" t="s">
        <v>1105</v>
      </c>
      <c r="Q58" s="4">
        <v>5571</v>
      </c>
      <c r="R58" s="4">
        <v>1192</v>
      </c>
      <c r="S58" s="4">
        <v>31</v>
      </c>
      <c r="T58" s="4">
        <v>28732</v>
      </c>
      <c r="U58" s="4">
        <v>35526</v>
      </c>
      <c r="V58" t="b">
        <v>1</v>
      </c>
      <c r="W58" t="s">
        <v>1104</v>
      </c>
      <c r="Y58" s="28" t="s">
        <v>1105</v>
      </c>
      <c r="Z58" s="4">
        <v>5571</v>
      </c>
      <c r="AA58" s="4">
        <v>1192</v>
      </c>
      <c r="AB58" s="4">
        <v>31</v>
      </c>
      <c r="AC58" s="4">
        <v>28732</v>
      </c>
      <c r="AD58" s="4">
        <v>35526</v>
      </c>
    </row>
    <row r="59" spans="1:30" ht="15">
      <c r="A59" s="21" t="s">
        <v>1106</v>
      </c>
      <c r="B59" s="22" t="s">
        <v>1107</v>
      </c>
      <c r="C59" s="23">
        <v>125477</v>
      </c>
      <c r="D59" s="23">
        <v>12917</v>
      </c>
      <c r="E59" s="24">
        <v>10.2943168867601</v>
      </c>
      <c r="F59" s="23">
        <v>1542</v>
      </c>
      <c r="G59" s="24">
        <v>1.22891047761741</v>
      </c>
      <c r="H59" s="23">
        <v>47</v>
      </c>
      <c r="I59" s="24">
        <v>3.7457063844369899E-2</v>
      </c>
      <c r="J59" s="23">
        <v>77164</v>
      </c>
      <c r="K59" s="24">
        <v>61.496529244403398</v>
      </c>
      <c r="L59" s="25">
        <v>91670</v>
      </c>
      <c r="M59" s="24">
        <v>73.057213672625295</v>
      </c>
      <c r="N59" s="26">
        <v>33807</v>
      </c>
      <c r="O59" s="27">
        <v>26.942786327374701</v>
      </c>
      <c r="P59" s="28" t="s">
        <v>1107</v>
      </c>
      <c r="Q59" s="4">
        <v>12917</v>
      </c>
      <c r="R59" s="4">
        <v>1542</v>
      </c>
      <c r="S59" s="4">
        <v>47</v>
      </c>
      <c r="T59" s="4">
        <v>77164</v>
      </c>
      <c r="U59" s="4">
        <v>91670</v>
      </c>
      <c r="V59" t="b">
        <v>1</v>
      </c>
      <c r="W59" t="s">
        <v>1106</v>
      </c>
      <c r="Y59" s="28" t="s">
        <v>1107</v>
      </c>
      <c r="Z59" s="4">
        <v>12917</v>
      </c>
      <c r="AA59" s="4">
        <v>1542</v>
      </c>
      <c r="AB59" s="4">
        <v>47</v>
      </c>
      <c r="AC59" s="4">
        <v>77164</v>
      </c>
      <c r="AD59" s="4">
        <v>91670</v>
      </c>
    </row>
    <row r="60" spans="1:30" ht="15">
      <c r="P60" s="12" t="s">
        <v>669</v>
      </c>
      <c r="Q60" s="13"/>
      <c r="R60" s="13"/>
      <c r="S60" s="13"/>
      <c r="T60" s="13"/>
      <c r="U60" s="13"/>
      <c r="V60" t="b">
        <v>1</v>
      </c>
      <c r="Y60" s="34"/>
      <c r="Z60" s="35"/>
      <c r="AA60" s="35"/>
      <c r="AB60" s="35"/>
      <c r="AC60" s="35"/>
      <c r="AD60" s="35"/>
    </row>
    <row r="64" spans="1:30" ht="12.75" customHeight="1">
      <c r="A64" s="948" t="s">
        <v>325</v>
      </c>
      <c r="B64" s="940" t="s">
        <v>1108</v>
      </c>
      <c r="C64" s="941"/>
      <c r="D64" s="941"/>
      <c r="E64" s="941"/>
      <c r="F64" s="941"/>
      <c r="G64" s="941"/>
      <c r="H64" s="941"/>
      <c r="I64" s="941"/>
      <c r="J64" s="941"/>
      <c r="K64" s="941"/>
      <c r="L64" s="941"/>
      <c r="M64" s="941"/>
      <c r="N64" s="941"/>
      <c r="O64" s="941"/>
    </row>
    <row r="65" spans="1:15" ht="21" customHeight="1">
      <c r="A65" s="853"/>
      <c r="B65" s="942" t="s">
        <v>1109</v>
      </c>
      <c r="C65" s="943"/>
      <c r="D65" s="713" t="s">
        <v>292</v>
      </c>
      <c r="E65" s="37"/>
      <c r="F65" s="36"/>
      <c r="G65" s="36"/>
      <c r="H65" s="36"/>
      <c r="I65" s="36"/>
      <c r="J65" s="36"/>
      <c r="K65" s="36"/>
      <c r="L65" s="36"/>
      <c r="M65" s="36"/>
      <c r="N65" s="36"/>
      <c r="O65" s="38"/>
    </row>
    <row r="66" spans="1:15">
      <c r="A66" s="39" t="s">
        <v>330</v>
      </c>
      <c r="B66" s="944" t="s">
        <v>331</v>
      </c>
      <c r="C66" s="945"/>
      <c r="D66" s="945"/>
      <c r="E66" s="945"/>
      <c r="F66" s="945"/>
      <c r="G66" s="945"/>
      <c r="H66" s="945"/>
      <c r="I66" s="945"/>
      <c r="J66" s="945"/>
      <c r="K66" s="945"/>
      <c r="L66" s="945"/>
      <c r="M66" s="945"/>
      <c r="N66" s="945"/>
      <c r="O66" s="945"/>
    </row>
    <row r="67" spans="1:15">
      <c r="A67" s="40" t="s">
        <v>548</v>
      </c>
      <c r="B67" s="946" t="s">
        <v>333</v>
      </c>
      <c r="C67" s="946"/>
      <c r="D67" s="946"/>
      <c r="E67" s="946"/>
      <c r="F67" s="946"/>
      <c r="G67" s="946"/>
      <c r="H67" s="946"/>
      <c r="I67" s="946"/>
      <c r="J67" s="946"/>
      <c r="K67" s="946"/>
      <c r="L67" s="946"/>
      <c r="M67" s="946"/>
      <c r="N67" s="946"/>
      <c r="O67" s="946"/>
    </row>
    <row r="68" spans="1:15" ht="40.5" customHeight="1">
      <c r="A68" s="947" t="s">
        <v>1110</v>
      </c>
      <c r="B68" s="947"/>
      <c r="C68" s="947"/>
      <c r="D68" s="947"/>
      <c r="E68" s="947"/>
      <c r="F68" s="947"/>
      <c r="G68" s="947"/>
      <c r="H68" s="947"/>
      <c r="I68" s="947"/>
      <c r="J68" s="947"/>
      <c r="K68" s="947"/>
      <c r="L68" s="947"/>
      <c r="M68" s="947"/>
      <c r="N68" s="947"/>
      <c r="O68" s="947"/>
    </row>
  </sheetData>
  <autoFilter ref="A24:AD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609" customWidth="1"/>
    <col min="4" max="4" width="12.140625" style="609" customWidth="1"/>
    <col min="5" max="5" width="12.28515625" style="626" customWidth="1"/>
    <col min="6" max="6" width="12.28515625" style="609" customWidth="1"/>
    <col min="7" max="7" width="11.28515625" style="626" customWidth="1"/>
    <col min="8" max="8" width="12.28515625" style="609" customWidth="1"/>
    <col min="9" max="9" width="11.28515625" style="626" customWidth="1"/>
    <col min="10" max="11" width="11.28515625" style="609" customWidth="1"/>
    <col min="12" max="12" width="11.28515625" style="662" customWidth="1"/>
    <col min="13" max="13" width="11.140625" style="609" customWidth="1"/>
    <col min="14" max="14" width="14" style="626" customWidth="1"/>
    <col min="15" max="15" width="10.140625" style="609" customWidth="1"/>
    <col min="16" max="16" width="11.28515625" style="626" customWidth="1"/>
    <col min="17" max="17" width="11.5703125" style="609" customWidth="1"/>
    <col min="18" max="18" width="0.140625" style="609" customWidth="1"/>
    <col min="19" max="20" width="13.7109375" style="609" customWidth="1"/>
    <col min="21" max="21" width="12.7109375" style="629" customWidth="1"/>
    <col min="22" max="22" width="15.28515625" customWidth="1"/>
    <col min="23" max="16384" width="11.42578125" hidden="1"/>
  </cols>
  <sheetData>
    <row r="1" spans="1:22" s="3" customFormat="1" ht="51.75" customHeight="1">
      <c r="A1" s="663"/>
      <c r="C1" s="107" t="s">
        <v>291</v>
      </c>
      <c r="D1" s="664" t="s">
        <v>292</v>
      </c>
      <c r="E1" s="720" t="s">
        <v>293</v>
      </c>
      <c r="F1" s="720"/>
      <c r="G1" s="720"/>
      <c r="H1" s="720"/>
      <c r="I1" s="720"/>
      <c r="J1" s="720"/>
      <c r="K1" s="720"/>
      <c r="L1" s="720"/>
      <c r="M1" s="720"/>
      <c r="N1" s="720"/>
      <c r="O1" s="720"/>
      <c r="P1" s="720"/>
      <c r="Q1" s="720"/>
      <c r="R1" s="720"/>
      <c r="S1" s="720"/>
      <c r="T1" s="665"/>
      <c r="U1" s="742" t="s">
        <v>294</v>
      </c>
    </row>
    <row r="2" spans="1:22" ht="54.75" customHeight="1">
      <c r="A2" s="735" t="s">
        <v>295</v>
      </c>
      <c r="B2" s="737" t="s">
        <v>296</v>
      </c>
      <c r="C2" s="391" t="s">
        <v>297</v>
      </c>
      <c r="D2" s="721" t="s">
        <v>298</v>
      </c>
      <c r="E2" s="721"/>
      <c r="F2" s="721" t="s">
        <v>299</v>
      </c>
      <c r="G2" s="721"/>
      <c r="H2" s="721" t="s">
        <v>300</v>
      </c>
      <c r="I2" s="721"/>
      <c r="J2" s="721" t="s">
        <v>301</v>
      </c>
      <c r="K2" s="721"/>
      <c r="L2" s="741" t="s">
        <v>302</v>
      </c>
      <c r="M2" s="721" t="s">
        <v>303</v>
      </c>
      <c r="N2" s="721"/>
      <c r="O2" s="721" t="s">
        <v>304</v>
      </c>
      <c r="P2" s="721"/>
      <c r="Q2" s="721" t="s">
        <v>305</v>
      </c>
      <c r="R2" s="721"/>
      <c r="S2" s="722" t="s">
        <v>306</v>
      </c>
      <c r="T2" s="723"/>
      <c r="U2" s="742"/>
    </row>
    <row r="3" spans="1:22" ht="43.5" customHeight="1" outlineLevel="1">
      <c r="A3" s="736"/>
      <c r="B3" s="737"/>
      <c r="C3" s="666" t="s">
        <v>307</v>
      </c>
      <c r="D3" s="666" t="s">
        <v>308</v>
      </c>
      <c r="E3" s="667" t="s">
        <v>309</v>
      </c>
      <c r="F3" s="666" t="s">
        <v>308</v>
      </c>
      <c r="G3" s="667" t="s">
        <v>309</v>
      </c>
      <c r="H3" s="666" t="s">
        <v>308</v>
      </c>
      <c r="I3" s="667" t="s">
        <v>309</v>
      </c>
      <c r="J3" s="666" t="s">
        <v>310</v>
      </c>
      <c r="K3" s="666" t="s">
        <v>311</v>
      </c>
      <c r="L3" s="741"/>
      <c r="M3" s="666" t="s">
        <v>308</v>
      </c>
      <c r="N3" s="667" t="s">
        <v>309</v>
      </c>
      <c r="O3" s="666" t="s">
        <v>308</v>
      </c>
      <c r="P3" s="667" t="s">
        <v>309</v>
      </c>
      <c r="Q3" s="666" t="s">
        <v>312</v>
      </c>
      <c r="R3" s="668"/>
      <c r="S3" s="666" t="s">
        <v>310</v>
      </c>
      <c r="T3" s="666" t="s">
        <v>313</v>
      </c>
      <c r="U3" s="742"/>
      <c r="V3" s="2" t="s">
        <v>314</v>
      </c>
    </row>
    <row r="4" spans="1:22" s="471" customFormat="1" ht="18" customHeight="1" outlineLevel="1">
      <c r="A4" s="669"/>
      <c r="B4" s="670" t="s">
        <v>315</v>
      </c>
      <c r="C4" s="671">
        <v>6963990</v>
      </c>
      <c r="D4" s="671">
        <v>2716083</v>
      </c>
      <c r="E4" s="672">
        <v>0.39001822231220901</v>
      </c>
      <c r="F4" s="671">
        <v>4019067</v>
      </c>
      <c r="G4" s="672">
        <v>0.57712130545850904</v>
      </c>
      <c r="H4" s="671">
        <v>206762</v>
      </c>
      <c r="I4" s="672">
        <v>2.9690163254111501E-2</v>
      </c>
      <c r="J4" s="671">
        <v>6941912</v>
      </c>
      <c r="K4" s="673">
        <v>99.6829691024829</v>
      </c>
      <c r="L4" s="741"/>
      <c r="M4" s="671">
        <v>107745</v>
      </c>
      <c r="N4" s="672">
        <v>1.54717338767E-2</v>
      </c>
      <c r="O4" s="671">
        <v>99017</v>
      </c>
      <c r="P4" s="672">
        <v>1.4218429377411501E-2</v>
      </c>
      <c r="Q4" s="671">
        <v>9672</v>
      </c>
      <c r="R4" s="674"/>
      <c r="S4" s="671">
        <v>6951584</v>
      </c>
      <c r="T4" s="673">
        <v>99.821854999791796</v>
      </c>
      <c r="U4" s="675">
        <v>12406</v>
      </c>
    </row>
    <row r="5" spans="1:22" ht="12.75" outlineLevel="2">
      <c r="A5" s="669"/>
      <c r="B5" s="676" t="s">
        <v>316</v>
      </c>
      <c r="C5" s="677">
        <v>110971</v>
      </c>
      <c r="D5" s="677">
        <v>58411</v>
      </c>
      <c r="E5" s="678">
        <v>0.52636274341945199</v>
      </c>
      <c r="F5" s="677">
        <v>24938</v>
      </c>
      <c r="G5" s="679">
        <v>0.224725378702544</v>
      </c>
      <c r="H5" s="677">
        <v>3737</v>
      </c>
      <c r="I5" s="679">
        <v>3.36754647610637E-2</v>
      </c>
      <c r="J5" s="270">
        <v>87086</v>
      </c>
      <c r="K5" s="680">
        <v>78.476358688305993</v>
      </c>
      <c r="L5" s="681">
        <v>21.523641311694</v>
      </c>
      <c r="M5" s="270">
        <v>1836</v>
      </c>
      <c r="N5" s="682">
        <v>1.6544863072334201E-2</v>
      </c>
      <c r="O5" s="270">
        <v>1901</v>
      </c>
      <c r="P5" s="682">
        <v>1.7130601688729499E-2</v>
      </c>
      <c r="Q5" s="270">
        <v>164</v>
      </c>
      <c r="R5" s="683"/>
      <c r="S5" s="270">
        <v>87250</v>
      </c>
      <c r="T5" s="680">
        <v>78.624145046904104</v>
      </c>
      <c r="U5" s="684">
        <v>23721</v>
      </c>
    </row>
    <row r="6" spans="1:22" ht="12.75" outlineLevel="2">
      <c r="A6" s="669"/>
      <c r="B6" s="685" t="s">
        <v>317</v>
      </c>
      <c r="C6" s="677">
        <v>265907</v>
      </c>
      <c r="D6" s="677">
        <v>229410</v>
      </c>
      <c r="E6" s="678">
        <v>0.86274524551817</v>
      </c>
      <c r="F6" s="677">
        <v>34075</v>
      </c>
      <c r="G6" s="679">
        <v>0.12814630679147199</v>
      </c>
      <c r="H6" s="677">
        <v>6393</v>
      </c>
      <c r="I6" s="679">
        <v>2.4042240332146199E-2</v>
      </c>
      <c r="J6" s="270">
        <v>269878</v>
      </c>
      <c r="K6" s="680">
        <v>101.493379264179</v>
      </c>
      <c r="L6" s="681">
        <v>-1.4933792641788299</v>
      </c>
      <c r="M6" s="270">
        <v>4262</v>
      </c>
      <c r="N6" s="682">
        <v>1.60281602214308E-2</v>
      </c>
      <c r="O6" s="270">
        <v>2131</v>
      </c>
      <c r="P6" s="682">
        <v>8.0140801107154002E-3</v>
      </c>
      <c r="Q6" s="270">
        <v>389</v>
      </c>
      <c r="R6" s="683"/>
      <c r="S6" s="270">
        <v>270267</v>
      </c>
      <c r="T6" s="680">
        <v>101.639671012798</v>
      </c>
      <c r="U6" s="684">
        <v>-4360</v>
      </c>
    </row>
    <row r="7" spans="1:22" ht="12.75" outlineLevel="1">
      <c r="A7" s="669"/>
      <c r="B7" s="685" t="s">
        <v>318</v>
      </c>
      <c r="C7" s="677">
        <v>522249</v>
      </c>
      <c r="D7" s="677">
        <v>397425</v>
      </c>
      <c r="E7" s="678">
        <v>0.76098757489243596</v>
      </c>
      <c r="F7" s="677">
        <v>195911</v>
      </c>
      <c r="G7" s="679">
        <v>0.37512948804114499</v>
      </c>
      <c r="H7" s="677">
        <v>20292</v>
      </c>
      <c r="I7" s="679">
        <v>3.8855028922985001E-2</v>
      </c>
      <c r="J7" s="270">
        <v>613628</v>
      </c>
      <c r="K7" s="680">
        <v>117.497209185657</v>
      </c>
      <c r="L7" s="681">
        <v>-17.497209185656601</v>
      </c>
      <c r="M7" s="270">
        <v>9958</v>
      </c>
      <c r="N7" s="682">
        <v>1.9067532920120499E-2</v>
      </c>
      <c r="O7" s="270">
        <v>10334</v>
      </c>
      <c r="P7" s="682">
        <v>1.9787496002864498E-2</v>
      </c>
      <c r="Q7" s="270">
        <v>784</v>
      </c>
      <c r="R7" s="683"/>
      <c r="S7" s="270">
        <v>614412</v>
      </c>
      <c r="T7" s="680">
        <v>117.64732914759099</v>
      </c>
      <c r="U7" s="684">
        <v>-92163</v>
      </c>
    </row>
    <row r="8" spans="1:22" ht="12.75" outlineLevel="2">
      <c r="A8" s="669"/>
      <c r="B8" s="685" t="s">
        <v>319</v>
      </c>
      <c r="C8" s="677">
        <v>217500</v>
      </c>
      <c r="D8" s="677">
        <v>145254</v>
      </c>
      <c r="E8" s="678">
        <v>0.66783448275862101</v>
      </c>
      <c r="F8" s="677">
        <v>40469</v>
      </c>
      <c r="G8" s="679">
        <v>0.18606436781609201</v>
      </c>
      <c r="H8" s="677">
        <v>4283</v>
      </c>
      <c r="I8" s="679">
        <v>1.9691954022988501E-2</v>
      </c>
      <c r="J8" s="270">
        <v>190006</v>
      </c>
      <c r="K8" s="680">
        <v>87.359080459770098</v>
      </c>
      <c r="L8" s="681">
        <v>12.6409195402299</v>
      </c>
      <c r="M8" s="270">
        <v>3206</v>
      </c>
      <c r="N8" s="682">
        <v>1.47402298850575E-2</v>
      </c>
      <c r="O8" s="270">
        <v>1077</v>
      </c>
      <c r="P8" s="682">
        <v>4.9517241379310297E-3</v>
      </c>
      <c r="Q8" s="270">
        <v>234</v>
      </c>
      <c r="R8" s="683"/>
      <c r="S8" s="270">
        <v>190240</v>
      </c>
      <c r="T8" s="680">
        <v>87.466666666666697</v>
      </c>
      <c r="U8" s="684">
        <v>27260</v>
      </c>
    </row>
    <row r="9" spans="1:22" ht="12.75" outlineLevel="2">
      <c r="A9" s="669"/>
      <c r="B9" s="685" t="s">
        <v>320</v>
      </c>
      <c r="C9" s="677">
        <v>227034</v>
      </c>
      <c r="D9" s="677">
        <v>149411</v>
      </c>
      <c r="E9" s="678">
        <v>0.65809966789115304</v>
      </c>
      <c r="F9" s="677">
        <v>34229</v>
      </c>
      <c r="G9" s="679">
        <v>0.15076596456918301</v>
      </c>
      <c r="H9" s="677">
        <v>5839</v>
      </c>
      <c r="I9" s="679">
        <v>2.5718614833020601E-2</v>
      </c>
      <c r="J9" s="270">
        <v>189479</v>
      </c>
      <c r="K9" s="680">
        <v>83.458424729335704</v>
      </c>
      <c r="L9" s="681">
        <v>16.5415752706643</v>
      </c>
      <c r="M9" s="270">
        <v>4320</v>
      </c>
      <c r="N9" s="682">
        <v>1.9027986997542198E-2</v>
      </c>
      <c r="O9" s="270">
        <v>1519</v>
      </c>
      <c r="P9" s="682">
        <v>6.6906278354783898E-3</v>
      </c>
      <c r="Q9" s="270">
        <v>193</v>
      </c>
      <c r="R9" s="683"/>
      <c r="S9" s="270">
        <v>189672</v>
      </c>
      <c r="T9" s="680">
        <v>83.543434023097902</v>
      </c>
      <c r="U9" s="684">
        <v>37362</v>
      </c>
    </row>
    <row r="10" spans="1:22" ht="12.75" outlineLevel="2">
      <c r="A10" s="669"/>
      <c r="B10" s="685" t="s">
        <v>321</v>
      </c>
      <c r="C10" s="677">
        <v>256574</v>
      </c>
      <c r="D10" s="677">
        <v>136256</v>
      </c>
      <c r="E10" s="678">
        <v>0.53105926555301797</v>
      </c>
      <c r="F10" s="677">
        <v>84641</v>
      </c>
      <c r="G10" s="679">
        <v>0.32988923273597498</v>
      </c>
      <c r="H10" s="677">
        <v>5863</v>
      </c>
      <c r="I10" s="679">
        <v>2.28511072828891E-2</v>
      </c>
      <c r="J10" s="270">
        <v>226760</v>
      </c>
      <c r="K10" s="680">
        <v>88.379960557188198</v>
      </c>
      <c r="L10" s="681">
        <v>11.6200394428118</v>
      </c>
      <c r="M10" s="270">
        <v>4389</v>
      </c>
      <c r="N10" s="682">
        <v>1.7106175996008999E-2</v>
      </c>
      <c r="O10" s="270">
        <v>1474</v>
      </c>
      <c r="P10" s="682">
        <v>5.7449312868802001E-3</v>
      </c>
      <c r="Q10" s="270">
        <v>270</v>
      </c>
      <c r="R10" s="683"/>
      <c r="S10" s="270">
        <v>227030</v>
      </c>
      <c r="T10" s="680">
        <v>88.485193355523194</v>
      </c>
      <c r="U10" s="684">
        <v>29544</v>
      </c>
    </row>
    <row r="11" spans="1:22" ht="12.75" outlineLevel="2">
      <c r="A11" s="669"/>
      <c r="B11" s="685" t="s">
        <v>322</v>
      </c>
      <c r="C11" s="677">
        <v>763096</v>
      </c>
      <c r="D11" s="677">
        <v>277087</v>
      </c>
      <c r="E11" s="678">
        <v>0.36310896663067299</v>
      </c>
      <c r="F11" s="677">
        <v>433750</v>
      </c>
      <c r="G11" s="679">
        <v>0.56840816882803702</v>
      </c>
      <c r="H11" s="677">
        <v>14726</v>
      </c>
      <c r="I11" s="679">
        <v>1.9297703041294901E-2</v>
      </c>
      <c r="J11" s="270">
        <v>725563</v>
      </c>
      <c r="K11" s="680">
        <v>95.081483850000495</v>
      </c>
      <c r="L11" s="681">
        <v>4.9185161499994798</v>
      </c>
      <c r="M11" s="270">
        <v>9384</v>
      </c>
      <c r="N11" s="682">
        <v>1.2297273213331E-2</v>
      </c>
      <c r="O11" s="270">
        <v>5342</v>
      </c>
      <c r="P11" s="682">
        <v>7.0004298279639802E-3</v>
      </c>
      <c r="Q11" s="270">
        <v>584</v>
      </c>
      <c r="R11" s="683"/>
      <c r="S11" s="270">
        <v>726147</v>
      </c>
      <c r="T11" s="680">
        <v>95.158014194806398</v>
      </c>
      <c r="U11" s="684">
        <v>36949</v>
      </c>
    </row>
    <row r="12" spans="1:22" ht="12.75" outlineLevel="2">
      <c r="A12" s="669"/>
      <c r="B12" s="685" t="s">
        <v>323</v>
      </c>
      <c r="C12" s="677">
        <v>388398</v>
      </c>
      <c r="D12" s="677">
        <v>205940</v>
      </c>
      <c r="E12" s="678">
        <v>0.53022930087178599</v>
      </c>
      <c r="F12" s="677">
        <v>84084</v>
      </c>
      <c r="G12" s="679">
        <v>0.21648927131447601</v>
      </c>
      <c r="H12" s="677">
        <v>9435</v>
      </c>
      <c r="I12" s="679">
        <v>2.4292092132297299E-2</v>
      </c>
      <c r="J12" s="270">
        <v>299459</v>
      </c>
      <c r="K12" s="680">
        <v>77.101066431855998</v>
      </c>
      <c r="L12" s="681">
        <v>22.898933568143999</v>
      </c>
      <c r="M12" s="270">
        <v>6229</v>
      </c>
      <c r="N12" s="682">
        <v>1.6037672696563799E-2</v>
      </c>
      <c r="O12" s="270">
        <v>3206</v>
      </c>
      <c r="P12" s="682">
        <v>8.25441943573345E-3</v>
      </c>
      <c r="Q12" s="270">
        <v>665</v>
      </c>
      <c r="R12" s="683"/>
      <c r="S12" s="270">
        <v>300124</v>
      </c>
      <c r="T12" s="680">
        <v>77.272282555522906</v>
      </c>
      <c r="U12" s="684">
        <v>88274</v>
      </c>
    </row>
    <row r="13" spans="1:22" s="471" customFormat="1" ht="12.75" outlineLevel="1">
      <c r="A13" s="669"/>
      <c r="B13" s="685" t="s">
        <v>324</v>
      </c>
      <c r="C13" s="677">
        <v>4212261</v>
      </c>
      <c r="D13" s="677">
        <v>1116889</v>
      </c>
      <c r="E13" s="678">
        <v>0.26515189823232699</v>
      </c>
      <c r="F13" s="677">
        <v>3086970</v>
      </c>
      <c r="G13" s="679">
        <v>0.73285344853987</v>
      </c>
      <c r="H13" s="677">
        <v>136194</v>
      </c>
      <c r="I13" s="679">
        <v>3.2332754309384003E-2</v>
      </c>
      <c r="J13" s="270">
        <v>4340053</v>
      </c>
      <c r="K13" s="680">
        <v>103.03381010815799</v>
      </c>
      <c r="L13" s="681">
        <v>-3.0338101081580602</v>
      </c>
      <c r="M13" s="270">
        <v>64161</v>
      </c>
      <c r="N13" s="682">
        <v>1.52319621220053E-2</v>
      </c>
      <c r="O13" s="270">
        <v>72033</v>
      </c>
      <c r="P13" s="682">
        <v>1.7100792187378699E-2</v>
      </c>
      <c r="Q13" s="270">
        <v>6389</v>
      </c>
      <c r="R13" s="683"/>
      <c r="S13" s="270">
        <v>4346442</v>
      </c>
      <c r="T13" s="680">
        <v>103.185486369434</v>
      </c>
      <c r="U13" s="684">
        <v>-134181</v>
      </c>
    </row>
    <row r="14" spans="1:22" ht="15" customHeight="1">
      <c r="C14" s="628"/>
      <c r="D14" s="628"/>
      <c r="F14" s="628"/>
      <c r="M14" s="628"/>
      <c r="O14" s="628"/>
    </row>
    <row r="15" spans="1:22" s="625" customFormat="1" ht="11.25" customHeight="1">
      <c r="B15" s="738" t="s">
        <v>325</v>
      </c>
      <c r="C15" s="724" t="s">
        <v>326</v>
      </c>
      <c r="D15" s="725"/>
      <c r="E15" s="725"/>
      <c r="F15" s="225" t="s">
        <v>292</v>
      </c>
      <c r="G15" s="725"/>
      <c r="H15" s="726"/>
      <c r="I15" s="726"/>
      <c r="J15" s="726"/>
      <c r="K15" s="726"/>
      <c r="L15" s="726"/>
      <c r="M15" s="726"/>
      <c r="N15" s="726"/>
      <c r="O15" s="726"/>
      <c r="P15" s="726"/>
      <c r="Q15" s="726"/>
      <c r="R15" s="726"/>
      <c r="S15" s="726"/>
      <c r="T15" s="726"/>
      <c r="U15" s="727"/>
    </row>
    <row r="16" spans="1:22" s="625" customFormat="1" ht="11.25" customHeight="1">
      <c r="B16" s="739"/>
      <c r="C16" s="724" t="s">
        <v>327</v>
      </c>
      <c r="D16" s="725"/>
      <c r="E16" s="725"/>
      <c r="F16" s="725"/>
      <c r="G16" s="725"/>
      <c r="H16" s="516" t="s">
        <v>292</v>
      </c>
      <c r="I16" s="516"/>
      <c r="J16" s="516"/>
      <c r="K16" s="516"/>
      <c r="L16" s="516"/>
      <c r="M16" s="516"/>
      <c r="N16" s="516"/>
      <c r="O16" s="516"/>
      <c r="P16" s="516"/>
      <c r="Q16" s="516"/>
      <c r="R16" s="516"/>
      <c r="S16" s="516"/>
      <c r="T16" s="516"/>
      <c r="U16" s="517"/>
    </row>
    <row r="17" spans="2:21" s="625" customFormat="1" ht="11.25" customHeight="1">
      <c r="B17" s="739"/>
      <c r="C17" s="728" t="s">
        <v>328</v>
      </c>
      <c r="D17" s="725"/>
      <c r="E17" s="725"/>
      <c r="F17" s="725"/>
      <c r="G17" s="725"/>
      <c r="H17" s="725"/>
      <c r="I17" s="725"/>
      <c r="J17" s="516"/>
      <c r="K17" s="516"/>
      <c r="L17" s="516"/>
      <c r="M17" s="516"/>
      <c r="N17" s="516"/>
      <c r="O17" s="516"/>
      <c r="P17" s="516"/>
      <c r="Q17" s="516"/>
      <c r="R17" s="516"/>
      <c r="S17" s="516"/>
      <c r="T17" s="516"/>
      <c r="U17" s="517"/>
    </row>
    <row r="18" spans="2:21" s="625" customFormat="1" ht="11.25" customHeight="1">
      <c r="B18" s="740"/>
      <c r="C18" s="729" t="s">
        <v>329</v>
      </c>
      <c r="D18" s="730"/>
      <c r="E18" s="730"/>
      <c r="F18" s="730"/>
      <c r="G18" s="730"/>
      <c r="H18" s="730"/>
      <c r="I18" s="730"/>
      <c r="J18" s="730"/>
      <c r="K18" s="730"/>
      <c r="L18" s="730"/>
      <c r="M18" s="730"/>
      <c r="N18" s="730"/>
      <c r="O18" s="730"/>
      <c r="P18" s="730"/>
      <c r="Q18" s="730"/>
      <c r="R18" s="730"/>
      <c r="S18" s="730"/>
      <c r="T18" s="730"/>
      <c r="U18" s="731"/>
    </row>
    <row r="19" spans="2:21" s="625" customFormat="1" ht="11.25" customHeight="1">
      <c r="B19" s="39" t="s">
        <v>330</v>
      </c>
      <c r="C19" s="732" t="s">
        <v>331</v>
      </c>
      <c r="D19" s="733"/>
      <c r="E19" s="733"/>
      <c r="F19" s="733"/>
      <c r="G19" s="733"/>
      <c r="H19" s="733"/>
      <c r="I19" s="733"/>
      <c r="J19" s="733"/>
      <c r="K19" s="733"/>
      <c r="L19" s="733"/>
      <c r="M19" s="733"/>
      <c r="N19" s="733"/>
      <c r="O19" s="733"/>
      <c r="P19" s="733"/>
      <c r="Q19" s="733"/>
      <c r="R19" s="733"/>
      <c r="S19" s="733"/>
      <c r="T19" s="733"/>
      <c r="U19" s="734"/>
    </row>
    <row r="20" spans="2:21" s="625" customFormat="1" ht="11.25" customHeight="1">
      <c r="B20" s="591" t="s">
        <v>332</v>
      </c>
      <c r="C20" s="732" t="s">
        <v>333</v>
      </c>
      <c r="D20" s="733"/>
      <c r="E20" s="733"/>
      <c r="F20" s="733"/>
      <c r="G20" s="733"/>
      <c r="H20" s="733"/>
      <c r="I20" s="733"/>
      <c r="J20" s="733"/>
      <c r="K20" s="733"/>
      <c r="L20" s="733"/>
      <c r="M20" s="733"/>
      <c r="N20" s="733"/>
      <c r="O20" s="733"/>
      <c r="P20" s="733"/>
      <c r="Q20" s="733"/>
      <c r="R20" s="733"/>
      <c r="S20" s="733"/>
      <c r="T20" s="733"/>
      <c r="U20" s="734"/>
    </row>
    <row r="21" spans="2:21" ht="15" customHeight="1">
      <c r="B21" s="686"/>
    </row>
    <row r="22" spans="2:21" ht="15" customHeight="1">
      <c r="C22" s="661"/>
      <c r="D22" s="661"/>
      <c r="E22" s="687"/>
      <c r="F22" s="661"/>
      <c r="G22" s="687"/>
      <c r="H22" s="661"/>
      <c r="I22" s="687"/>
      <c r="J22" s="661"/>
      <c r="K22" s="661"/>
      <c r="L22" s="688"/>
      <c r="M22" s="661"/>
      <c r="N22" s="687"/>
      <c r="O22" s="661"/>
      <c r="P22" s="687"/>
      <c r="Q22" s="661"/>
      <c r="R22" s="661"/>
      <c r="S22" s="661"/>
      <c r="T22" s="661"/>
      <c r="U22" s="689"/>
    </row>
    <row r="23" spans="2:21" ht="15" customHeight="1">
      <c r="J23" s="690"/>
    </row>
    <row r="24" spans="2:21" ht="15" customHeight="1">
      <c r="J24" s="690"/>
    </row>
  </sheetData>
  <sheetProtection autoFilter="0"/>
  <mergeCells count="21">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 ref="J2:K2"/>
    <mergeCell ref="M2:N2"/>
    <mergeCell ref="O2:P2"/>
    <mergeCell ref="Q2:R2"/>
    <mergeCell ref="S2:T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F149"/>
  <sheetViews>
    <sheetView showGridLines="0" zoomScale="80" zoomScaleNormal="8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76" customWidth="1"/>
    <col min="2" max="2" width="28.42578125" customWidth="1"/>
    <col min="3" max="3" width="15.28515625" style="609" customWidth="1"/>
    <col min="4" max="4" width="13.28515625" style="609" customWidth="1"/>
    <col min="5" max="5" width="14.28515625" style="626" customWidth="1"/>
    <col min="6" max="6" width="16" style="609" customWidth="1"/>
    <col min="7" max="7" width="12.42578125" style="626" customWidth="1"/>
    <col min="8" max="8" width="15.85546875" style="609" customWidth="1"/>
    <col min="9" max="9" width="12.85546875" style="626" customWidth="1"/>
    <col min="10" max="10" width="11.7109375" style="609" customWidth="1"/>
    <col min="11" max="11" width="12.42578125" style="626" customWidth="1"/>
    <col min="12" max="12" width="13" style="609" customWidth="1"/>
    <col min="13" max="13" width="9" style="627" customWidth="1"/>
    <col min="14" max="14" width="15.42578125" style="628" customWidth="1"/>
    <col min="15" max="15" width="16" style="626" customWidth="1"/>
    <col min="16" max="17" width="16" style="609" customWidth="1"/>
    <col min="18" max="18" width="11.7109375" style="629" customWidth="1"/>
    <col min="19" max="19" width="13.85546875" customWidth="1"/>
    <col min="20" max="20" width="11.42578125" customWidth="1"/>
    <col min="21" max="23" width="14.85546875" customWidth="1"/>
    <col min="24" max="25" width="11.28515625" customWidth="1"/>
    <col min="28" max="28" width="14.42578125" customWidth="1"/>
    <col min="30" max="30" width="13" style="625" customWidth="1"/>
  </cols>
  <sheetData>
    <row r="1" spans="1:30" s="624" customFormat="1" ht="51.75" customHeight="1">
      <c r="B1" s="593" t="s">
        <v>291</v>
      </c>
      <c r="C1" s="630" t="s">
        <v>292</v>
      </c>
      <c r="D1" s="743" t="s">
        <v>293</v>
      </c>
      <c r="E1" s="743"/>
      <c r="F1" s="743"/>
      <c r="G1" s="743"/>
      <c r="H1" s="743"/>
      <c r="I1" s="743"/>
      <c r="J1" s="743"/>
      <c r="K1" s="743"/>
      <c r="L1" s="743"/>
      <c r="M1" s="743"/>
      <c r="N1" s="743"/>
      <c r="O1" s="743"/>
      <c r="P1" s="743"/>
      <c r="Q1" s="743"/>
      <c r="R1" s="745" t="s">
        <v>294</v>
      </c>
      <c r="S1" s="2" t="s">
        <v>314</v>
      </c>
      <c r="AD1" s="631"/>
    </row>
    <row r="2" spans="1:30" s="624" customFormat="1" ht="47.25" customHeight="1">
      <c r="A2" s="744" t="s">
        <v>295</v>
      </c>
      <c r="B2" s="744" t="s">
        <v>334</v>
      </c>
      <c r="C2" s="632" t="s">
        <v>297</v>
      </c>
      <c r="D2" s="721" t="s">
        <v>298</v>
      </c>
      <c r="E2" s="721"/>
      <c r="F2" s="721" t="s">
        <v>299</v>
      </c>
      <c r="G2" s="721"/>
      <c r="H2" s="721" t="s">
        <v>335</v>
      </c>
      <c r="I2" s="721"/>
      <c r="J2" s="721" t="s">
        <v>304</v>
      </c>
      <c r="K2" s="721"/>
      <c r="L2" s="721" t="s">
        <v>305</v>
      </c>
      <c r="M2" s="721"/>
      <c r="N2" s="721" t="s">
        <v>336</v>
      </c>
      <c r="O2" s="721"/>
      <c r="P2" s="721" t="s">
        <v>337</v>
      </c>
      <c r="Q2" s="721"/>
      <c r="R2" s="745"/>
      <c r="X2" s="633"/>
      <c r="Y2" s="633"/>
      <c r="AD2" s="631"/>
    </row>
    <row r="3" spans="1:30" s="624" customFormat="1" ht="43.5" customHeight="1" outlineLevel="1">
      <c r="A3" s="744"/>
      <c r="B3" s="744"/>
      <c r="C3" s="390" t="s">
        <v>307</v>
      </c>
      <c r="D3" s="390" t="s">
        <v>308</v>
      </c>
      <c r="E3" s="634" t="s">
        <v>309</v>
      </c>
      <c r="F3" s="390" t="s">
        <v>308</v>
      </c>
      <c r="G3" s="634" t="s">
        <v>309</v>
      </c>
      <c r="H3" s="390" t="s">
        <v>308</v>
      </c>
      <c r="I3" s="634" t="s">
        <v>309</v>
      </c>
      <c r="J3" s="390" t="s">
        <v>308</v>
      </c>
      <c r="K3" s="634" t="s">
        <v>309</v>
      </c>
      <c r="L3" s="390" t="s">
        <v>312</v>
      </c>
      <c r="M3" s="635" t="s">
        <v>338</v>
      </c>
      <c r="N3" s="636" t="s">
        <v>310</v>
      </c>
      <c r="O3" s="634" t="s">
        <v>311</v>
      </c>
      <c r="P3" s="390" t="s">
        <v>310</v>
      </c>
      <c r="Q3" s="390" t="s">
        <v>311</v>
      </c>
      <c r="R3" s="745"/>
      <c r="AD3" s="631"/>
    </row>
    <row r="4" spans="1:30" s="471" customFormat="1" ht="21" customHeight="1" outlineLevel="1">
      <c r="A4" s="637"/>
      <c r="B4" s="638" t="s">
        <v>315</v>
      </c>
      <c r="C4" s="639">
        <v>6963990</v>
      </c>
      <c r="D4" s="251">
        <v>2716083</v>
      </c>
      <c r="E4" s="640">
        <v>0.39001822231220901</v>
      </c>
      <c r="F4" s="251">
        <v>4019067</v>
      </c>
      <c r="G4" s="641">
        <v>0.57712130545850904</v>
      </c>
      <c r="H4" s="251">
        <v>107745</v>
      </c>
      <c r="I4" s="641">
        <v>1.54717338767E-2</v>
      </c>
      <c r="J4" s="251">
        <v>99017</v>
      </c>
      <c r="K4" s="641">
        <v>1.4218429377411501E-2</v>
      </c>
      <c r="L4" s="251">
        <v>9672</v>
      </c>
      <c r="M4" s="641">
        <v>1.3888589730887001E-3</v>
      </c>
      <c r="N4" s="642">
        <v>6951584</v>
      </c>
      <c r="O4" s="641">
        <v>0.99821854999791804</v>
      </c>
      <c r="P4" s="642">
        <v>6941912</v>
      </c>
      <c r="Q4" s="643">
        <v>0.99682969102482899</v>
      </c>
      <c r="R4" s="644">
        <v>12406</v>
      </c>
      <c r="AD4" s="619"/>
    </row>
    <row r="5" spans="1:30" ht="21" customHeight="1" outlineLevel="2">
      <c r="A5" s="645"/>
      <c r="B5" s="597" t="s">
        <v>316</v>
      </c>
      <c r="C5" s="599">
        <v>110971</v>
      </c>
      <c r="D5" s="599">
        <v>58411</v>
      </c>
      <c r="E5" s="646">
        <v>0.52636274341945199</v>
      </c>
      <c r="F5" s="599">
        <v>24938</v>
      </c>
      <c r="G5" s="647">
        <v>0.224725378702544</v>
      </c>
      <c r="H5" s="599">
        <v>1836</v>
      </c>
      <c r="I5" s="647">
        <v>1.6544863072334201E-2</v>
      </c>
      <c r="J5" s="599">
        <v>1901</v>
      </c>
      <c r="K5" s="647">
        <v>1.7130601688729499E-2</v>
      </c>
      <c r="L5" s="599">
        <v>164</v>
      </c>
      <c r="M5" s="647">
        <v>1.4778635859819199E-3</v>
      </c>
      <c r="N5" s="599">
        <v>87250</v>
      </c>
      <c r="O5" s="647">
        <v>0.78624145046904104</v>
      </c>
      <c r="P5" s="599">
        <v>87086</v>
      </c>
      <c r="Q5" s="646">
        <v>0.78476358688306003</v>
      </c>
      <c r="R5" s="648">
        <v>23721</v>
      </c>
      <c r="S5" s="624"/>
      <c r="T5" s="624"/>
      <c r="U5" s="624"/>
      <c r="V5" s="624"/>
      <c r="W5" s="624"/>
      <c r="X5" s="471"/>
      <c r="Y5" s="471"/>
      <c r="Z5" s="471"/>
      <c r="AA5" s="471"/>
      <c r="AB5" s="471"/>
    </row>
    <row r="6" spans="1:30" outlineLevel="2">
      <c r="A6" s="649">
        <v>142</v>
      </c>
      <c r="B6" s="608" t="s">
        <v>339</v>
      </c>
      <c r="C6" s="89">
        <v>4482</v>
      </c>
      <c r="D6" s="89">
        <v>2939</v>
      </c>
      <c r="E6" s="650">
        <v>0.65573404730031204</v>
      </c>
      <c r="F6" s="89">
        <v>747</v>
      </c>
      <c r="G6" s="603">
        <v>0.16666666666666699</v>
      </c>
      <c r="H6" s="89">
        <v>78</v>
      </c>
      <c r="I6" s="603">
        <v>1.7402945113788499E-2</v>
      </c>
      <c r="J6" s="89">
        <v>63</v>
      </c>
      <c r="K6" s="603">
        <v>1.40562248995984E-2</v>
      </c>
      <c r="L6" s="89">
        <v>1</v>
      </c>
      <c r="M6" s="603">
        <v>2.2311468094600599E-4</v>
      </c>
      <c r="N6" s="606">
        <v>3828</v>
      </c>
      <c r="O6" s="651">
        <v>0.85408299866131199</v>
      </c>
      <c r="P6" s="652">
        <v>3827</v>
      </c>
      <c r="Q6" s="653">
        <v>0.85385988398036605</v>
      </c>
      <c r="R6" s="654">
        <v>654</v>
      </c>
      <c r="S6" s="624"/>
      <c r="T6" s="624"/>
      <c r="U6" s="624" t="s">
        <v>340</v>
      </c>
      <c r="V6" s="624"/>
      <c r="W6" s="624"/>
      <c r="X6" s="611">
        <v>0.39001822231220901</v>
      </c>
      <c r="Y6" s="655"/>
    </row>
    <row r="7" spans="1:30" outlineLevel="2">
      <c r="A7" s="649">
        <v>425</v>
      </c>
      <c r="B7" s="608" t="s">
        <v>341</v>
      </c>
      <c r="C7" s="89">
        <v>8902</v>
      </c>
      <c r="D7" s="89">
        <v>5617</v>
      </c>
      <c r="E7" s="650">
        <v>0.63098180184228303</v>
      </c>
      <c r="F7" s="89">
        <v>2074</v>
      </c>
      <c r="G7" s="603">
        <v>0.232981352505055</v>
      </c>
      <c r="H7" s="89">
        <v>162</v>
      </c>
      <c r="I7" s="603">
        <v>1.8198157717366902E-2</v>
      </c>
      <c r="J7" s="89">
        <v>82</v>
      </c>
      <c r="K7" s="603">
        <v>9.2114131655807695E-3</v>
      </c>
      <c r="L7" s="89">
        <v>13</v>
      </c>
      <c r="M7" s="603">
        <v>1.46034598966524E-3</v>
      </c>
      <c r="N7" s="606">
        <v>7948</v>
      </c>
      <c r="O7" s="651">
        <v>0.89283307121995104</v>
      </c>
      <c r="P7" s="652">
        <v>7935</v>
      </c>
      <c r="Q7" s="653">
        <v>0.89137272523028499</v>
      </c>
      <c r="R7" s="654">
        <v>954</v>
      </c>
      <c r="S7" s="624"/>
      <c r="T7" s="624"/>
      <c r="U7" s="624" t="s">
        <v>342</v>
      </c>
      <c r="V7" s="624"/>
      <c r="W7" s="624"/>
      <c r="X7" s="614">
        <v>0.57712130545850904</v>
      </c>
      <c r="Y7" s="655"/>
    </row>
    <row r="8" spans="1:30" outlineLevel="2">
      <c r="A8" s="649">
        <v>579</v>
      </c>
      <c r="B8" s="374" t="s">
        <v>343</v>
      </c>
      <c r="C8" s="89">
        <v>39161</v>
      </c>
      <c r="D8" s="89">
        <v>25187</v>
      </c>
      <c r="E8" s="650">
        <v>0.64316539414213103</v>
      </c>
      <c r="F8" s="89">
        <v>14431</v>
      </c>
      <c r="G8" s="603">
        <v>0.36850437935701302</v>
      </c>
      <c r="H8" s="89">
        <v>708</v>
      </c>
      <c r="I8" s="603">
        <v>1.8079211460381502E-2</v>
      </c>
      <c r="J8" s="89">
        <v>1590</v>
      </c>
      <c r="K8" s="603">
        <v>4.06016189576364E-2</v>
      </c>
      <c r="L8" s="89">
        <v>95</v>
      </c>
      <c r="M8" s="603">
        <v>2.42588289369526E-3</v>
      </c>
      <c r="N8" s="606">
        <v>42011</v>
      </c>
      <c r="O8" s="651">
        <v>1.07277648681086</v>
      </c>
      <c r="P8" s="652">
        <v>41916</v>
      </c>
      <c r="Q8" s="653">
        <v>1.07035060391716</v>
      </c>
      <c r="R8" s="654">
        <v>-2850</v>
      </c>
      <c r="S8" s="624"/>
      <c r="T8" s="624"/>
      <c r="U8" s="624" t="s">
        <v>344</v>
      </c>
      <c r="V8" s="624"/>
      <c r="W8" s="624"/>
      <c r="X8" s="614">
        <v>1.54717338767E-2</v>
      </c>
      <c r="Y8" s="655"/>
    </row>
    <row r="9" spans="1:30" outlineLevel="1">
      <c r="A9" s="649">
        <v>585</v>
      </c>
      <c r="B9" s="608" t="s">
        <v>345</v>
      </c>
      <c r="C9" s="89">
        <v>15675</v>
      </c>
      <c r="D9" s="89">
        <v>6694</v>
      </c>
      <c r="E9" s="650">
        <v>0.42704944178628401</v>
      </c>
      <c r="F9" s="89">
        <v>2501</v>
      </c>
      <c r="G9" s="603">
        <v>0.159553429027113</v>
      </c>
      <c r="H9" s="89">
        <v>276</v>
      </c>
      <c r="I9" s="603">
        <v>1.7607655502392301E-2</v>
      </c>
      <c r="J9" s="89">
        <v>64</v>
      </c>
      <c r="K9" s="603">
        <v>4.0829346092504E-3</v>
      </c>
      <c r="L9" s="89">
        <v>10</v>
      </c>
      <c r="M9" s="603">
        <v>6.37958532695375E-4</v>
      </c>
      <c r="N9" s="606">
        <v>9545</v>
      </c>
      <c r="O9" s="651">
        <v>0.60893141945773499</v>
      </c>
      <c r="P9" s="652">
        <v>9535</v>
      </c>
      <c r="Q9" s="653">
        <v>0.60829346092504</v>
      </c>
      <c r="R9" s="654">
        <v>6130</v>
      </c>
      <c r="S9" s="624"/>
      <c r="T9" s="624"/>
      <c r="U9" s="624" t="s">
        <v>346</v>
      </c>
      <c r="V9" s="624"/>
      <c r="W9" s="624"/>
      <c r="X9" s="617">
        <v>1.4218429377411501E-2</v>
      </c>
      <c r="Y9" s="655"/>
    </row>
    <row r="10" spans="1:30" outlineLevel="2">
      <c r="A10" s="649">
        <v>591</v>
      </c>
      <c r="B10" s="608" t="s">
        <v>347</v>
      </c>
      <c r="C10" s="89">
        <v>20322</v>
      </c>
      <c r="D10" s="89">
        <v>9672</v>
      </c>
      <c r="E10" s="650">
        <v>0.47593740773545901</v>
      </c>
      <c r="F10" s="89">
        <v>4000</v>
      </c>
      <c r="G10" s="603">
        <v>0.196831020568842</v>
      </c>
      <c r="H10" s="89">
        <v>283</v>
      </c>
      <c r="I10" s="603">
        <v>1.3925794705245499E-2</v>
      </c>
      <c r="J10" s="89">
        <v>95</v>
      </c>
      <c r="K10" s="603">
        <v>4.6747367385099898E-3</v>
      </c>
      <c r="L10" s="89">
        <v>24</v>
      </c>
      <c r="M10" s="603">
        <v>1.1809861234130499E-3</v>
      </c>
      <c r="N10" s="606">
        <v>14074</v>
      </c>
      <c r="O10" s="651">
        <v>0.69254994587146901</v>
      </c>
      <c r="P10" s="652">
        <v>14050</v>
      </c>
      <c r="Q10" s="653">
        <v>0.69136895974805601</v>
      </c>
      <c r="R10" s="654">
        <v>6248</v>
      </c>
      <c r="S10" s="624"/>
      <c r="T10" s="624"/>
      <c r="U10" s="624"/>
      <c r="V10" s="624"/>
      <c r="W10" s="624"/>
    </row>
    <row r="11" spans="1:30" outlineLevel="2">
      <c r="A11" s="649">
        <v>893</v>
      </c>
      <c r="B11" s="608" t="s">
        <v>348</v>
      </c>
      <c r="C11" s="89">
        <v>22429</v>
      </c>
      <c r="D11" s="89">
        <v>8302</v>
      </c>
      <c r="E11" s="650">
        <v>0.37014579339248299</v>
      </c>
      <c r="F11" s="89">
        <v>1185</v>
      </c>
      <c r="G11" s="603">
        <v>5.2833385349324503E-2</v>
      </c>
      <c r="H11" s="89">
        <v>329</v>
      </c>
      <c r="I11" s="603">
        <v>1.46685095189264E-2</v>
      </c>
      <c r="J11" s="89">
        <v>7</v>
      </c>
      <c r="K11" s="603">
        <v>3.1209594721120002E-4</v>
      </c>
      <c r="L11" s="89">
        <v>21</v>
      </c>
      <c r="M11" s="603">
        <v>9.3628784163359902E-4</v>
      </c>
      <c r="N11" s="606">
        <v>9844</v>
      </c>
      <c r="O11" s="651">
        <v>0.43889607204957898</v>
      </c>
      <c r="P11" s="652">
        <v>9823</v>
      </c>
      <c r="Q11" s="653">
        <v>0.43795978420794501</v>
      </c>
      <c r="R11" s="654">
        <v>12585</v>
      </c>
      <c r="S11" s="624"/>
      <c r="T11" s="624"/>
      <c r="U11" s="624"/>
      <c r="V11" s="624"/>
      <c r="W11" s="624"/>
      <c r="AB11" s="619"/>
    </row>
    <row r="12" spans="1:30" ht="12.75" outlineLevel="2">
      <c r="A12" s="645"/>
      <c r="B12" s="597" t="s">
        <v>317</v>
      </c>
      <c r="C12" s="599">
        <v>265907</v>
      </c>
      <c r="D12" s="599">
        <v>229410</v>
      </c>
      <c r="E12" s="646">
        <v>0.86274524551817</v>
      </c>
      <c r="F12" s="599">
        <v>34075</v>
      </c>
      <c r="G12" s="647">
        <v>0.12814630679147199</v>
      </c>
      <c r="H12" s="599">
        <v>4262</v>
      </c>
      <c r="I12" s="647">
        <v>1.60281602214308E-2</v>
      </c>
      <c r="J12" s="599">
        <v>2131</v>
      </c>
      <c r="K12" s="647">
        <v>8.0140801107154002E-3</v>
      </c>
      <c r="L12" s="599">
        <v>389</v>
      </c>
      <c r="M12" s="647">
        <v>1.46291748618878E-3</v>
      </c>
      <c r="N12" s="599">
        <v>270267</v>
      </c>
      <c r="O12" s="647">
        <v>1.0163967101279801</v>
      </c>
      <c r="P12" s="599">
        <v>269878</v>
      </c>
      <c r="Q12" s="646">
        <v>1.0149337926417901</v>
      </c>
      <c r="R12" s="656">
        <v>-4360</v>
      </c>
      <c r="S12" s="624"/>
      <c r="T12" s="624"/>
      <c r="U12" s="624"/>
      <c r="V12" s="624"/>
      <c r="W12" s="624"/>
    </row>
    <row r="13" spans="1:30" outlineLevel="2">
      <c r="A13" s="375">
        <v>120</v>
      </c>
      <c r="B13" s="608" t="s">
        <v>349</v>
      </c>
      <c r="C13" s="89">
        <v>28944</v>
      </c>
      <c r="D13" s="89">
        <v>23002</v>
      </c>
      <c r="E13" s="650">
        <v>0.794707020453289</v>
      </c>
      <c r="F13" s="89">
        <v>1315</v>
      </c>
      <c r="G13" s="603">
        <v>4.5432559425096698E-2</v>
      </c>
      <c r="H13" s="89">
        <v>374</v>
      </c>
      <c r="I13" s="603">
        <v>1.29215035931454E-2</v>
      </c>
      <c r="J13" s="89">
        <v>167</v>
      </c>
      <c r="K13" s="603">
        <v>5.76976229961305E-3</v>
      </c>
      <c r="L13" s="89">
        <v>47</v>
      </c>
      <c r="M13" s="603">
        <v>1.6238253178551701E-3</v>
      </c>
      <c r="N13" s="606">
        <v>24905</v>
      </c>
      <c r="O13" s="651">
        <v>0.86045467108899898</v>
      </c>
      <c r="P13" s="652">
        <v>24858</v>
      </c>
      <c r="Q13" s="653">
        <v>0.85883084577114399</v>
      </c>
      <c r="R13" s="654">
        <v>4039</v>
      </c>
      <c r="S13" s="624"/>
      <c r="T13" s="624"/>
      <c r="U13" s="624"/>
      <c r="V13" s="624"/>
      <c r="W13" s="624"/>
    </row>
    <row r="14" spans="1:30" outlineLevel="2">
      <c r="A14" s="375">
        <v>154</v>
      </c>
      <c r="B14" s="608" t="s">
        <v>350</v>
      </c>
      <c r="C14" s="89">
        <v>93976</v>
      </c>
      <c r="D14" s="89">
        <v>80465</v>
      </c>
      <c r="E14" s="650">
        <v>0.85622925002128203</v>
      </c>
      <c r="F14" s="89">
        <v>19425</v>
      </c>
      <c r="G14" s="603">
        <v>0.20670171107516799</v>
      </c>
      <c r="H14" s="89">
        <v>1908</v>
      </c>
      <c r="I14" s="603">
        <v>2.03030560994296E-2</v>
      </c>
      <c r="J14" s="89">
        <v>1431</v>
      </c>
      <c r="K14" s="603">
        <v>1.5227292074572201E-2</v>
      </c>
      <c r="L14" s="89">
        <v>133</v>
      </c>
      <c r="M14" s="603">
        <v>1.4152549587128601E-3</v>
      </c>
      <c r="N14" s="606">
        <v>103362</v>
      </c>
      <c r="O14" s="651">
        <v>1.0998765642291599</v>
      </c>
      <c r="P14" s="652">
        <v>103229</v>
      </c>
      <c r="Q14" s="653">
        <v>1.09846130927045</v>
      </c>
      <c r="R14" s="654">
        <v>-9386</v>
      </c>
      <c r="S14" s="624"/>
      <c r="T14" s="624"/>
      <c r="U14" s="624" t="s">
        <v>340</v>
      </c>
      <c r="V14" s="624"/>
      <c r="W14" s="624"/>
      <c r="X14" s="611">
        <v>0.52636274341945199</v>
      </c>
      <c r="Y14" s="655"/>
      <c r="Z14" s="4"/>
      <c r="AA14" s="618"/>
    </row>
    <row r="15" spans="1:30" outlineLevel="2">
      <c r="A15" s="375">
        <v>250</v>
      </c>
      <c r="B15" s="608" t="s">
        <v>351</v>
      </c>
      <c r="C15" s="89">
        <v>56596</v>
      </c>
      <c r="D15" s="89">
        <v>49138</v>
      </c>
      <c r="E15" s="650">
        <v>0.86822390274931105</v>
      </c>
      <c r="F15" s="89">
        <v>8455</v>
      </c>
      <c r="G15" s="603">
        <v>0.149392183193159</v>
      </c>
      <c r="H15" s="89">
        <v>716</v>
      </c>
      <c r="I15" s="603">
        <v>1.26510707470493E-2</v>
      </c>
      <c r="J15" s="89">
        <v>199</v>
      </c>
      <c r="K15" s="603">
        <v>3.5161495512050301E-3</v>
      </c>
      <c r="L15" s="89">
        <v>61</v>
      </c>
      <c r="M15" s="603">
        <v>1.07781468655029E-3</v>
      </c>
      <c r="N15" s="606">
        <v>58569</v>
      </c>
      <c r="O15" s="651">
        <v>1.03486112092727</v>
      </c>
      <c r="P15" s="652">
        <v>58508</v>
      </c>
      <c r="Q15" s="653">
        <v>1.03378330624072</v>
      </c>
      <c r="R15" s="654">
        <v>-1973</v>
      </c>
      <c r="S15" s="624"/>
      <c r="T15" s="624"/>
      <c r="U15" s="624" t="s">
        <v>342</v>
      </c>
      <c r="V15" s="624"/>
      <c r="W15" s="624"/>
      <c r="X15" s="614">
        <v>0.224725378702544</v>
      </c>
      <c r="Y15" s="655"/>
      <c r="Z15" s="4"/>
      <c r="AA15" s="618"/>
    </row>
    <row r="16" spans="1:30" outlineLevel="2">
      <c r="A16" s="375">
        <v>495</v>
      </c>
      <c r="B16" s="608" t="s">
        <v>352</v>
      </c>
      <c r="C16" s="89">
        <v>29853</v>
      </c>
      <c r="D16" s="89">
        <v>26751</v>
      </c>
      <c r="E16" s="650">
        <v>0.89609084514119197</v>
      </c>
      <c r="F16" s="89">
        <v>1196</v>
      </c>
      <c r="G16" s="603">
        <v>4.0062975245368997E-2</v>
      </c>
      <c r="H16" s="89">
        <v>389</v>
      </c>
      <c r="I16" s="603">
        <v>1.30305161960272E-2</v>
      </c>
      <c r="J16" s="89">
        <v>118</v>
      </c>
      <c r="K16" s="603">
        <v>3.95270157103139E-3</v>
      </c>
      <c r="L16" s="89">
        <v>22</v>
      </c>
      <c r="M16" s="603">
        <v>7.3694436070076701E-4</v>
      </c>
      <c r="N16" s="606">
        <v>28476</v>
      </c>
      <c r="O16" s="651">
        <v>0.95387398251431998</v>
      </c>
      <c r="P16" s="652">
        <v>28454</v>
      </c>
      <c r="Q16" s="653">
        <v>0.95313703815361905</v>
      </c>
      <c r="R16" s="654">
        <v>1377</v>
      </c>
      <c r="S16" s="624"/>
      <c r="T16" s="624"/>
      <c r="U16" s="624" t="s">
        <v>344</v>
      </c>
      <c r="V16" s="624"/>
      <c r="W16" s="624"/>
      <c r="X16" s="614">
        <v>1.6544863072334201E-2</v>
      </c>
      <c r="Y16" s="655"/>
      <c r="Z16" s="4"/>
      <c r="AA16" s="618"/>
    </row>
    <row r="17" spans="1:28" outlineLevel="2">
      <c r="A17" s="375">
        <v>790</v>
      </c>
      <c r="B17" s="608" t="s">
        <v>353</v>
      </c>
      <c r="C17" s="89">
        <v>29542</v>
      </c>
      <c r="D17" s="89">
        <v>25357</v>
      </c>
      <c r="E17" s="650">
        <v>0.85833728251303198</v>
      </c>
      <c r="F17" s="89">
        <v>1986</v>
      </c>
      <c r="G17" s="603">
        <v>6.72263218468621E-2</v>
      </c>
      <c r="H17" s="89">
        <v>450</v>
      </c>
      <c r="I17" s="603">
        <v>1.5232550267415899E-2</v>
      </c>
      <c r="J17" s="89">
        <v>149</v>
      </c>
      <c r="K17" s="603">
        <v>5.0436666440999301E-3</v>
      </c>
      <c r="L17" s="89">
        <v>109</v>
      </c>
      <c r="M17" s="603">
        <v>3.6896621758851799E-3</v>
      </c>
      <c r="N17" s="606">
        <v>28051</v>
      </c>
      <c r="O17" s="651">
        <v>0.94952948344729504</v>
      </c>
      <c r="P17" s="652">
        <v>27942</v>
      </c>
      <c r="Q17" s="653">
        <v>0.94583982127140998</v>
      </c>
      <c r="R17" s="654">
        <v>1491</v>
      </c>
      <c r="S17" s="624"/>
      <c r="T17" s="624"/>
      <c r="U17" s="624" t="s">
        <v>346</v>
      </c>
      <c r="V17" s="624"/>
      <c r="W17" s="624"/>
      <c r="X17" s="617">
        <v>1.7130601688729499E-2</v>
      </c>
      <c r="Y17" s="655"/>
      <c r="Z17" s="4"/>
      <c r="AA17" s="618"/>
    </row>
    <row r="18" spans="1:28" outlineLevel="2">
      <c r="A18" s="375">
        <v>895</v>
      </c>
      <c r="B18" s="374" t="s">
        <v>354</v>
      </c>
      <c r="C18" s="89">
        <v>26996</v>
      </c>
      <c r="D18" s="89">
        <v>24697</v>
      </c>
      <c r="E18" s="650">
        <v>0.91483923544228796</v>
      </c>
      <c r="F18" s="89">
        <v>1698</v>
      </c>
      <c r="G18" s="603">
        <v>6.2898207141798806E-2</v>
      </c>
      <c r="H18" s="89">
        <v>425</v>
      </c>
      <c r="I18" s="603">
        <v>1.5743073047858901E-2</v>
      </c>
      <c r="J18" s="89">
        <v>67</v>
      </c>
      <c r="K18" s="603">
        <v>2.4818491628389402E-3</v>
      </c>
      <c r="L18" s="89">
        <v>17</v>
      </c>
      <c r="M18" s="603">
        <v>6.2972292191435799E-4</v>
      </c>
      <c r="N18" s="606">
        <v>26904</v>
      </c>
      <c r="O18" s="651">
        <v>0.99659208771669905</v>
      </c>
      <c r="P18" s="652">
        <v>26887</v>
      </c>
      <c r="Q18" s="653">
        <v>0.99596236479478395</v>
      </c>
      <c r="R18" s="654">
        <v>92</v>
      </c>
      <c r="S18" s="624"/>
      <c r="T18" s="624"/>
      <c r="U18" s="624"/>
      <c r="V18" s="624"/>
      <c r="W18" s="624"/>
      <c r="Z18" s="4"/>
      <c r="AA18" s="618"/>
    </row>
    <row r="19" spans="1:28" ht="12.75" outlineLevel="1">
      <c r="A19" s="645"/>
      <c r="B19" s="597" t="s">
        <v>318</v>
      </c>
      <c r="C19" s="599">
        <v>522249</v>
      </c>
      <c r="D19" s="599">
        <v>397425</v>
      </c>
      <c r="E19" s="646">
        <v>0.76098757489243596</v>
      </c>
      <c r="F19" s="599">
        <v>195911</v>
      </c>
      <c r="G19" s="647">
        <v>0.37512948804114499</v>
      </c>
      <c r="H19" s="599">
        <v>9958</v>
      </c>
      <c r="I19" s="647">
        <v>1.9067532920120499E-2</v>
      </c>
      <c r="J19" s="599">
        <v>10334</v>
      </c>
      <c r="K19" s="647">
        <v>1.9787496002864498E-2</v>
      </c>
      <c r="L19" s="599">
        <v>784</v>
      </c>
      <c r="M19" s="647">
        <v>1.5011996193386699E-3</v>
      </c>
      <c r="N19" s="599">
        <v>614412</v>
      </c>
      <c r="O19" s="647">
        <v>1.17647329147591</v>
      </c>
      <c r="P19" s="599">
        <v>613628</v>
      </c>
      <c r="Q19" s="646">
        <v>1.17497209185657</v>
      </c>
      <c r="R19" s="656">
        <v>-92163</v>
      </c>
      <c r="S19" s="624"/>
      <c r="T19" s="624"/>
      <c r="U19" s="624"/>
      <c r="V19" s="624"/>
      <c r="W19" s="624"/>
    </row>
    <row r="20" spans="1:28" outlineLevel="2">
      <c r="A20" s="375">
        <v>45</v>
      </c>
      <c r="B20" s="608" t="s">
        <v>355</v>
      </c>
      <c r="C20" s="89">
        <v>125881</v>
      </c>
      <c r="D20" s="89">
        <v>66710</v>
      </c>
      <c r="E20" s="650">
        <v>0.52994494800645098</v>
      </c>
      <c r="F20" s="89">
        <v>80017</v>
      </c>
      <c r="G20" s="603">
        <v>0.63565589723627902</v>
      </c>
      <c r="H20" s="89">
        <v>2163</v>
      </c>
      <c r="I20" s="603">
        <v>1.71828949563477E-2</v>
      </c>
      <c r="J20" s="89">
        <v>3407</v>
      </c>
      <c r="K20" s="603">
        <v>2.70652441591662E-2</v>
      </c>
      <c r="L20" s="89">
        <v>184</v>
      </c>
      <c r="M20" s="603">
        <v>1.4616979528284701E-3</v>
      </c>
      <c r="N20" s="606">
        <v>152481</v>
      </c>
      <c r="O20" s="651">
        <v>1.21131068231107</v>
      </c>
      <c r="P20" s="652">
        <v>152297</v>
      </c>
      <c r="Q20" s="653">
        <v>1.2098489843582401</v>
      </c>
      <c r="R20" s="654">
        <v>-26600</v>
      </c>
      <c r="S20" s="624"/>
      <c r="T20" s="624"/>
      <c r="U20" s="624"/>
      <c r="V20" s="624"/>
      <c r="W20" s="624"/>
    </row>
    <row r="21" spans="1:28" outlineLevel="2">
      <c r="A21" s="375">
        <v>51</v>
      </c>
      <c r="B21" s="608" t="s">
        <v>356</v>
      </c>
      <c r="C21" s="89">
        <v>31950</v>
      </c>
      <c r="D21" s="89">
        <v>24412</v>
      </c>
      <c r="E21" s="650">
        <v>0.764068857589984</v>
      </c>
      <c r="F21" s="89">
        <v>3994</v>
      </c>
      <c r="G21" s="603">
        <v>0.125007824726135</v>
      </c>
      <c r="H21" s="89">
        <v>638</v>
      </c>
      <c r="I21" s="603">
        <v>1.9968701095461699E-2</v>
      </c>
      <c r="J21" s="89">
        <v>169</v>
      </c>
      <c r="K21" s="603">
        <v>5.2895148669796603E-3</v>
      </c>
      <c r="L21" s="89">
        <v>17</v>
      </c>
      <c r="M21" s="603">
        <v>5.3208137715180003E-4</v>
      </c>
      <c r="N21" s="606">
        <v>29230</v>
      </c>
      <c r="O21" s="651">
        <v>0.91486697965571195</v>
      </c>
      <c r="P21" s="652">
        <v>29213</v>
      </c>
      <c r="Q21" s="653">
        <v>0.91433489827855996</v>
      </c>
      <c r="R21" s="654">
        <v>2720</v>
      </c>
      <c r="S21" s="624"/>
      <c r="T21" s="624"/>
      <c r="U21" s="624"/>
      <c r="V21" s="624"/>
      <c r="W21" s="624"/>
    </row>
    <row r="22" spans="1:28" outlineLevel="2">
      <c r="A22" s="375">
        <v>147</v>
      </c>
      <c r="B22" s="608" t="s">
        <v>357</v>
      </c>
      <c r="C22" s="89">
        <v>51298</v>
      </c>
      <c r="D22" s="89">
        <v>32150</v>
      </c>
      <c r="E22" s="650">
        <v>0.62673008694296095</v>
      </c>
      <c r="F22" s="89">
        <v>26437</v>
      </c>
      <c r="G22" s="603">
        <v>0.51536122265975304</v>
      </c>
      <c r="H22" s="89">
        <v>530</v>
      </c>
      <c r="I22" s="603">
        <v>1.0331786814300799E-2</v>
      </c>
      <c r="J22" s="89">
        <v>2492</v>
      </c>
      <c r="K22" s="603">
        <v>4.8578891964598997E-2</v>
      </c>
      <c r="L22" s="89">
        <v>93</v>
      </c>
      <c r="M22" s="603">
        <v>1.8129361768490001E-3</v>
      </c>
      <c r="N22" s="606">
        <v>61702</v>
      </c>
      <c r="O22" s="651">
        <v>1.2028149245584601</v>
      </c>
      <c r="P22" s="652">
        <v>61609</v>
      </c>
      <c r="Q22" s="653">
        <v>1.2010019883816101</v>
      </c>
      <c r="R22" s="654">
        <v>-10404</v>
      </c>
      <c r="S22" s="624"/>
      <c r="T22" s="624"/>
      <c r="U22" s="624"/>
      <c r="V22" s="624"/>
      <c r="W22" s="624"/>
      <c r="AB22" s="276"/>
    </row>
    <row r="23" spans="1:28" outlineLevel="2">
      <c r="A23" s="375">
        <v>172</v>
      </c>
      <c r="B23" s="608" t="s">
        <v>358</v>
      </c>
      <c r="C23" s="89">
        <v>56664</v>
      </c>
      <c r="D23" s="89">
        <v>43522</v>
      </c>
      <c r="E23" s="650">
        <v>0.76807143865593697</v>
      </c>
      <c r="F23" s="89">
        <v>31005</v>
      </c>
      <c r="G23" s="603">
        <v>0.54717280813214697</v>
      </c>
      <c r="H23" s="89">
        <v>840</v>
      </c>
      <c r="I23" s="603">
        <v>1.48242270224481E-2</v>
      </c>
      <c r="J23" s="89">
        <v>1512</v>
      </c>
      <c r="K23" s="603">
        <v>2.66836086404066E-2</v>
      </c>
      <c r="L23" s="89">
        <v>92</v>
      </c>
      <c r="M23" s="603">
        <v>1.6236058167443199E-3</v>
      </c>
      <c r="N23" s="606">
        <v>76971</v>
      </c>
      <c r="O23" s="651">
        <v>1.3583756882676801</v>
      </c>
      <c r="P23" s="652">
        <v>76879</v>
      </c>
      <c r="Q23" s="653">
        <v>1.35675208245094</v>
      </c>
      <c r="R23" s="654">
        <v>-20307</v>
      </c>
      <c r="S23" s="624"/>
      <c r="T23" s="624"/>
      <c r="U23" s="624"/>
      <c r="V23" s="624"/>
      <c r="W23" s="624"/>
    </row>
    <row r="24" spans="1:28" outlineLevel="2">
      <c r="A24" s="375">
        <v>475</v>
      </c>
      <c r="B24" s="608" t="s">
        <v>359</v>
      </c>
      <c r="C24" s="89">
        <v>6023</v>
      </c>
      <c r="D24" s="89">
        <v>4809</v>
      </c>
      <c r="E24" s="650">
        <v>0.79843931595550399</v>
      </c>
      <c r="F24" s="89">
        <v>393</v>
      </c>
      <c r="G24" s="603">
        <v>6.5249875477336905E-2</v>
      </c>
      <c r="H24" s="89">
        <v>86</v>
      </c>
      <c r="I24" s="603">
        <v>1.42785987049643E-2</v>
      </c>
      <c r="J24" s="89">
        <v>17</v>
      </c>
      <c r="K24" s="603">
        <v>2.8225136974929402E-3</v>
      </c>
      <c r="L24" s="89">
        <v>1</v>
      </c>
      <c r="M24" s="603">
        <v>1.66030217499585E-4</v>
      </c>
      <c r="N24" s="606">
        <v>5306</v>
      </c>
      <c r="O24" s="651">
        <v>0.88095633405279805</v>
      </c>
      <c r="P24" s="652">
        <v>5305</v>
      </c>
      <c r="Q24" s="653">
        <v>0.88079030383529799</v>
      </c>
      <c r="R24" s="654">
        <v>717</v>
      </c>
      <c r="S24" s="624"/>
      <c r="T24" s="624"/>
      <c r="U24" s="624"/>
      <c r="V24" s="624"/>
      <c r="W24" s="624"/>
    </row>
    <row r="25" spans="1:28" outlineLevel="2">
      <c r="A25" s="375">
        <v>480</v>
      </c>
      <c r="B25" s="608" t="s">
        <v>360</v>
      </c>
      <c r="C25" s="89">
        <v>13717</v>
      </c>
      <c r="D25" s="89">
        <v>20018</v>
      </c>
      <c r="E25" s="650">
        <v>1.45935700225997</v>
      </c>
      <c r="F25" s="89">
        <v>2257</v>
      </c>
      <c r="G25" s="603">
        <v>0.164540351388788</v>
      </c>
      <c r="H25" s="89">
        <v>299</v>
      </c>
      <c r="I25" s="603">
        <v>2.1797769191514198E-2</v>
      </c>
      <c r="J25" s="89">
        <v>216</v>
      </c>
      <c r="K25" s="603">
        <v>1.57468834293213E-2</v>
      </c>
      <c r="L25" s="89">
        <v>16</v>
      </c>
      <c r="M25" s="603">
        <v>1.1664358095793499E-3</v>
      </c>
      <c r="N25" s="606">
        <v>22806</v>
      </c>
      <c r="O25" s="651">
        <v>1.66260844207917</v>
      </c>
      <c r="P25" s="652">
        <v>22790</v>
      </c>
      <c r="Q25" s="653">
        <v>1.66144200626959</v>
      </c>
      <c r="R25" s="654">
        <v>-9089</v>
      </c>
      <c r="S25" s="624"/>
      <c r="T25" s="624"/>
      <c r="U25" s="624"/>
      <c r="V25" s="624"/>
      <c r="W25" s="624"/>
    </row>
    <row r="26" spans="1:28" outlineLevel="2">
      <c r="A26" s="375">
        <v>490</v>
      </c>
      <c r="B26" s="608" t="s">
        <v>361</v>
      </c>
      <c r="C26" s="89">
        <v>42372</v>
      </c>
      <c r="D26" s="89">
        <v>48894</v>
      </c>
      <c r="E26" s="650">
        <v>1.1539224015859499</v>
      </c>
      <c r="F26" s="89">
        <v>5827</v>
      </c>
      <c r="G26" s="603">
        <v>0.13752006041725701</v>
      </c>
      <c r="H26" s="89">
        <v>1078</v>
      </c>
      <c r="I26" s="603">
        <v>2.54413291796469E-2</v>
      </c>
      <c r="J26" s="89">
        <v>358</v>
      </c>
      <c r="K26" s="603">
        <v>8.4489757386953593E-3</v>
      </c>
      <c r="L26" s="89">
        <v>78</v>
      </c>
      <c r="M26" s="603">
        <v>1.8408382894364199E-3</v>
      </c>
      <c r="N26" s="606">
        <v>56235</v>
      </c>
      <c r="O26" s="651">
        <v>1.3271736052109899</v>
      </c>
      <c r="P26" s="652">
        <v>56157</v>
      </c>
      <c r="Q26" s="653">
        <v>1.32533276692155</v>
      </c>
      <c r="R26" s="654">
        <v>-13863</v>
      </c>
      <c r="S26" s="624"/>
      <c r="T26" s="624"/>
      <c r="U26" s="624"/>
      <c r="V26" s="624"/>
      <c r="W26" s="624"/>
    </row>
    <row r="27" spans="1:28" outlineLevel="2">
      <c r="A27" s="375">
        <v>659</v>
      </c>
      <c r="B27" s="608" t="s">
        <v>362</v>
      </c>
      <c r="C27" s="89">
        <v>19844</v>
      </c>
      <c r="D27" s="89">
        <v>21166</v>
      </c>
      <c r="E27" s="650">
        <v>1.0666196331384801</v>
      </c>
      <c r="F27" s="89">
        <v>2017</v>
      </c>
      <c r="G27" s="603">
        <v>0.10164281394880099</v>
      </c>
      <c r="H27" s="89">
        <v>371</v>
      </c>
      <c r="I27" s="603">
        <v>1.8695827454142298E-2</v>
      </c>
      <c r="J27" s="89">
        <v>140</v>
      </c>
      <c r="K27" s="603">
        <v>7.05502922797823E-3</v>
      </c>
      <c r="L27" s="89">
        <v>18</v>
      </c>
      <c r="M27" s="603">
        <v>9.0707518645434396E-4</v>
      </c>
      <c r="N27" s="606">
        <v>23712</v>
      </c>
      <c r="O27" s="651">
        <v>1.19492037895586</v>
      </c>
      <c r="P27" s="652">
        <v>23694</v>
      </c>
      <c r="Q27" s="653">
        <v>1.1940133037694001</v>
      </c>
      <c r="R27" s="654">
        <v>-3868</v>
      </c>
      <c r="S27" s="624"/>
      <c r="T27" s="624"/>
      <c r="U27" s="624"/>
      <c r="V27" s="624"/>
      <c r="W27" s="624"/>
    </row>
    <row r="28" spans="1:28" outlineLevel="2">
      <c r="A28" s="375">
        <v>665</v>
      </c>
      <c r="B28" s="608" t="s">
        <v>363</v>
      </c>
      <c r="C28" s="89">
        <v>32528</v>
      </c>
      <c r="D28" s="89">
        <v>30080</v>
      </c>
      <c r="E28" s="650">
        <v>0.92474176094441696</v>
      </c>
      <c r="F28" s="89">
        <v>2756</v>
      </c>
      <c r="G28" s="603">
        <v>8.4727004426955202E-2</v>
      </c>
      <c r="H28" s="89">
        <v>572</v>
      </c>
      <c r="I28" s="603">
        <v>1.7584849975405801E-2</v>
      </c>
      <c r="J28" s="89">
        <v>476</v>
      </c>
      <c r="K28" s="603">
        <v>1.463354648303E-2</v>
      </c>
      <c r="L28" s="89">
        <v>46</v>
      </c>
      <c r="M28" s="603">
        <v>1.4141662567633999E-3</v>
      </c>
      <c r="N28" s="606">
        <v>33930</v>
      </c>
      <c r="O28" s="651">
        <v>1.04310132808657</v>
      </c>
      <c r="P28" s="652">
        <v>33884</v>
      </c>
      <c r="Q28" s="653">
        <v>1.04168716182981</v>
      </c>
      <c r="R28" s="654">
        <v>-1402</v>
      </c>
      <c r="S28" s="624"/>
      <c r="T28" s="624"/>
      <c r="U28" s="624" t="s">
        <v>340</v>
      </c>
      <c r="V28" s="624"/>
      <c r="W28" s="624"/>
      <c r="X28" s="611">
        <v>0.86274524551817</v>
      </c>
      <c r="Y28" s="655"/>
    </row>
    <row r="29" spans="1:28" outlineLevel="2">
      <c r="A29" s="375">
        <v>837</v>
      </c>
      <c r="B29" s="608" t="s">
        <v>364</v>
      </c>
      <c r="C29" s="89">
        <v>130286</v>
      </c>
      <c r="D29" s="89">
        <v>98442</v>
      </c>
      <c r="E29" s="650">
        <v>0.75558386933361998</v>
      </c>
      <c r="F29" s="89">
        <v>40907</v>
      </c>
      <c r="G29" s="603">
        <v>0.31397847811737301</v>
      </c>
      <c r="H29" s="89">
        <v>3188</v>
      </c>
      <c r="I29" s="603">
        <v>2.4469244584989901E-2</v>
      </c>
      <c r="J29" s="89">
        <v>1543</v>
      </c>
      <c r="K29" s="603">
        <v>1.1843175782509201E-2</v>
      </c>
      <c r="L29" s="89">
        <v>234</v>
      </c>
      <c r="M29" s="603">
        <v>1.79604869287567E-3</v>
      </c>
      <c r="N29" s="606">
        <v>144314</v>
      </c>
      <c r="O29" s="651">
        <v>1.10767081651137</v>
      </c>
      <c r="P29" s="652">
        <v>144080</v>
      </c>
      <c r="Q29" s="653">
        <v>1.1058747678184899</v>
      </c>
      <c r="R29" s="654">
        <v>-14028</v>
      </c>
      <c r="S29" s="624"/>
      <c r="T29" s="624"/>
      <c r="U29" s="624" t="s">
        <v>342</v>
      </c>
      <c r="V29" s="624"/>
      <c r="W29" s="624"/>
      <c r="X29" s="614">
        <v>0.12814630679147199</v>
      </c>
      <c r="Y29" s="655"/>
    </row>
    <row r="30" spans="1:28" outlineLevel="2">
      <c r="A30" s="375">
        <v>873</v>
      </c>
      <c r="B30" s="608" t="s">
        <v>365</v>
      </c>
      <c r="C30" s="89">
        <v>11686</v>
      </c>
      <c r="D30" s="89">
        <v>7222</v>
      </c>
      <c r="E30" s="650">
        <v>0.61800444976895397</v>
      </c>
      <c r="F30" s="89">
        <v>301</v>
      </c>
      <c r="G30" s="603">
        <v>2.5757316447030599E-2</v>
      </c>
      <c r="H30" s="89">
        <v>193</v>
      </c>
      <c r="I30" s="603">
        <v>1.6515488618860201E-2</v>
      </c>
      <c r="J30" s="89">
        <v>4</v>
      </c>
      <c r="K30" s="603">
        <v>3.4228991956186899E-4</v>
      </c>
      <c r="L30" s="89">
        <v>5</v>
      </c>
      <c r="M30" s="603">
        <v>4.27862399452336E-4</v>
      </c>
      <c r="N30" s="606">
        <v>7725</v>
      </c>
      <c r="O30" s="651">
        <v>0.66104740715385901</v>
      </c>
      <c r="P30" s="652">
        <v>7720</v>
      </c>
      <c r="Q30" s="653">
        <v>0.66061954475440698</v>
      </c>
      <c r="R30" s="654">
        <v>3961</v>
      </c>
      <c r="S30" s="624"/>
      <c r="T30" s="624"/>
      <c r="U30" s="624" t="s">
        <v>344</v>
      </c>
      <c r="V30" s="624"/>
      <c r="W30" s="624"/>
      <c r="X30" s="614">
        <v>1.60281602214308E-2</v>
      </c>
      <c r="Y30" s="655"/>
    </row>
    <row r="31" spans="1:28" ht="12.75" outlineLevel="2">
      <c r="A31" s="645"/>
      <c r="B31" s="597" t="s">
        <v>319</v>
      </c>
      <c r="C31" s="599">
        <v>217500</v>
      </c>
      <c r="D31" s="599">
        <v>145254</v>
      </c>
      <c r="E31" s="646">
        <v>0.66783448275862101</v>
      </c>
      <c r="F31" s="599">
        <v>40469</v>
      </c>
      <c r="G31" s="647">
        <v>0.18606436781609201</v>
      </c>
      <c r="H31" s="599">
        <v>3206</v>
      </c>
      <c r="I31" s="647">
        <v>1.47402298850575E-2</v>
      </c>
      <c r="J31" s="599">
        <v>1077</v>
      </c>
      <c r="K31" s="647">
        <v>4.9517241379310297E-3</v>
      </c>
      <c r="L31" s="599">
        <v>234</v>
      </c>
      <c r="M31" s="647">
        <v>1.0758620689655201E-3</v>
      </c>
      <c r="N31" s="599">
        <v>190240</v>
      </c>
      <c r="O31" s="647">
        <v>0.87466666666666704</v>
      </c>
      <c r="P31" s="599">
        <v>190006</v>
      </c>
      <c r="Q31" s="646">
        <v>0.873590804597701</v>
      </c>
      <c r="R31" s="656">
        <v>27260</v>
      </c>
      <c r="S31" s="624"/>
      <c r="T31" s="624"/>
      <c r="U31" s="624" t="s">
        <v>346</v>
      </c>
      <c r="V31" s="624"/>
      <c r="W31" s="624"/>
      <c r="X31" s="617">
        <v>8.0140801107154002E-3</v>
      </c>
      <c r="Y31" s="655"/>
    </row>
    <row r="32" spans="1:28" outlineLevel="2">
      <c r="A32" s="375">
        <v>31</v>
      </c>
      <c r="B32" s="608" t="s">
        <v>366</v>
      </c>
      <c r="C32" s="89">
        <v>29394</v>
      </c>
      <c r="D32" s="89">
        <v>18242</v>
      </c>
      <c r="E32" s="650">
        <v>0.62060284411784705</v>
      </c>
      <c r="F32" s="89">
        <v>3094</v>
      </c>
      <c r="G32" s="603">
        <v>0.105259576784378</v>
      </c>
      <c r="H32" s="89">
        <v>443</v>
      </c>
      <c r="I32" s="603">
        <v>1.50711029461795E-2</v>
      </c>
      <c r="J32" s="89">
        <v>109</v>
      </c>
      <c r="K32" s="603">
        <v>3.7082397768252E-3</v>
      </c>
      <c r="L32" s="89">
        <v>37</v>
      </c>
      <c r="M32" s="603">
        <v>1.25876029121589E-3</v>
      </c>
      <c r="N32" s="606">
        <v>21925</v>
      </c>
      <c r="O32" s="651">
        <v>0.74590052391644601</v>
      </c>
      <c r="P32" s="652">
        <v>21888</v>
      </c>
      <c r="Q32" s="653">
        <v>0.74464176362523005</v>
      </c>
      <c r="R32" s="654">
        <v>7469</v>
      </c>
      <c r="S32" s="624"/>
      <c r="T32" s="624"/>
      <c r="U32" s="624"/>
      <c r="V32" s="624"/>
      <c r="W32" s="624"/>
    </row>
    <row r="33" spans="1:25" outlineLevel="2">
      <c r="A33" s="375">
        <v>40</v>
      </c>
      <c r="B33" s="608" t="s">
        <v>367</v>
      </c>
      <c r="C33" s="89">
        <v>21307</v>
      </c>
      <c r="D33" s="89">
        <v>15494</v>
      </c>
      <c r="E33" s="650">
        <v>0.72717886140704902</v>
      </c>
      <c r="F33" s="89">
        <v>1486</v>
      </c>
      <c r="G33" s="603">
        <v>6.9742338198714005E-2</v>
      </c>
      <c r="H33" s="89">
        <v>263</v>
      </c>
      <c r="I33" s="603">
        <v>1.23433613366499E-2</v>
      </c>
      <c r="J33" s="89">
        <v>54</v>
      </c>
      <c r="K33" s="603">
        <v>2.5343783733045499E-3</v>
      </c>
      <c r="L33" s="89">
        <v>31</v>
      </c>
      <c r="M33" s="603">
        <v>1.4549209180081701E-3</v>
      </c>
      <c r="N33" s="606">
        <v>17328</v>
      </c>
      <c r="O33" s="651">
        <v>0.81325386023372603</v>
      </c>
      <c r="P33" s="652">
        <v>17297</v>
      </c>
      <c r="Q33" s="653">
        <v>0.811798939315718</v>
      </c>
      <c r="R33" s="654">
        <v>3979</v>
      </c>
      <c r="S33" s="624"/>
      <c r="T33" s="624"/>
      <c r="U33" s="624"/>
      <c r="V33" s="624"/>
      <c r="W33" s="624"/>
    </row>
    <row r="34" spans="1:25" outlineLevel="2">
      <c r="A34" s="375">
        <v>190</v>
      </c>
      <c r="B34" s="608" t="s">
        <v>368</v>
      </c>
      <c r="C34" s="89">
        <v>10136</v>
      </c>
      <c r="D34" s="89">
        <v>6460</v>
      </c>
      <c r="E34" s="650">
        <v>0.63733228097868999</v>
      </c>
      <c r="F34" s="89">
        <v>3104</v>
      </c>
      <c r="G34" s="603">
        <v>0.306235201262826</v>
      </c>
      <c r="H34" s="89">
        <v>200</v>
      </c>
      <c r="I34" s="603">
        <v>1.9731649565903699E-2</v>
      </c>
      <c r="J34" s="89">
        <v>197</v>
      </c>
      <c r="K34" s="603">
        <v>1.9435674822415198E-2</v>
      </c>
      <c r="L34" s="89">
        <v>13</v>
      </c>
      <c r="M34" s="603">
        <v>1.28255722178374E-3</v>
      </c>
      <c r="N34" s="606">
        <v>9974</v>
      </c>
      <c r="O34" s="651">
        <v>0.98401736385161798</v>
      </c>
      <c r="P34" s="652">
        <v>9961</v>
      </c>
      <c r="Q34" s="653">
        <v>0.98273480662983403</v>
      </c>
      <c r="R34" s="654">
        <v>162</v>
      </c>
      <c r="S34" s="624"/>
      <c r="T34" s="624"/>
      <c r="U34" s="624"/>
      <c r="V34" s="624"/>
      <c r="W34" s="624"/>
    </row>
    <row r="35" spans="1:25" outlineLevel="2">
      <c r="A35" s="375">
        <v>604</v>
      </c>
      <c r="B35" s="608" t="s">
        <v>369</v>
      </c>
      <c r="C35" s="89">
        <v>33548</v>
      </c>
      <c r="D35" s="89">
        <v>24526</v>
      </c>
      <c r="E35" s="650">
        <v>0.73107189698342701</v>
      </c>
      <c r="F35" s="89">
        <v>5977</v>
      </c>
      <c r="G35" s="603">
        <v>0.17816263264576099</v>
      </c>
      <c r="H35" s="89">
        <v>449</v>
      </c>
      <c r="I35" s="603">
        <v>1.33838082747109E-2</v>
      </c>
      <c r="J35" s="89">
        <v>78</v>
      </c>
      <c r="K35" s="603">
        <v>2.3250268272326201E-3</v>
      </c>
      <c r="L35" s="89">
        <v>28</v>
      </c>
      <c r="M35" s="603">
        <v>8.3462501490401799E-4</v>
      </c>
      <c r="N35" s="606">
        <v>31058</v>
      </c>
      <c r="O35" s="651">
        <v>0.92577798974603598</v>
      </c>
      <c r="P35" s="652">
        <v>31030</v>
      </c>
      <c r="Q35" s="653">
        <v>0.92494336473113103</v>
      </c>
      <c r="R35" s="654">
        <v>2490</v>
      </c>
      <c r="S35" s="624"/>
      <c r="T35" s="624"/>
      <c r="U35" s="624"/>
      <c r="V35" s="624"/>
      <c r="W35" s="624"/>
    </row>
    <row r="36" spans="1:25" outlineLevel="2">
      <c r="A36" s="375">
        <v>670</v>
      </c>
      <c r="B36" s="608" t="s">
        <v>370</v>
      </c>
      <c r="C36" s="89">
        <v>24855</v>
      </c>
      <c r="D36" s="89">
        <v>13742</v>
      </c>
      <c r="E36" s="650">
        <v>0.55288674311003805</v>
      </c>
      <c r="F36" s="89">
        <v>3742</v>
      </c>
      <c r="G36" s="603">
        <v>0.15055320860993801</v>
      </c>
      <c r="H36" s="89">
        <v>418</v>
      </c>
      <c r="I36" s="603">
        <v>1.6817541742104199E-2</v>
      </c>
      <c r="J36" s="89">
        <v>172</v>
      </c>
      <c r="K36" s="603">
        <v>6.9201367934017301E-3</v>
      </c>
      <c r="L36" s="89">
        <v>16</v>
      </c>
      <c r="M36" s="603">
        <v>6.4373365520016101E-4</v>
      </c>
      <c r="N36" s="606">
        <v>18090</v>
      </c>
      <c r="O36" s="651">
        <v>0.72782136391068197</v>
      </c>
      <c r="P36" s="652">
        <v>18074</v>
      </c>
      <c r="Q36" s="653">
        <v>0.72717763025548199</v>
      </c>
      <c r="R36" s="654">
        <v>6765</v>
      </c>
      <c r="S36" s="624"/>
      <c r="T36" s="624"/>
      <c r="U36" s="624"/>
      <c r="V36" s="624"/>
      <c r="W36" s="624"/>
    </row>
    <row r="37" spans="1:25" outlineLevel="2">
      <c r="A37" s="375">
        <v>690</v>
      </c>
      <c r="B37" s="608" t="s">
        <v>371</v>
      </c>
      <c r="C37" s="89">
        <v>13568</v>
      </c>
      <c r="D37" s="89">
        <v>6015</v>
      </c>
      <c r="E37" s="650">
        <v>0.44332252358490598</v>
      </c>
      <c r="F37" s="89">
        <v>1673</v>
      </c>
      <c r="G37" s="603">
        <v>0.12330483490565999</v>
      </c>
      <c r="H37" s="89">
        <v>196</v>
      </c>
      <c r="I37" s="603">
        <v>1.4445754716981099E-2</v>
      </c>
      <c r="J37" s="89">
        <v>75</v>
      </c>
      <c r="K37" s="603">
        <v>5.5277122641509396E-3</v>
      </c>
      <c r="L37" s="89">
        <v>10</v>
      </c>
      <c r="M37" s="603">
        <v>7.3702830188679305E-4</v>
      </c>
      <c r="N37" s="606">
        <v>7969</v>
      </c>
      <c r="O37" s="651">
        <v>0.58733785377358505</v>
      </c>
      <c r="P37" s="652">
        <v>7959</v>
      </c>
      <c r="Q37" s="653">
        <v>0.58660082547169801</v>
      </c>
      <c r="R37" s="654">
        <v>5599</v>
      </c>
      <c r="S37" s="624"/>
      <c r="T37" s="624"/>
      <c r="U37" s="624"/>
      <c r="V37" s="624"/>
      <c r="W37" s="624"/>
    </row>
    <row r="38" spans="1:25" outlineLevel="2">
      <c r="A38" s="375">
        <v>736</v>
      </c>
      <c r="B38" s="608" t="s">
        <v>372</v>
      </c>
      <c r="C38" s="89">
        <v>39549</v>
      </c>
      <c r="D38" s="89">
        <v>28651</v>
      </c>
      <c r="E38" s="650">
        <v>0.72444309590634404</v>
      </c>
      <c r="F38" s="89">
        <v>14054</v>
      </c>
      <c r="G38" s="603">
        <v>0.35535664618574397</v>
      </c>
      <c r="H38" s="89">
        <v>503</v>
      </c>
      <c r="I38" s="603">
        <v>1.2718399959543899E-2</v>
      </c>
      <c r="J38" s="89">
        <v>96</v>
      </c>
      <c r="K38" s="603">
        <v>2.4273685807479298E-3</v>
      </c>
      <c r="L38" s="89">
        <v>59</v>
      </c>
      <c r="M38" s="603">
        <v>1.4918202735846699E-3</v>
      </c>
      <c r="N38" s="606">
        <v>43363</v>
      </c>
      <c r="O38" s="651">
        <v>1.0964373309059601</v>
      </c>
      <c r="P38" s="652">
        <v>43304</v>
      </c>
      <c r="Q38" s="653">
        <v>1.09494551063238</v>
      </c>
      <c r="R38" s="654">
        <v>-3814</v>
      </c>
      <c r="S38" s="624"/>
      <c r="T38" s="624"/>
      <c r="U38" s="624"/>
      <c r="V38" s="624"/>
      <c r="W38" s="624"/>
    </row>
    <row r="39" spans="1:25" outlineLevel="2">
      <c r="A39" s="375">
        <v>858</v>
      </c>
      <c r="B39" s="608" t="s">
        <v>373</v>
      </c>
      <c r="C39" s="89">
        <v>12183</v>
      </c>
      <c r="D39" s="89">
        <v>11386</v>
      </c>
      <c r="E39" s="650">
        <v>0.93458097348764702</v>
      </c>
      <c r="F39" s="89">
        <v>2313</v>
      </c>
      <c r="G39" s="603">
        <v>0.189854715587294</v>
      </c>
      <c r="H39" s="89">
        <v>221</v>
      </c>
      <c r="I39" s="603">
        <v>1.8140031191003901E-2</v>
      </c>
      <c r="J39" s="89">
        <v>91</v>
      </c>
      <c r="K39" s="603">
        <v>7.4694246080604099E-3</v>
      </c>
      <c r="L39" s="89">
        <v>13</v>
      </c>
      <c r="M39" s="603">
        <v>1.0670606582943399E-3</v>
      </c>
      <c r="N39" s="606">
        <v>14024</v>
      </c>
      <c r="O39" s="651">
        <v>1.1511122055323</v>
      </c>
      <c r="P39" s="652">
        <v>14011</v>
      </c>
      <c r="Q39" s="653">
        <v>1.1500451448739999</v>
      </c>
      <c r="R39" s="654">
        <v>-1841</v>
      </c>
      <c r="S39" s="624"/>
      <c r="T39" s="624"/>
      <c r="U39" s="624"/>
      <c r="V39" s="624"/>
      <c r="W39" s="624"/>
    </row>
    <row r="40" spans="1:25" outlineLevel="1">
      <c r="A40" s="375">
        <v>885</v>
      </c>
      <c r="B40" s="608" t="s">
        <v>374</v>
      </c>
      <c r="C40" s="89">
        <v>7724</v>
      </c>
      <c r="D40" s="89">
        <v>5470</v>
      </c>
      <c r="E40" s="650">
        <v>0.70818228896944602</v>
      </c>
      <c r="F40" s="89">
        <v>990</v>
      </c>
      <c r="G40" s="603">
        <v>0.12817193164163601</v>
      </c>
      <c r="H40" s="89">
        <v>96</v>
      </c>
      <c r="I40" s="603">
        <v>1.24287933713102E-2</v>
      </c>
      <c r="J40" s="89">
        <v>68</v>
      </c>
      <c r="K40" s="603">
        <v>8.8037286380113905E-3</v>
      </c>
      <c r="L40" s="89">
        <v>3</v>
      </c>
      <c r="M40" s="603">
        <v>3.8839979285344402E-4</v>
      </c>
      <c r="N40" s="606">
        <v>6627</v>
      </c>
      <c r="O40" s="651">
        <v>0.85797514241325701</v>
      </c>
      <c r="P40" s="652">
        <v>6624</v>
      </c>
      <c r="Q40" s="653">
        <v>0.85758674262040402</v>
      </c>
      <c r="R40" s="654">
        <v>1097</v>
      </c>
      <c r="S40" s="624"/>
      <c r="T40" s="624"/>
      <c r="U40" s="624"/>
      <c r="V40" s="624"/>
      <c r="W40" s="624"/>
    </row>
    <row r="41" spans="1:25" outlineLevel="2">
      <c r="A41" s="375">
        <v>890</v>
      </c>
      <c r="B41" s="608" t="s">
        <v>375</v>
      </c>
      <c r="C41" s="89">
        <v>25236</v>
      </c>
      <c r="D41" s="89">
        <v>15268</v>
      </c>
      <c r="E41" s="650">
        <v>0.60500871770486597</v>
      </c>
      <c r="F41" s="89">
        <v>4036</v>
      </c>
      <c r="G41" s="603">
        <v>0.159930258361071</v>
      </c>
      <c r="H41" s="89">
        <v>417</v>
      </c>
      <c r="I41" s="603">
        <v>1.6524013314312899E-2</v>
      </c>
      <c r="J41" s="89">
        <v>137</v>
      </c>
      <c r="K41" s="603">
        <v>5.4287525756855299E-3</v>
      </c>
      <c r="L41" s="89">
        <v>24</v>
      </c>
      <c r="M41" s="603">
        <v>9.5102234902520201E-4</v>
      </c>
      <c r="N41" s="606">
        <v>19882</v>
      </c>
      <c r="O41" s="651">
        <v>0.78784276430496103</v>
      </c>
      <c r="P41" s="652">
        <v>19858</v>
      </c>
      <c r="Q41" s="653">
        <v>0.78689174195593603</v>
      </c>
      <c r="R41" s="654">
        <v>5354</v>
      </c>
      <c r="S41" s="624"/>
      <c r="T41" s="624"/>
      <c r="U41" s="624"/>
      <c r="V41" s="624"/>
      <c r="W41" s="624"/>
    </row>
    <row r="42" spans="1:25" ht="12.75" outlineLevel="2">
      <c r="A42" s="645"/>
      <c r="B42" s="597" t="s">
        <v>320</v>
      </c>
      <c r="C42" s="599">
        <v>227034</v>
      </c>
      <c r="D42" s="599">
        <v>149411</v>
      </c>
      <c r="E42" s="646">
        <v>0.65809966789115304</v>
      </c>
      <c r="F42" s="599">
        <v>34229</v>
      </c>
      <c r="G42" s="647">
        <v>0.15076596456918301</v>
      </c>
      <c r="H42" s="599">
        <v>4320</v>
      </c>
      <c r="I42" s="647">
        <v>1.9027986997542198E-2</v>
      </c>
      <c r="J42" s="599">
        <v>1519</v>
      </c>
      <c r="K42" s="647">
        <v>6.6906278354783898E-3</v>
      </c>
      <c r="L42" s="599">
        <v>193</v>
      </c>
      <c r="M42" s="647">
        <v>8.5009293762167799E-4</v>
      </c>
      <c r="N42" s="599">
        <v>189672</v>
      </c>
      <c r="O42" s="647">
        <v>0.83543434023097896</v>
      </c>
      <c r="P42" s="599">
        <v>189479</v>
      </c>
      <c r="Q42" s="646">
        <v>0.83458424729335701</v>
      </c>
      <c r="R42" s="656">
        <v>37362</v>
      </c>
      <c r="S42" s="624"/>
      <c r="T42" s="624"/>
    </row>
    <row r="43" spans="1:25" outlineLevel="2">
      <c r="A43" s="375">
        <v>4</v>
      </c>
      <c r="B43" s="608" t="s">
        <v>376</v>
      </c>
      <c r="C43" s="89">
        <v>2804</v>
      </c>
      <c r="D43" s="89">
        <v>1362</v>
      </c>
      <c r="E43" s="650">
        <v>0.48573466476462202</v>
      </c>
      <c r="F43" s="89">
        <v>322</v>
      </c>
      <c r="G43" s="603">
        <v>0.114835948644793</v>
      </c>
      <c r="H43" s="89">
        <v>37</v>
      </c>
      <c r="I43" s="603">
        <v>1.31954350927247E-2</v>
      </c>
      <c r="J43" s="89">
        <v>18</v>
      </c>
      <c r="K43" s="603">
        <v>6.4194008559201104E-3</v>
      </c>
      <c r="L43" s="89">
        <v>1</v>
      </c>
      <c r="M43" s="603">
        <v>3.5663338088445101E-4</v>
      </c>
      <c r="N43" s="606">
        <v>1740</v>
      </c>
      <c r="O43" s="651">
        <v>0.62054208273894396</v>
      </c>
      <c r="P43" s="652">
        <v>1739</v>
      </c>
      <c r="Q43" s="653">
        <v>0.62018544935805997</v>
      </c>
      <c r="R43" s="654">
        <v>1064</v>
      </c>
      <c r="S43" s="624"/>
      <c r="T43" s="624"/>
    </row>
    <row r="44" spans="1:25" outlineLevel="2">
      <c r="A44" s="375">
        <v>42</v>
      </c>
      <c r="B44" s="657" t="s">
        <v>377</v>
      </c>
      <c r="C44" s="89">
        <v>28673</v>
      </c>
      <c r="D44" s="89">
        <v>18934</v>
      </c>
      <c r="E44" s="650">
        <v>0.66034248247480198</v>
      </c>
      <c r="F44" s="89">
        <v>8827</v>
      </c>
      <c r="G44" s="603">
        <v>0.30785059114846702</v>
      </c>
      <c r="H44" s="89">
        <v>540</v>
      </c>
      <c r="I44" s="603">
        <v>1.8833048512537899E-2</v>
      </c>
      <c r="J44" s="89">
        <v>255</v>
      </c>
      <c r="K44" s="603">
        <v>8.89338401980958E-3</v>
      </c>
      <c r="L44" s="89">
        <v>16</v>
      </c>
      <c r="M44" s="603">
        <v>5.5801625222334599E-4</v>
      </c>
      <c r="N44" s="606">
        <v>28572</v>
      </c>
      <c r="O44" s="651">
        <v>0.99647752240784004</v>
      </c>
      <c r="P44" s="652">
        <v>28556</v>
      </c>
      <c r="Q44" s="653">
        <v>0.99591950615561697</v>
      </c>
      <c r="R44" s="654">
        <v>101</v>
      </c>
      <c r="S44" s="624"/>
      <c r="T44" s="624"/>
    </row>
    <row r="45" spans="1:25" outlineLevel="2">
      <c r="A45" s="375">
        <v>44</v>
      </c>
      <c r="B45" s="608" t="s">
        <v>378</v>
      </c>
      <c r="C45" s="89">
        <v>7737</v>
      </c>
      <c r="D45" s="89">
        <v>5665</v>
      </c>
      <c r="E45" s="650">
        <v>0.73219594157942403</v>
      </c>
      <c r="F45" s="89">
        <v>1177</v>
      </c>
      <c r="G45" s="603">
        <v>0.15212614708543401</v>
      </c>
      <c r="H45" s="89">
        <v>96</v>
      </c>
      <c r="I45" s="603">
        <v>1.2407910042652201E-2</v>
      </c>
      <c r="J45" s="89">
        <v>22</v>
      </c>
      <c r="K45" s="603">
        <v>2.84347938477446E-3</v>
      </c>
      <c r="L45" s="89">
        <v>4</v>
      </c>
      <c r="M45" s="603">
        <v>5.1699625177717499E-4</v>
      </c>
      <c r="N45" s="606">
        <v>6964</v>
      </c>
      <c r="O45" s="651">
        <v>0.90009047434406098</v>
      </c>
      <c r="P45" s="652">
        <v>6960</v>
      </c>
      <c r="Q45" s="653">
        <v>0.89957347809228405</v>
      </c>
      <c r="R45" s="654">
        <v>773</v>
      </c>
      <c r="S45" s="624"/>
      <c r="T45" s="624"/>
    </row>
    <row r="46" spans="1:25" outlineLevel="2">
      <c r="A46" s="375">
        <v>59</v>
      </c>
      <c r="B46" s="608" t="s">
        <v>379</v>
      </c>
      <c r="C46" s="89">
        <v>5292</v>
      </c>
      <c r="D46" s="89">
        <v>2429</v>
      </c>
      <c r="E46" s="650">
        <v>0.45899470899470901</v>
      </c>
      <c r="F46" s="89">
        <v>670</v>
      </c>
      <c r="G46" s="603">
        <v>0.126606198034769</v>
      </c>
      <c r="H46" s="89">
        <v>107</v>
      </c>
      <c r="I46" s="603">
        <v>2.0219198790627401E-2</v>
      </c>
      <c r="J46" s="89">
        <v>29</v>
      </c>
      <c r="K46" s="603">
        <v>5.4799697656840504E-3</v>
      </c>
      <c r="L46" s="89">
        <v>9</v>
      </c>
      <c r="M46" s="603">
        <v>1.70068027210884E-3</v>
      </c>
      <c r="N46" s="606">
        <v>3244</v>
      </c>
      <c r="O46" s="651">
        <v>0.61300075585789904</v>
      </c>
      <c r="P46" s="652">
        <v>3235</v>
      </c>
      <c r="Q46" s="653">
        <v>0.61130007558579003</v>
      </c>
      <c r="R46" s="654">
        <v>2048</v>
      </c>
      <c r="S46" s="624"/>
      <c r="T46" s="624"/>
      <c r="U46" s="624"/>
      <c r="V46" s="624"/>
      <c r="W46" s="624"/>
    </row>
    <row r="47" spans="1:25" outlineLevel="2">
      <c r="A47" s="375">
        <v>113</v>
      </c>
      <c r="B47" s="608" t="s">
        <v>380</v>
      </c>
      <c r="C47" s="89">
        <v>11168</v>
      </c>
      <c r="D47" s="89">
        <v>6372</v>
      </c>
      <c r="E47" s="650">
        <v>0.57055873925501399</v>
      </c>
      <c r="F47" s="89">
        <v>1778</v>
      </c>
      <c r="G47" s="603">
        <v>0.159204871060172</v>
      </c>
      <c r="H47" s="89">
        <v>120</v>
      </c>
      <c r="I47" s="603">
        <v>1.07449856733524E-2</v>
      </c>
      <c r="J47" s="89">
        <v>43</v>
      </c>
      <c r="K47" s="603">
        <v>3.8502865329512899E-3</v>
      </c>
      <c r="L47" s="89">
        <v>8</v>
      </c>
      <c r="M47" s="603">
        <v>7.1633237822349601E-4</v>
      </c>
      <c r="N47" s="606">
        <v>8321</v>
      </c>
      <c r="O47" s="651">
        <v>0.74507521489971396</v>
      </c>
      <c r="P47" s="652">
        <v>8313</v>
      </c>
      <c r="Q47" s="653">
        <v>0.74435888252148996</v>
      </c>
      <c r="R47" s="654">
        <v>2847</v>
      </c>
      <c r="S47" s="624"/>
      <c r="T47" s="624"/>
      <c r="U47" s="624" t="s">
        <v>340</v>
      </c>
      <c r="V47" s="624"/>
      <c r="W47" s="624"/>
      <c r="X47" s="611">
        <v>0.76098757489243596</v>
      </c>
      <c r="Y47" s="655"/>
    </row>
    <row r="48" spans="1:25" outlineLevel="2">
      <c r="A48" s="375">
        <v>125</v>
      </c>
      <c r="B48" s="608" t="s">
        <v>381</v>
      </c>
      <c r="C48" s="89">
        <v>9134</v>
      </c>
      <c r="D48" s="89">
        <v>6734</v>
      </c>
      <c r="E48" s="650">
        <v>0.73724545653601903</v>
      </c>
      <c r="F48" s="89">
        <v>568</v>
      </c>
      <c r="G48" s="603">
        <v>6.2185241953142102E-2</v>
      </c>
      <c r="H48" s="89">
        <v>150</v>
      </c>
      <c r="I48" s="603">
        <v>1.64221589664988E-2</v>
      </c>
      <c r="J48" s="89">
        <v>43</v>
      </c>
      <c r="K48" s="603">
        <v>4.7076855703963201E-3</v>
      </c>
      <c r="L48" s="89">
        <v>4</v>
      </c>
      <c r="M48" s="603">
        <v>4.3792423910663501E-4</v>
      </c>
      <c r="N48" s="606">
        <v>7499</v>
      </c>
      <c r="O48" s="651">
        <v>0.82099846726516301</v>
      </c>
      <c r="P48" s="652">
        <v>7495</v>
      </c>
      <c r="Q48" s="653">
        <v>0.82056054302605697</v>
      </c>
      <c r="R48" s="654">
        <v>1635</v>
      </c>
      <c r="S48" s="624"/>
      <c r="T48" s="624"/>
      <c r="U48" s="624" t="s">
        <v>342</v>
      </c>
      <c r="V48" s="624"/>
      <c r="W48" s="624"/>
      <c r="X48" s="614">
        <v>0.37512948804114499</v>
      </c>
      <c r="Y48" s="655"/>
    </row>
    <row r="49" spans="1:25" outlineLevel="2">
      <c r="A49" s="375">
        <v>138</v>
      </c>
      <c r="B49" s="608" t="s">
        <v>382</v>
      </c>
      <c r="C49" s="89">
        <v>15337</v>
      </c>
      <c r="D49" s="89">
        <v>11144</v>
      </c>
      <c r="E49" s="650">
        <v>0.72660885440438205</v>
      </c>
      <c r="F49" s="89">
        <v>2168</v>
      </c>
      <c r="G49" s="603">
        <v>0.14135750146703999</v>
      </c>
      <c r="H49" s="89">
        <v>329</v>
      </c>
      <c r="I49" s="603">
        <v>2.1451392058420799E-2</v>
      </c>
      <c r="J49" s="89">
        <v>127</v>
      </c>
      <c r="K49" s="603">
        <v>8.2806285453478502E-3</v>
      </c>
      <c r="L49" s="89">
        <v>19</v>
      </c>
      <c r="M49" s="603">
        <v>1.23883419182369E-3</v>
      </c>
      <c r="N49" s="606">
        <v>13787</v>
      </c>
      <c r="O49" s="651">
        <v>0.89893721066701404</v>
      </c>
      <c r="P49" s="652">
        <v>13768</v>
      </c>
      <c r="Q49" s="653">
        <v>0.89769837647519102</v>
      </c>
      <c r="R49" s="654">
        <v>1550</v>
      </c>
      <c r="S49" s="624"/>
      <c r="T49" s="624"/>
      <c r="U49" s="624" t="s">
        <v>344</v>
      </c>
      <c r="V49" s="624"/>
      <c r="W49" s="624"/>
      <c r="X49" s="614">
        <v>1.9067532920120499E-2</v>
      </c>
      <c r="Y49" s="655"/>
    </row>
    <row r="50" spans="1:25" outlineLevel="2">
      <c r="A50" s="375">
        <v>234</v>
      </c>
      <c r="B50" s="608" t="s">
        <v>383</v>
      </c>
      <c r="C50" s="89">
        <v>24937</v>
      </c>
      <c r="D50" s="89">
        <v>21623</v>
      </c>
      <c r="E50" s="650">
        <v>0.86710510486425796</v>
      </c>
      <c r="F50" s="89">
        <v>2209</v>
      </c>
      <c r="G50" s="603">
        <v>8.8583229738942101E-2</v>
      </c>
      <c r="H50" s="89">
        <v>411</v>
      </c>
      <c r="I50" s="603">
        <v>1.6481533464330098E-2</v>
      </c>
      <c r="J50" s="89">
        <v>163</v>
      </c>
      <c r="K50" s="603">
        <v>6.5364719092112101E-3</v>
      </c>
      <c r="L50" s="89">
        <v>22</v>
      </c>
      <c r="M50" s="603">
        <v>8.8222320247022495E-4</v>
      </c>
      <c r="N50" s="606">
        <v>24428</v>
      </c>
      <c r="O50" s="651">
        <v>0.97958856317921195</v>
      </c>
      <c r="P50" s="652">
        <v>24406</v>
      </c>
      <c r="Q50" s="653">
        <v>0.97870633997674095</v>
      </c>
      <c r="R50" s="654">
        <v>509</v>
      </c>
      <c r="S50" s="624"/>
      <c r="T50" s="624"/>
      <c r="U50" s="624" t="s">
        <v>346</v>
      </c>
      <c r="V50" s="624"/>
      <c r="W50" s="624"/>
      <c r="X50" s="617">
        <v>1.9787496002864498E-2</v>
      </c>
      <c r="Y50" s="655"/>
    </row>
    <row r="51" spans="1:25" outlineLevel="2">
      <c r="A51" s="375">
        <v>240</v>
      </c>
      <c r="B51" s="608" t="s">
        <v>384</v>
      </c>
      <c r="C51" s="89">
        <v>12571</v>
      </c>
      <c r="D51" s="89">
        <v>6441</v>
      </c>
      <c r="E51" s="650">
        <v>0.51236973987749601</v>
      </c>
      <c r="F51" s="89">
        <v>1660</v>
      </c>
      <c r="G51" s="603">
        <v>0.13204995624850799</v>
      </c>
      <c r="H51" s="89">
        <v>250</v>
      </c>
      <c r="I51" s="603">
        <v>1.9887041603691001E-2</v>
      </c>
      <c r="J51" s="89">
        <v>100</v>
      </c>
      <c r="K51" s="603">
        <v>7.9548166414764102E-3</v>
      </c>
      <c r="L51" s="89">
        <v>8</v>
      </c>
      <c r="M51" s="603">
        <v>6.3638533131811297E-4</v>
      </c>
      <c r="N51" s="606">
        <v>8459</v>
      </c>
      <c r="O51" s="651">
        <v>0.67289793970249001</v>
      </c>
      <c r="P51" s="652">
        <v>8451</v>
      </c>
      <c r="Q51" s="653">
        <v>0.67226155437117197</v>
      </c>
      <c r="R51" s="654">
        <v>4112</v>
      </c>
      <c r="S51" s="624"/>
      <c r="T51" s="624"/>
      <c r="U51" s="624"/>
      <c r="V51" s="624"/>
      <c r="W51" s="624"/>
    </row>
    <row r="52" spans="1:25" outlineLevel="2">
      <c r="A52" s="375">
        <v>284</v>
      </c>
      <c r="B52" s="608" t="s">
        <v>385</v>
      </c>
      <c r="C52" s="89">
        <v>21808</v>
      </c>
      <c r="D52" s="89">
        <v>18487</v>
      </c>
      <c r="E52" s="650">
        <v>0.84771643433602395</v>
      </c>
      <c r="F52" s="89">
        <v>2691</v>
      </c>
      <c r="G52" s="603">
        <v>0.12339508437270701</v>
      </c>
      <c r="H52" s="89">
        <v>631</v>
      </c>
      <c r="I52" s="603">
        <v>2.89343360234776E-2</v>
      </c>
      <c r="J52" s="89">
        <v>141</v>
      </c>
      <c r="K52" s="603">
        <v>6.4655172413793103E-3</v>
      </c>
      <c r="L52" s="89">
        <v>26</v>
      </c>
      <c r="M52" s="603">
        <v>1.19222303741746E-3</v>
      </c>
      <c r="N52" s="606">
        <v>21976</v>
      </c>
      <c r="O52" s="651">
        <v>1.00770359501101</v>
      </c>
      <c r="P52" s="652">
        <v>21950</v>
      </c>
      <c r="Q52" s="653">
        <v>1.0065113719735901</v>
      </c>
      <c r="R52" s="654">
        <v>-168</v>
      </c>
      <c r="S52" s="624"/>
      <c r="T52" s="624"/>
      <c r="U52" s="624"/>
      <c r="V52" s="624"/>
      <c r="W52" s="624"/>
    </row>
    <row r="53" spans="1:25" outlineLevel="2">
      <c r="A53" s="375">
        <v>306</v>
      </c>
      <c r="B53" s="608" t="s">
        <v>386</v>
      </c>
      <c r="C53" s="89">
        <v>6491</v>
      </c>
      <c r="D53" s="89">
        <v>4165</v>
      </c>
      <c r="E53" s="650">
        <v>0.64165767986442801</v>
      </c>
      <c r="F53" s="89">
        <v>874</v>
      </c>
      <c r="G53" s="603">
        <v>0.13464797411800999</v>
      </c>
      <c r="H53" s="89">
        <v>99</v>
      </c>
      <c r="I53" s="603">
        <v>1.52518872284702E-2</v>
      </c>
      <c r="J53" s="89">
        <v>42</v>
      </c>
      <c r="K53" s="603">
        <v>6.47049761207826E-3</v>
      </c>
      <c r="L53" s="89">
        <v>0</v>
      </c>
      <c r="M53" s="603">
        <v>0</v>
      </c>
      <c r="N53" s="606">
        <v>5180</v>
      </c>
      <c r="O53" s="651">
        <v>0.79802803882298601</v>
      </c>
      <c r="P53" s="652">
        <v>5180</v>
      </c>
      <c r="Q53" s="653">
        <v>0.79802803882298601</v>
      </c>
      <c r="R53" s="654">
        <v>1311</v>
      </c>
      <c r="S53" s="624"/>
      <c r="T53" s="624"/>
      <c r="U53" s="624"/>
      <c r="V53" s="624"/>
      <c r="W53" s="624"/>
    </row>
    <row r="54" spans="1:25" outlineLevel="2">
      <c r="A54" s="375">
        <v>347</v>
      </c>
      <c r="B54" s="608" t="s">
        <v>387</v>
      </c>
      <c r="C54" s="89">
        <v>4961</v>
      </c>
      <c r="D54" s="89">
        <v>2868</v>
      </c>
      <c r="E54" s="650">
        <v>0.57810925216690201</v>
      </c>
      <c r="F54" s="89">
        <v>692</v>
      </c>
      <c r="G54" s="603">
        <v>0.13948800645031201</v>
      </c>
      <c r="H54" s="89">
        <v>99</v>
      </c>
      <c r="I54" s="603">
        <v>1.9955654101995599E-2</v>
      </c>
      <c r="J54" s="89">
        <v>31</v>
      </c>
      <c r="K54" s="603">
        <v>6.2487401733521504E-3</v>
      </c>
      <c r="L54" s="89">
        <v>3</v>
      </c>
      <c r="M54" s="603">
        <v>6.04716790969563E-4</v>
      </c>
      <c r="N54" s="606">
        <v>3693</v>
      </c>
      <c r="O54" s="651">
        <v>0.74440636968353202</v>
      </c>
      <c r="P54" s="652">
        <v>3690</v>
      </c>
      <c r="Q54" s="653">
        <v>0.74380165289256195</v>
      </c>
      <c r="R54" s="654">
        <v>1268</v>
      </c>
      <c r="S54" s="624"/>
      <c r="T54" s="624"/>
      <c r="U54" s="624"/>
      <c r="V54" s="624"/>
      <c r="W54" s="624"/>
    </row>
    <row r="55" spans="1:25" outlineLevel="2">
      <c r="A55" s="375">
        <v>411</v>
      </c>
      <c r="B55" s="608" t="s">
        <v>388</v>
      </c>
      <c r="C55" s="89">
        <v>10896</v>
      </c>
      <c r="D55" s="89">
        <v>7137</v>
      </c>
      <c r="E55" s="650">
        <v>0.65501101321585897</v>
      </c>
      <c r="F55" s="89">
        <v>1142</v>
      </c>
      <c r="G55" s="603">
        <v>0.104809104258443</v>
      </c>
      <c r="H55" s="89">
        <v>202</v>
      </c>
      <c r="I55" s="603">
        <v>1.85389133627019E-2</v>
      </c>
      <c r="J55" s="89">
        <v>83</v>
      </c>
      <c r="K55" s="603">
        <v>7.61747430249633E-3</v>
      </c>
      <c r="L55" s="89">
        <v>7</v>
      </c>
      <c r="M55" s="603">
        <v>6.4243759177679905E-4</v>
      </c>
      <c r="N55" s="606">
        <v>8571</v>
      </c>
      <c r="O55" s="651">
        <v>0.78661894273127797</v>
      </c>
      <c r="P55" s="652">
        <v>8564</v>
      </c>
      <c r="Q55" s="653">
        <v>0.78597650513950101</v>
      </c>
      <c r="R55" s="654">
        <v>2325</v>
      </c>
      <c r="S55" s="624"/>
      <c r="T55" s="624"/>
      <c r="U55" s="624"/>
      <c r="V55" s="624"/>
      <c r="W55" s="624"/>
    </row>
    <row r="56" spans="1:25" outlineLevel="2">
      <c r="A56" s="375">
        <v>501</v>
      </c>
      <c r="B56" s="608" t="s">
        <v>389</v>
      </c>
      <c r="C56" s="89">
        <v>3496</v>
      </c>
      <c r="D56" s="89">
        <v>1787</v>
      </c>
      <c r="E56" s="650">
        <v>0.51115560640732305</v>
      </c>
      <c r="F56" s="89">
        <v>274</v>
      </c>
      <c r="G56" s="603">
        <v>7.8375286041189901E-2</v>
      </c>
      <c r="H56" s="89">
        <v>52</v>
      </c>
      <c r="I56" s="603">
        <v>1.48741418764302E-2</v>
      </c>
      <c r="J56" s="89">
        <v>24</v>
      </c>
      <c r="K56" s="603">
        <v>6.8649885583523997E-3</v>
      </c>
      <c r="L56" s="89">
        <v>3</v>
      </c>
      <c r="M56" s="603">
        <v>8.5812356979404997E-4</v>
      </c>
      <c r="N56" s="606">
        <v>2140</v>
      </c>
      <c r="O56" s="651">
        <v>0.61212814645308899</v>
      </c>
      <c r="P56" s="652">
        <v>2137</v>
      </c>
      <c r="Q56" s="653">
        <v>0.61127002288329502</v>
      </c>
      <c r="R56" s="654">
        <v>1356</v>
      </c>
      <c r="S56" s="624"/>
      <c r="T56" s="624"/>
      <c r="U56" s="624"/>
      <c r="V56" s="624"/>
      <c r="W56" s="624"/>
    </row>
    <row r="57" spans="1:25" outlineLevel="2">
      <c r="A57" s="375">
        <v>543</v>
      </c>
      <c r="B57" s="608" t="s">
        <v>390</v>
      </c>
      <c r="C57" s="89">
        <v>8835</v>
      </c>
      <c r="D57" s="89">
        <v>6405</v>
      </c>
      <c r="E57" s="650">
        <v>0.72495755517826799</v>
      </c>
      <c r="F57" s="89">
        <v>512</v>
      </c>
      <c r="G57" s="603">
        <v>5.7951329937747598E-2</v>
      </c>
      <c r="H57" s="89">
        <v>188</v>
      </c>
      <c r="I57" s="603">
        <v>2.1279003961516701E-2</v>
      </c>
      <c r="J57" s="89">
        <v>31</v>
      </c>
      <c r="K57" s="603">
        <v>3.5087719298245602E-3</v>
      </c>
      <c r="L57" s="89">
        <v>10</v>
      </c>
      <c r="M57" s="603">
        <v>1.1318619128466299E-3</v>
      </c>
      <c r="N57" s="606">
        <v>7146</v>
      </c>
      <c r="O57" s="651">
        <v>0.80882852292020402</v>
      </c>
      <c r="P57" s="652">
        <v>7136</v>
      </c>
      <c r="Q57" s="653">
        <v>0.80769666100735704</v>
      </c>
      <c r="R57" s="654">
        <v>1689</v>
      </c>
      <c r="S57" s="624"/>
      <c r="T57" s="624"/>
      <c r="U57" s="624"/>
      <c r="V57" s="624"/>
      <c r="W57" s="624"/>
    </row>
    <row r="58" spans="1:25" outlineLevel="2">
      <c r="A58" s="375">
        <v>628</v>
      </c>
      <c r="B58" s="608" t="s">
        <v>391</v>
      </c>
      <c r="C58" s="89">
        <v>9963</v>
      </c>
      <c r="D58" s="89">
        <v>6963</v>
      </c>
      <c r="E58" s="650">
        <v>0.69888587774766597</v>
      </c>
      <c r="F58" s="89">
        <v>691</v>
      </c>
      <c r="G58" s="603">
        <v>6.9356619492120894E-2</v>
      </c>
      <c r="H58" s="89">
        <v>206</v>
      </c>
      <c r="I58" s="603">
        <v>2.0676503061326901E-2</v>
      </c>
      <c r="J58" s="89">
        <v>47</v>
      </c>
      <c r="K58" s="603">
        <v>4.7174545819532298E-3</v>
      </c>
      <c r="L58" s="89">
        <v>12</v>
      </c>
      <c r="M58" s="603">
        <v>1.20445648900933E-3</v>
      </c>
      <c r="N58" s="606">
        <v>7919</v>
      </c>
      <c r="O58" s="651">
        <v>0.79484091137207702</v>
      </c>
      <c r="P58" s="652">
        <v>7907</v>
      </c>
      <c r="Q58" s="653">
        <v>0.793636454883067</v>
      </c>
      <c r="R58" s="654">
        <v>2044</v>
      </c>
      <c r="S58" s="624"/>
      <c r="T58" s="624"/>
      <c r="U58" s="624"/>
      <c r="V58" s="624"/>
      <c r="W58" s="624"/>
    </row>
    <row r="59" spans="1:25" outlineLevel="2">
      <c r="A59" s="375">
        <v>656</v>
      </c>
      <c r="B59" s="374" t="s">
        <v>392</v>
      </c>
      <c r="C59" s="89">
        <v>18757</v>
      </c>
      <c r="D59" s="89">
        <v>7287</v>
      </c>
      <c r="E59" s="650">
        <v>0.38849496188089799</v>
      </c>
      <c r="F59" s="89">
        <v>4708</v>
      </c>
      <c r="G59" s="603">
        <v>0.25099962680599203</v>
      </c>
      <c r="H59" s="89">
        <v>254</v>
      </c>
      <c r="I59" s="603">
        <v>1.35416111318441E-2</v>
      </c>
      <c r="J59" s="89">
        <v>110</v>
      </c>
      <c r="K59" s="603">
        <v>5.8644772618222504E-3</v>
      </c>
      <c r="L59" s="89">
        <v>16</v>
      </c>
      <c r="M59" s="603">
        <v>8.5301487444687301E-4</v>
      </c>
      <c r="N59" s="606">
        <v>12375</v>
      </c>
      <c r="O59" s="651">
        <v>0.659753691955003</v>
      </c>
      <c r="P59" s="652">
        <v>12359</v>
      </c>
      <c r="Q59" s="653">
        <v>0.658900677080557</v>
      </c>
      <c r="R59" s="654">
        <v>6382</v>
      </c>
      <c r="S59" s="624"/>
      <c r="T59" s="624"/>
      <c r="U59" s="624"/>
      <c r="V59" s="624"/>
      <c r="W59" s="624"/>
    </row>
    <row r="60" spans="1:25" outlineLevel="1">
      <c r="A60" s="375">
        <v>761</v>
      </c>
      <c r="B60" s="608" t="s">
        <v>393</v>
      </c>
      <c r="C60" s="89">
        <v>16647</v>
      </c>
      <c r="D60" s="89">
        <v>8229</v>
      </c>
      <c r="E60" s="650">
        <v>0.49432330149576498</v>
      </c>
      <c r="F60" s="89">
        <v>2660</v>
      </c>
      <c r="G60" s="603">
        <v>0.15978855048957799</v>
      </c>
      <c r="H60" s="89">
        <v>426</v>
      </c>
      <c r="I60" s="603">
        <v>2.5590196431789499E-2</v>
      </c>
      <c r="J60" s="89">
        <v>148</v>
      </c>
      <c r="K60" s="603">
        <v>8.8904907791193602E-3</v>
      </c>
      <c r="L60" s="89">
        <v>15</v>
      </c>
      <c r="M60" s="603">
        <v>9.0106325464047604E-4</v>
      </c>
      <c r="N60" s="606">
        <v>11478</v>
      </c>
      <c r="O60" s="651">
        <v>0.68949360245089197</v>
      </c>
      <c r="P60" s="652">
        <v>11463</v>
      </c>
      <c r="Q60" s="653">
        <v>0.68859253919625196</v>
      </c>
      <c r="R60" s="654">
        <v>5169</v>
      </c>
      <c r="S60" s="624"/>
      <c r="T60" s="624"/>
      <c r="U60" s="624"/>
      <c r="V60" s="624"/>
      <c r="W60" s="624"/>
    </row>
    <row r="61" spans="1:25" outlineLevel="2">
      <c r="A61" s="375">
        <v>842</v>
      </c>
      <c r="B61" s="608" t="s">
        <v>394</v>
      </c>
      <c r="C61" s="89">
        <v>7527</v>
      </c>
      <c r="D61" s="89">
        <v>5379</v>
      </c>
      <c r="E61" s="650">
        <v>0.71462734157034702</v>
      </c>
      <c r="F61" s="89">
        <v>606</v>
      </c>
      <c r="G61" s="603">
        <v>8.0510163411717794E-2</v>
      </c>
      <c r="H61" s="89">
        <v>123</v>
      </c>
      <c r="I61" s="603">
        <v>1.6341171781586301E-2</v>
      </c>
      <c r="J61" s="89">
        <v>62</v>
      </c>
      <c r="K61" s="603">
        <v>8.2370134183605698E-3</v>
      </c>
      <c r="L61" s="89">
        <v>10</v>
      </c>
      <c r="M61" s="603">
        <v>1.3285505513484801E-3</v>
      </c>
      <c r="N61" s="606">
        <v>6180</v>
      </c>
      <c r="O61" s="651">
        <v>0.82104424073336002</v>
      </c>
      <c r="P61" s="652">
        <v>6170</v>
      </c>
      <c r="Q61" s="653">
        <v>0.81971569018201096</v>
      </c>
      <c r="R61" s="654">
        <v>1347</v>
      </c>
      <c r="S61" s="624"/>
      <c r="T61" s="624"/>
      <c r="U61" s="624" t="s">
        <v>340</v>
      </c>
      <c r="V61" s="624"/>
      <c r="W61" s="624"/>
      <c r="X61" s="611">
        <v>0.66783448275862101</v>
      </c>
      <c r="Y61" s="655"/>
    </row>
    <row r="62" spans="1:25" ht="12.75" outlineLevel="2">
      <c r="A62" s="645"/>
      <c r="B62" s="597" t="s">
        <v>321</v>
      </c>
      <c r="C62" s="599">
        <v>256574</v>
      </c>
      <c r="D62" s="599">
        <v>136256</v>
      </c>
      <c r="E62" s="646">
        <v>0.53105926555301797</v>
      </c>
      <c r="F62" s="599">
        <v>84641</v>
      </c>
      <c r="G62" s="647">
        <v>0.32988923273597498</v>
      </c>
      <c r="H62" s="599">
        <v>4389</v>
      </c>
      <c r="I62" s="647">
        <v>1.7106175996008999E-2</v>
      </c>
      <c r="J62" s="599">
        <v>1474</v>
      </c>
      <c r="K62" s="647">
        <v>5.7449312868802001E-3</v>
      </c>
      <c r="L62" s="599">
        <v>270</v>
      </c>
      <c r="M62" s="647">
        <v>1.05232798334983E-3</v>
      </c>
      <c r="N62" s="599">
        <v>227030</v>
      </c>
      <c r="O62" s="647">
        <v>0.88485193355523195</v>
      </c>
      <c r="P62" s="599">
        <v>226760</v>
      </c>
      <c r="Q62" s="646">
        <v>0.88379960557188197</v>
      </c>
      <c r="R62" s="656">
        <v>29544</v>
      </c>
      <c r="S62" s="624"/>
      <c r="T62" s="624"/>
      <c r="U62" s="624" t="s">
        <v>342</v>
      </c>
      <c r="V62" s="624"/>
      <c r="W62" s="624"/>
      <c r="X62" s="614">
        <v>0.18606436781609201</v>
      </c>
      <c r="Y62" s="655"/>
    </row>
    <row r="63" spans="1:25" outlineLevel="2">
      <c r="A63" s="375">
        <v>38</v>
      </c>
      <c r="B63" s="608" t="s">
        <v>395</v>
      </c>
      <c r="C63" s="89">
        <v>12558</v>
      </c>
      <c r="D63" s="89">
        <v>8586</v>
      </c>
      <c r="E63" s="650">
        <v>0.68370759675107495</v>
      </c>
      <c r="F63" s="89">
        <v>1087</v>
      </c>
      <c r="G63" s="603">
        <v>8.6558369167064803E-2</v>
      </c>
      <c r="H63" s="89">
        <v>162</v>
      </c>
      <c r="I63" s="603">
        <v>1.2900143334925901E-2</v>
      </c>
      <c r="J63" s="89">
        <v>35</v>
      </c>
      <c r="K63" s="603">
        <v>2.7870680044593098E-3</v>
      </c>
      <c r="L63" s="89">
        <v>9</v>
      </c>
      <c r="M63" s="603">
        <v>7.16674629718108E-4</v>
      </c>
      <c r="N63" s="606">
        <v>9879</v>
      </c>
      <c r="O63" s="651">
        <v>0.78666985188724303</v>
      </c>
      <c r="P63" s="652">
        <v>9870</v>
      </c>
      <c r="Q63" s="653">
        <v>0.785953177257525</v>
      </c>
      <c r="R63" s="654">
        <v>2679</v>
      </c>
      <c r="S63" s="624"/>
      <c r="T63" s="624"/>
      <c r="U63" s="624" t="s">
        <v>344</v>
      </c>
      <c r="V63" s="624"/>
      <c r="W63" s="624"/>
      <c r="X63" s="614">
        <v>1.47402298850575E-2</v>
      </c>
      <c r="Y63" s="655"/>
    </row>
    <row r="64" spans="1:25" outlineLevel="2">
      <c r="A64" s="375">
        <v>86</v>
      </c>
      <c r="B64" s="608" t="s">
        <v>396</v>
      </c>
      <c r="C64" s="89">
        <v>6148</v>
      </c>
      <c r="D64" s="89">
        <v>2671</v>
      </c>
      <c r="E64" s="650">
        <v>0.43445022771633102</v>
      </c>
      <c r="F64" s="89">
        <v>1196</v>
      </c>
      <c r="G64" s="603">
        <v>0.19453480806766399</v>
      </c>
      <c r="H64" s="89">
        <v>104</v>
      </c>
      <c r="I64" s="603">
        <v>1.6916070266753399E-2</v>
      </c>
      <c r="J64" s="89">
        <v>21</v>
      </c>
      <c r="K64" s="603">
        <v>3.4157449577098199E-3</v>
      </c>
      <c r="L64" s="89">
        <v>7</v>
      </c>
      <c r="M64" s="603">
        <v>1.13858165256994E-3</v>
      </c>
      <c r="N64" s="606">
        <v>3999</v>
      </c>
      <c r="O64" s="651">
        <v>0.65045543266102801</v>
      </c>
      <c r="P64" s="652">
        <v>3992</v>
      </c>
      <c r="Q64" s="653">
        <v>0.64931685100845804</v>
      </c>
      <c r="R64" s="654">
        <v>2149</v>
      </c>
      <c r="S64" s="624"/>
      <c r="T64" s="624"/>
      <c r="U64" s="624" t="s">
        <v>346</v>
      </c>
      <c r="V64" s="624"/>
      <c r="W64" s="624"/>
      <c r="X64" s="617">
        <v>4.9517241379310297E-3</v>
      </c>
      <c r="Y64" s="655"/>
    </row>
    <row r="65" spans="1:25" outlineLevel="2">
      <c r="A65" s="375">
        <v>107</v>
      </c>
      <c r="B65" s="608" t="s">
        <v>397</v>
      </c>
      <c r="C65" s="89">
        <v>7905</v>
      </c>
      <c r="D65" s="89">
        <v>5377</v>
      </c>
      <c r="E65" s="650">
        <v>0.68020240354206196</v>
      </c>
      <c r="F65" s="89">
        <v>630</v>
      </c>
      <c r="G65" s="603">
        <v>7.9696394686906993E-2</v>
      </c>
      <c r="H65" s="89">
        <v>190</v>
      </c>
      <c r="I65" s="603">
        <v>2.40354206198608E-2</v>
      </c>
      <c r="J65" s="89">
        <v>31</v>
      </c>
      <c r="K65" s="603">
        <v>3.9215686274509803E-3</v>
      </c>
      <c r="L65" s="89">
        <v>9</v>
      </c>
      <c r="M65" s="603">
        <v>1.1385199240986699E-3</v>
      </c>
      <c r="N65" s="606">
        <v>6237</v>
      </c>
      <c r="O65" s="651">
        <v>0.78899430740037901</v>
      </c>
      <c r="P65" s="652">
        <v>6228</v>
      </c>
      <c r="Q65" s="653">
        <v>0.78785578747628104</v>
      </c>
      <c r="R65" s="654">
        <v>1668</v>
      </c>
      <c r="S65" s="624"/>
      <c r="T65" s="624"/>
      <c r="U65" s="624"/>
      <c r="V65" s="624"/>
      <c r="W65" s="624"/>
    </row>
    <row r="66" spans="1:25" outlineLevel="2">
      <c r="A66" s="375">
        <v>134</v>
      </c>
      <c r="B66" s="608" t="s">
        <v>398</v>
      </c>
      <c r="C66" s="89">
        <v>10063</v>
      </c>
      <c r="D66" s="89">
        <v>6329</v>
      </c>
      <c r="E66" s="650">
        <v>0.62893769253701703</v>
      </c>
      <c r="F66" s="89">
        <v>461</v>
      </c>
      <c r="G66" s="603">
        <v>4.5811388253999802E-2</v>
      </c>
      <c r="H66" s="89">
        <v>140</v>
      </c>
      <c r="I66" s="603">
        <v>1.39123521812581E-2</v>
      </c>
      <c r="J66" s="89">
        <v>13</v>
      </c>
      <c r="K66" s="603">
        <v>1.2918612739739601E-3</v>
      </c>
      <c r="L66" s="89">
        <v>7</v>
      </c>
      <c r="M66" s="603">
        <v>6.95617609062904E-4</v>
      </c>
      <c r="N66" s="606">
        <v>6950</v>
      </c>
      <c r="O66" s="651">
        <v>0.69064891185531196</v>
      </c>
      <c r="P66" s="652">
        <v>6943</v>
      </c>
      <c r="Q66" s="653">
        <v>0.68995329424624896</v>
      </c>
      <c r="R66" s="654">
        <v>3113</v>
      </c>
      <c r="S66" s="624"/>
      <c r="T66" s="624"/>
      <c r="U66" s="624"/>
      <c r="V66" s="624"/>
      <c r="W66" s="624"/>
    </row>
    <row r="67" spans="1:25" outlineLevel="2">
      <c r="A67" s="375">
        <v>150</v>
      </c>
      <c r="B67" s="374" t="s">
        <v>399</v>
      </c>
      <c r="C67" s="89">
        <v>3932</v>
      </c>
      <c r="D67" s="89">
        <v>1595</v>
      </c>
      <c r="E67" s="650">
        <v>0.40564598168870802</v>
      </c>
      <c r="F67" s="89">
        <v>1083</v>
      </c>
      <c r="G67" s="603">
        <v>0.27543234994913501</v>
      </c>
      <c r="H67" s="89">
        <v>114</v>
      </c>
      <c r="I67" s="603">
        <v>2.8992878942014199E-2</v>
      </c>
      <c r="J67" s="89">
        <v>29</v>
      </c>
      <c r="K67" s="603">
        <v>7.3753814852492404E-3</v>
      </c>
      <c r="L67" s="89">
        <v>2</v>
      </c>
      <c r="M67" s="603">
        <v>5.0864699898270599E-4</v>
      </c>
      <c r="N67" s="606">
        <v>2823</v>
      </c>
      <c r="O67" s="651">
        <v>0.71795523906408998</v>
      </c>
      <c r="P67" s="652">
        <v>2821</v>
      </c>
      <c r="Q67" s="653">
        <v>0.71744659206510697</v>
      </c>
      <c r="R67" s="654">
        <v>1109</v>
      </c>
      <c r="S67" s="624"/>
      <c r="T67" s="624"/>
      <c r="U67" s="624"/>
      <c r="V67" s="624"/>
      <c r="W67" s="624"/>
    </row>
    <row r="68" spans="1:25" outlineLevel="2">
      <c r="A68" s="375">
        <v>237</v>
      </c>
      <c r="B68" s="374" t="s">
        <v>400</v>
      </c>
      <c r="C68" s="89">
        <v>19849</v>
      </c>
      <c r="D68" s="89">
        <v>9317</v>
      </c>
      <c r="E68" s="650">
        <v>0.46939392412716002</v>
      </c>
      <c r="F68" s="89">
        <v>12697</v>
      </c>
      <c r="G68" s="603">
        <v>0.63967958083530696</v>
      </c>
      <c r="H68" s="89">
        <v>224</v>
      </c>
      <c r="I68" s="603">
        <v>1.12852032848002E-2</v>
      </c>
      <c r="J68" s="89">
        <v>121</v>
      </c>
      <c r="K68" s="603">
        <v>6.0960249886644197E-3</v>
      </c>
      <c r="L68" s="89">
        <v>19</v>
      </c>
      <c r="M68" s="603">
        <v>9.5722706433573504E-4</v>
      </c>
      <c r="N68" s="606">
        <v>22378</v>
      </c>
      <c r="O68" s="651">
        <v>1.1274119603002699</v>
      </c>
      <c r="P68" s="652">
        <v>22359</v>
      </c>
      <c r="Q68" s="653">
        <v>1.12645473323593</v>
      </c>
      <c r="R68" s="654">
        <v>-2529</v>
      </c>
      <c r="S68" s="624"/>
      <c r="T68" s="624"/>
      <c r="U68" s="624"/>
      <c r="V68" s="624"/>
      <c r="W68" s="624"/>
    </row>
    <row r="69" spans="1:25" outlineLevel="2">
      <c r="A69" s="375">
        <v>264</v>
      </c>
      <c r="B69" s="374" t="s">
        <v>401</v>
      </c>
      <c r="C69" s="89">
        <v>12894</v>
      </c>
      <c r="D69" s="89">
        <v>2960</v>
      </c>
      <c r="E69" s="650">
        <v>0.229564138358927</v>
      </c>
      <c r="F69" s="89">
        <v>6006</v>
      </c>
      <c r="G69" s="603">
        <v>0.46579804560260601</v>
      </c>
      <c r="H69" s="89">
        <v>124</v>
      </c>
      <c r="I69" s="603">
        <v>9.6168760663874701E-3</v>
      </c>
      <c r="J69" s="89">
        <v>36</v>
      </c>
      <c r="K69" s="603">
        <v>2.7919962773383E-3</v>
      </c>
      <c r="L69" s="89">
        <v>13</v>
      </c>
      <c r="M69" s="603">
        <v>1.0082208779277201E-3</v>
      </c>
      <c r="N69" s="606">
        <v>9139</v>
      </c>
      <c r="O69" s="651">
        <v>0.70877927718318601</v>
      </c>
      <c r="P69" s="652">
        <v>9126</v>
      </c>
      <c r="Q69" s="653">
        <v>0.70777105630525805</v>
      </c>
      <c r="R69" s="654">
        <v>3755</v>
      </c>
      <c r="S69" s="624"/>
      <c r="T69" s="624"/>
      <c r="U69" s="624"/>
      <c r="V69" s="624"/>
      <c r="W69" s="624"/>
    </row>
    <row r="70" spans="1:25" outlineLevel="2">
      <c r="A70" s="375">
        <v>310</v>
      </c>
      <c r="B70" s="658" t="s">
        <v>402</v>
      </c>
      <c r="C70" s="89">
        <v>10420</v>
      </c>
      <c r="D70" s="89">
        <v>4659</v>
      </c>
      <c r="E70" s="650">
        <v>0.447120921305182</v>
      </c>
      <c r="F70" s="89">
        <v>1922</v>
      </c>
      <c r="G70" s="603">
        <v>0.184452975047985</v>
      </c>
      <c r="H70" s="89">
        <v>138</v>
      </c>
      <c r="I70" s="603">
        <v>1.32437619961612E-2</v>
      </c>
      <c r="J70" s="89">
        <v>181</v>
      </c>
      <c r="K70" s="603">
        <v>1.7370441458733201E-2</v>
      </c>
      <c r="L70" s="89">
        <v>12</v>
      </c>
      <c r="M70" s="603">
        <v>1.1516314779270601E-3</v>
      </c>
      <c r="N70" s="606">
        <v>6912</v>
      </c>
      <c r="O70" s="651">
        <v>0.663339731285988</v>
      </c>
      <c r="P70" s="652">
        <v>6900</v>
      </c>
      <c r="Q70" s="653">
        <v>0.66218809980806104</v>
      </c>
      <c r="R70" s="654">
        <v>3508</v>
      </c>
      <c r="S70" s="624"/>
      <c r="T70" s="624"/>
      <c r="U70" s="624"/>
      <c r="V70" s="624"/>
      <c r="W70" s="624"/>
    </row>
    <row r="71" spans="1:25" outlineLevel="2">
      <c r="A71" s="375">
        <v>315</v>
      </c>
      <c r="B71" s="608" t="s">
        <v>403</v>
      </c>
      <c r="C71" s="89">
        <v>7031</v>
      </c>
      <c r="D71" s="89">
        <v>3789</v>
      </c>
      <c r="E71" s="650">
        <v>0.53889916085905298</v>
      </c>
      <c r="F71" s="89">
        <v>1047</v>
      </c>
      <c r="G71" s="603">
        <v>0.14891196131418</v>
      </c>
      <c r="H71" s="89">
        <v>89</v>
      </c>
      <c r="I71" s="603">
        <v>1.26582278481013E-2</v>
      </c>
      <c r="J71" s="89">
        <v>24</v>
      </c>
      <c r="K71" s="603">
        <v>3.4134547006115798E-3</v>
      </c>
      <c r="L71" s="89">
        <v>7</v>
      </c>
      <c r="M71" s="603">
        <v>9.9559095434504307E-4</v>
      </c>
      <c r="N71" s="606">
        <v>4956</v>
      </c>
      <c r="O71" s="651">
        <v>0.70487839567629096</v>
      </c>
      <c r="P71" s="652">
        <v>4949</v>
      </c>
      <c r="Q71" s="653">
        <v>0.70388280472194598</v>
      </c>
      <c r="R71" s="654">
        <v>2075</v>
      </c>
      <c r="S71" s="624"/>
      <c r="T71" s="624"/>
      <c r="U71" s="624"/>
      <c r="V71" s="624"/>
      <c r="W71" s="624"/>
    </row>
    <row r="72" spans="1:25" outlineLevel="2">
      <c r="A72" s="375">
        <v>361</v>
      </c>
      <c r="B72" s="608" t="s">
        <v>404</v>
      </c>
      <c r="C72" s="89">
        <v>29650</v>
      </c>
      <c r="D72" s="89">
        <v>15544</v>
      </c>
      <c r="E72" s="650">
        <v>0.52424957841483999</v>
      </c>
      <c r="F72" s="89">
        <v>2388</v>
      </c>
      <c r="G72" s="603">
        <v>8.0539629005058996E-2</v>
      </c>
      <c r="H72" s="89">
        <v>532</v>
      </c>
      <c r="I72" s="603">
        <v>1.79426644182125E-2</v>
      </c>
      <c r="J72" s="89">
        <v>70</v>
      </c>
      <c r="K72" s="603">
        <v>2.3608768971332202E-3</v>
      </c>
      <c r="L72" s="89">
        <v>40</v>
      </c>
      <c r="M72" s="603">
        <v>1.34907251264755E-3</v>
      </c>
      <c r="N72" s="606">
        <v>18574</v>
      </c>
      <c r="O72" s="651">
        <v>0.62644182124789205</v>
      </c>
      <c r="P72" s="652">
        <v>18534</v>
      </c>
      <c r="Q72" s="653">
        <v>0.62509274873524501</v>
      </c>
      <c r="R72" s="654">
        <v>11076</v>
      </c>
      <c r="S72" s="624"/>
      <c r="T72" s="624"/>
      <c r="U72" s="624"/>
      <c r="V72" s="624"/>
      <c r="W72" s="624"/>
    </row>
    <row r="73" spans="1:25" outlineLevel="2">
      <c r="A73" s="375">
        <v>647</v>
      </c>
      <c r="B73" s="374" t="s">
        <v>405</v>
      </c>
      <c r="C73" s="89">
        <v>7380</v>
      </c>
      <c r="D73" s="89">
        <v>4109</v>
      </c>
      <c r="E73" s="650">
        <v>0.55677506775067798</v>
      </c>
      <c r="F73" s="89">
        <v>1273</v>
      </c>
      <c r="G73" s="603">
        <v>0.172493224932249</v>
      </c>
      <c r="H73" s="89">
        <v>144</v>
      </c>
      <c r="I73" s="603">
        <v>1.9512195121951199E-2</v>
      </c>
      <c r="J73" s="89">
        <v>16</v>
      </c>
      <c r="K73" s="603">
        <v>2.1680216802168E-3</v>
      </c>
      <c r="L73" s="89">
        <v>5</v>
      </c>
      <c r="M73" s="603">
        <v>6.77506775067751E-4</v>
      </c>
      <c r="N73" s="606">
        <v>5547</v>
      </c>
      <c r="O73" s="651">
        <v>0.75162601626016301</v>
      </c>
      <c r="P73" s="652">
        <v>5542</v>
      </c>
      <c r="Q73" s="653">
        <v>0.75094850948509495</v>
      </c>
      <c r="R73" s="654">
        <v>1833</v>
      </c>
      <c r="S73" s="624"/>
      <c r="T73" s="624"/>
      <c r="U73" s="624"/>
      <c r="V73" s="624"/>
      <c r="W73" s="624"/>
    </row>
    <row r="74" spans="1:25" outlineLevel="2">
      <c r="A74" s="375">
        <v>658</v>
      </c>
      <c r="B74" s="658" t="s">
        <v>406</v>
      </c>
      <c r="C74" s="89">
        <v>4070</v>
      </c>
      <c r="D74" s="89">
        <v>1740</v>
      </c>
      <c r="E74" s="650">
        <v>0.427518427518428</v>
      </c>
      <c r="F74" s="89">
        <v>916</v>
      </c>
      <c r="G74" s="603">
        <v>0.22506142506142501</v>
      </c>
      <c r="H74" s="89">
        <v>87</v>
      </c>
      <c r="I74" s="603">
        <v>2.1375921375921401E-2</v>
      </c>
      <c r="J74" s="89">
        <v>21</v>
      </c>
      <c r="K74" s="603">
        <v>5.1597051597051602E-3</v>
      </c>
      <c r="L74" s="89">
        <v>2</v>
      </c>
      <c r="M74" s="603">
        <v>4.9140049140049095E-4</v>
      </c>
      <c r="N74" s="606">
        <v>2766</v>
      </c>
      <c r="O74" s="651">
        <v>0.67960687960688004</v>
      </c>
      <c r="P74" s="652">
        <v>2764</v>
      </c>
      <c r="Q74" s="653">
        <v>0.67911547911547898</v>
      </c>
      <c r="R74" s="654">
        <v>1304</v>
      </c>
      <c r="S74" s="624"/>
      <c r="T74" s="624"/>
      <c r="U74" s="624" t="s">
        <v>340</v>
      </c>
      <c r="V74" s="624"/>
      <c r="W74" s="624"/>
      <c r="X74" s="611">
        <v>0.65809966789115304</v>
      </c>
      <c r="Y74" s="655"/>
    </row>
    <row r="75" spans="1:25" outlineLevel="2">
      <c r="A75" s="375">
        <v>664</v>
      </c>
      <c r="B75" s="374" t="s">
        <v>407</v>
      </c>
      <c r="C75" s="89">
        <v>22252</v>
      </c>
      <c r="D75" s="89">
        <v>10102</v>
      </c>
      <c r="E75" s="650">
        <v>0.45398166456947697</v>
      </c>
      <c r="F75" s="89">
        <v>14419</v>
      </c>
      <c r="G75" s="603">
        <v>0.64798669782491503</v>
      </c>
      <c r="H75" s="89">
        <v>401</v>
      </c>
      <c r="I75" s="603">
        <v>1.8020852058241998E-2</v>
      </c>
      <c r="J75" s="89">
        <v>157</v>
      </c>
      <c r="K75" s="603">
        <v>7.05554556893762E-3</v>
      </c>
      <c r="L75" s="89">
        <v>14</v>
      </c>
      <c r="M75" s="603">
        <v>6.2915692971418299E-4</v>
      </c>
      <c r="N75" s="606">
        <v>25093</v>
      </c>
      <c r="O75" s="651">
        <v>1.1276739169512899</v>
      </c>
      <c r="P75" s="652">
        <v>25079</v>
      </c>
      <c r="Q75" s="653">
        <v>1.1270447600215701</v>
      </c>
      <c r="R75" s="654">
        <v>-2841</v>
      </c>
      <c r="S75" s="624"/>
      <c r="T75" s="624"/>
      <c r="U75" s="624" t="s">
        <v>342</v>
      </c>
      <c r="V75" s="624"/>
      <c r="W75" s="624"/>
      <c r="X75" s="614">
        <v>0.15076596456918301</v>
      </c>
      <c r="Y75" s="655"/>
    </row>
    <row r="76" spans="1:25" outlineLevel="2">
      <c r="A76" s="375">
        <v>686</v>
      </c>
      <c r="B76" s="657" t="s">
        <v>408</v>
      </c>
      <c r="C76" s="89">
        <v>40697</v>
      </c>
      <c r="D76" s="89">
        <v>17321</v>
      </c>
      <c r="E76" s="650">
        <v>0.425608767231</v>
      </c>
      <c r="F76" s="89">
        <v>21630</v>
      </c>
      <c r="G76" s="603">
        <v>0.53148880752881</v>
      </c>
      <c r="H76" s="89">
        <v>669</v>
      </c>
      <c r="I76" s="603">
        <v>1.64385581246775E-2</v>
      </c>
      <c r="J76" s="89">
        <v>187</v>
      </c>
      <c r="K76" s="603">
        <v>4.5949332874659103E-3</v>
      </c>
      <c r="L76" s="89">
        <v>20</v>
      </c>
      <c r="M76" s="603">
        <v>4.91436715236995E-4</v>
      </c>
      <c r="N76" s="606">
        <v>39827</v>
      </c>
      <c r="O76" s="651">
        <v>0.97862250288719099</v>
      </c>
      <c r="P76" s="652">
        <v>39807</v>
      </c>
      <c r="Q76" s="653">
        <v>0.978131066171954</v>
      </c>
      <c r="R76" s="654">
        <v>870</v>
      </c>
      <c r="S76" s="624"/>
      <c r="T76" s="624"/>
      <c r="U76" s="624" t="s">
        <v>344</v>
      </c>
      <c r="V76" s="624"/>
      <c r="W76" s="624"/>
      <c r="X76" s="614">
        <v>1.9027986997542198E-2</v>
      </c>
      <c r="Y76" s="655"/>
    </row>
    <row r="77" spans="1:25" outlineLevel="2">
      <c r="A77" s="375">
        <v>819</v>
      </c>
      <c r="B77" s="608" t="s">
        <v>409</v>
      </c>
      <c r="C77" s="89">
        <v>4767</v>
      </c>
      <c r="D77" s="89">
        <v>3734</v>
      </c>
      <c r="E77" s="650">
        <v>0.78330186700230797</v>
      </c>
      <c r="F77" s="89">
        <v>721</v>
      </c>
      <c r="G77" s="603">
        <v>0.151248164464024</v>
      </c>
      <c r="H77" s="89">
        <v>106</v>
      </c>
      <c r="I77" s="603">
        <v>2.2236207258233699E-2</v>
      </c>
      <c r="J77" s="89">
        <v>27</v>
      </c>
      <c r="K77" s="603">
        <v>5.6639395846444299E-3</v>
      </c>
      <c r="L77" s="89">
        <v>3</v>
      </c>
      <c r="M77" s="603">
        <v>6.2932662051604798E-4</v>
      </c>
      <c r="N77" s="606">
        <v>4591</v>
      </c>
      <c r="O77" s="651">
        <v>0.96307950492972505</v>
      </c>
      <c r="P77" s="652">
        <v>4588</v>
      </c>
      <c r="Q77" s="653">
        <v>0.96245017830920898</v>
      </c>
      <c r="R77" s="654">
        <v>176</v>
      </c>
      <c r="S77" s="624"/>
      <c r="T77" s="624"/>
      <c r="U77" s="624" t="s">
        <v>346</v>
      </c>
      <c r="V77" s="624"/>
      <c r="W77" s="624"/>
      <c r="X77" s="617">
        <v>6.6906278354783898E-3</v>
      </c>
      <c r="Y77" s="655"/>
    </row>
    <row r="78" spans="1:25" outlineLevel="1">
      <c r="A78" s="375">
        <v>854</v>
      </c>
      <c r="B78" s="608" t="s">
        <v>410</v>
      </c>
      <c r="C78" s="89">
        <v>15105</v>
      </c>
      <c r="D78" s="89">
        <v>12829</v>
      </c>
      <c r="E78" s="650">
        <v>0.84932141674942097</v>
      </c>
      <c r="F78" s="89">
        <v>999</v>
      </c>
      <c r="G78" s="603">
        <v>6.6137040714995002E-2</v>
      </c>
      <c r="H78" s="89">
        <v>270</v>
      </c>
      <c r="I78" s="603">
        <v>1.7874875868917599E-2</v>
      </c>
      <c r="J78" s="89">
        <v>63</v>
      </c>
      <c r="K78" s="603">
        <v>4.1708043694141002E-3</v>
      </c>
      <c r="L78" s="89">
        <v>26</v>
      </c>
      <c r="M78" s="603">
        <v>1.7212843429328E-3</v>
      </c>
      <c r="N78" s="606">
        <v>14187</v>
      </c>
      <c r="O78" s="651">
        <v>0.93922542204568005</v>
      </c>
      <c r="P78" s="652">
        <v>14161</v>
      </c>
      <c r="Q78" s="653">
        <v>0.93750413770274699</v>
      </c>
      <c r="R78" s="654">
        <v>918</v>
      </c>
      <c r="S78" s="624"/>
      <c r="T78" s="624"/>
      <c r="U78" s="624"/>
      <c r="V78" s="624"/>
      <c r="W78" s="624"/>
    </row>
    <row r="79" spans="1:25" outlineLevel="2">
      <c r="A79" s="375">
        <v>887</v>
      </c>
      <c r="B79" s="608" t="s">
        <v>411</v>
      </c>
      <c r="C79" s="89">
        <v>41853</v>
      </c>
      <c r="D79" s="89">
        <v>25594</v>
      </c>
      <c r="E79" s="650">
        <v>0.61152127684992696</v>
      </c>
      <c r="F79" s="89">
        <v>16166</v>
      </c>
      <c r="G79" s="603">
        <v>0.38625666021551602</v>
      </c>
      <c r="H79" s="89">
        <v>895</v>
      </c>
      <c r="I79" s="603">
        <v>2.13843691013786E-2</v>
      </c>
      <c r="J79" s="89">
        <v>442</v>
      </c>
      <c r="K79" s="603">
        <v>1.0560772226602601E-2</v>
      </c>
      <c r="L79" s="89">
        <v>75</v>
      </c>
      <c r="M79" s="603">
        <v>1.7919862375457001E-3</v>
      </c>
      <c r="N79" s="606">
        <v>43172</v>
      </c>
      <c r="O79" s="651">
        <v>1.0315150646309701</v>
      </c>
      <c r="P79" s="652">
        <v>43097</v>
      </c>
      <c r="Q79" s="653">
        <v>1.0297230783934199</v>
      </c>
      <c r="R79" s="654">
        <v>-1319</v>
      </c>
      <c r="S79" s="624"/>
      <c r="T79" s="624"/>
      <c r="U79" s="624"/>
      <c r="V79" s="624"/>
      <c r="W79" s="624"/>
    </row>
    <row r="80" spans="1:25" ht="12.75" outlineLevel="2">
      <c r="A80" s="645"/>
      <c r="B80" s="597" t="s">
        <v>322</v>
      </c>
      <c r="C80" s="599">
        <v>763096</v>
      </c>
      <c r="D80" s="599">
        <v>277087</v>
      </c>
      <c r="E80" s="646">
        <v>0.36310896663067299</v>
      </c>
      <c r="F80" s="599">
        <v>433750</v>
      </c>
      <c r="G80" s="647">
        <v>0.56840816882803702</v>
      </c>
      <c r="H80" s="599">
        <v>9384</v>
      </c>
      <c r="I80" s="647">
        <v>1.2297273213331E-2</v>
      </c>
      <c r="J80" s="599">
        <v>5342</v>
      </c>
      <c r="K80" s="647">
        <v>7.0004298279639802E-3</v>
      </c>
      <c r="L80" s="599">
        <v>584</v>
      </c>
      <c r="M80" s="647">
        <v>7.6530344805896E-4</v>
      </c>
      <c r="N80" s="599">
        <v>726147</v>
      </c>
      <c r="O80" s="647">
        <v>0.95158014194806395</v>
      </c>
      <c r="P80" s="599">
        <v>725563</v>
      </c>
      <c r="Q80" s="646">
        <v>0.95081483850000503</v>
      </c>
      <c r="R80" s="656">
        <v>36949</v>
      </c>
      <c r="S80" s="624"/>
      <c r="T80" s="624"/>
      <c r="U80" s="624"/>
      <c r="V80" s="624"/>
      <c r="W80" s="624"/>
    </row>
    <row r="81" spans="1:25" outlineLevel="2">
      <c r="A81" s="375">
        <v>2</v>
      </c>
      <c r="B81" s="608" t="s">
        <v>412</v>
      </c>
      <c r="C81" s="89">
        <v>21126</v>
      </c>
      <c r="D81" s="89">
        <v>11779</v>
      </c>
      <c r="E81" s="650">
        <v>0.55755940547192995</v>
      </c>
      <c r="F81" s="89">
        <v>3211</v>
      </c>
      <c r="G81" s="603">
        <v>0.15199280507431601</v>
      </c>
      <c r="H81" s="89">
        <v>463</v>
      </c>
      <c r="I81" s="603">
        <v>2.1916122313736599E-2</v>
      </c>
      <c r="J81" s="89">
        <v>121</v>
      </c>
      <c r="K81" s="603">
        <v>5.7275395247562196E-3</v>
      </c>
      <c r="L81" s="89">
        <v>20</v>
      </c>
      <c r="M81" s="603">
        <v>9.46700747893591E-4</v>
      </c>
      <c r="N81" s="606">
        <v>15594</v>
      </c>
      <c r="O81" s="651">
        <v>0.73814257313263298</v>
      </c>
      <c r="P81" s="652">
        <v>15574</v>
      </c>
      <c r="Q81" s="653">
        <v>0.73719587238473905</v>
      </c>
      <c r="R81" s="654">
        <v>5532</v>
      </c>
      <c r="S81" s="624"/>
      <c r="T81" s="624"/>
      <c r="U81" s="624"/>
      <c r="V81" s="624"/>
      <c r="W81" s="624"/>
    </row>
    <row r="82" spans="1:25" outlineLevel="2">
      <c r="A82" s="375">
        <v>21</v>
      </c>
      <c r="B82" s="608" t="s">
        <v>413</v>
      </c>
      <c r="C82" s="89">
        <v>5347</v>
      </c>
      <c r="D82" s="89">
        <v>2780</v>
      </c>
      <c r="E82" s="650">
        <v>0.51991771086590599</v>
      </c>
      <c r="F82" s="89">
        <v>558</v>
      </c>
      <c r="G82" s="603">
        <v>0.10435758369179</v>
      </c>
      <c r="H82" s="89">
        <v>58</v>
      </c>
      <c r="I82" s="603">
        <v>1.08472040396484E-2</v>
      </c>
      <c r="J82" s="89">
        <v>65</v>
      </c>
      <c r="K82" s="603">
        <v>1.21563493547784E-2</v>
      </c>
      <c r="L82" s="89">
        <v>3</v>
      </c>
      <c r="M82" s="603">
        <v>5.6106227791284798E-4</v>
      </c>
      <c r="N82" s="606">
        <v>3464</v>
      </c>
      <c r="O82" s="651">
        <v>0.64783991023003595</v>
      </c>
      <c r="P82" s="652">
        <v>3461</v>
      </c>
      <c r="Q82" s="653">
        <v>0.64727884795212298</v>
      </c>
      <c r="R82" s="654">
        <v>1883</v>
      </c>
      <c r="S82" s="624"/>
      <c r="T82" s="624"/>
      <c r="U82" s="624"/>
      <c r="V82" s="624"/>
      <c r="W82" s="624"/>
    </row>
    <row r="83" spans="1:25" outlineLevel="2">
      <c r="A83" s="375">
        <v>55</v>
      </c>
      <c r="B83" s="608" t="s">
        <v>414</v>
      </c>
      <c r="C83" s="89">
        <v>8242</v>
      </c>
      <c r="D83" s="89">
        <v>5963</v>
      </c>
      <c r="E83" s="650">
        <v>0.72348944430963402</v>
      </c>
      <c r="F83" s="89">
        <v>602</v>
      </c>
      <c r="G83" s="603">
        <v>7.3040524144625099E-2</v>
      </c>
      <c r="H83" s="89">
        <v>205</v>
      </c>
      <c r="I83" s="603">
        <v>2.4872603736956999E-2</v>
      </c>
      <c r="J83" s="89">
        <v>38</v>
      </c>
      <c r="K83" s="603">
        <v>4.6105314244115504E-3</v>
      </c>
      <c r="L83" s="89">
        <v>7</v>
      </c>
      <c r="M83" s="603">
        <v>8.4930842028633797E-4</v>
      </c>
      <c r="N83" s="606">
        <v>6815</v>
      </c>
      <c r="O83" s="651">
        <v>0.82686241203591404</v>
      </c>
      <c r="P83" s="652">
        <v>6808</v>
      </c>
      <c r="Q83" s="653">
        <v>0.82601310361562696</v>
      </c>
      <c r="R83" s="654">
        <v>1427</v>
      </c>
      <c r="S83" s="624"/>
      <c r="T83" s="624"/>
      <c r="U83" s="624"/>
      <c r="V83" s="624"/>
      <c r="W83" s="624"/>
    </row>
    <row r="84" spans="1:25" outlineLevel="2">
      <c r="A84" s="375">
        <v>148</v>
      </c>
      <c r="B84" s="659" t="s">
        <v>415</v>
      </c>
      <c r="C84" s="89">
        <v>70734</v>
      </c>
      <c r="D84" s="89">
        <v>18280</v>
      </c>
      <c r="E84" s="650">
        <v>0.25843300251647</v>
      </c>
      <c r="F84" s="89">
        <v>38081</v>
      </c>
      <c r="G84" s="603">
        <v>0.53836910113948</v>
      </c>
      <c r="H84" s="89">
        <v>688</v>
      </c>
      <c r="I84" s="603">
        <v>9.7265812763310394E-3</v>
      </c>
      <c r="J84" s="89">
        <v>327</v>
      </c>
      <c r="K84" s="603">
        <v>4.6229536008143201E-3</v>
      </c>
      <c r="L84" s="89">
        <v>48</v>
      </c>
      <c r="M84" s="603">
        <v>6.78598693697515E-4</v>
      </c>
      <c r="N84" s="606">
        <v>57424</v>
      </c>
      <c r="O84" s="651">
        <v>0.81183023722679304</v>
      </c>
      <c r="P84" s="652">
        <v>57376</v>
      </c>
      <c r="Q84" s="653">
        <v>0.81115163853309602</v>
      </c>
      <c r="R84" s="654">
        <v>13310</v>
      </c>
      <c r="S84" s="624"/>
      <c r="T84" s="624"/>
      <c r="U84" s="624"/>
      <c r="V84" s="624"/>
      <c r="W84" s="624"/>
    </row>
    <row r="85" spans="1:25" outlineLevel="1">
      <c r="A85" s="375">
        <v>197</v>
      </c>
      <c r="B85" s="608" t="s">
        <v>416</v>
      </c>
      <c r="C85" s="89">
        <v>16099</v>
      </c>
      <c r="D85" s="89">
        <v>11483</v>
      </c>
      <c r="E85" s="650">
        <v>0.71327411640474603</v>
      </c>
      <c r="F85" s="89">
        <v>2692</v>
      </c>
      <c r="G85" s="603">
        <v>0.16721535499099299</v>
      </c>
      <c r="H85" s="89">
        <v>293</v>
      </c>
      <c r="I85" s="603">
        <v>1.8199888191813202E-2</v>
      </c>
      <c r="J85" s="89">
        <v>115</v>
      </c>
      <c r="K85" s="603">
        <v>7.1433008261382698E-3</v>
      </c>
      <c r="L85" s="89">
        <v>10</v>
      </c>
      <c r="M85" s="603">
        <v>6.2115659357724095E-4</v>
      </c>
      <c r="N85" s="606">
        <v>14593</v>
      </c>
      <c r="O85" s="651">
        <v>0.90645381700726801</v>
      </c>
      <c r="P85" s="652">
        <v>14583</v>
      </c>
      <c r="Q85" s="653">
        <v>0.90583266041369004</v>
      </c>
      <c r="R85" s="654">
        <v>1506</v>
      </c>
      <c r="S85" s="624"/>
      <c r="T85" s="624"/>
      <c r="U85" s="624"/>
      <c r="V85" s="624"/>
      <c r="W85" s="624"/>
    </row>
    <row r="86" spans="1:25" outlineLevel="2">
      <c r="A86" s="375">
        <v>206</v>
      </c>
      <c r="B86" s="374" t="s">
        <v>417</v>
      </c>
      <c r="C86" s="89">
        <v>5136</v>
      </c>
      <c r="D86" s="89">
        <v>2654</v>
      </c>
      <c r="E86" s="650">
        <v>0.51674454828660399</v>
      </c>
      <c r="F86" s="89">
        <v>835</v>
      </c>
      <c r="G86" s="603">
        <v>0.162577881619938</v>
      </c>
      <c r="H86" s="89">
        <v>75</v>
      </c>
      <c r="I86" s="603">
        <v>1.46028037383178E-2</v>
      </c>
      <c r="J86" s="89">
        <v>36</v>
      </c>
      <c r="K86" s="603">
        <v>7.0093457943925198E-3</v>
      </c>
      <c r="L86" s="89">
        <v>3</v>
      </c>
      <c r="M86" s="603">
        <v>5.8411214953271002E-4</v>
      </c>
      <c r="N86" s="606">
        <v>3603</v>
      </c>
      <c r="O86" s="651">
        <v>0.70151869158878499</v>
      </c>
      <c r="P86" s="652">
        <v>3600</v>
      </c>
      <c r="Q86" s="653">
        <v>0.70093457943925197</v>
      </c>
      <c r="R86" s="654">
        <v>1533</v>
      </c>
      <c r="S86" s="624"/>
      <c r="T86" s="624"/>
      <c r="U86" s="624"/>
      <c r="V86" s="624"/>
      <c r="W86" s="624"/>
    </row>
    <row r="87" spans="1:25" outlineLevel="2">
      <c r="A87" s="375">
        <v>313</v>
      </c>
      <c r="B87" s="608" t="s">
        <v>418</v>
      </c>
      <c r="C87" s="89">
        <v>10502</v>
      </c>
      <c r="D87" s="89">
        <v>6286</v>
      </c>
      <c r="E87" s="650">
        <v>0.59855265663683099</v>
      </c>
      <c r="F87" s="89">
        <v>1873</v>
      </c>
      <c r="G87" s="603">
        <v>0.178346981527328</v>
      </c>
      <c r="H87" s="89">
        <v>208</v>
      </c>
      <c r="I87" s="603">
        <v>1.9805751285469402E-2</v>
      </c>
      <c r="J87" s="89">
        <v>95</v>
      </c>
      <c r="K87" s="603">
        <v>9.0458960198057502E-3</v>
      </c>
      <c r="L87" s="89">
        <v>6</v>
      </c>
      <c r="M87" s="603">
        <v>5.71319748619311E-4</v>
      </c>
      <c r="N87" s="606">
        <v>8468</v>
      </c>
      <c r="O87" s="651">
        <v>0.80632260521805399</v>
      </c>
      <c r="P87" s="652">
        <v>8462</v>
      </c>
      <c r="Q87" s="653">
        <v>0.80575128546943398</v>
      </c>
      <c r="R87" s="654">
        <v>2034</v>
      </c>
      <c r="S87" s="624"/>
      <c r="T87" s="624"/>
      <c r="U87" s="624"/>
      <c r="V87" s="624"/>
      <c r="W87" s="624"/>
    </row>
    <row r="88" spans="1:25" outlineLevel="2">
      <c r="A88" s="375">
        <v>318</v>
      </c>
      <c r="B88" s="608" t="s">
        <v>419</v>
      </c>
      <c r="C88" s="89">
        <v>66158</v>
      </c>
      <c r="D88" s="89">
        <v>15035</v>
      </c>
      <c r="E88" s="650">
        <v>0.22725898606366601</v>
      </c>
      <c r="F88" s="89">
        <v>34814</v>
      </c>
      <c r="G88" s="603">
        <v>0.52622509749387802</v>
      </c>
      <c r="H88" s="89">
        <v>453</v>
      </c>
      <c r="I88" s="603">
        <v>6.8472444753468996E-3</v>
      </c>
      <c r="J88" s="89">
        <v>383</v>
      </c>
      <c r="K88" s="603">
        <v>5.7891713776111698E-3</v>
      </c>
      <c r="L88" s="89">
        <v>32</v>
      </c>
      <c r="M88" s="603">
        <v>4.8369055896490198E-4</v>
      </c>
      <c r="N88" s="606">
        <v>50717</v>
      </c>
      <c r="O88" s="651">
        <v>0.766604189969467</v>
      </c>
      <c r="P88" s="652">
        <v>50685</v>
      </c>
      <c r="Q88" s="653">
        <v>0.76612049941050198</v>
      </c>
      <c r="R88" s="654">
        <v>15441</v>
      </c>
      <c r="S88" s="624"/>
      <c r="T88" s="624"/>
      <c r="U88" s="624"/>
      <c r="V88" s="624"/>
      <c r="W88" s="624"/>
    </row>
    <row r="89" spans="1:25" outlineLevel="2">
      <c r="A89" s="375">
        <v>321</v>
      </c>
      <c r="B89" s="608" t="s">
        <v>420</v>
      </c>
      <c r="C89" s="89">
        <v>9842</v>
      </c>
      <c r="D89" s="89">
        <v>3353</v>
      </c>
      <c r="E89" s="650">
        <v>0.340682788051209</v>
      </c>
      <c r="F89" s="89">
        <v>2569</v>
      </c>
      <c r="G89" s="603">
        <v>0.26102418207681399</v>
      </c>
      <c r="H89" s="89">
        <v>100</v>
      </c>
      <c r="I89" s="603">
        <v>1.0160536476326001E-2</v>
      </c>
      <c r="J89" s="89">
        <v>103</v>
      </c>
      <c r="K89" s="603">
        <v>1.0465352570615699E-2</v>
      </c>
      <c r="L89" s="89">
        <v>4</v>
      </c>
      <c r="M89" s="603">
        <v>4.06421459053038E-4</v>
      </c>
      <c r="N89" s="606">
        <v>6129</v>
      </c>
      <c r="O89" s="651">
        <v>0.62273928063401796</v>
      </c>
      <c r="P89" s="652">
        <v>6125</v>
      </c>
      <c r="Q89" s="653">
        <v>0.62233285917496395</v>
      </c>
      <c r="R89" s="654">
        <v>3713</v>
      </c>
      <c r="S89" s="624"/>
      <c r="T89" s="624"/>
      <c r="U89" s="624" t="s">
        <v>340</v>
      </c>
      <c r="V89" s="624"/>
      <c r="W89" s="624"/>
      <c r="X89" s="611">
        <v>0.53105926555301797</v>
      </c>
      <c r="Y89" s="655"/>
    </row>
    <row r="90" spans="1:25" outlineLevel="2">
      <c r="A90" s="375">
        <v>376</v>
      </c>
      <c r="B90" s="608" t="s">
        <v>421</v>
      </c>
      <c r="C90" s="89">
        <v>74386</v>
      </c>
      <c r="D90" s="89">
        <v>15929</v>
      </c>
      <c r="E90" s="650">
        <v>0.214139757481246</v>
      </c>
      <c r="F90" s="89">
        <v>64209</v>
      </c>
      <c r="G90" s="603">
        <v>0.86318662113838596</v>
      </c>
      <c r="H90" s="89">
        <v>699</v>
      </c>
      <c r="I90" s="603">
        <v>9.3969295297502194E-3</v>
      </c>
      <c r="J90" s="89">
        <v>419</v>
      </c>
      <c r="K90" s="603">
        <v>5.6327803618960604E-3</v>
      </c>
      <c r="L90" s="89">
        <v>64</v>
      </c>
      <c r="M90" s="603">
        <v>8.6037695265238096E-4</v>
      </c>
      <c r="N90" s="606">
        <v>81320</v>
      </c>
      <c r="O90" s="651">
        <v>1.09321646546393</v>
      </c>
      <c r="P90" s="652">
        <v>81256</v>
      </c>
      <c r="Q90" s="653">
        <v>1.09235608851128</v>
      </c>
      <c r="R90" s="654">
        <v>-6934</v>
      </c>
      <c r="S90" s="624"/>
      <c r="T90" s="624"/>
      <c r="U90" s="624" t="s">
        <v>342</v>
      </c>
      <c r="V90" s="624"/>
      <c r="W90" s="624"/>
      <c r="X90" s="614">
        <v>0.32988923273597498</v>
      </c>
      <c r="Y90" s="655"/>
    </row>
    <row r="91" spans="1:25" outlineLevel="2">
      <c r="A91" s="375">
        <v>400</v>
      </c>
      <c r="B91" s="374" t="s">
        <v>422</v>
      </c>
      <c r="C91" s="89">
        <v>24374</v>
      </c>
      <c r="D91" s="89">
        <v>10374</v>
      </c>
      <c r="E91" s="650">
        <v>0.42561746122917898</v>
      </c>
      <c r="F91" s="89">
        <v>13497</v>
      </c>
      <c r="G91" s="603">
        <v>0.55374579469926999</v>
      </c>
      <c r="H91" s="89">
        <v>245</v>
      </c>
      <c r="I91" s="603">
        <v>1.00516944284894E-2</v>
      </c>
      <c r="J91" s="89">
        <v>106</v>
      </c>
      <c r="K91" s="603">
        <v>4.3488963649790796E-3</v>
      </c>
      <c r="L91" s="89">
        <v>23</v>
      </c>
      <c r="M91" s="603">
        <v>9.4362845655206402E-4</v>
      </c>
      <c r="N91" s="606">
        <v>24245</v>
      </c>
      <c r="O91" s="651">
        <v>0.99470747517846902</v>
      </c>
      <c r="P91" s="652">
        <v>24222</v>
      </c>
      <c r="Q91" s="653">
        <v>0.99376384672191698</v>
      </c>
      <c r="R91" s="654">
        <v>129</v>
      </c>
      <c r="S91" s="624"/>
      <c r="T91" s="624"/>
      <c r="U91" s="624" t="s">
        <v>344</v>
      </c>
      <c r="V91" s="624"/>
      <c r="W91" s="624"/>
      <c r="X91" s="614">
        <v>1.7106175996008999E-2</v>
      </c>
      <c r="Y91" s="655"/>
    </row>
    <row r="92" spans="1:25" outlineLevel="2">
      <c r="A92" s="375">
        <v>440</v>
      </c>
      <c r="B92" s="608" t="s">
        <v>423</v>
      </c>
      <c r="C92" s="89">
        <v>75558</v>
      </c>
      <c r="D92" s="89">
        <v>24117</v>
      </c>
      <c r="E92" s="650">
        <v>0.31918526165329902</v>
      </c>
      <c r="F92" s="89">
        <v>45647</v>
      </c>
      <c r="G92" s="603">
        <v>0.60413192514359804</v>
      </c>
      <c r="H92" s="89">
        <v>869</v>
      </c>
      <c r="I92" s="603">
        <v>1.15010984938723E-2</v>
      </c>
      <c r="J92" s="89">
        <v>623</v>
      </c>
      <c r="K92" s="603">
        <v>8.2453214748934595E-3</v>
      </c>
      <c r="L92" s="89">
        <v>47</v>
      </c>
      <c r="M92" s="603">
        <v>6.22038698747982E-4</v>
      </c>
      <c r="N92" s="606">
        <v>71303</v>
      </c>
      <c r="O92" s="651">
        <v>0.94368564546441103</v>
      </c>
      <c r="P92" s="652">
        <v>71256</v>
      </c>
      <c r="Q92" s="653">
        <v>0.94306360676566303</v>
      </c>
      <c r="R92" s="654">
        <v>4255</v>
      </c>
      <c r="S92" s="624"/>
      <c r="T92" s="624"/>
      <c r="U92" s="624" t="s">
        <v>346</v>
      </c>
      <c r="V92" s="624"/>
      <c r="W92" s="624"/>
      <c r="X92" s="617">
        <v>5.7449312868802001E-3</v>
      </c>
      <c r="Y92" s="655"/>
    </row>
    <row r="93" spans="1:25" outlineLevel="2">
      <c r="A93" s="375">
        <v>483</v>
      </c>
      <c r="B93" s="608" t="s">
        <v>424</v>
      </c>
      <c r="C93" s="89">
        <v>11059</v>
      </c>
      <c r="D93" s="89">
        <v>7466</v>
      </c>
      <c r="E93" s="650">
        <v>0.67510624830454802</v>
      </c>
      <c r="F93" s="89">
        <v>690</v>
      </c>
      <c r="G93" s="603">
        <v>6.2392621394339501E-2</v>
      </c>
      <c r="H93" s="89">
        <v>212</v>
      </c>
      <c r="I93" s="603">
        <v>1.91699068631884E-2</v>
      </c>
      <c r="J93" s="89">
        <v>41</v>
      </c>
      <c r="K93" s="603">
        <v>3.70738764806945E-3</v>
      </c>
      <c r="L93" s="89">
        <v>11</v>
      </c>
      <c r="M93" s="603">
        <v>9.9466497875033894E-4</v>
      </c>
      <c r="N93" s="606">
        <v>8420</v>
      </c>
      <c r="O93" s="651">
        <v>0.76137082918889598</v>
      </c>
      <c r="P93" s="652">
        <v>8409</v>
      </c>
      <c r="Q93" s="653">
        <v>0.76037616421014598</v>
      </c>
      <c r="R93" s="654">
        <v>2639</v>
      </c>
      <c r="S93" s="624"/>
      <c r="T93" s="624"/>
      <c r="U93" s="624"/>
      <c r="V93" s="624"/>
      <c r="W93" s="624"/>
    </row>
    <row r="94" spans="1:25" outlineLevel="2">
      <c r="A94" s="375">
        <v>541</v>
      </c>
      <c r="B94" s="374" t="s">
        <v>425</v>
      </c>
      <c r="C94" s="89">
        <v>24121</v>
      </c>
      <c r="D94" s="89">
        <v>12425</v>
      </c>
      <c r="E94" s="650">
        <v>0.51511131379296005</v>
      </c>
      <c r="F94" s="89">
        <v>5913</v>
      </c>
      <c r="G94" s="603">
        <v>0.24513909041913701</v>
      </c>
      <c r="H94" s="89">
        <v>285</v>
      </c>
      <c r="I94" s="603">
        <v>1.1815430537705699E-2</v>
      </c>
      <c r="J94" s="89">
        <v>111</v>
      </c>
      <c r="K94" s="603">
        <v>4.6017992620538102E-3</v>
      </c>
      <c r="L94" s="89">
        <v>15</v>
      </c>
      <c r="M94" s="603">
        <v>6.2186476514240697E-4</v>
      </c>
      <c r="N94" s="606">
        <v>18749</v>
      </c>
      <c r="O94" s="651">
        <v>0.77728949877699904</v>
      </c>
      <c r="P94" s="652">
        <v>18734</v>
      </c>
      <c r="Q94" s="653">
        <v>0.77666763401185701</v>
      </c>
      <c r="R94" s="654">
        <v>5372</v>
      </c>
      <c r="S94" s="624"/>
      <c r="T94" s="624"/>
      <c r="U94" s="624"/>
      <c r="V94" s="624"/>
      <c r="W94" s="624"/>
    </row>
    <row r="95" spans="1:25" outlineLevel="2">
      <c r="A95" s="375">
        <v>607</v>
      </c>
      <c r="B95" s="608" t="s">
        <v>426</v>
      </c>
      <c r="C95" s="89">
        <v>27622</v>
      </c>
      <c r="D95" s="89">
        <v>4076</v>
      </c>
      <c r="E95" s="650">
        <v>0.14756353631163599</v>
      </c>
      <c r="F95" s="89">
        <v>15226</v>
      </c>
      <c r="G95" s="603">
        <v>0.55122728260082499</v>
      </c>
      <c r="H95" s="89">
        <v>181</v>
      </c>
      <c r="I95" s="603">
        <v>6.5527478097168902E-3</v>
      </c>
      <c r="J95" s="89">
        <v>101</v>
      </c>
      <c r="K95" s="603">
        <v>3.65650568387517E-3</v>
      </c>
      <c r="L95" s="89">
        <v>8</v>
      </c>
      <c r="M95" s="603">
        <v>2.8962421258417199E-4</v>
      </c>
      <c r="N95" s="606">
        <v>19592</v>
      </c>
      <c r="O95" s="651">
        <v>0.70928969661863694</v>
      </c>
      <c r="P95" s="652">
        <v>19584</v>
      </c>
      <c r="Q95" s="653">
        <v>0.70900007240605301</v>
      </c>
      <c r="R95" s="654">
        <v>8030</v>
      </c>
      <c r="S95" s="624"/>
      <c r="T95" s="624"/>
      <c r="U95" s="624"/>
      <c r="V95" s="624"/>
      <c r="W95" s="624"/>
    </row>
    <row r="96" spans="1:25" outlineLevel="2">
      <c r="A96" s="375">
        <v>615</v>
      </c>
      <c r="B96" s="608" t="s">
        <v>427</v>
      </c>
      <c r="C96" s="89">
        <v>156303</v>
      </c>
      <c r="D96" s="89">
        <v>38924</v>
      </c>
      <c r="E96" s="650">
        <v>0.24902912931933499</v>
      </c>
      <c r="F96" s="89">
        <v>166140</v>
      </c>
      <c r="G96" s="603">
        <v>1.06293545229458</v>
      </c>
      <c r="H96" s="89">
        <v>2009</v>
      </c>
      <c r="I96" s="603">
        <v>1.2853240180930601E-2</v>
      </c>
      <c r="J96" s="89">
        <v>1737</v>
      </c>
      <c r="K96" s="603">
        <v>1.11130304600679E-2</v>
      </c>
      <c r="L96" s="89">
        <v>161</v>
      </c>
      <c r="M96" s="603">
        <v>1.03005060683416E-3</v>
      </c>
      <c r="N96" s="606">
        <v>208971</v>
      </c>
      <c r="O96" s="651">
        <v>1.33696090286175</v>
      </c>
      <c r="P96" s="652">
        <v>208810</v>
      </c>
      <c r="Q96" s="653">
        <v>1.33593085225492</v>
      </c>
      <c r="R96" s="654">
        <v>-52668</v>
      </c>
      <c r="S96" s="624"/>
      <c r="T96" s="624"/>
      <c r="U96" s="624"/>
      <c r="V96" s="624"/>
      <c r="W96" s="624"/>
    </row>
    <row r="97" spans="1:25" outlineLevel="2">
      <c r="A97" s="375">
        <v>649</v>
      </c>
      <c r="B97" s="608" t="s">
        <v>428</v>
      </c>
      <c r="C97" s="89">
        <v>16961</v>
      </c>
      <c r="D97" s="89">
        <v>10097</v>
      </c>
      <c r="E97" s="650">
        <v>0.59530688049053704</v>
      </c>
      <c r="F97" s="89">
        <v>2651</v>
      </c>
      <c r="G97" s="603">
        <v>0.15629974647721201</v>
      </c>
      <c r="H97" s="89">
        <v>281</v>
      </c>
      <c r="I97" s="603">
        <v>1.6567419373857702E-2</v>
      </c>
      <c r="J97" s="89">
        <v>160</v>
      </c>
      <c r="K97" s="603">
        <v>9.4334060491716304E-3</v>
      </c>
      <c r="L97" s="89">
        <v>25</v>
      </c>
      <c r="M97" s="603">
        <v>1.4739696951830701E-3</v>
      </c>
      <c r="N97" s="606">
        <v>13214</v>
      </c>
      <c r="O97" s="651">
        <v>0.77908142208596198</v>
      </c>
      <c r="P97" s="652">
        <v>13189</v>
      </c>
      <c r="Q97" s="653">
        <v>0.777607452390779</v>
      </c>
      <c r="R97" s="654">
        <v>3747</v>
      </c>
      <c r="S97" s="624"/>
      <c r="T97" s="624"/>
      <c r="U97" s="624"/>
      <c r="V97" s="624"/>
      <c r="W97" s="624"/>
    </row>
    <row r="98" spans="1:25" outlineLevel="2">
      <c r="A98" s="375">
        <v>652</v>
      </c>
      <c r="B98" s="608" t="s">
        <v>429</v>
      </c>
      <c r="C98" s="89">
        <v>6089</v>
      </c>
      <c r="D98" s="89">
        <v>4788</v>
      </c>
      <c r="E98" s="650">
        <v>0.78633601576613599</v>
      </c>
      <c r="F98" s="89">
        <v>502</v>
      </c>
      <c r="G98" s="603">
        <v>8.2443751026441095E-2</v>
      </c>
      <c r="H98" s="89">
        <v>109</v>
      </c>
      <c r="I98" s="603">
        <v>1.7901133191000201E-2</v>
      </c>
      <c r="J98" s="89">
        <v>34</v>
      </c>
      <c r="K98" s="603">
        <v>5.5838397109541802E-3</v>
      </c>
      <c r="L98" s="89">
        <v>7</v>
      </c>
      <c r="M98" s="603">
        <v>1.1496140581376301E-3</v>
      </c>
      <c r="N98" s="606">
        <v>5440</v>
      </c>
      <c r="O98" s="651">
        <v>0.89341435375266898</v>
      </c>
      <c r="P98" s="652">
        <v>5433</v>
      </c>
      <c r="Q98" s="653">
        <v>0.89226473969453102</v>
      </c>
      <c r="R98" s="654">
        <v>649</v>
      </c>
      <c r="S98" s="624"/>
      <c r="T98" s="624"/>
      <c r="U98" s="624"/>
      <c r="V98" s="624"/>
      <c r="W98" s="624"/>
    </row>
    <row r="99" spans="1:25" outlineLevel="2">
      <c r="A99" s="375">
        <v>660</v>
      </c>
      <c r="B99" s="608" t="s">
        <v>430</v>
      </c>
      <c r="C99" s="89">
        <v>14593</v>
      </c>
      <c r="D99" s="89">
        <v>10163</v>
      </c>
      <c r="E99" s="650">
        <v>0.69642979510724301</v>
      </c>
      <c r="F99" s="89">
        <v>3314</v>
      </c>
      <c r="G99" s="603">
        <v>0.227095182621805</v>
      </c>
      <c r="H99" s="89">
        <v>235</v>
      </c>
      <c r="I99" s="603">
        <v>1.6103611320496099E-2</v>
      </c>
      <c r="J99" s="89">
        <v>87</v>
      </c>
      <c r="K99" s="603">
        <v>5.9617624888645198E-3</v>
      </c>
      <c r="L99" s="89">
        <v>10</v>
      </c>
      <c r="M99" s="603">
        <v>6.8526005619132496E-4</v>
      </c>
      <c r="N99" s="606">
        <v>13809</v>
      </c>
      <c r="O99" s="651">
        <v>0.94627561159460005</v>
      </c>
      <c r="P99" s="652">
        <v>13799</v>
      </c>
      <c r="Q99" s="653">
        <v>0.94559035153840898</v>
      </c>
      <c r="R99" s="654">
        <v>784</v>
      </c>
      <c r="S99" s="624"/>
      <c r="T99" s="624"/>
      <c r="U99" s="624"/>
      <c r="V99" s="624"/>
      <c r="W99" s="624"/>
    </row>
    <row r="100" spans="1:25" outlineLevel="2">
      <c r="A100" s="375">
        <v>667</v>
      </c>
      <c r="B100" s="608" t="s">
        <v>431</v>
      </c>
      <c r="C100" s="89">
        <v>17572</v>
      </c>
      <c r="D100" s="89">
        <v>9970</v>
      </c>
      <c r="E100" s="650">
        <v>0.56737992260414305</v>
      </c>
      <c r="F100" s="89">
        <v>3477</v>
      </c>
      <c r="G100" s="603">
        <v>0.19787161393125399</v>
      </c>
      <c r="H100" s="89">
        <v>248</v>
      </c>
      <c r="I100" s="603">
        <v>1.4113362167084E-2</v>
      </c>
      <c r="J100" s="89">
        <v>114</v>
      </c>
      <c r="K100" s="603">
        <v>6.4875938993853898E-3</v>
      </c>
      <c r="L100" s="89">
        <v>9</v>
      </c>
      <c r="M100" s="603">
        <v>5.1217846574095195E-4</v>
      </c>
      <c r="N100" s="606">
        <v>13818</v>
      </c>
      <c r="O100" s="651">
        <v>0.78636467106760799</v>
      </c>
      <c r="P100" s="652">
        <v>13809</v>
      </c>
      <c r="Q100" s="653">
        <v>0.78585249260186696</v>
      </c>
      <c r="R100" s="654">
        <v>3754</v>
      </c>
      <c r="S100" s="624"/>
      <c r="T100" s="624"/>
      <c r="U100" s="624"/>
      <c r="V100" s="624"/>
      <c r="W100" s="624"/>
    </row>
    <row r="101" spans="1:25" outlineLevel="2">
      <c r="A101" s="375">
        <v>674</v>
      </c>
      <c r="B101" s="608" t="s">
        <v>432</v>
      </c>
      <c r="C101" s="89">
        <v>24984</v>
      </c>
      <c r="D101" s="89">
        <v>11348</v>
      </c>
      <c r="E101" s="650">
        <v>0.454210694844701</v>
      </c>
      <c r="F101" s="89">
        <v>2667</v>
      </c>
      <c r="G101" s="603">
        <v>0.106748318924111</v>
      </c>
      <c r="H101" s="89">
        <v>253</v>
      </c>
      <c r="I101" s="603">
        <v>1.0126480947806601E-2</v>
      </c>
      <c r="J101" s="89">
        <v>81</v>
      </c>
      <c r="K101" s="603">
        <v>3.2420749279538901E-3</v>
      </c>
      <c r="L101" s="89">
        <v>9</v>
      </c>
      <c r="M101" s="603">
        <v>3.6023054755043198E-4</v>
      </c>
      <c r="N101" s="606">
        <v>14358</v>
      </c>
      <c r="O101" s="651">
        <v>0.57468780019212296</v>
      </c>
      <c r="P101" s="652">
        <v>14349</v>
      </c>
      <c r="Q101" s="653">
        <v>0.57432756964457299</v>
      </c>
      <c r="R101" s="654">
        <v>10626</v>
      </c>
      <c r="S101" s="624"/>
      <c r="T101" s="624"/>
      <c r="U101" s="624"/>
      <c r="V101" s="624"/>
      <c r="W101" s="624"/>
    </row>
    <row r="102" spans="1:25" outlineLevel="2">
      <c r="A102" s="375">
        <v>697</v>
      </c>
      <c r="B102" s="660" t="s">
        <v>433</v>
      </c>
      <c r="C102" s="89">
        <v>40538</v>
      </c>
      <c r="D102" s="89">
        <v>16745</v>
      </c>
      <c r="E102" s="650">
        <v>0.41306921900439098</v>
      </c>
      <c r="F102" s="89">
        <v>17206</v>
      </c>
      <c r="G102" s="603">
        <v>0.42444126498593898</v>
      </c>
      <c r="H102" s="89">
        <v>418</v>
      </c>
      <c r="I102" s="603">
        <v>1.03113128422714E-2</v>
      </c>
      <c r="J102" s="89">
        <v>263</v>
      </c>
      <c r="K102" s="603">
        <v>6.48773989836696E-3</v>
      </c>
      <c r="L102" s="89">
        <v>20</v>
      </c>
      <c r="M102" s="603">
        <v>4.9336425082638499E-4</v>
      </c>
      <c r="N102" s="606">
        <v>34652</v>
      </c>
      <c r="O102" s="651">
        <v>0.85480290098179501</v>
      </c>
      <c r="P102" s="652">
        <v>34632</v>
      </c>
      <c r="Q102" s="653">
        <v>0.85430953673096799</v>
      </c>
      <c r="R102" s="654">
        <v>5886</v>
      </c>
      <c r="S102" s="624"/>
      <c r="T102" s="624"/>
    </row>
    <row r="103" spans="1:25" outlineLevel="2">
      <c r="A103" s="375">
        <v>756</v>
      </c>
      <c r="B103" s="608" t="s">
        <v>434</v>
      </c>
      <c r="C103" s="89">
        <v>35750</v>
      </c>
      <c r="D103" s="89">
        <v>23052</v>
      </c>
      <c r="E103" s="650">
        <v>0.64481118881118904</v>
      </c>
      <c r="F103" s="89">
        <v>7376</v>
      </c>
      <c r="G103" s="603">
        <v>0.206321678321678</v>
      </c>
      <c r="H103" s="89">
        <v>797</v>
      </c>
      <c r="I103" s="603">
        <v>2.2293706293706299E-2</v>
      </c>
      <c r="J103" s="89">
        <v>182</v>
      </c>
      <c r="K103" s="603">
        <v>5.0909090909090904E-3</v>
      </c>
      <c r="L103" s="89">
        <v>42</v>
      </c>
      <c r="M103" s="603">
        <v>1.17482517482517E-3</v>
      </c>
      <c r="N103" s="606">
        <v>31449</v>
      </c>
      <c r="O103" s="651">
        <v>0.879692307692308</v>
      </c>
      <c r="P103" s="652">
        <v>31407</v>
      </c>
      <c r="Q103" s="653">
        <v>0.87851748251748296</v>
      </c>
      <c r="R103" s="654">
        <v>4301</v>
      </c>
      <c r="S103" s="624"/>
      <c r="T103" s="624"/>
    </row>
    <row r="104" spans="1:25" ht="12.75" outlineLevel="2">
      <c r="A104" s="645"/>
      <c r="B104" s="597" t="s">
        <v>323</v>
      </c>
      <c r="C104" s="599">
        <v>388398</v>
      </c>
      <c r="D104" s="599">
        <v>205940</v>
      </c>
      <c r="E104" s="646">
        <v>0.53022930087178599</v>
      </c>
      <c r="F104" s="599">
        <v>84084</v>
      </c>
      <c r="G104" s="647">
        <v>0.21648927131447601</v>
      </c>
      <c r="H104" s="599">
        <v>6229</v>
      </c>
      <c r="I104" s="647">
        <v>1.6037672696563799E-2</v>
      </c>
      <c r="J104" s="599">
        <v>3206</v>
      </c>
      <c r="K104" s="647">
        <v>8.25441943573345E-3</v>
      </c>
      <c r="L104" s="599">
        <v>665</v>
      </c>
      <c r="M104" s="647">
        <v>1.7121612366696E-3</v>
      </c>
      <c r="N104" s="599">
        <v>300124</v>
      </c>
      <c r="O104" s="647">
        <v>0.77272282555522898</v>
      </c>
      <c r="P104" s="599">
        <v>299459</v>
      </c>
      <c r="Q104" s="646">
        <v>0.77101066431856002</v>
      </c>
      <c r="R104" s="656">
        <v>88274</v>
      </c>
      <c r="S104" s="624"/>
      <c r="T104" s="624"/>
    </row>
    <row r="105" spans="1:25" outlineLevel="2">
      <c r="A105" s="375">
        <v>30</v>
      </c>
      <c r="B105" s="608" t="s">
        <v>435</v>
      </c>
      <c r="C105" s="89">
        <v>33092</v>
      </c>
      <c r="D105" s="89">
        <v>10400</v>
      </c>
      <c r="E105" s="650">
        <v>0.31427535355977299</v>
      </c>
      <c r="F105" s="89">
        <v>14844</v>
      </c>
      <c r="G105" s="603">
        <v>0.44856762963858299</v>
      </c>
      <c r="H105" s="89">
        <v>443</v>
      </c>
      <c r="I105" s="603">
        <v>1.3386921310286499E-2</v>
      </c>
      <c r="J105" s="89">
        <v>291</v>
      </c>
      <c r="K105" s="603">
        <v>8.7936661428744105E-3</v>
      </c>
      <c r="L105" s="89">
        <v>66</v>
      </c>
      <c r="M105" s="603">
        <v>1.9944397437447101E-3</v>
      </c>
      <c r="N105" s="606">
        <v>26044</v>
      </c>
      <c r="O105" s="651">
        <v>0.78701801039526198</v>
      </c>
      <c r="P105" s="652">
        <v>25978</v>
      </c>
      <c r="Q105" s="653">
        <v>0.78502357065151696</v>
      </c>
      <c r="R105" s="654">
        <v>7048</v>
      </c>
      <c r="S105" s="624"/>
      <c r="T105" s="624"/>
    </row>
    <row r="106" spans="1:25" outlineLevel="2">
      <c r="A106" s="375">
        <v>34</v>
      </c>
      <c r="B106" s="608" t="s">
        <v>436</v>
      </c>
      <c r="C106" s="89">
        <v>45436</v>
      </c>
      <c r="D106" s="89">
        <v>26814</v>
      </c>
      <c r="E106" s="650">
        <v>0.59014878070252696</v>
      </c>
      <c r="F106" s="89">
        <v>11811</v>
      </c>
      <c r="G106" s="603">
        <v>0.25994805880799399</v>
      </c>
      <c r="H106" s="89">
        <v>758</v>
      </c>
      <c r="I106" s="603">
        <v>1.6682806585086699E-2</v>
      </c>
      <c r="J106" s="89">
        <v>642</v>
      </c>
      <c r="K106" s="603">
        <v>1.4129764944097199E-2</v>
      </c>
      <c r="L106" s="89">
        <v>50</v>
      </c>
      <c r="M106" s="603">
        <v>1.10044898318514E-3</v>
      </c>
      <c r="N106" s="606">
        <v>40075</v>
      </c>
      <c r="O106" s="651">
        <v>0.88200986002288895</v>
      </c>
      <c r="P106" s="652">
        <v>40025</v>
      </c>
      <c r="Q106" s="653">
        <v>0.88090941103970399</v>
      </c>
      <c r="R106" s="654">
        <v>5361</v>
      </c>
      <c r="S106" s="624"/>
      <c r="T106" s="624"/>
      <c r="U106" s="624"/>
      <c r="V106" s="624"/>
      <c r="W106" s="624"/>
    </row>
    <row r="107" spans="1:25" outlineLevel="2">
      <c r="A107" s="375">
        <v>36</v>
      </c>
      <c r="B107" s="608" t="s">
        <v>437</v>
      </c>
      <c r="C107" s="89">
        <v>6214</v>
      </c>
      <c r="D107" s="89">
        <v>2144</v>
      </c>
      <c r="E107" s="650">
        <v>0.34502735757965902</v>
      </c>
      <c r="F107" s="89">
        <v>1175</v>
      </c>
      <c r="G107" s="603">
        <v>0.1890891535243</v>
      </c>
      <c r="H107" s="89">
        <v>101</v>
      </c>
      <c r="I107" s="603">
        <v>1.6253620856131301E-2</v>
      </c>
      <c r="J107" s="89">
        <v>40</v>
      </c>
      <c r="K107" s="603">
        <v>6.4370775667846802E-3</v>
      </c>
      <c r="L107" s="89">
        <v>8</v>
      </c>
      <c r="M107" s="603">
        <v>1.2874155133569399E-3</v>
      </c>
      <c r="N107" s="606">
        <v>3468</v>
      </c>
      <c r="O107" s="651">
        <v>0.558094625040232</v>
      </c>
      <c r="P107" s="652">
        <v>3460</v>
      </c>
      <c r="Q107" s="653">
        <v>0.55680720952687501</v>
      </c>
      <c r="R107" s="654">
        <v>2746</v>
      </c>
      <c r="S107" s="624"/>
      <c r="T107" s="624"/>
      <c r="U107" s="624" t="s">
        <v>340</v>
      </c>
      <c r="V107" s="624"/>
      <c r="W107" s="624"/>
      <c r="X107" s="611">
        <v>0.36310896663067299</v>
      </c>
      <c r="Y107" s="655"/>
    </row>
    <row r="108" spans="1:25" outlineLevel="2">
      <c r="A108" s="375">
        <v>91</v>
      </c>
      <c r="B108" s="608" t="s">
        <v>438</v>
      </c>
      <c r="C108" s="89">
        <v>10743</v>
      </c>
      <c r="D108" s="89">
        <v>6083</v>
      </c>
      <c r="E108" s="650">
        <v>0.56622917248440796</v>
      </c>
      <c r="F108" s="89">
        <v>1030</v>
      </c>
      <c r="G108" s="603">
        <v>9.58763846225449E-2</v>
      </c>
      <c r="H108" s="89">
        <v>152</v>
      </c>
      <c r="I108" s="603">
        <v>1.41487480219678E-2</v>
      </c>
      <c r="J108" s="89">
        <v>62</v>
      </c>
      <c r="K108" s="603">
        <v>5.7711998510658101E-3</v>
      </c>
      <c r="L108" s="89">
        <v>4</v>
      </c>
      <c r="M108" s="603">
        <v>3.7233547426230998E-4</v>
      </c>
      <c r="N108" s="606">
        <v>7331</v>
      </c>
      <c r="O108" s="651">
        <v>0.68239784045424901</v>
      </c>
      <c r="P108" s="652">
        <v>7327</v>
      </c>
      <c r="Q108" s="653">
        <v>0.68202550497998704</v>
      </c>
      <c r="R108" s="654">
        <v>3412</v>
      </c>
      <c r="S108" s="624"/>
      <c r="T108" s="624"/>
      <c r="U108" s="624" t="s">
        <v>342</v>
      </c>
      <c r="V108" s="624"/>
      <c r="W108" s="624"/>
      <c r="X108" s="614">
        <v>0.56840816882803702</v>
      </c>
      <c r="Y108" s="655"/>
    </row>
    <row r="109" spans="1:25" outlineLevel="1">
      <c r="A109" s="375">
        <v>93</v>
      </c>
      <c r="B109" s="608" t="s">
        <v>439</v>
      </c>
      <c r="C109" s="89">
        <v>17068</v>
      </c>
      <c r="D109" s="89">
        <v>13691</v>
      </c>
      <c r="E109" s="650">
        <v>0.80214436372158404</v>
      </c>
      <c r="F109" s="89">
        <v>1182</v>
      </c>
      <c r="G109" s="603">
        <v>6.9252402156081597E-2</v>
      </c>
      <c r="H109" s="89">
        <v>297</v>
      </c>
      <c r="I109" s="603">
        <v>1.7400984298101701E-2</v>
      </c>
      <c r="J109" s="89">
        <v>83</v>
      </c>
      <c r="K109" s="603">
        <v>4.8629013358331401E-3</v>
      </c>
      <c r="L109" s="89">
        <v>26</v>
      </c>
      <c r="M109" s="603">
        <v>1.5233184907429099E-3</v>
      </c>
      <c r="N109" s="606">
        <v>15279</v>
      </c>
      <c r="O109" s="651">
        <v>0.89518397000234395</v>
      </c>
      <c r="P109" s="652">
        <v>15253</v>
      </c>
      <c r="Q109" s="653">
        <v>0.89366065151160101</v>
      </c>
      <c r="R109" s="654">
        <v>1789</v>
      </c>
      <c r="S109" s="624"/>
      <c r="T109" s="624"/>
      <c r="U109" s="624" t="s">
        <v>344</v>
      </c>
      <c r="V109" s="624"/>
      <c r="W109" s="624"/>
      <c r="X109" s="614">
        <v>1.2297273213331E-2</v>
      </c>
      <c r="Y109" s="655"/>
    </row>
    <row r="110" spans="1:25" outlineLevel="2">
      <c r="A110" s="375">
        <v>101</v>
      </c>
      <c r="B110" s="374" t="s">
        <v>440</v>
      </c>
      <c r="C110" s="89">
        <v>27720</v>
      </c>
      <c r="D110" s="89">
        <v>17754</v>
      </c>
      <c r="E110" s="650">
        <v>0.64047619047618998</v>
      </c>
      <c r="F110" s="89">
        <v>6691</v>
      </c>
      <c r="G110" s="603">
        <v>0.241378066378066</v>
      </c>
      <c r="H110" s="89">
        <v>436</v>
      </c>
      <c r="I110" s="603">
        <v>1.57287157287157E-2</v>
      </c>
      <c r="J110" s="89">
        <v>247</v>
      </c>
      <c r="K110" s="603">
        <v>8.9105339105339104E-3</v>
      </c>
      <c r="L110" s="89">
        <v>115</v>
      </c>
      <c r="M110" s="603">
        <v>4.1486291486291498E-3</v>
      </c>
      <c r="N110" s="606">
        <v>25243</v>
      </c>
      <c r="O110" s="651">
        <v>0.91064213564213603</v>
      </c>
      <c r="P110" s="652">
        <v>25128</v>
      </c>
      <c r="Q110" s="653">
        <v>0.90649350649350602</v>
      </c>
      <c r="R110" s="654">
        <v>2477</v>
      </c>
      <c r="S110" s="624"/>
      <c r="T110" s="624"/>
      <c r="U110" s="624" t="s">
        <v>346</v>
      </c>
      <c r="V110" s="624"/>
      <c r="W110" s="624"/>
      <c r="X110" s="617">
        <v>7.0004298279639802E-3</v>
      </c>
      <c r="Y110" s="655"/>
    </row>
    <row r="111" spans="1:25" outlineLevel="2">
      <c r="A111" s="375">
        <v>145</v>
      </c>
      <c r="B111" s="608" t="s">
        <v>441</v>
      </c>
      <c r="C111" s="89">
        <v>4444</v>
      </c>
      <c r="D111" s="89">
        <v>3305</v>
      </c>
      <c r="E111" s="650">
        <v>0.74369936993699404</v>
      </c>
      <c r="F111" s="89">
        <v>713</v>
      </c>
      <c r="G111" s="603">
        <v>0.16044104410441001</v>
      </c>
      <c r="H111" s="89">
        <v>122</v>
      </c>
      <c r="I111" s="603">
        <v>2.7452745274527499E-2</v>
      </c>
      <c r="J111" s="89">
        <v>35</v>
      </c>
      <c r="K111" s="603">
        <v>7.8757875787578806E-3</v>
      </c>
      <c r="L111" s="89">
        <v>4</v>
      </c>
      <c r="M111" s="603">
        <v>9.0009000900090005E-4</v>
      </c>
      <c r="N111" s="606">
        <v>4179</v>
      </c>
      <c r="O111" s="651">
        <v>0.94036903690369</v>
      </c>
      <c r="P111" s="652">
        <v>4175</v>
      </c>
      <c r="Q111" s="653">
        <v>0.93946894689468996</v>
      </c>
      <c r="R111" s="654">
        <v>265</v>
      </c>
      <c r="S111" s="624"/>
      <c r="T111" s="624"/>
      <c r="U111" s="624"/>
      <c r="V111" s="624"/>
      <c r="W111" s="624"/>
    </row>
    <row r="112" spans="1:25" outlineLevel="2">
      <c r="A112" s="375">
        <v>209</v>
      </c>
      <c r="B112" s="608" t="s">
        <v>442</v>
      </c>
      <c r="C112" s="89">
        <v>22145</v>
      </c>
      <c r="D112" s="89">
        <v>12223</v>
      </c>
      <c r="E112" s="650">
        <v>0.55195303680288998</v>
      </c>
      <c r="F112" s="89">
        <v>3083</v>
      </c>
      <c r="G112" s="603">
        <v>0.13921878527884399</v>
      </c>
      <c r="H112" s="89">
        <v>299</v>
      </c>
      <c r="I112" s="603">
        <v>1.3501919169112701E-2</v>
      </c>
      <c r="J112" s="89">
        <v>114</v>
      </c>
      <c r="K112" s="603">
        <v>5.1478889139760699E-3</v>
      </c>
      <c r="L112" s="89">
        <v>51</v>
      </c>
      <c r="M112" s="603">
        <v>2.3030029351998201E-3</v>
      </c>
      <c r="N112" s="606">
        <v>15770</v>
      </c>
      <c r="O112" s="651">
        <v>0.71212463310002305</v>
      </c>
      <c r="P112" s="652">
        <v>15719</v>
      </c>
      <c r="Q112" s="653">
        <v>0.70982163016482303</v>
      </c>
      <c r="R112" s="654">
        <v>6375</v>
      </c>
      <c r="S112" s="624"/>
      <c r="T112" s="624"/>
      <c r="U112" s="624"/>
      <c r="V112" s="624"/>
      <c r="W112" s="624"/>
    </row>
    <row r="113" spans="1:30" outlineLevel="2">
      <c r="A113" s="375">
        <v>282</v>
      </c>
      <c r="B113" s="608" t="s">
        <v>443</v>
      </c>
      <c r="C113" s="89">
        <v>26522</v>
      </c>
      <c r="D113" s="89">
        <v>7673</v>
      </c>
      <c r="E113" s="650">
        <v>0.28930699042304497</v>
      </c>
      <c r="F113" s="89">
        <v>5604</v>
      </c>
      <c r="G113" s="603">
        <v>0.21129628233164899</v>
      </c>
      <c r="H113" s="89">
        <v>522</v>
      </c>
      <c r="I113" s="603">
        <v>1.9681773621898799E-2</v>
      </c>
      <c r="J113" s="89">
        <v>255</v>
      </c>
      <c r="K113" s="603">
        <v>9.6146595279390703E-3</v>
      </c>
      <c r="L113" s="89">
        <v>23</v>
      </c>
      <c r="M113" s="603">
        <v>8.67204584872936E-4</v>
      </c>
      <c r="N113" s="606">
        <v>14077</v>
      </c>
      <c r="O113" s="651">
        <v>0.53076691048940505</v>
      </c>
      <c r="P113" s="652">
        <v>14054</v>
      </c>
      <c r="Q113" s="653">
        <v>0.52989970590453195</v>
      </c>
      <c r="R113" s="654">
        <v>12445</v>
      </c>
      <c r="S113" s="624"/>
      <c r="T113" s="624"/>
      <c r="U113" s="624"/>
      <c r="V113" s="624"/>
      <c r="W113" s="624"/>
    </row>
    <row r="114" spans="1:30" outlineLevel="2">
      <c r="A114" s="375">
        <v>353</v>
      </c>
      <c r="B114" s="608" t="s">
        <v>444</v>
      </c>
      <c r="C114" s="89">
        <v>5966</v>
      </c>
      <c r="D114" s="89">
        <v>2598</v>
      </c>
      <c r="E114" s="650">
        <v>0.43546765001676202</v>
      </c>
      <c r="F114" s="89">
        <v>771</v>
      </c>
      <c r="G114" s="603">
        <v>0.12923231645993999</v>
      </c>
      <c r="H114" s="89">
        <v>75</v>
      </c>
      <c r="I114" s="603">
        <v>1.25712370097218E-2</v>
      </c>
      <c r="J114" s="89">
        <v>73</v>
      </c>
      <c r="K114" s="603">
        <v>1.22360040227958E-2</v>
      </c>
      <c r="L114" s="89">
        <v>7</v>
      </c>
      <c r="M114" s="603">
        <v>1.1733154542407E-3</v>
      </c>
      <c r="N114" s="606">
        <v>3524</v>
      </c>
      <c r="O114" s="651">
        <v>0.59068052296345996</v>
      </c>
      <c r="P114" s="652">
        <v>3517</v>
      </c>
      <c r="Q114" s="653">
        <v>0.58950720750921903</v>
      </c>
      <c r="R114" s="654">
        <v>2442</v>
      </c>
      <c r="S114" s="624"/>
      <c r="T114" s="624"/>
      <c r="U114" s="624"/>
      <c r="V114" s="624"/>
      <c r="W114" s="624"/>
    </row>
    <row r="115" spans="1:30" outlineLevel="2">
      <c r="A115" s="375">
        <v>364</v>
      </c>
      <c r="B115" s="608" t="s">
        <v>445</v>
      </c>
      <c r="C115" s="89">
        <v>15531</v>
      </c>
      <c r="D115" s="89">
        <v>9165</v>
      </c>
      <c r="E115" s="650">
        <v>0.59011010237589301</v>
      </c>
      <c r="F115" s="89">
        <v>3581</v>
      </c>
      <c r="G115" s="603">
        <v>0.23057111583285</v>
      </c>
      <c r="H115" s="89">
        <v>288</v>
      </c>
      <c r="I115" s="603">
        <v>1.8543558045199901E-2</v>
      </c>
      <c r="J115" s="89">
        <v>129</v>
      </c>
      <c r="K115" s="603">
        <v>8.3059687077457998E-3</v>
      </c>
      <c r="L115" s="89">
        <v>12</v>
      </c>
      <c r="M115" s="603">
        <v>7.7264825188332997E-4</v>
      </c>
      <c r="N115" s="606">
        <v>13175</v>
      </c>
      <c r="O115" s="651">
        <v>0.84830339321357295</v>
      </c>
      <c r="P115" s="652">
        <v>13163</v>
      </c>
      <c r="Q115" s="653">
        <v>0.84753074496169001</v>
      </c>
      <c r="R115" s="654">
        <v>2356</v>
      </c>
      <c r="S115" s="624"/>
      <c r="T115" s="624"/>
      <c r="U115" s="624"/>
      <c r="V115" s="624"/>
      <c r="W115" s="624"/>
    </row>
    <row r="116" spans="1:30" outlineLevel="1">
      <c r="A116" s="375">
        <v>368</v>
      </c>
      <c r="B116" s="608" t="s">
        <v>446</v>
      </c>
      <c r="C116" s="89">
        <v>14414</v>
      </c>
      <c r="D116" s="89">
        <v>6500</v>
      </c>
      <c r="E116" s="650">
        <v>0.45095046482586398</v>
      </c>
      <c r="F116" s="89">
        <v>3213</v>
      </c>
      <c r="G116" s="603">
        <v>0.22290828361315401</v>
      </c>
      <c r="H116" s="89">
        <v>321</v>
      </c>
      <c r="I116" s="603">
        <v>2.22700152629388E-2</v>
      </c>
      <c r="J116" s="89">
        <v>89</v>
      </c>
      <c r="K116" s="603">
        <v>6.1745525183848999E-3</v>
      </c>
      <c r="L116" s="89">
        <v>25</v>
      </c>
      <c r="M116" s="603">
        <v>1.7344248647148601E-3</v>
      </c>
      <c r="N116" s="606">
        <v>10148</v>
      </c>
      <c r="O116" s="651">
        <v>0.70403774108505601</v>
      </c>
      <c r="P116" s="652">
        <v>10123</v>
      </c>
      <c r="Q116" s="653">
        <v>0.70230331622034103</v>
      </c>
      <c r="R116" s="654">
        <v>4266</v>
      </c>
      <c r="S116" s="624"/>
      <c r="T116" s="624"/>
      <c r="U116" s="624"/>
      <c r="V116" s="624"/>
      <c r="W116" s="624"/>
    </row>
    <row r="117" spans="1:30" outlineLevel="2">
      <c r="A117" s="375">
        <v>390</v>
      </c>
      <c r="B117" s="608" t="s">
        <v>447</v>
      </c>
      <c r="C117" s="89">
        <v>8722</v>
      </c>
      <c r="D117" s="89">
        <v>4655</v>
      </c>
      <c r="E117" s="650">
        <v>0.53370786516853896</v>
      </c>
      <c r="F117" s="89">
        <v>2935</v>
      </c>
      <c r="G117" s="603">
        <v>0.33650538867232299</v>
      </c>
      <c r="H117" s="89">
        <v>115</v>
      </c>
      <c r="I117" s="603">
        <v>1.31850493006191E-2</v>
      </c>
      <c r="J117" s="89">
        <v>50</v>
      </c>
      <c r="K117" s="603">
        <v>5.7326301307039701E-3</v>
      </c>
      <c r="L117" s="89">
        <v>25</v>
      </c>
      <c r="M117" s="603">
        <v>2.8663150653519798E-3</v>
      </c>
      <c r="N117" s="606">
        <v>7780</v>
      </c>
      <c r="O117" s="651">
        <v>0.89199724833753702</v>
      </c>
      <c r="P117" s="652">
        <v>7755</v>
      </c>
      <c r="Q117" s="653">
        <v>0.88913093327218495</v>
      </c>
      <c r="R117" s="654">
        <v>942</v>
      </c>
      <c r="S117" s="624"/>
      <c r="T117" s="624"/>
      <c r="U117" s="624"/>
      <c r="V117" s="624"/>
      <c r="W117" s="624"/>
    </row>
    <row r="118" spans="1:30" outlineLevel="2">
      <c r="A118" s="375">
        <v>467</v>
      </c>
      <c r="B118" s="608" t="s">
        <v>448</v>
      </c>
      <c r="C118" s="89">
        <v>6477</v>
      </c>
      <c r="D118" s="89">
        <v>4261</v>
      </c>
      <c r="E118" s="650">
        <v>0.65786629612474901</v>
      </c>
      <c r="F118" s="89">
        <v>791</v>
      </c>
      <c r="G118" s="603">
        <v>0.122124440327312</v>
      </c>
      <c r="H118" s="89">
        <v>101</v>
      </c>
      <c r="I118" s="603">
        <v>1.55936390304153E-2</v>
      </c>
      <c r="J118" s="89">
        <v>59</v>
      </c>
      <c r="K118" s="603">
        <v>9.1091554732129106E-3</v>
      </c>
      <c r="L118" s="89">
        <v>4</v>
      </c>
      <c r="M118" s="603">
        <v>6.17569862590706E-4</v>
      </c>
      <c r="N118" s="606">
        <v>5216</v>
      </c>
      <c r="O118" s="651">
        <v>0.80531110081827995</v>
      </c>
      <c r="P118" s="652">
        <v>5212</v>
      </c>
      <c r="Q118" s="653">
        <v>0.80469353095568896</v>
      </c>
      <c r="R118" s="654">
        <v>1261</v>
      </c>
      <c r="S118" s="624"/>
      <c r="T118" s="624"/>
      <c r="U118" s="624"/>
      <c r="V118" s="624"/>
      <c r="W118" s="624"/>
    </row>
    <row r="119" spans="1:30" outlineLevel="2">
      <c r="A119" s="375">
        <v>576</v>
      </c>
      <c r="B119" s="608" t="s">
        <v>449</v>
      </c>
      <c r="C119" s="89">
        <v>9073</v>
      </c>
      <c r="D119" s="89">
        <v>5312</v>
      </c>
      <c r="E119" s="650">
        <v>0.58547338256365</v>
      </c>
      <c r="F119" s="89">
        <v>963</v>
      </c>
      <c r="G119" s="603">
        <v>0.10613909401521</v>
      </c>
      <c r="H119" s="89">
        <v>114</v>
      </c>
      <c r="I119" s="603">
        <v>1.2564752562548199E-2</v>
      </c>
      <c r="J119" s="89">
        <v>34</v>
      </c>
      <c r="K119" s="603">
        <v>3.74738234321614E-3</v>
      </c>
      <c r="L119" s="89">
        <v>11</v>
      </c>
      <c r="M119" s="603">
        <v>1.2123884051581601E-3</v>
      </c>
      <c r="N119" s="606">
        <v>6434</v>
      </c>
      <c r="O119" s="651">
        <v>0.70913699988978296</v>
      </c>
      <c r="P119" s="652">
        <v>6423</v>
      </c>
      <c r="Q119" s="653">
        <v>0.70792461148462504</v>
      </c>
      <c r="R119" s="654">
        <v>2639</v>
      </c>
      <c r="S119" s="624"/>
      <c r="T119" s="624"/>
      <c r="U119" s="624"/>
      <c r="V119" s="624"/>
      <c r="W119" s="624"/>
    </row>
    <row r="120" spans="1:30" outlineLevel="2">
      <c r="A120" s="375">
        <v>642</v>
      </c>
      <c r="B120" s="608" t="s">
        <v>450</v>
      </c>
      <c r="C120" s="89">
        <v>18910</v>
      </c>
      <c r="D120" s="89">
        <v>12040</v>
      </c>
      <c r="E120" s="650">
        <v>0.63670015864621898</v>
      </c>
      <c r="F120" s="89">
        <v>2100</v>
      </c>
      <c r="G120" s="603">
        <v>0.11105235325224699</v>
      </c>
      <c r="H120" s="89">
        <v>219</v>
      </c>
      <c r="I120" s="603">
        <v>1.1581173982020101E-2</v>
      </c>
      <c r="J120" s="89">
        <v>114</v>
      </c>
      <c r="K120" s="603">
        <v>6.0285563194077199E-3</v>
      </c>
      <c r="L120" s="89">
        <v>56</v>
      </c>
      <c r="M120" s="603">
        <v>2.9613960867266001E-3</v>
      </c>
      <c r="N120" s="606">
        <v>14529</v>
      </c>
      <c r="O120" s="651">
        <v>0.76832363828662098</v>
      </c>
      <c r="P120" s="652">
        <v>14473</v>
      </c>
      <c r="Q120" s="653">
        <v>0.76536224219989402</v>
      </c>
      <c r="R120" s="654">
        <v>4381</v>
      </c>
      <c r="S120" s="624"/>
      <c r="T120" s="624"/>
      <c r="U120" s="624"/>
      <c r="V120" s="624"/>
      <c r="W120" s="624"/>
    </row>
    <row r="121" spans="1:30" outlineLevel="2">
      <c r="A121" s="375">
        <v>679</v>
      </c>
      <c r="B121" s="608" t="s">
        <v>451</v>
      </c>
      <c r="C121" s="89">
        <v>29737</v>
      </c>
      <c r="D121" s="89">
        <v>12253</v>
      </c>
      <c r="E121" s="650">
        <v>0.41204559975787702</v>
      </c>
      <c r="F121" s="89">
        <v>4884</v>
      </c>
      <c r="G121" s="603">
        <v>0.164239835894677</v>
      </c>
      <c r="H121" s="89">
        <v>306</v>
      </c>
      <c r="I121" s="603">
        <v>1.0290210848438E-2</v>
      </c>
      <c r="J121" s="89">
        <v>230</v>
      </c>
      <c r="K121" s="603">
        <v>7.7344722063422697E-3</v>
      </c>
      <c r="L121" s="89">
        <v>38</v>
      </c>
      <c r="M121" s="603">
        <v>1.27786932104785E-3</v>
      </c>
      <c r="N121" s="606">
        <v>17711</v>
      </c>
      <c r="O121" s="651">
        <v>0.59558798802838198</v>
      </c>
      <c r="P121" s="652">
        <v>17673</v>
      </c>
      <c r="Q121" s="653">
        <v>0.59431011870733397</v>
      </c>
      <c r="R121" s="654">
        <v>12026</v>
      </c>
      <c r="S121" s="624"/>
      <c r="T121" s="624"/>
      <c r="U121" s="624"/>
      <c r="V121" s="624"/>
      <c r="W121" s="624"/>
    </row>
    <row r="122" spans="1:30" outlineLevel="2">
      <c r="A122" s="375">
        <v>789</v>
      </c>
      <c r="B122" s="608" t="s">
        <v>452</v>
      </c>
      <c r="C122" s="89">
        <v>16646</v>
      </c>
      <c r="D122" s="89">
        <v>9053</v>
      </c>
      <c r="E122" s="650">
        <v>0.54385437943049397</v>
      </c>
      <c r="F122" s="89">
        <v>4150</v>
      </c>
      <c r="G122" s="603">
        <v>0.24930914333773899</v>
      </c>
      <c r="H122" s="89">
        <v>329</v>
      </c>
      <c r="I122" s="603">
        <v>1.97645079899075E-2</v>
      </c>
      <c r="J122" s="89">
        <v>179</v>
      </c>
      <c r="K122" s="603">
        <v>1.07533341343266E-2</v>
      </c>
      <c r="L122" s="89">
        <v>28</v>
      </c>
      <c r="M122" s="603">
        <v>1.68208578637511E-3</v>
      </c>
      <c r="N122" s="606">
        <v>13739</v>
      </c>
      <c r="O122" s="651">
        <v>0.82536345067884198</v>
      </c>
      <c r="P122" s="652">
        <v>13711</v>
      </c>
      <c r="Q122" s="653">
        <v>0.82368136489246702</v>
      </c>
      <c r="R122" s="654">
        <v>2907</v>
      </c>
      <c r="S122" s="624"/>
      <c r="T122" s="624"/>
      <c r="U122" s="624" t="s">
        <v>340</v>
      </c>
      <c r="V122" s="624"/>
      <c r="W122" s="624"/>
      <c r="X122" s="611">
        <v>0.53022930087178599</v>
      </c>
      <c r="Y122" s="655"/>
    </row>
    <row r="123" spans="1:30" outlineLevel="2">
      <c r="A123" s="375">
        <v>792</v>
      </c>
      <c r="B123" s="608" t="s">
        <v>453</v>
      </c>
      <c r="C123" s="89">
        <v>6597</v>
      </c>
      <c r="D123" s="89">
        <v>3081</v>
      </c>
      <c r="E123" s="650">
        <v>0.46703046839472501</v>
      </c>
      <c r="F123" s="89">
        <v>1710</v>
      </c>
      <c r="G123" s="603">
        <v>0.25920873124147298</v>
      </c>
      <c r="H123" s="89">
        <v>98</v>
      </c>
      <c r="I123" s="603">
        <v>1.48552372290435E-2</v>
      </c>
      <c r="J123" s="89">
        <v>51</v>
      </c>
      <c r="K123" s="603">
        <v>7.7307867212369303E-3</v>
      </c>
      <c r="L123" s="89">
        <v>9</v>
      </c>
      <c r="M123" s="603">
        <v>1.36425648021828E-3</v>
      </c>
      <c r="N123" s="606">
        <v>4949</v>
      </c>
      <c r="O123" s="651">
        <v>0.75018948006669695</v>
      </c>
      <c r="P123" s="652">
        <v>4940</v>
      </c>
      <c r="Q123" s="653">
        <v>0.74882522358647896</v>
      </c>
      <c r="R123" s="654">
        <v>1648</v>
      </c>
      <c r="S123" s="624"/>
      <c r="T123" s="624"/>
      <c r="U123" s="624" t="s">
        <v>342</v>
      </c>
      <c r="V123" s="624"/>
      <c r="W123" s="624"/>
      <c r="X123" s="614">
        <v>0.21648927131447601</v>
      </c>
      <c r="Y123" s="655"/>
    </row>
    <row r="124" spans="1:30" outlineLevel="2">
      <c r="A124" s="375">
        <v>809</v>
      </c>
      <c r="B124" s="608" t="s">
        <v>454</v>
      </c>
      <c r="C124" s="89">
        <v>11582</v>
      </c>
      <c r="D124" s="89">
        <v>3392</v>
      </c>
      <c r="E124" s="650">
        <v>0.29286824382662802</v>
      </c>
      <c r="F124" s="89">
        <v>3200</v>
      </c>
      <c r="G124" s="603">
        <v>0.276290796062856</v>
      </c>
      <c r="H124" s="89">
        <v>125</v>
      </c>
      <c r="I124" s="603">
        <v>1.07926092212053E-2</v>
      </c>
      <c r="J124" s="89">
        <v>62</v>
      </c>
      <c r="K124" s="603">
        <v>5.3531341737178403E-3</v>
      </c>
      <c r="L124" s="89">
        <v>16</v>
      </c>
      <c r="M124" s="603">
        <v>1.38145398031428E-3</v>
      </c>
      <c r="N124" s="606">
        <v>6795</v>
      </c>
      <c r="O124" s="651">
        <v>0.58668623726472102</v>
      </c>
      <c r="P124" s="652">
        <v>6779</v>
      </c>
      <c r="Q124" s="653">
        <v>0.58530478328440705</v>
      </c>
      <c r="R124" s="654">
        <v>4787</v>
      </c>
      <c r="S124" s="624"/>
      <c r="T124" s="624"/>
      <c r="U124" s="624" t="s">
        <v>344</v>
      </c>
      <c r="V124" s="624"/>
      <c r="W124" s="624"/>
      <c r="X124" s="614">
        <v>1.6037672696563799E-2</v>
      </c>
      <c r="Y124" s="655"/>
    </row>
    <row r="125" spans="1:30" outlineLevel="2">
      <c r="A125" s="375">
        <v>847</v>
      </c>
      <c r="B125" s="608" t="s">
        <v>455</v>
      </c>
      <c r="C125" s="89">
        <v>32148</v>
      </c>
      <c r="D125" s="89">
        <v>25297</v>
      </c>
      <c r="E125" s="650">
        <v>0.78689187507776504</v>
      </c>
      <c r="F125" s="89">
        <v>5015</v>
      </c>
      <c r="G125" s="603">
        <v>0.15599726266019701</v>
      </c>
      <c r="H125" s="89">
        <v>746</v>
      </c>
      <c r="I125" s="603">
        <v>2.3205176060719201E-2</v>
      </c>
      <c r="J125" s="89">
        <v>203</v>
      </c>
      <c r="K125" s="603">
        <v>6.3145452283190203E-3</v>
      </c>
      <c r="L125" s="89">
        <v>47</v>
      </c>
      <c r="M125" s="603">
        <v>1.46198830409357E-3</v>
      </c>
      <c r="N125" s="606">
        <v>31308</v>
      </c>
      <c r="O125" s="651">
        <v>0.97387084733109397</v>
      </c>
      <c r="P125" s="652">
        <v>31261</v>
      </c>
      <c r="Q125" s="653">
        <v>0.97240885902700003</v>
      </c>
      <c r="R125" s="654">
        <v>840</v>
      </c>
      <c r="S125" s="624"/>
      <c r="T125" s="624"/>
      <c r="U125" s="624" t="s">
        <v>346</v>
      </c>
      <c r="V125" s="624"/>
      <c r="W125" s="624"/>
      <c r="X125" s="617">
        <v>8.25441943573345E-3</v>
      </c>
      <c r="Y125" s="655"/>
    </row>
    <row r="126" spans="1:30" outlineLevel="2">
      <c r="A126" s="375">
        <v>856</v>
      </c>
      <c r="B126" s="608" t="s">
        <v>456</v>
      </c>
      <c r="C126" s="89">
        <v>6717</v>
      </c>
      <c r="D126" s="89">
        <v>2871</v>
      </c>
      <c r="E126" s="650">
        <v>0.42742295667708802</v>
      </c>
      <c r="F126" s="89">
        <v>1375</v>
      </c>
      <c r="G126" s="603">
        <v>0.20470448116718801</v>
      </c>
      <c r="H126" s="89">
        <v>118</v>
      </c>
      <c r="I126" s="603">
        <v>1.75673663838023E-2</v>
      </c>
      <c r="J126" s="89">
        <v>52</v>
      </c>
      <c r="K126" s="603">
        <v>7.7415512877772796E-3</v>
      </c>
      <c r="L126" s="89">
        <v>9</v>
      </c>
      <c r="M126" s="603">
        <v>1.3398838767306801E-3</v>
      </c>
      <c r="N126" s="606">
        <v>4425</v>
      </c>
      <c r="O126" s="651">
        <v>0.658776239392586</v>
      </c>
      <c r="P126" s="652">
        <v>4416</v>
      </c>
      <c r="Q126" s="653">
        <v>0.657436355515855</v>
      </c>
      <c r="R126" s="654">
        <v>-262043</v>
      </c>
      <c r="S126" s="624"/>
      <c r="T126" s="624"/>
      <c r="U126" s="624"/>
      <c r="V126" s="624"/>
      <c r="W126" s="624"/>
    </row>
    <row r="127" spans="1:30" outlineLevel="2">
      <c r="A127" s="375">
        <v>861</v>
      </c>
      <c r="B127" s="608" t="s">
        <v>457</v>
      </c>
      <c r="C127" s="89">
        <v>12494</v>
      </c>
      <c r="D127" s="89">
        <v>5375</v>
      </c>
      <c r="E127" s="650">
        <v>0.43020649911957698</v>
      </c>
      <c r="F127" s="89">
        <v>3263</v>
      </c>
      <c r="G127" s="603">
        <v>0.26116535937249902</v>
      </c>
      <c r="H127" s="89">
        <v>144</v>
      </c>
      <c r="I127" s="603">
        <v>1.15255322554826E-2</v>
      </c>
      <c r="J127" s="89">
        <v>112</v>
      </c>
      <c r="K127" s="603">
        <v>8.9643028653753794E-3</v>
      </c>
      <c r="L127" s="89">
        <v>31</v>
      </c>
      <c r="M127" s="603">
        <v>2.4811909716664E-3</v>
      </c>
      <c r="N127" s="606">
        <v>8925</v>
      </c>
      <c r="O127" s="651">
        <v>0.71434288458460105</v>
      </c>
      <c r="P127" s="652">
        <v>8894</v>
      </c>
      <c r="Q127" s="653">
        <v>0.71186169361293405</v>
      </c>
      <c r="R127" s="654">
        <v>3569</v>
      </c>
      <c r="S127" s="624"/>
      <c r="T127" s="624"/>
      <c r="U127" s="624"/>
      <c r="V127" s="624"/>
      <c r="W127" s="624"/>
    </row>
    <row r="128" spans="1:30" s="471" customFormat="1" ht="12.75" outlineLevel="1">
      <c r="A128" s="645"/>
      <c r="B128" s="597" t="s">
        <v>324</v>
      </c>
      <c r="C128" s="599">
        <v>4212261</v>
      </c>
      <c r="D128" s="599">
        <v>1116889</v>
      </c>
      <c r="E128" s="646">
        <v>0.26515189823232699</v>
      </c>
      <c r="F128" s="599">
        <v>3086970</v>
      </c>
      <c r="G128" s="647">
        <v>0.73285344853987</v>
      </c>
      <c r="H128" s="599">
        <v>64161</v>
      </c>
      <c r="I128" s="647">
        <v>1.52319621220053E-2</v>
      </c>
      <c r="J128" s="599">
        <v>72033</v>
      </c>
      <c r="K128" s="647">
        <v>1.7100792187378699E-2</v>
      </c>
      <c r="L128" s="599">
        <v>6389</v>
      </c>
      <c r="M128" s="647">
        <v>1.5167626127630699E-3</v>
      </c>
      <c r="N128" s="599">
        <v>4346442</v>
      </c>
      <c r="O128" s="647">
        <v>1.0318548636943401</v>
      </c>
      <c r="P128" s="599">
        <v>4340053</v>
      </c>
      <c r="Q128" s="646">
        <v>1.03033810108158</v>
      </c>
      <c r="R128" s="656">
        <v>-134181</v>
      </c>
      <c r="S128" s="624"/>
      <c r="T128" s="624"/>
      <c r="U128" s="624"/>
      <c r="V128" s="624"/>
      <c r="W128" s="624"/>
      <c r="X128"/>
      <c r="Y128"/>
      <c r="AD128" s="619"/>
    </row>
    <row r="129" spans="1:25" ht="21.75" customHeight="1" outlineLevel="2">
      <c r="A129" s="375">
        <v>1</v>
      </c>
      <c r="B129" s="374" t="s">
        <v>458</v>
      </c>
      <c r="C129" s="89">
        <v>2526795</v>
      </c>
      <c r="D129" s="89">
        <v>779934</v>
      </c>
      <c r="E129" s="650">
        <v>0.30866532504615501</v>
      </c>
      <c r="F129" s="89">
        <v>1998311</v>
      </c>
      <c r="G129" s="603">
        <v>0.79084809016956303</v>
      </c>
      <c r="H129" s="89">
        <v>49367</v>
      </c>
      <c r="I129" s="603">
        <v>1.9537398166451999E-2</v>
      </c>
      <c r="J129" s="89">
        <v>50081</v>
      </c>
      <c r="K129" s="603">
        <v>1.9819969566189598E-2</v>
      </c>
      <c r="L129" s="89">
        <v>4952</v>
      </c>
      <c r="M129" s="603">
        <v>1.9597949180681501E-3</v>
      </c>
      <c r="N129" s="606">
        <v>2882645</v>
      </c>
      <c r="O129" s="651">
        <v>1.1408305778664301</v>
      </c>
      <c r="P129" s="652">
        <v>2877693</v>
      </c>
      <c r="Q129" s="653">
        <v>1.13887078294836</v>
      </c>
      <c r="R129" s="654">
        <v>-355850</v>
      </c>
      <c r="S129" s="624"/>
      <c r="T129" s="624"/>
      <c r="U129" s="624"/>
      <c r="V129" s="624"/>
      <c r="W129" s="624"/>
    </row>
    <row r="130" spans="1:25" ht="15" customHeight="1" outlineLevel="2">
      <c r="A130" s="375">
        <v>79</v>
      </c>
      <c r="B130" s="608" t="s">
        <v>459</v>
      </c>
      <c r="C130" s="89">
        <v>64314</v>
      </c>
      <c r="D130" s="89">
        <v>20830</v>
      </c>
      <c r="E130" s="650">
        <v>0.32387971514755698</v>
      </c>
      <c r="F130" s="89">
        <v>25131</v>
      </c>
      <c r="G130" s="603">
        <v>0.39075473458345</v>
      </c>
      <c r="H130" s="89">
        <v>476</v>
      </c>
      <c r="I130" s="603">
        <v>7.4011879217588698E-3</v>
      </c>
      <c r="J130" s="89">
        <v>468</v>
      </c>
      <c r="K130" s="603">
        <v>7.2767982087881301E-3</v>
      </c>
      <c r="L130" s="89">
        <v>54</v>
      </c>
      <c r="M130" s="603">
        <v>8.39630562552477E-4</v>
      </c>
      <c r="N130" s="606">
        <v>46959</v>
      </c>
      <c r="O130" s="651">
        <v>0.73015206642410702</v>
      </c>
      <c r="P130" s="652">
        <v>46905</v>
      </c>
      <c r="Q130" s="653">
        <v>0.72931243586155403</v>
      </c>
      <c r="R130" s="654">
        <v>17355</v>
      </c>
      <c r="S130" s="624"/>
      <c r="T130" s="624"/>
      <c r="U130" s="624"/>
      <c r="V130" s="624"/>
      <c r="W130" s="624"/>
    </row>
    <row r="131" spans="1:25" ht="15" customHeight="1" outlineLevel="2">
      <c r="A131" s="375">
        <v>88</v>
      </c>
      <c r="B131" s="608" t="s">
        <v>460</v>
      </c>
      <c r="C131" s="89">
        <v>609168</v>
      </c>
      <c r="D131" s="89">
        <v>137069</v>
      </c>
      <c r="E131" s="650">
        <v>0.22501017781630001</v>
      </c>
      <c r="F131" s="89">
        <v>346664</v>
      </c>
      <c r="G131" s="603">
        <v>0.56907782417986497</v>
      </c>
      <c r="H131" s="89">
        <v>4808</v>
      </c>
      <c r="I131" s="603">
        <v>7.8927323825283002E-3</v>
      </c>
      <c r="J131" s="89">
        <v>10727</v>
      </c>
      <c r="K131" s="603">
        <v>1.7609263782733201E-2</v>
      </c>
      <c r="L131" s="89">
        <v>588</v>
      </c>
      <c r="M131" s="603">
        <v>9.6525096525096495E-4</v>
      </c>
      <c r="N131" s="606">
        <v>499856</v>
      </c>
      <c r="O131" s="651">
        <v>0.82055524912667799</v>
      </c>
      <c r="P131" s="652">
        <v>499268</v>
      </c>
      <c r="Q131" s="653">
        <v>0.81958999816142697</v>
      </c>
      <c r="R131" s="654">
        <v>109312</v>
      </c>
      <c r="S131" s="624"/>
      <c r="T131" s="624"/>
      <c r="U131" s="624"/>
      <c r="V131" s="624"/>
      <c r="W131" s="624"/>
    </row>
    <row r="132" spans="1:25" ht="15" customHeight="1" outlineLevel="2">
      <c r="A132" s="375">
        <v>129</v>
      </c>
      <c r="B132" s="608" t="s">
        <v>461</v>
      </c>
      <c r="C132" s="89">
        <v>89671</v>
      </c>
      <c r="D132" s="89">
        <v>20601</v>
      </c>
      <c r="E132" s="650">
        <v>0.22973982669982501</v>
      </c>
      <c r="F132" s="89">
        <v>72564</v>
      </c>
      <c r="G132" s="603">
        <v>0.80922483300063597</v>
      </c>
      <c r="H132" s="89">
        <v>665</v>
      </c>
      <c r="I132" s="603">
        <v>7.4159984833446699E-3</v>
      </c>
      <c r="J132" s="89">
        <v>701</v>
      </c>
      <c r="K132" s="603">
        <v>7.8174660704129501E-3</v>
      </c>
      <c r="L132" s="89">
        <v>104</v>
      </c>
      <c r="M132" s="603">
        <v>1.1597952515306001E-3</v>
      </c>
      <c r="N132" s="606">
        <v>94635</v>
      </c>
      <c r="O132" s="651">
        <v>1.0553579195057501</v>
      </c>
      <c r="P132" s="652">
        <v>94531</v>
      </c>
      <c r="Q132" s="653">
        <v>1.05419812425422</v>
      </c>
      <c r="R132" s="654">
        <v>-4964</v>
      </c>
      <c r="S132" s="624"/>
      <c r="T132" s="624"/>
      <c r="U132" s="624"/>
      <c r="V132" s="624"/>
      <c r="W132" s="624"/>
    </row>
    <row r="133" spans="1:25" ht="15" customHeight="1" outlineLevel="2">
      <c r="A133" s="375">
        <v>212</v>
      </c>
      <c r="B133" s="608" t="s">
        <v>462</v>
      </c>
      <c r="C133" s="89">
        <v>92069</v>
      </c>
      <c r="D133" s="89">
        <v>19800</v>
      </c>
      <c r="E133" s="650">
        <v>0.215056099229925</v>
      </c>
      <c r="F133" s="89">
        <v>49386</v>
      </c>
      <c r="G133" s="603">
        <v>0.53640204629136801</v>
      </c>
      <c r="H133" s="89">
        <v>932</v>
      </c>
      <c r="I133" s="603">
        <v>1.01228426506207E-2</v>
      </c>
      <c r="J133" s="89">
        <v>1035</v>
      </c>
      <c r="K133" s="603">
        <v>1.12415688233825E-2</v>
      </c>
      <c r="L133" s="89">
        <v>83</v>
      </c>
      <c r="M133" s="603">
        <v>9.0149778970120202E-4</v>
      </c>
      <c r="N133" s="606">
        <v>71236</v>
      </c>
      <c r="O133" s="651">
        <v>0.77372405478499795</v>
      </c>
      <c r="P133" s="652">
        <v>71153</v>
      </c>
      <c r="Q133" s="653">
        <v>0.77282255699529701</v>
      </c>
      <c r="R133" s="654">
        <v>20833</v>
      </c>
      <c r="S133" s="624"/>
      <c r="T133" s="624"/>
      <c r="U133" s="624"/>
      <c r="V133" s="624"/>
      <c r="W133" s="624"/>
    </row>
    <row r="134" spans="1:25" ht="15" customHeight="1" outlineLevel="2">
      <c r="A134" s="375">
        <v>266</v>
      </c>
      <c r="B134" s="608" t="s">
        <v>463</v>
      </c>
      <c r="C134" s="89">
        <v>268381</v>
      </c>
      <c r="D134" s="89">
        <v>29308</v>
      </c>
      <c r="E134" s="650">
        <v>0.109202961461504</v>
      </c>
      <c r="F134" s="89">
        <v>184191</v>
      </c>
      <c r="G134" s="603">
        <v>0.68630417205390803</v>
      </c>
      <c r="H134" s="89">
        <v>3142</v>
      </c>
      <c r="I134" s="603">
        <v>1.1707237099496601E-2</v>
      </c>
      <c r="J134" s="89">
        <v>1788</v>
      </c>
      <c r="K134" s="603">
        <v>6.6621705709420604E-3</v>
      </c>
      <c r="L134" s="89">
        <v>101</v>
      </c>
      <c r="M134" s="603">
        <v>3.7633066424225302E-4</v>
      </c>
      <c r="N134" s="606">
        <v>218530</v>
      </c>
      <c r="O134" s="651">
        <v>0.81425287185009398</v>
      </c>
      <c r="P134" s="652">
        <v>218429</v>
      </c>
      <c r="Q134" s="653">
        <v>0.81387654118585195</v>
      </c>
      <c r="R134" s="654">
        <v>49851</v>
      </c>
      <c r="S134" s="624"/>
      <c r="T134" s="624"/>
      <c r="U134" s="624"/>
      <c r="V134" s="624"/>
      <c r="W134" s="624"/>
    </row>
    <row r="135" spans="1:25" ht="15" customHeight="1" outlineLevel="2">
      <c r="A135" s="375">
        <v>308</v>
      </c>
      <c r="B135" s="608" t="s">
        <v>464</v>
      </c>
      <c r="C135" s="89">
        <v>62138</v>
      </c>
      <c r="D135" s="89">
        <v>15625</v>
      </c>
      <c r="E135" s="650">
        <v>0.25145643567543202</v>
      </c>
      <c r="F135" s="89">
        <v>37381</v>
      </c>
      <c r="G135" s="603">
        <v>0.60158035340693305</v>
      </c>
      <c r="H135" s="89">
        <v>407</v>
      </c>
      <c r="I135" s="603">
        <v>6.5499372364736597E-3</v>
      </c>
      <c r="J135" s="89">
        <v>507</v>
      </c>
      <c r="K135" s="603">
        <v>8.1592584247964194E-3</v>
      </c>
      <c r="L135" s="89">
        <v>43</v>
      </c>
      <c r="M135" s="603">
        <v>6.9200811097878902E-4</v>
      </c>
      <c r="N135" s="606">
        <v>53963</v>
      </c>
      <c r="O135" s="651">
        <v>0.86843799285461398</v>
      </c>
      <c r="P135" s="652">
        <v>53920</v>
      </c>
      <c r="Q135" s="653">
        <v>0.86774598474363496</v>
      </c>
      <c r="R135" s="654">
        <v>8175</v>
      </c>
      <c r="S135" s="624"/>
      <c r="T135" s="624"/>
      <c r="U135" s="624" t="s">
        <v>340</v>
      </c>
      <c r="V135" s="624"/>
      <c r="W135" s="624"/>
      <c r="X135" s="611">
        <v>0.26515189823232699</v>
      </c>
      <c r="Y135" s="655"/>
    </row>
    <row r="136" spans="1:25" ht="15" customHeight="1" outlineLevel="2">
      <c r="A136" s="375">
        <v>360</v>
      </c>
      <c r="B136" s="658" t="s">
        <v>465</v>
      </c>
      <c r="C136" s="89">
        <v>306397</v>
      </c>
      <c r="D136" s="89">
        <v>67799</v>
      </c>
      <c r="E136" s="650">
        <v>0.22127827622333099</v>
      </c>
      <c r="F136" s="89">
        <v>244730</v>
      </c>
      <c r="G136" s="603">
        <v>0.79873497455914999</v>
      </c>
      <c r="H136" s="89">
        <v>3432</v>
      </c>
      <c r="I136" s="603">
        <v>1.12011540582969E-2</v>
      </c>
      <c r="J136" s="89">
        <v>3473</v>
      </c>
      <c r="K136" s="603">
        <v>1.1334967378923399E-2</v>
      </c>
      <c r="L136" s="89">
        <v>385</v>
      </c>
      <c r="M136" s="603">
        <v>1.2565397180781799E-3</v>
      </c>
      <c r="N136" s="606">
        <v>319819</v>
      </c>
      <c r="O136" s="651">
        <v>1.0438059119377801</v>
      </c>
      <c r="P136" s="652">
        <v>319434</v>
      </c>
      <c r="Q136" s="653">
        <v>1.0425493722196999</v>
      </c>
      <c r="R136" s="654">
        <v>-13422</v>
      </c>
      <c r="S136" s="624"/>
      <c r="T136" s="624"/>
      <c r="U136" s="624" t="s">
        <v>342</v>
      </c>
      <c r="V136" s="624"/>
      <c r="W136" s="624"/>
      <c r="X136" s="614">
        <v>0.73285344853987</v>
      </c>
      <c r="Y136" s="655"/>
    </row>
    <row r="137" spans="1:25" ht="15" customHeight="1" outlineLevel="2">
      <c r="A137" s="375">
        <v>380</v>
      </c>
      <c r="B137" s="608" t="s">
        <v>466</v>
      </c>
      <c r="C137" s="89">
        <v>84068</v>
      </c>
      <c r="D137" s="89">
        <v>12939</v>
      </c>
      <c r="E137" s="650">
        <v>0.153911119569872</v>
      </c>
      <c r="F137" s="89">
        <v>47088</v>
      </c>
      <c r="G137" s="603">
        <v>0.56011799971451703</v>
      </c>
      <c r="H137" s="89">
        <v>354</v>
      </c>
      <c r="I137" s="603">
        <v>4.2108769091687703E-3</v>
      </c>
      <c r="J137" s="89">
        <v>2057</v>
      </c>
      <c r="K137" s="603">
        <v>2.4468287576723601E-2</v>
      </c>
      <c r="L137" s="89">
        <v>45</v>
      </c>
      <c r="M137" s="603">
        <v>5.35280963029928E-4</v>
      </c>
      <c r="N137" s="606">
        <v>62483</v>
      </c>
      <c r="O137" s="651">
        <v>0.74324356473331099</v>
      </c>
      <c r="P137" s="652">
        <v>62438</v>
      </c>
      <c r="Q137" s="653">
        <v>0.74270828377028097</v>
      </c>
      <c r="R137" s="654">
        <v>21585</v>
      </c>
      <c r="S137" s="624"/>
      <c r="T137" s="624"/>
      <c r="U137" s="624" t="s">
        <v>344</v>
      </c>
      <c r="V137" s="624"/>
      <c r="W137" s="624"/>
      <c r="X137" s="614">
        <v>1.52319621220053E-2</v>
      </c>
      <c r="Y137" s="655"/>
    </row>
    <row r="138" spans="1:25" ht="15" customHeight="1" outlineLevel="2">
      <c r="A138" s="375">
        <v>631</v>
      </c>
      <c r="B138" s="608" t="s">
        <v>467</v>
      </c>
      <c r="C138" s="89">
        <v>109260</v>
      </c>
      <c r="D138" s="89">
        <v>12984</v>
      </c>
      <c r="E138" s="650">
        <v>0.11883580450302</v>
      </c>
      <c r="F138" s="89">
        <v>81524</v>
      </c>
      <c r="G138" s="603">
        <v>0.74614680578436798</v>
      </c>
      <c r="H138" s="89">
        <v>578</v>
      </c>
      <c r="I138" s="603">
        <v>5.2901336262127004E-3</v>
      </c>
      <c r="J138" s="89">
        <v>1196</v>
      </c>
      <c r="K138" s="603">
        <v>1.09463664653121E-2</v>
      </c>
      <c r="L138" s="89">
        <v>34</v>
      </c>
      <c r="M138" s="603">
        <v>3.1118433095368801E-4</v>
      </c>
      <c r="N138" s="606">
        <v>96316</v>
      </c>
      <c r="O138" s="651">
        <v>0.88153029470986599</v>
      </c>
      <c r="P138" s="652">
        <v>96282</v>
      </c>
      <c r="Q138" s="653">
        <v>0.88121911037891298</v>
      </c>
      <c r="R138" s="654">
        <v>12944</v>
      </c>
      <c r="S138" s="624"/>
      <c r="T138" s="624"/>
      <c r="U138" s="624" t="s">
        <v>346</v>
      </c>
      <c r="V138" s="624"/>
      <c r="W138" s="624"/>
      <c r="X138" s="617">
        <v>1.7100792187378699E-2</v>
      </c>
      <c r="Y138" s="655"/>
    </row>
    <row r="139" spans="1:25" ht="15" customHeight="1">
      <c r="C139" s="628"/>
      <c r="D139" s="628"/>
      <c r="F139" s="628"/>
      <c r="H139" s="628"/>
      <c r="J139" s="628"/>
      <c r="S139" s="624"/>
      <c r="T139" s="624"/>
      <c r="U139" s="624"/>
      <c r="V139" s="624"/>
      <c r="W139" s="624"/>
    </row>
    <row r="140" spans="1:25" s="625" customFormat="1" ht="17.25" customHeight="1">
      <c r="A140" s="738" t="s">
        <v>325</v>
      </c>
      <c r="B140" s="724" t="s">
        <v>326</v>
      </c>
      <c r="C140" s="725"/>
      <c r="D140" s="725"/>
      <c r="E140" s="725" t="s">
        <v>292</v>
      </c>
      <c r="F140" s="725"/>
      <c r="G140" s="225"/>
      <c r="H140" s="225"/>
      <c r="I140" s="225"/>
      <c r="J140" s="225"/>
      <c r="K140" s="225"/>
      <c r="L140" s="225"/>
      <c r="M140" s="225"/>
      <c r="N140" s="225"/>
      <c r="O140" s="225"/>
      <c r="P140" s="225"/>
      <c r="Q140" s="225"/>
      <c r="R140" s="462"/>
      <c r="S140" s="624"/>
      <c r="T140" s="631"/>
      <c r="U140" s="631"/>
      <c r="V140" s="631"/>
      <c r="W140" s="631"/>
    </row>
    <row r="141" spans="1:25" s="625" customFormat="1" ht="14.25" customHeight="1">
      <c r="A141" s="739"/>
      <c r="B141" s="724" t="s">
        <v>327</v>
      </c>
      <c r="C141" s="725"/>
      <c r="D141" s="725"/>
      <c r="E141" s="725"/>
      <c r="F141" s="516" t="s">
        <v>292</v>
      </c>
      <c r="H141" s="516"/>
      <c r="I141" s="516"/>
      <c r="J141" s="516"/>
      <c r="K141" s="516"/>
      <c r="L141" s="516"/>
      <c r="M141" s="516"/>
      <c r="N141" s="516"/>
      <c r="O141" s="516"/>
      <c r="P141" s="516"/>
      <c r="Q141" s="516"/>
      <c r="R141" s="517"/>
      <c r="S141" s="624"/>
      <c r="T141" s="631"/>
      <c r="U141" s="631"/>
      <c r="V141" s="631"/>
      <c r="W141" s="631"/>
    </row>
    <row r="142" spans="1:25" s="625" customFormat="1" ht="14.25" customHeight="1">
      <c r="A142" s="739"/>
      <c r="B142" s="724" t="s">
        <v>328</v>
      </c>
      <c r="C142" s="725"/>
      <c r="D142" s="725"/>
      <c r="E142" s="725"/>
      <c r="F142" s="725"/>
      <c r="G142" s="725"/>
      <c r="H142" s="725"/>
      <c r="I142" s="516"/>
      <c r="J142" s="516"/>
      <c r="K142" s="516"/>
      <c r="L142" s="516"/>
      <c r="M142" s="516"/>
      <c r="N142" s="516"/>
      <c r="O142" s="516"/>
      <c r="P142" s="516"/>
      <c r="Q142" s="516"/>
      <c r="R142" s="517"/>
      <c r="S142" s="624"/>
      <c r="T142" s="631"/>
      <c r="U142" s="631"/>
      <c r="V142" s="631"/>
      <c r="W142" s="631"/>
    </row>
    <row r="143" spans="1:25" s="625" customFormat="1" ht="14.25" customHeight="1">
      <c r="A143" s="740"/>
      <c r="B143" s="729" t="s">
        <v>468</v>
      </c>
      <c r="C143" s="730"/>
      <c r="D143" s="730"/>
      <c r="E143" s="730"/>
      <c r="F143" s="730"/>
      <c r="G143" s="730"/>
      <c r="H143" s="730"/>
      <c r="I143" s="730"/>
      <c r="J143" s="730"/>
      <c r="K143" s="730"/>
      <c r="L143" s="730"/>
      <c r="M143" s="730"/>
      <c r="N143" s="730"/>
      <c r="O143" s="730"/>
      <c r="P143" s="730"/>
      <c r="Q143" s="730"/>
      <c r="R143" s="731"/>
      <c r="S143" s="624"/>
      <c r="T143" s="631"/>
      <c r="U143" s="631"/>
      <c r="V143" s="631"/>
      <c r="W143" s="631"/>
    </row>
    <row r="144" spans="1:25" s="625" customFormat="1" ht="14.25" customHeight="1">
      <c r="A144" s="39" t="s">
        <v>330</v>
      </c>
      <c r="B144" s="177" t="s">
        <v>331</v>
      </c>
      <c r="C144" s="178"/>
      <c r="D144" s="178"/>
      <c r="E144" s="178"/>
      <c r="F144" s="178"/>
      <c r="G144" s="178"/>
      <c r="H144" s="178"/>
      <c r="I144" s="178"/>
      <c r="J144" s="178"/>
      <c r="K144" s="178"/>
      <c r="L144" s="178"/>
      <c r="M144" s="178"/>
      <c r="N144" s="178"/>
      <c r="O144" s="178"/>
      <c r="P144" s="178"/>
      <c r="Q144" s="178"/>
      <c r="R144" s="518"/>
      <c r="S144" s="624"/>
      <c r="T144" s="631"/>
      <c r="U144" s="631"/>
      <c r="V144" s="631"/>
      <c r="W144" s="631"/>
    </row>
    <row r="145" spans="1:23" ht="15" customHeight="1">
      <c r="A145" s="519" t="s">
        <v>332</v>
      </c>
      <c r="B145" s="177" t="s">
        <v>333</v>
      </c>
      <c r="C145" s="178"/>
      <c r="D145" s="178"/>
      <c r="E145" s="178"/>
      <c r="F145" s="178"/>
      <c r="G145" s="178"/>
      <c r="H145" s="178"/>
      <c r="I145" s="178"/>
      <c r="J145" s="178"/>
      <c r="K145" s="178"/>
      <c r="L145" s="178"/>
      <c r="M145" s="178"/>
      <c r="N145" s="178"/>
      <c r="O145" s="178"/>
      <c r="P145" s="178"/>
      <c r="Q145" s="178"/>
      <c r="R145" s="518"/>
      <c r="S145" s="624"/>
      <c r="T145" s="624"/>
      <c r="U145" s="624"/>
      <c r="V145" s="624"/>
      <c r="W145" s="624"/>
    </row>
    <row r="146" spans="1:23" ht="15" customHeight="1">
      <c r="S146" s="624"/>
      <c r="T146" s="624"/>
      <c r="U146" s="624"/>
      <c r="V146" s="624"/>
      <c r="W146" s="624"/>
    </row>
    <row r="147" spans="1:23" ht="15" customHeight="1">
      <c r="T147" s="624"/>
      <c r="U147" s="624"/>
      <c r="V147" s="624"/>
      <c r="W147" s="624"/>
    </row>
    <row r="148" spans="1:23" ht="15" customHeight="1">
      <c r="T148" s="624"/>
      <c r="U148" s="624"/>
      <c r="V148" s="624"/>
      <c r="W148" s="624"/>
    </row>
    <row r="149" spans="1:23" ht="15" customHeight="1">
      <c r="T149" s="624"/>
      <c r="U149" s="624"/>
      <c r="V149" s="624"/>
      <c r="W149" s="624"/>
    </row>
  </sheetData>
  <sheetProtection autoFilter="0"/>
  <mergeCells count="17">
    <mergeCell ref="A2:A3"/>
    <mergeCell ref="A140:A143"/>
    <mergeCell ref="B2:B3"/>
    <mergeCell ref="R1:R3"/>
    <mergeCell ref="B140:D140"/>
    <mergeCell ref="E140:F140"/>
    <mergeCell ref="B141:E141"/>
    <mergeCell ref="B142:H142"/>
    <mergeCell ref="B143:R143"/>
    <mergeCell ref="D1:Q1"/>
    <mergeCell ref="D2:E2"/>
    <mergeCell ref="F2:G2"/>
    <mergeCell ref="H2:I2"/>
    <mergeCell ref="J2:K2"/>
    <mergeCell ref="L2:M2"/>
    <mergeCell ref="N2:O2"/>
    <mergeCell ref="P2:Q2"/>
  </mergeCells>
  <conditionalFormatting sqref="Z6:Z130">
    <cfRule type="duplicateValues" dxfId="17" priority="2"/>
  </conditionalFormatting>
  <conditionalFormatting sqref="Z135:Z149">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C1" sqref="C1"/>
    </sheetView>
  </sheetViews>
  <sheetFormatPr baseColWidth="10" defaultColWidth="0" defaultRowHeight="15" customHeight="1" outlineLevelRow="2"/>
  <cols>
    <col min="1" max="1" width="24.5703125" customWidth="1"/>
    <col min="2" max="2" width="27.7109375" customWidth="1"/>
    <col min="3" max="3" width="30.28515625" customWidth="1"/>
    <col min="4" max="4" width="17" style="609" customWidth="1"/>
    <col min="5" max="5" width="18.42578125" style="609" customWidth="1"/>
    <col min="6" max="6" width="11.28515625" style="609" customWidth="1"/>
    <col min="7" max="7" width="12.5703125" style="609" customWidth="1"/>
    <col min="8" max="8" width="15.140625" style="609" customWidth="1"/>
    <col min="9" max="9" width="13" style="609" customWidth="1"/>
    <col min="10" max="10" width="14.85546875" style="609" customWidth="1"/>
    <col min="11" max="11" width="10.140625" style="609" customWidth="1"/>
    <col min="12" max="14" width="11.28515625" style="609" customWidth="1"/>
    <col min="15" max="15" width="12.85546875" style="609" customWidth="1"/>
    <col min="16" max="16" width="15.28515625" style="609"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3" customFormat="1" ht="51.75" customHeight="1">
      <c r="B1" s="592"/>
      <c r="C1" s="593" t="s">
        <v>291</v>
      </c>
      <c r="D1" s="72" t="s">
        <v>292</v>
      </c>
      <c r="E1" s="746" t="s">
        <v>474</v>
      </c>
      <c r="F1" s="746"/>
      <c r="G1" s="746"/>
      <c r="H1" s="746"/>
      <c r="I1" s="746"/>
      <c r="J1" s="746"/>
      <c r="K1" s="746"/>
      <c r="L1" s="746"/>
      <c r="M1" s="746"/>
      <c r="N1" s="746"/>
      <c r="O1" s="746"/>
      <c r="P1" s="746"/>
      <c r="Q1" s="2" t="s">
        <v>314</v>
      </c>
    </row>
    <row r="2" spans="1:27" ht="47.25" customHeight="1">
      <c r="A2" s="748" t="s">
        <v>296</v>
      </c>
      <c r="B2" s="748" t="s">
        <v>295</v>
      </c>
      <c r="C2" s="744" t="s">
        <v>475</v>
      </c>
      <c r="D2" s="474" t="s">
        <v>297</v>
      </c>
      <c r="E2" s="747" t="s">
        <v>298</v>
      </c>
      <c r="F2" s="747"/>
      <c r="G2" s="747" t="s">
        <v>299</v>
      </c>
      <c r="H2" s="747"/>
      <c r="I2" s="747" t="s">
        <v>476</v>
      </c>
      <c r="J2" s="747"/>
      <c r="K2" s="747" t="s">
        <v>304</v>
      </c>
      <c r="L2" s="747"/>
      <c r="M2" s="747" t="s">
        <v>305</v>
      </c>
      <c r="N2" s="747"/>
      <c r="O2" s="721" t="s">
        <v>477</v>
      </c>
      <c r="P2" s="721"/>
      <c r="T2" s="4"/>
    </row>
    <row r="3" spans="1:27" ht="43.5" customHeight="1" outlineLevel="1">
      <c r="A3" s="749"/>
      <c r="B3" s="749"/>
      <c r="C3" s="744"/>
      <c r="D3" s="390" t="s">
        <v>307</v>
      </c>
      <c r="E3" s="390" t="s">
        <v>308</v>
      </c>
      <c r="F3" s="390" t="s">
        <v>309</v>
      </c>
      <c r="G3" s="390" t="s">
        <v>308</v>
      </c>
      <c r="H3" s="390" t="s">
        <v>309</v>
      </c>
      <c r="I3" s="390" t="s">
        <v>308</v>
      </c>
      <c r="J3" s="390" t="s">
        <v>309</v>
      </c>
      <c r="K3" s="390" t="s">
        <v>308</v>
      </c>
      <c r="L3" s="390" t="s">
        <v>309</v>
      </c>
      <c r="M3" s="390" t="s">
        <v>312</v>
      </c>
      <c r="N3" s="390" t="s">
        <v>338</v>
      </c>
      <c r="O3" s="390" t="s">
        <v>310</v>
      </c>
      <c r="P3" s="390" t="s">
        <v>311</v>
      </c>
      <c r="Z3" s="610" t="s">
        <v>478</v>
      </c>
      <c r="AA3" s="611">
        <v>0.57177975848188611</v>
      </c>
    </row>
    <row r="4" spans="1:27" ht="28.5" customHeight="1" outlineLevel="1">
      <c r="A4" s="750"/>
      <c r="B4" s="750"/>
      <c r="C4" s="392" t="s">
        <v>479</v>
      </c>
      <c r="D4" s="599">
        <v>1284947</v>
      </c>
      <c r="E4" s="599">
        <v>730926</v>
      </c>
      <c r="F4" s="612">
        <v>0.56883746956100134</v>
      </c>
      <c r="G4" s="599">
        <v>322201</v>
      </c>
      <c r="H4" s="600">
        <v>0.25075042005623577</v>
      </c>
      <c r="I4" s="599">
        <v>20625</v>
      </c>
      <c r="J4" s="600">
        <v>1.605124569340214E-2</v>
      </c>
      <c r="K4" s="599">
        <v>8454</v>
      </c>
      <c r="L4" s="600">
        <v>0.65792596893101429</v>
      </c>
      <c r="M4" s="599">
        <v>1486</v>
      </c>
      <c r="N4" s="600">
        <v>0.11564679321403917</v>
      </c>
      <c r="O4" s="599">
        <v>1083692</v>
      </c>
      <c r="P4" s="601">
        <v>84.337486293208983</v>
      </c>
      <c r="Z4" s="613" t="s">
        <v>480</v>
      </c>
      <c r="AA4" s="611">
        <v>0.2173950546290972</v>
      </c>
    </row>
    <row r="5" spans="1:27" s="471" customFormat="1" ht="27" customHeight="1" outlineLevel="1">
      <c r="A5" s="597"/>
      <c r="B5" s="597"/>
      <c r="C5" s="598" t="s">
        <v>481</v>
      </c>
      <c r="D5" s="599">
        <v>141843</v>
      </c>
      <c r="E5" s="599">
        <v>64339</v>
      </c>
      <c r="F5" s="612">
        <v>0.45359305711244124</v>
      </c>
      <c r="G5" s="599">
        <v>29601</v>
      </c>
      <c r="H5" s="600">
        <v>0.20868847951608469</v>
      </c>
      <c r="I5" s="599">
        <v>2290</v>
      </c>
      <c r="J5" s="600">
        <v>1.6144610590582545E-2</v>
      </c>
      <c r="K5" s="599">
        <v>1146</v>
      </c>
      <c r="L5" s="600">
        <v>0.80793553435841037</v>
      </c>
      <c r="M5" s="599">
        <v>207</v>
      </c>
      <c r="N5" s="600">
        <v>0.14593599966159768</v>
      </c>
      <c r="O5" s="599">
        <v>97583</v>
      </c>
      <c r="P5" s="601">
        <v>68.796486255930859</v>
      </c>
      <c r="Q5"/>
      <c r="Z5" s="613" t="s">
        <v>482</v>
      </c>
      <c r="AA5" s="614">
        <v>1.6223404255319148E-2</v>
      </c>
    </row>
    <row r="6" spans="1:27" ht="15" customHeight="1" outlineLevel="2">
      <c r="A6" s="602" t="s">
        <v>483</v>
      </c>
      <c r="B6" s="411">
        <v>145</v>
      </c>
      <c r="C6" s="615" t="s">
        <v>441</v>
      </c>
      <c r="D6" s="89">
        <v>4444</v>
      </c>
      <c r="E6" s="89">
        <v>3305</v>
      </c>
      <c r="F6" s="603">
        <v>0.7436993699369937</v>
      </c>
      <c r="G6" s="604">
        <v>713</v>
      </c>
      <c r="H6" s="603">
        <v>0.16044104410441043</v>
      </c>
      <c r="I6" s="89">
        <v>122</v>
      </c>
      <c r="J6" s="605">
        <v>2.7452745274527453E-2</v>
      </c>
      <c r="K6" s="89">
        <v>35</v>
      </c>
      <c r="L6" s="605">
        <v>7.8757875787578754E-3</v>
      </c>
      <c r="M6" s="89">
        <v>4</v>
      </c>
      <c r="N6" s="605">
        <v>9.0009000900090005E-4</v>
      </c>
      <c r="O6" s="606">
        <v>4179</v>
      </c>
      <c r="P6" s="607">
        <v>0.94036903690369034</v>
      </c>
      <c r="Z6" s="616" t="s">
        <v>484</v>
      </c>
      <c r="AA6" s="617">
        <v>1.5957446808510637E-3</v>
      </c>
    </row>
    <row r="7" spans="1:27" ht="15" customHeight="1" outlineLevel="2">
      <c r="A7" s="602" t="s">
        <v>483</v>
      </c>
      <c r="B7" s="411">
        <v>282</v>
      </c>
      <c r="C7" s="615" t="s">
        <v>443</v>
      </c>
      <c r="D7" s="89">
        <v>26522</v>
      </c>
      <c r="E7" s="89">
        <v>7673</v>
      </c>
      <c r="F7" s="603">
        <v>0.28930699042304503</v>
      </c>
      <c r="G7" s="604">
        <v>5604</v>
      </c>
      <c r="H7" s="603">
        <v>0.21129628233164921</v>
      </c>
      <c r="I7" s="89">
        <v>522</v>
      </c>
      <c r="J7" s="605">
        <v>1.9681773621898799E-2</v>
      </c>
      <c r="K7" s="89">
        <v>255</v>
      </c>
      <c r="L7" s="605">
        <v>9.6146595279390703E-3</v>
      </c>
      <c r="M7" s="89">
        <v>23</v>
      </c>
      <c r="N7" s="605">
        <v>8.6720458487293567E-4</v>
      </c>
      <c r="O7" s="606">
        <v>14077</v>
      </c>
      <c r="P7" s="607">
        <v>0.53076691048940505</v>
      </c>
      <c r="S7" s="610" t="s">
        <v>478</v>
      </c>
      <c r="T7" s="611">
        <v>0.45359305711244124</v>
      </c>
      <c r="U7" s="4"/>
      <c r="V7" s="618"/>
    </row>
    <row r="8" spans="1:27" outlineLevel="2">
      <c r="A8" s="602" t="s">
        <v>483</v>
      </c>
      <c r="B8" s="411">
        <v>368</v>
      </c>
      <c r="C8" s="615" t="s">
        <v>446</v>
      </c>
      <c r="D8" s="89">
        <v>14414</v>
      </c>
      <c r="E8" s="89">
        <v>6500</v>
      </c>
      <c r="F8" s="603">
        <v>0.45095046482586376</v>
      </c>
      <c r="G8" s="604">
        <v>3213</v>
      </c>
      <c r="H8" s="603">
        <v>0.22290828361315387</v>
      </c>
      <c r="I8" s="89">
        <v>321</v>
      </c>
      <c r="J8" s="605">
        <v>2.227001526293881E-2</v>
      </c>
      <c r="K8" s="89">
        <v>89</v>
      </c>
      <c r="L8" s="605">
        <v>6.1745525183849034E-3</v>
      </c>
      <c r="M8" s="89">
        <v>25</v>
      </c>
      <c r="N8" s="605">
        <v>1.7344248647148605E-3</v>
      </c>
      <c r="O8" s="606">
        <v>10148</v>
      </c>
      <c r="P8" s="607">
        <v>0.70403774108505623</v>
      </c>
      <c r="S8" s="613" t="s">
        <v>480</v>
      </c>
      <c r="T8" s="611">
        <v>0.20868847951608469</v>
      </c>
      <c r="U8" s="4"/>
      <c r="V8" s="618"/>
    </row>
    <row r="9" spans="1:27" outlineLevel="2">
      <c r="A9" s="602" t="s">
        <v>483</v>
      </c>
      <c r="B9" s="411">
        <v>390</v>
      </c>
      <c r="C9" s="615" t="s">
        <v>447</v>
      </c>
      <c r="D9" s="89">
        <v>8722</v>
      </c>
      <c r="E9" s="89">
        <v>4655</v>
      </c>
      <c r="F9" s="603">
        <v>0.5337078651685393</v>
      </c>
      <c r="G9" s="604">
        <v>2935</v>
      </c>
      <c r="H9" s="603">
        <v>0.33650538867232288</v>
      </c>
      <c r="I9" s="89">
        <v>115</v>
      </c>
      <c r="J9" s="605">
        <v>1.3185049300619124E-2</v>
      </c>
      <c r="K9" s="89">
        <v>50</v>
      </c>
      <c r="L9" s="605">
        <v>5.7326301307039666E-3</v>
      </c>
      <c r="M9" s="89">
        <v>25</v>
      </c>
      <c r="N9" s="605">
        <v>2.8663150653519833E-3</v>
      </c>
      <c r="O9" s="606">
        <v>7780</v>
      </c>
      <c r="P9" s="607">
        <v>0.89199724833753724</v>
      </c>
      <c r="S9" s="613" t="s">
        <v>482</v>
      </c>
      <c r="T9" s="614">
        <v>1.6144610590582545E-2</v>
      </c>
      <c r="U9" s="4"/>
      <c r="V9" s="618"/>
    </row>
    <row r="10" spans="1:27" outlineLevel="1">
      <c r="A10" s="602" t="s">
        <v>483</v>
      </c>
      <c r="B10" s="411">
        <v>467</v>
      </c>
      <c r="C10" s="615" t="s">
        <v>448</v>
      </c>
      <c r="D10" s="89">
        <v>6477</v>
      </c>
      <c r="E10" s="89">
        <v>4261</v>
      </c>
      <c r="F10" s="603">
        <v>0.65786629612474912</v>
      </c>
      <c r="G10" s="604">
        <v>791</v>
      </c>
      <c r="H10" s="603">
        <v>0.12212444032731203</v>
      </c>
      <c r="I10" s="89">
        <v>101</v>
      </c>
      <c r="J10" s="605">
        <v>1.5593639030415316E-2</v>
      </c>
      <c r="K10" s="89">
        <v>59</v>
      </c>
      <c r="L10" s="605">
        <v>9.1091554732129071E-3</v>
      </c>
      <c r="M10" s="89">
        <v>4</v>
      </c>
      <c r="N10" s="605">
        <v>6.1756986259070556E-4</v>
      </c>
      <c r="O10" s="606">
        <v>5216</v>
      </c>
      <c r="P10" s="607">
        <v>0.80531110081828006</v>
      </c>
      <c r="S10" s="616" t="s">
        <v>484</v>
      </c>
      <c r="T10" s="617">
        <v>0.14593599966159768</v>
      </c>
      <c r="U10" s="4"/>
      <c r="V10" s="618"/>
    </row>
    <row r="11" spans="1:27" outlineLevel="2">
      <c r="A11" s="602" t="s">
        <v>483</v>
      </c>
      <c r="B11" s="411">
        <v>576</v>
      </c>
      <c r="C11" s="615" t="s">
        <v>449</v>
      </c>
      <c r="D11" s="89">
        <v>9073</v>
      </c>
      <c r="E11" s="89">
        <v>5312</v>
      </c>
      <c r="F11" s="603">
        <v>0.58547338256365045</v>
      </c>
      <c r="G11" s="604">
        <v>963</v>
      </c>
      <c r="H11" s="603">
        <v>0.10613909401520996</v>
      </c>
      <c r="I11" s="89">
        <v>114</v>
      </c>
      <c r="J11" s="605">
        <v>1.256475256254822E-2</v>
      </c>
      <c r="K11" s="89">
        <v>34</v>
      </c>
      <c r="L11" s="605">
        <v>3.7473823432161357E-3</v>
      </c>
      <c r="M11" s="89">
        <v>11</v>
      </c>
      <c r="N11" s="605">
        <v>1.2123884051581616E-3</v>
      </c>
      <c r="O11" s="606">
        <v>6434</v>
      </c>
      <c r="P11" s="607">
        <v>0.70913699988978285</v>
      </c>
      <c r="U11" s="4"/>
      <c r="V11" s="618"/>
    </row>
    <row r="12" spans="1:27" outlineLevel="2">
      <c r="A12" s="602" t="s">
        <v>483</v>
      </c>
      <c r="B12" s="411">
        <v>679</v>
      </c>
      <c r="C12" s="615" t="s">
        <v>451</v>
      </c>
      <c r="D12" s="89">
        <v>29737</v>
      </c>
      <c r="E12" s="89">
        <v>12253</v>
      </c>
      <c r="F12" s="603">
        <v>0.41204559975787741</v>
      </c>
      <c r="G12" s="604">
        <v>4884</v>
      </c>
      <c r="H12" s="603">
        <v>0.16423983589467667</v>
      </c>
      <c r="I12" s="89">
        <v>306</v>
      </c>
      <c r="J12" s="605">
        <v>1.0290210848437974E-2</v>
      </c>
      <c r="K12" s="89">
        <v>230</v>
      </c>
      <c r="L12" s="605">
        <v>7.7344722063422671E-3</v>
      </c>
      <c r="M12" s="89">
        <v>38</v>
      </c>
      <c r="N12" s="605">
        <v>1.2778693210478529E-3</v>
      </c>
      <c r="O12" s="606">
        <v>17711</v>
      </c>
      <c r="P12" s="607">
        <v>0.5955879880283822</v>
      </c>
      <c r="W12" s="619"/>
    </row>
    <row r="13" spans="1:27" outlineLevel="2">
      <c r="A13" s="602" t="s">
        <v>483</v>
      </c>
      <c r="B13" s="411">
        <v>789</v>
      </c>
      <c r="C13" s="615" t="s">
        <v>452</v>
      </c>
      <c r="D13" s="89">
        <v>16646</v>
      </c>
      <c r="E13" s="89">
        <v>9053</v>
      </c>
      <c r="F13" s="603">
        <v>0.54385437943049386</v>
      </c>
      <c r="G13" s="604">
        <v>4150</v>
      </c>
      <c r="H13" s="603">
        <v>0.24930914333773879</v>
      </c>
      <c r="I13" s="89">
        <v>329</v>
      </c>
      <c r="J13" s="605">
        <v>1.9764507989907486E-2</v>
      </c>
      <c r="K13" s="89">
        <v>179</v>
      </c>
      <c r="L13" s="605">
        <v>1.0753334134326565E-2</v>
      </c>
      <c r="M13" s="89">
        <v>28</v>
      </c>
      <c r="N13" s="605">
        <v>1.6820857863751051E-3</v>
      </c>
      <c r="O13" s="606">
        <v>13739</v>
      </c>
      <c r="P13" s="607">
        <v>0.82536345067884176</v>
      </c>
    </row>
    <row r="14" spans="1:27" outlineLevel="2">
      <c r="A14" s="602" t="s">
        <v>483</v>
      </c>
      <c r="B14" s="411">
        <v>792</v>
      </c>
      <c r="C14" s="615" t="s">
        <v>453</v>
      </c>
      <c r="D14" s="89">
        <v>6597</v>
      </c>
      <c r="E14" s="89">
        <v>3081</v>
      </c>
      <c r="F14" s="603">
        <v>0.4670304683947249</v>
      </c>
      <c r="G14" s="604">
        <v>1710</v>
      </c>
      <c r="H14" s="603">
        <v>0.25920873124147342</v>
      </c>
      <c r="I14" s="89">
        <v>98</v>
      </c>
      <c r="J14" s="605">
        <v>1.4855237229043505E-2</v>
      </c>
      <c r="K14" s="89">
        <v>51</v>
      </c>
      <c r="L14" s="605">
        <v>7.730786721236926E-3</v>
      </c>
      <c r="M14" s="89">
        <v>9</v>
      </c>
      <c r="N14" s="605">
        <v>1.364256480218281E-3</v>
      </c>
      <c r="O14" s="606">
        <v>4949</v>
      </c>
      <c r="P14" s="607">
        <v>0.75018948006669695</v>
      </c>
    </row>
    <row r="15" spans="1:27" outlineLevel="2">
      <c r="A15" s="602" t="s">
        <v>483</v>
      </c>
      <c r="B15" s="411">
        <v>856</v>
      </c>
      <c r="C15" s="615" t="s">
        <v>456</v>
      </c>
      <c r="D15" s="89">
        <v>6717</v>
      </c>
      <c r="E15" s="89">
        <v>2871</v>
      </c>
      <c r="F15" s="603">
        <v>0.42742295667708796</v>
      </c>
      <c r="G15" s="604">
        <v>1375</v>
      </c>
      <c r="H15" s="603">
        <v>0.20470448116718773</v>
      </c>
      <c r="I15" s="89">
        <v>118</v>
      </c>
      <c r="J15" s="605">
        <v>1.7567366383802293E-2</v>
      </c>
      <c r="K15" s="89">
        <v>52</v>
      </c>
      <c r="L15" s="605">
        <v>7.7415512877772813E-3</v>
      </c>
      <c r="M15" s="89">
        <v>9</v>
      </c>
      <c r="N15" s="605">
        <v>1.3398838767306833E-3</v>
      </c>
      <c r="O15" s="606">
        <v>4425</v>
      </c>
      <c r="P15" s="607">
        <v>0.658776239392586</v>
      </c>
    </row>
    <row r="16" spans="1:27" outlineLevel="2">
      <c r="A16" s="602" t="s">
        <v>483</v>
      </c>
      <c r="B16" s="411">
        <v>861</v>
      </c>
      <c r="C16" s="615" t="s">
        <v>457</v>
      </c>
      <c r="D16" s="89">
        <v>12494</v>
      </c>
      <c r="E16" s="89">
        <v>5375</v>
      </c>
      <c r="F16" s="603">
        <v>0.43020649911957742</v>
      </c>
      <c r="G16" s="604">
        <v>3263</v>
      </c>
      <c r="H16" s="603">
        <v>0.2611653593724988</v>
      </c>
      <c r="I16" s="89">
        <v>144</v>
      </c>
      <c r="J16" s="605">
        <v>1.1525532255482631E-2</v>
      </c>
      <c r="K16" s="89">
        <v>112</v>
      </c>
      <c r="L16" s="605">
        <v>8.9643028653753794E-3</v>
      </c>
      <c r="M16" s="89">
        <v>31</v>
      </c>
      <c r="N16" s="605">
        <v>2.4811909716664E-3</v>
      </c>
      <c r="O16" s="606">
        <v>8925</v>
      </c>
      <c r="P16" s="607">
        <v>0.7143428845846006</v>
      </c>
    </row>
    <row r="17" spans="1:27" ht="27" customHeight="1" outlineLevel="2">
      <c r="A17" s="597"/>
      <c r="B17" s="597"/>
      <c r="C17" s="598" t="s">
        <v>485</v>
      </c>
      <c r="D17" s="599">
        <v>139120</v>
      </c>
      <c r="E17" s="599">
        <v>79546</v>
      </c>
      <c r="F17" s="612">
        <v>0.57177975848188611</v>
      </c>
      <c r="G17" s="599">
        <v>30244</v>
      </c>
      <c r="H17" s="612">
        <v>0.2173950546290972</v>
      </c>
      <c r="I17" s="599">
        <v>2257</v>
      </c>
      <c r="J17" s="612">
        <v>1.6223404255319148E-2</v>
      </c>
      <c r="K17" s="599">
        <v>858</v>
      </c>
      <c r="L17" s="612">
        <v>6.1673375503162736E-3</v>
      </c>
      <c r="M17" s="599">
        <v>222</v>
      </c>
      <c r="N17" s="612">
        <v>1.5957446808510637E-3</v>
      </c>
      <c r="O17" s="599">
        <v>113127</v>
      </c>
      <c r="P17" s="601">
        <v>81.316129959746988</v>
      </c>
      <c r="S17" s="610" t="s">
        <v>478</v>
      </c>
      <c r="T17" s="611">
        <v>0.59895741154891957</v>
      </c>
      <c r="Z17" s="610" t="s">
        <v>478</v>
      </c>
      <c r="AA17" s="611">
        <v>0.58992760465848282</v>
      </c>
    </row>
    <row r="18" spans="1:27" outlineLevel="2">
      <c r="A18" s="602" t="s">
        <v>483</v>
      </c>
      <c r="B18" s="411">
        <v>30</v>
      </c>
      <c r="C18" s="615" t="s">
        <v>435</v>
      </c>
      <c r="D18" s="89">
        <v>33092</v>
      </c>
      <c r="E18" s="89">
        <v>10400</v>
      </c>
      <c r="F18" s="603">
        <v>0.31427535355977276</v>
      </c>
      <c r="G18" s="604">
        <v>14844</v>
      </c>
      <c r="H18" s="603">
        <v>0.44856762963858332</v>
      </c>
      <c r="I18" s="89">
        <v>443</v>
      </c>
      <c r="J18" s="605">
        <v>1.3386921310286475E-2</v>
      </c>
      <c r="K18" s="89">
        <v>291</v>
      </c>
      <c r="L18" s="605">
        <v>8.7936661428744105E-3</v>
      </c>
      <c r="M18" s="89">
        <v>66</v>
      </c>
      <c r="N18" s="605">
        <v>1.9944397437447118E-3</v>
      </c>
      <c r="O18" s="606">
        <v>26044</v>
      </c>
      <c r="P18" s="607">
        <v>0.78701801039526165</v>
      </c>
      <c r="Q18" s="620"/>
      <c r="S18" s="613" t="s">
        <v>480</v>
      </c>
      <c r="T18" s="611">
        <v>0.20903254871044036</v>
      </c>
      <c r="Z18" s="613" t="s">
        <v>480</v>
      </c>
      <c r="AA18" s="611">
        <v>0.27906830343090966</v>
      </c>
    </row>
    <row r="19" spans="1:27" outlineLevel="2">
      <c r="A19" s="602" t="s">
        <v>483</v>
      </c>
      <c r="B19" s="411">
        <v>36</v>
      </c>
      <c r="C19" s="615" t="s">
        <v>437</v>
      </c>
      <c r="D19" s="89">
        <v>6214</v>
      </c>
      <c r="E19" s="89">
        <v>2144</v>
      </c>
      <c r="F19" s="603">
        <v>0.34502735757965886</v>
      </c>
      <c r="G19" s="604">
        <v>1175</v>
      </c>
      <c r="H19" s="603">
        <v>0.18908915352429997</v>
      </c>
      <c r="I19" s="89">
        <v>101</v>
      </c>
      <c r="J19" s="605">
        <v>1.6253620856131315E-2</v>
      </c>
      <c r="K19" s="89">
        <v>40</v>
      </c>
      <c r="L19" s="605">
        <v>6.4370775667846793E-3</v>
      </c>
      <c r="M19" s="89">
        <v>8</v>
      </c>
      <c r="N19" s="605">
        <v>1.287415513356936E-3</v>
      </c>
      <c r="O19" s="606">
        <v>3468</v>
      </c>
      <c r="P19" s="607">
        <v>0.55809462504023177</v>
      </c>
      <c r="Q19" s="620"/>
      <c r="S19" s="613" t="s">
        <v>482</v>
      </c>
      <c r="T19" s="614">
        <v>1.5510112142615802E-2</v>
      </c>
      <c r="Z19" s="613" t="s">
        <v>482</v>
      </c>
      <c r="AA19" s="614">
        <v>1.8369531004091912E-2</v>
      </c>
    </row>
    <row r="20" spans="1:27" outlineLevel="2">
      <c r="A20" s="602" t="s">
        <v>483</v>
      </c>
      <c r="B20" s="411">
        <v>93</v>
      </c>
      <c r="C20" s="411" t="s">
        <v>439</v>
      </c>
      <c r="D20" s="89">
        <v>17068</v>
      </c>
      <c r="E20" s="89">
        <v>13691</v>
      </c>
      <c r="F20" s="603">
        <v>0.80214436372158426</v>
      </c>
      <c r="G20" s="604">
        <v>1182</v>
      </c>
      <c r="H20" s="603">
        <v>6.9252402156081555E-2</v>
      </c>
      <c r="I20" s="89">
        <v>297</v>
      </c>
      <c r="J20" s="605">
        <v>1.7400984298101711E-2</v>
      </c>
      <c r="K20" s="89">
        <v>83</v>
      </c>
      <c r="L20" s="605">
        <v>4.8629013358331384E-3</v>
      </c>
      <c r="M20" s="89">
        <v>26</v>
      </c>
      <c r="N20" s="605">
        <v>1.5233184907429108E-3</v>
      </c>
      <c r="O20" s="606">
        <v>15279</v>
      </c>
      <c r="P20" s="607">
        <v>0.89518397000234362</v>
      </c>
      <c r="Q20" s="620"/>
      <c r="S20" s="616" t="s">
        <v>484</v>
      </c>
      <c r="T20" s="617">
        <v>1.9628980097501328E-3</v>
      </c>
      <c r="Z20" s="616" t="s">
        <v>484</v>
      </c>
      <c r="AA20" s="617">
        <v>1.0450110166824048E-3</v>
      </c>
    </row>
    <row r="21" spans="1:27" outlineLevel="2">
      <c r="A21" s="602" t="s">
        <v>483</v>
      </c>
      <c r="B21" s="411">
        <v>209</v>
      </c>
      <c r="C21" s="411" t="s">
        <v>442</v>
      </c>
      <c r="D21" s="89">
        <v>22145</v>
      </c>
      <c r="E21" s="89">
        <v>12223</v>
      </c>
      <c r="F21" s="603">
        <v>0.5519530368028901</v>
      </c>
      <c r="G21" s="604">
        <v>3083</v>
      </c>
      <c r="H21" s="603">
        <v>0.13921878527884399</v>
      </c>
      <c r="I21" s="89">
        <v>299</v>
      </c>
      <c r="J21" s="605">
        <v>1.3501919169112666E-2</v>
      </c>
      <c r="K21" s="89">
        <v>114</v>
      </c>
      <c r="L21" s="605">
        <v>5.1478889139760665E-3</v>
      </c>
      <c r="M21" s="89">
        <v>51</v>
      </c>
      <c r="N21" s="605">
        <v>2.3030029351998192E-3</v>
      </c>
      <c r="O21" s="606">
        <v>15770</v>
      </c>
      <c r="P21" s="607">
        <v>0.71212463310002261</v>
      </c>
      <c r="Q21" s="620"/>
    </row>
    <row r="22" spans="1:27" outlineLevel="2">
      <c r="A22" s="602" t="s">
        <v>483</v>
      </c>
      <c r="B22" s="411">
        <v>809</v>
      </c>
      <c r="C22" s="411" t="s">
        <v>454</v>
      </c>
      <c r="D22" s="89">
        <v>11582</v>
      </c>
      <c r="E22" s="89">
        <v>3392</v>
      </c>
      <c r="F22" s="603">
        <v>0.29286824382662752</v>
      </c>
      <c r="G22" s="604">
        <v>3200</v>
      </c>
      <c r="H22" s="603">
        <v>0.27629079606285617</v>
      </c>
      <c r="I22" s="89">
        <v>125</v>
      </c>
      <c r="J22" s="605">
        <v>1.0792609221205318E-2</v>
      </c>
      <c r="K22" s="89">
        <v>62</v>
      </c>
      <c r="L22" s="605">
        <v>5.3531341737178377E-3</v>
      </c>
      <c r="M22" s="89">
        <v>16</v>
      </c>
      <c r="N22" s="605">
        <v>1.3814539803142809E-3</v>
      </c>
      <c r="O22" s="606">
        <v>6795</v>
      </c>
      <c r="P22" s="607">
        <v>0.58668623726472113</v>
      </c>
      <c r="Q22" s="620"/>
    </row>
    <row r="23" spans="1:27" outlineLevel="2">
      <c r="A23" s="602" t="s">
        <v>483</v>
      </c>
      <c r="B23" s="411">
        <v>847</v>
      </c>
      <c r="C23" s="621" t="s">
        <v>455</v>
      </c>
      <c r="D23" s="89">
        <v>32148</v>
      </c>
      <c r="E23" s="89">
        <v>25297</v>
      </c>
      <c r="F23" s="603">
        <v>0.78689187507776537</v>
      </c>
      <c r="G23" s="604">
        <v>5015</v>
      </c>
      <c r="H23" s="603">
        <v>0.15599726266019659</v>
      </c>
      <c r="I23" s="89">
        <v>746</v>
      </c>
      <c r="J23" s="605">
        <v>2.3205176060719174E-2</v>
      </c>
      <c r="K23" s="89">
        <v>203</v>
      </c>
      <c r="L23" s="605">
        <v>6.3145452283190247E-3</v>
      </c>
      <c r="M23" s="89">
        <v>47</v>
      </c>
      <c r="N23" s="605">
        <v>1.4619883040935672E-3</v>
      </c>
      <c r="O23" s="606">
        <v>31308</v>
      </c>
      <c r="P23" s="607">
        <v>0.97387084733109364</v>
      </c>
      <c r="Q23" s="620"/>
    </row>
    <row r="24" spans="1:27" outlineLevel="2">
      <c r="A24" s="602" t="s">
        <v>486</v>
      </c>
      <c r="B24" s="411">
        <v>44</v>
      </c>
      <c r="C24" s="615" t="s">
        <v>378</v>
      </c>
      <c r="D24" s="89">
        <v>7737</v>
      </c>
      <c r="E24" s="89">
        <v>5665</v>
      </c>
      <c r="F24" s="603">
        <v>0.73219594157942358</v>
      </c>
      <c r="G24" s="604">
        <v>1177</v>
      </c>
      <c r="H24" s="603">
        <v>0.15212614708543362</v>
      </c>
      <c r="I24" s="89">
        <v>96</v>
      </c>
      <c r="J24" s="605">
        <v>1.240791004265219E-2</v>
      </c>
      <c r="K24" s="89">
        <v>22</v>
      </c>
      <c r="L24" s="605">
        <v>2.8434793847744604E-3</v>
      </c>
      <c r="M24" s="89">
        <v>4</v>
      </c>
      <c r="N24" s="605">
        <v>5.1699625177717467E-4</v>
      </c>
      <c r="O24" s="606">
        <v>6964</v>
      </c>
      <c r="P24" s="607">
        <v>0.90009047434406098</v>
      </c>
    </row>
    <row r="25" spans="1:27" outlineLevel="2">
      <c r="A25" s="602" t="s">
        <v>486</v>
      </c>
      <c r="B25" s="411">
        <v>125</v>
      </c>
      <c r="C25" s="615" t="s">
        <v>381</v>
      </c>
      <c r="D25" s="89">
        <v>9134</v>
      </c>
      <c r="E25" s="89">
        <v>6734</v>
      </c>
      <c r="F25" s="603">
        <v>0.73724545653601925</v>
      </c>
      <c r="G25" s="604">
        <v>568</v>
      </c>
      <c r="H25" s="603">
        <v>6.2185241953142109E-2</v>
      </c>
      <c r="I25" s="89">
        <v>150</v>
      </c>
      <c r="J25" s="605">
        <v>1.6422158966498797E-2</v>
      </c>
      <c r="K25" s="89">
        <v>43</v>
      </c>
      <c r="L25" s="605">
        <v>4.7076855703963218E-3</v>
      </c>
      <c r="M25" s="89">
        <v>4</v>
      </c>
      <c r="N25" s="605">
        <v>4.3792423910663457E-4</v>
      </c>
      <c r="O25" s="606">
        <v>7499</v>
      </c>
      <c r="P25" s="607">
        <v>0.82099846726516312</v>
      </c>
    </row>
    <row r="26" spans="1:27" ht="27" customHeight="1" outlineLevel="2">
      <c r="A26" s="597"/>
      <c r="B26" s="597"/>
      <c r="C26" s="598" t="s">
        <v>487</v>
      </c>
      <c r="D26" s="599">
        <v>124306</v>
      </c>
      <c r="E26" s="599">
        <v>74454</v>
      </c>
      <c r="F26" s="612">
        <v>0.59895741154891957</v>
      </c>
      <c r="G26" s="599">
        <v>25984</v>
      </c>
      <c r="H26" s="612">
        <v>0.20903254871044036</v>
      </c>
      <c r="I26" s="599">
        <v>1928</v>
      </c>
      <c r="J26" s="612">
        <v>1.5510112142615802E-2</v>
      </c>
      <c r="K26" s="599">
        <v>1267</v>
      </c>
      <c r="L26" s="612">
        <v>1.0192589255546796E-2</v>
      </c>
      <c r="M26" s="599">
        <v>244</v>
      </c>
      <c r="N26" s="612">
        <v>1.9628980097501328E-3</v>
      </c>
      <c r="O26" s="599">
        <v>103877</v>
      </c>
      <c r="P26" s="601">
        <v>83.565555966727274</v>
      </c>
    </row>
    <row r="27" spans="1:27" outlineLevel="2">
      <c r="A27" s="602" t="s">
        <v>483</v>
      </c>
      <c r="B27" s="411">
        <v>34</v>
      </c>
      <c r="C27" s="615" t="s">
        <v>436</v>
      </c>
      <c r="D27" s="89">
        <v>45436</v>
      </c>
      <c r="E27" s="89">
        <v>26814</v>
      </c>
      <c r="F27" s="603">
        <v>0.59014878070252663</v>
      </c>
      <c r="G27" s="604">
        <v>11811</v>
      </c>
      <c r="H27" s="603">
        <v>0.25994805880799365</v>
      </c>
      <c r="I27" s="89">
        <v>758</v>
      </c>
      <c r="J27" s="605">
        <v>1.6682806585086717E-2</v>
      </c>
      <c r="K27" s="89">
        <v>642</v>
      </c>
      <c r="L27" s="605">
        <v>1.4129764944097192E-2</v>
      </c>
      <c r="M27" s="89">
        <v>50</v>
      </c>
      <c r="N27" s="605">
        <v>1.1004489831851396E-3</v>
      </c>
      <c r="O27" s="606">
        <v>40075</v>
      </c>
      <c r="P27" s="607">
        <v>0.88200986002288939</v>
      </c>
    </row>
    <row r="28" spans="1:27" outlineLevel="1">
      <c r="A28" s="602" t="s">
        <v>483</v>
      </c>
      <c r="B28" s="411">
        <v>91</v>
      </c>
      <c r="C28" s="615" t="s">
        <v>438</v>
      </c>
      <c r="D28" s="89">
        <v>10743</v>
      </c>
      <c r="E28" s="89">
        <v>6083</v>
      </c>
      <c r="F28" s="603">
        <v>0.56622917248440841</v>
      </c>
      <c r="G28" s="604">
        <v>1030</v>
      </c>
      <c r="H28" s="603">
        <v>9.5876384622544913E-2</v>
      </c>
      <c r="I28" s="89">
        <v>152</v>
      </c>
      <c r="J28" s="605">
        <v>1.4148748021967793E-2</v>
      </c>
      <c r="K28" s="89">
        <v>62</v>
      </c>
      <c r="L28" s="605">
        <v>5.7711998510658101E-3</v>
      </c>
      <c r="M28" s="89">
        <v>4</v>
      </c>
      <c r="N28" s="605">
        <v>3.7233547426231036E-4</v>
      </c>
      <c r="O28" s="606">
        <v>7331</v>
      </c>
      <c r="P28" s="607">
        <v>0.68239784045424923</v>
      </c>
    </row>
    <row r="29" spans="1:27" outlineLevel="2">
      <c r="A29" s="602" t="s">
        <v>483</v>
      </c>
      <c r="B29" s="411">
        <v>101</v>
      </c>
      <c r="C29" s="615" t="s">
        <v>440</v>
      </c>
      <c r="D29" s="89">
        <v>27720</v>
      </c>
      <c r="E29" s="89">
        <v>17754</v>
      </c>
      <c r="F29" s="603">
        <v>0.64047619047619042</v>
      </c>
      <c r="G29" s="604">
        <v>6691</v>
      </c>
      <c r="H29" s="603">
        <v>0.24137806637806639</v>
      </c>
      <c r="I29" s="89">
        <v>436</v>
      </c>
      <c r="J29" s="605">
        <v>1.5728715728715727E-2</v>
      </c>
      <c r="K29" s="89">
        <v>247</v>
      </c>
      <c r="L29" s="605">
        <v>8.9105339105339104E-3</v>
      </c>
      <c r="M29" s="89">
        <v>115</v>
      </c>
      <c r="N29" s="605">
        <v>4.148629148629149E-3</v>
      </c>
      <c r="O29" s="606">
        <v>25243</v>
      </c>
      <c r="P29" s="607">
        <v>0.9106421356421357</v>
      </c>
    </row>
    <row r="30" spans="1:27" outlineLevel="2">
      <c r="A30" s="602" t="s">
        <v>483</v>
      </c>
      <c r="B30" s="411">
        <v>353</v>
      </c>
      <c r="C30" s="615" t="s">
        <v>444</v>
      </c>
      <c r="D30" s="89">
        <v>5966</v>
      </c>
      <c r="E30" s="89">
        <v>2598</v>
      </c>
      <c r="F30" s="603">
        <v>0.43546765001676163</v>
      </c>
      <c r="G30" s="604">
        <v>771</v>
      </c>
      <c r="H30" s="603">
        <v>0.12923231645993966</v>
      </c>
      <c r="I30" s="89">
        <v>75</v>
      </c>
      <c r="J30" s="605">
        <v>1.2571237009721757E-2</v>
      </c>
      <c r="K30" s="89">
        <v>73</v>
      </c>
      <c r="L30" s="605">
        <v>1.2236004022795843E-2</v>
      </c>
      <c r="M30" s="89">
        <v>7</v>
      </c>
      <c r="N30" s="605">
        <v>1.1733154542406972E-3</v>
      </c>
      <c r="O30" s="606">
        <v>3524</v>
      </c>
      <c r="P30" s="607">
        <v>0.59068052296345963</v>
      </c>
    </row>
    <row r="31" spans="1:27" outlineLevel="2">
      <c r="A31" s="602" t="s">
        <v>483</v>
      </c>
      <c r="B31" s="411">
        <v>364</v>
      </c>
      <c r="C31" s="411" t="s">
        <v>445</v>
      </c>
      <c r="D31" s="89">
        <v>15531</v>
      </c>
      <c r="E31" s="89">
        <v>9165</v>
      </c>
      <c r="F31" s="603">
        <v>0.59011010237589334</v>
      </c>
      <c r="G31" s="604">
        <v>3581</v>
      </c>
      <c r="H31" s="603">
        <v>0.23057111583285042</v>
      </c>
      <c r="I31" s="89">
        <v>288</v>
      </c>
      <c r="J31" s="605">
        <v>1.8543558045199922E-2</v>
      </c>
      <c r="K31" s="89">
        <v>129</v>
      </c>
      <c r="L31" s="605">
        <v>8.3059687077457981E-3</v>
      </c>
      <c r="M31" s="89">
        <v>12</v>
      </c>
      <c r="N31" s="605">
        <v>7.7264825188333008E-4</v>
      </c>
      <c r="O31" s="606">
        <v>13175</v>
      </c>
      <c r="P31" s="607">
        <v>0.84830339321357284</v>
      </c>
    </row>
    <row r="32" spans="1:27" outlineLevel="2">
      <c r="A32" s="602" t="s">
        <v>483</v>
      </c>
      <c r="B32" s="411">
        <v>642</v>
      </c>
      <c r="C32" s="411" t="s">
        <v>450</v>
      </c>
      <c r="D32" s="89">
        <v>18910</v>
      </c>
      <c r="E32" s="89">
        <v>12040</v>
      </c>
      <c r="F32" s="603">
        <v>0.63670015864621898</v>
      </c>
      <c r="G32" s="604">
        <v>2100</v>
      </c>
      <c r="H32" s="603">
        <v>0.11105235325224749</v>
      </c>
      <c r="I32" s="89">
        <v>219</v>
      </c>
      <c r="J32" s="605">
        <v>1.1581173982020096E-2</v>
      </c>
      <c r="K32" s="89">
        <v>114</v>
      </c>
      <c r="L32" s="605">
        <v>6.0285563194077208E-3</v>
      </c>
      <c r="M32" s="89">
        <v>56</v>
      </c>
      <c r="N32" s="605">
        <v>2.9613960867265997E-3</v>
      </c>
      <c r="O32" s="606">
        <v>14529</v>
      </c>
      <c r="P32" s="607">
        <v>0.76832363828662087</v>
      </c>
    </row>
    <row r="33" spans="1:27" ht="27" customHeight="1" outlineLevel="2">
      <c r="A33" s="597"/>
      <c r="B33" s="597"/>
      <c r="C33" s="598" t="s">
        <v>488</v>
      </c>
      <c r="D33" s="599">
        <v>79425</v>
      </c>
      <c r="E33" s="599">
        <v>46855</v>
      </c>
      <c r="F33" s="612">
        <v>0.58992760465848282</v>
      </c>
      <c r="G33" s="599">
        <v>22165</v>
      </c>
      <c r="H33" s="612">
        <v>0.27906830343090966</v>
      </c>
      <c r="I33" s="599">
        <v>1459</v>
      </c>
      <c r="J33" s="612">
        <v>1.8369531004091912E-2</v>
      </c>
      <c r="K33" s="599">
        <v>367</v>
      </c>
      <c r="L33" s="612">
        <v>4.6207113629209949E-3</v>
      </c>
      <c r="M33" s="599">
        <v>83</v>
      </c>
      <c r="N33" s="612">
        <v>1.0450110166824048E-3</v>
      </c>
      <c r="O33" s="599">
        <v>70929</v>
      </c>
      <c r="P33" s="601">
        <v>89.303116147308785</v>
      </c>
    </row>
    <row r="34" spans="1:27" outlineLevel="2">
      <c r="A34" s="602" t="s">
        <v>489</v>
      </c>
      <c r="B34" s="411">
        <v>55</v>
      </c>
      <c r="C34" s="615" t="s">
        <v>414</v>
      </c>
      <c r="D34" s="89">
        <v>8242</v>
      </c>
      <c r="E34" s="89">
        <v>5963</v>
      </c>
      <c r="F34" s="603">
        <v>0.72348944430963358</v>
      </c>
      <c r="G34" s="604">
        <v>602</v>
      </c>
      <c r="H34" s="603">
        <v>7.3040524144625085E-2</v>
      </c>
      <c r="I34" s="89">
        <v>205</v>
      </c>
      <c r="J34" s="605">
        <v>2.4872603736957048E-2</v>
      </c>
      <c r="K34" s="89">
        <v>38</v>
      </c>
      <c r="L34" s="605">
        <v>4.6105314244115504E-3</v>
      </c>
      <c r="M34" s="89">
        <v>7</v>
      </c>
      <c r="N34" s="605">
        <v>8.4930842028633829E-4</v>
      </c>
      <c r="O34" s="606">
        <v>6815</v>
      </c>
      <c r="P34" s="607">
        <v>0.8268624120359136</v>
      </c>
      <c r="Q34" s="620"/>
      <c r="S34" s="610" t="s">
        <v>478</v>
      </c>
      <c r="T34" s="611">
        <v>0.48263699052926756</v>
      </c>
      <c r="Z34" s="610" t="s">
        <v>478</v>
      </c>
      <c r="AA34" s="611">
        <v>0.72142253044654936</v>
      </c>
    </row>
    <row r="35" spans="1:27" outlineLevel="2">
      <c r="A35" s="602" t="s">
        <v>489</v>
      </c>
      <c r="B35" s="411">
        <v>400</v>
      </c>
      <c r="C35" s="411" t="s">
        <v>422</v>
      </c>
      <c r="D35" s="89">
        <v>24374</v>
      </c>
      <c r="E35" s="89">
        <v>10374</v>
      </c>
      <c r="F35" s="603">
        <v>0.42561746122917865</v>
      </c>
      <c r="G35" s="604">
        <v>13497</v>
      </c>
      <c r="H35" s="603">
        <v>0.55374579469926977</v>
      </c>
      <c r="I35" s="89">
        <v>245</v>
      </c>
      <c r="J35" s="605">
        <v>1.0051694428489374E-2</v>
      </c>
      <c r="K35" s="89">
        <v>106</v>
      </c>
      <c r="L35" s="605">
        <v>4.3488963649790761E-3</v>
      </c>
      <c r="M35" s="89">
        <v>23</v>
      </c>
      <c r="N35" s="605">
        <v>9.4362845655206369E-4</v>
      </c>
      <c r="O35" s="606">
        <v>24245</v>
      </c>
      <c r="P35" s="607">
        <v>0.99470747517846891</v>
      </c>
      <c r="Q35" s="620"/>
      <c r="S35" s="613" t="s">
        <v>480</v>
      </c>
      <c r="T35" s="611">
        <v>0.3205322657448722</v>
      </c>
      <c r="Z35" s="613" t="s">
        <v>480</v>
      </c>
      <c r="AA35" s="611">
        <v>0.23147834912043302</v>
      </c>
    </row>
    <row r="36" spans="1:27" outlineLevel="2">
      <c r="A36" s="602" t="s">
        <v>489</v>
      </c>
      <c r="B36" s="411">
        <v>483</v>
      </c>
      <c r="C36" s="615" t="s">
        <v>424</v>
      </c>
      <c r="D36" s="89">
        <v>11059</v>
      </c>
      <c r="E36" s="89">
        <v>7466</v>
      </c>
      <c r="F36" s="603">
        <v>0.67510624830454835</v>
      </c>
      <c r="G36" s="604">
        <v>690</v>
      </c>
      <c r="H36" s="603">
        <v>6.2392621394339452E-2</v>
      </c>
      <c r="I36" s="89">
        <v>212</v>
      </c>
      <c r="J36" s="605">
        <v>1.9169906863188355E-2</v>
      </c>
      <c r="K36" s="89">
        <v>41</v>
      </c>
      <c r="L36" s="605">
        <v>3.7073876480694457E-3</v>
      </c>
      <c r="M36" s="89">
        <v>11</v>
      </c>
      <c r="N36" s="605">
        <v>9.9466497875033916E-4</v>
      </c>
      <c r="O36" s="606">
        <v>8420</v>
      </c>
      <c r="P36" s="607">
        <v>0.76137082918889587</v>
      </c>
      <c r="Q36" s="620"/>
      <c r="S36" s="613" t="s">
        <v>482</v>
      </c>
      <c r="T36" s="614">
        <v>1.3289007248549409E-2</v>
      </c>
      <c r="Z36" s="613" t="s">
        <v>482</v>
      </c>
      <c r="AA36" s="614">
        <v>1.425913396481732E-2</v>
      </c>
    </row>
    <row r="37" spans="1:27" outlineLevel="2">
      <c r="A37" s="602" t="s">
        <v>489</v>
      </c>
      <c r="B37" s="411">
        <v>756</v>
      </c>
      <c r="C37" s="615" t="s">
        <v>434</v>
      </c>
      <c r="D37" s="89">
        <v>35750</v>
      </c>
      <c r="E37" s="89">
        <v>23052</v>
      </c>
      <c r="F37" s="603">
        <v>0.64481118881118882</v>
      </c>
      <c r="G37" s="604">
        <v>7376</v>
      </c>
      <c r="H37" s="603">
        <v>0.20632167832167833</v>
      </c>
      <c r="I37" s="89">
        <v>797</v>
      </c>
      <c r="J37" s="605">
        <v>2.2293706293706295E-2</v>
      </c>
      <c r="K37" s="89">
        <v>182</v>
      </c>
      <c r="L37" s="605">
        <v>5.0909090909090913E-3</v>
      </c>
      <c r="M37" s="89">
        <v>42</v>
      </c>
      <c r="N37" s="605">
        <v>1.1748251748251747E-3</v>
      </c>
      <c r="O37" s="606">
        <v>31449</v>
      </c>
      <c r="P37" s="607">
        <v>0.87969230769230766</v>
      </c>
      <c r="Q37" s="620"/>
      <c r="S37" s="616" t="s">
        <v>484</v>
      </c>
      <c r="T37" s="617">
        <v>6.5254581047953302E-4</v>
      </c>
      <c r="Z37" s="616" t="s">
        <v>484</v>
      </c>
      <c r="AA37" s="617">
        <v>1.0740866035182678E-3</v>
      </c>
    </row>
    <row r="38" spans="1:27" ht="27" customHeight="1" outlineLevel="2">
      <c r="A38" s="622"/>
      <c r="B38" s="597"/>
      <c r="C38" s="598" t="s">
        <v>490</v>
      </c>
      <c r="D38" s="599">
        <v>226804</v>
      </c>
      <c r="E38" s="599">
        <v>109464</v>
      </c>
      <c r="F38" s="600">
        <v>0.48263699052926756</v>
      </c>
      <c r="G38" s="599">
        <v>72698</v>
      </c>
      <c r="H38" s="600">
        <v>0.3205322657448722</v>
      </c>
      <c r="I38" s="599">
        <v>3014</v>
      </c>
      <c r="J38" s="600">
        <v>1.3289007248549409E-2</v>
      </c>
      <c r="K38" s="599">
        <v>1624</v>
      </c>
      <c r="L38" s="600">
        <v>7.1603675420186591E-3</v>
      </c>
      <c r="M38" s="599">
        <v>148</v>
      </c>
      <c r="N38" s="600">
        <v>6.5254581047953302E-4</v>
      </c>
      <c r="O38" s="599">
        <v>186948</v>
      </c>
      <c r="P38" s="601">
        <v>82.427117687518745</v>
      </c>
    </row>
    <row r="39" spans="1:27" outlineLevel="2">
      <c r="A39" s="602" t="s">
        <v>489</v>
      </c>
      <c r="B39" s="411">
        <v>21</v>
      </c>
      <c r="C39" s="615" t="s">
        <v>413</v>
      </c>
      <c r="D39" s="89">
        <v>5347</v>
      </c>
      <c r="E39" s="89">
        <v>2780</v>
      </c>
      <c r="F39" s="603">
        <v>0.5199177108659061</v>
      </c>
      <c r="G39" s="604">
        <v>558</v>
      </c>
      <c r="H39" s="603">
        <v>0.10435758369178978</v>
      </c>
      <c r="I39" s="89">
        <v>58</v>
      </c>
      <c r="J39" s="605">
        <v>1.0847204039648402E-2</v>
      </c>
      <c r="K39" s="89">
        <v>65</v>
      </c>
      <c r="L39" s="605">
        <v>1.2156349354778381E-2</v>
      </c>
      <c r="M39" s="89">
        <v>3</v>
      </c>
      <c r="N39" s="605">
        <v>5.6106227791284831E-4</v>
      </c>
      <c r="O39" s="606">
        <v>3464</v>
      </c>
      <c r="P39" s="607">
        <v>0.64783991023003551</v>
      </c>
    </row>
    <row r="40" spans="1:27" outlineLevel="2">
      <c r="A40" s="602" t="s">
        <v>489</v>
      </c>
      <c r="B40" s="411">
        <v>197</v>
      </c>
      <c r="C40" s="615" t="s">
        <v>416</v>
      </c>
      <c r="D40" s="89">
        <v>16099</v>
      </c>
      <c r="E40" s="89">
        <v>11483</v>
      </c>
      <c r="F40" s="603">
        <v>0.71327411640474558</v>
      </c>
      <c r="G40" s="604">
        <v>2692</v>
      </c>
      <c r="H40" s="603">
        <v>0.16721535499099324</v>
      </c>
      <c r="I40" s="89">
        <v>293</v>
      </c>
      <c r="J40" s="605">
        <v>1.8199888191813157E-2</v>
      </c>
      <c r="K40" s="89">
        <v>115</v>
      </c>
      <c r="L40" s="605">
        <v>7.1433008261382698E-3</v>
      </c>
      <c r="M40" s="89">
        <v>10</v>
      </c>
      <c r="N40" s="605">
        <v>6.2115659357724084E-4</v>
      </c>
      <c r="O40" s="606">
        <v>14593</v>
      </c>
      <c r="P40" s="607">
        <v>0.90645381700726757</v>
      </c>
    </row>
    <row r="41" spans="1:27" outlineLevel="2">
      <c r="A41" s="602" t="s">
        <v>489</v>
      </c>
      <c r="B41" s="411">
        <v>206</v>
      </c>
      <c r="C41" s="411" t="s">
        <v>417</v>
      </c>
      <c r="D41" s="89">
        <v>5136</v>
      </c>
      <c r="E41" s="89">
        <v>2654</v>
      </c>
      <c r="F41" s="603">
        <v>0.51674454828660432</v>
      </c>
      <c r="G41" s="604">
        <v>835</v>
      </c>
      <c r="H41" s="603">
        <v>0.16257788161993769</v>
      </c>
      <c r="I41" s="89">
        <v>75</v>
      </c>
      <c r="J41" s="605">
        <v>1.4602803738317757E-2</v>
      </c>
      <c r="K41" s="89">
        <v>36</v>
      </c>
      <c r="L41" s="605">
        <v>7.0093457943925233E-3</v>
      </c>
      <c r="M41" s="89">
        <v>3</v>
      </c>
      <c r="N41" s="605">
        <v>5.8411214953271024E-4</v>
      </c>
      <c r="O41" s="606">
        <v>3603</v>
      </c>
      <c r="P41" s="607">
        <v>0.70151869158878499</v>
      </c>
    </row>
    <row r="42" spans="1:27" outlineLevel="2">
      <c r="A42" s="602" t="s">
        <v>489</v>
      </c>
      <c r="B42" s="411">
        <v>313</v>
      </c>
      <c r="C42" s="615" t="s">
        <v>418</v>
      </c>
      <c r="D42" s="89">
        <v>10502</v>
      </c>
      <c r="E42" s="89">
        <v>6286</v>
      </c>
      <c r="F42" s="603">
        <v>0.5985526566368311</v>
      </c>
      <c r="G42" s="604">
        <v>1873</v>
      </c>
      <c r="H42" s="603">
        <v>0.17834698152732814</v>
      </c>
      <c r="I42" s="89">
        <v>208</v>
      </c>
      <c r="J42" s="605">
        <v>1.9805751285469433E-2</v>
      </c>
      <c r="K42" s="89">
        <v>95</v>
      </c>
      <c r="L42" s="605">
        <v>9.045896019805752E-3</v>
      </c>
      <c r="M42" s="89">
        <v>6</v>
      </c>
      <c r="N42" s="605">
        <v>5.7131974861931057E-4</v>
      </c>
      <c r="O42" s="606">
        <v>8468</v>
      </c>
      <c r="P42" s="607">
        <v>0.80632260521805366</v>
      </c>
    </row>
    <row r="43" spans="1:27" outlineLevel="2">
      <c r="A43" s="602" t="s">
        <v>489</v>
      </c>
      <c r="B43" s="411">
        <v>321</v>
      </c>
      <c r="C43" s="615" t="s">
        <v>420</v>
      </c>
      <c r="D43" s="89">
        <v>9842</v>
      </c>
      <c r="E43" s="89">
        <v>3353</v>
      </c>
      <c r="F43" s="603">
        <v>0.34068278805120911</v>
      </c>
      <c r="G43" s="604">
        <v>2569</v>
      </c>
      <c r="H43" s="603">
        <v>0.26102418207681366</v>
      </c>
      <c r="I43" s="89">
        <v>100</v>
      </c>
      <c r="J43" s="605">
        <v>1.016053647632595E-2</v>
      </c>
      <c r="K43" s="89">
        <v>103</v>
      </c>
      <c r="L43" s="605">
        <v>1.0465352570615729E-2</v>
      </c>
      <c r="M43" s="89">
        <v>4</v>
      </c>
      <c r="N43" s="605">
        <v>4.06421459053038E-4</v>
      </c>
      <c r="O43" s="606">
        <v>6129</v>
      </c>
      <c r="P43" s="607">
        <v>0.62273928063401751</v>
      </c>
    </row>
    <row r="44" spans="1:27" outlineLevel="2">
      <c r="A44" s="602" t="s">
        <v>489</v>
      </c>
      <c r="B44" s="411">
        <v>440</v>
      </c>
      <c r="C44" s="615" t="s">
        <v>423</v>
      </c>
      <c r="D44" s="89">
        <v>75558</v>
      </c>
      <c r="E44" s="89">
        <v>24117</v>
      </c>
      <c r="F44" s="603">
        <v>0.31918526165329947</v>
      </c>
      <c r="G44" s="604">
        <v>45647</v>
      </c>
      <c r="H44" s="603">
        <v>0.60413192514359826</v>
      </c>
      <c r="I44" s="89">
        <v>869</v>
      </c>
      <c r="J44" s="605">
        <v>1.1501098493872257E-2</v>
      </c>
      <c r="K44" s="89">
        <v>623</v>
      </c>
      <c r="L44" s="605">
        <v>8.2453214748934595E-3</v>
      </c>
      <c r="M44" s="89">
        <v>47</v>
      </c>
      <c r="N44" s="605">
        <v>6.2203869874798167E-4</v>
      </c>
      <c r="O44" s="606">
        <v>71303</v>
      </c>
      <c r="P44" s="607">
        <v>0.94368564546441147</v>
      </c>
    </row>
    <row r="45" spans="1:27" outlineLevel="2">
      <c r="A45" s="602" t="s">
        <v>489</v>
      </c>
      <c r="B45" s="411">
        <v>541</v>
      </c>
      <c r="C45" s="411" t="s">
        <v>425</v>
      </c>
      <c r="D45" s="89">
        <v>24121</v>
      </c>
      <c r="E45" s="89">
        <v>12425</v>
      </c>
      <c r="F45" s="603">
        <v>0.51511131379296049</v>
      </c>
      <c r="G45" s="604">
        <v>5913</v>
      </c>
      <c r="H45" s="603">
        <v>0.24513909041913684</v>
      </c>
      <c r="I45" s="89">
        <v>285</v>
      </c>
      <c r="J45" s="605">
        <v>1.1815430537705734E-2</v>
      </c>
      <c r="K45" s="89">
        <v>111</v>
      </c>
      <c r="L45" s="605">
        <v>4.601799262053812E-3</v>
      </c>
      <c r="M45" s="89">
        <v>15</v>
      </c>
      <c r="N45" s="605">
        <v>6.2186476514240708E-4</v>
      </c>
      <c r="O45" s="606">
        <v>18749</v>
      </c>
      <c r="P45" s="607">
        <v>0.77728949877699927</v>
      </c>
    </row>
    <row r="46" spans="1:27" outlineLevel="2">
      <c r="A46" s="602" t="s">
        <v>489</v>
      </c>
      <c r="B46" s="411">
        <v>649</v>
      </c>
      <c r="C46" s="615" t="s">
        <v>428</v>
      </c>
      <c r="D46" s="89">
        <v>16961</v>
      </c>
      <c r="E46" s="89">
        <v>10097</v>
      </c>
      <c r="F46" s="603">
        <v>0.59530688049053715</v>
      </c>
      <c r="G46" s="604">
        <v>2651</v>
      </c>
      <c r="H46" s="603">
        <v>0.15629974647721243</v>
      </c>
      <c r="I46" s="89">
        <v>281</v>
      </c>
      <c r="J46" s="605">
        <v>1.6567419373857674E-2</v>
      </c>
      <c r="K46" s="89">
        <v>160</v>
      </c>
      <c r="L46" s="605">
        <v>9.4334060491716287E-3</v>
      </c>
      <c r="M46" s="89">
        <v>25</v>
      </c>
      <c r="N46" s="605">
        <v>1.473969695183067E-3</v>
      </c>
      <c r="O46" s="606">
        <v>13214</v>
      </c>
      <c r="P46" s="607">
        <v>0.77908142208596187</v>
      </c>
    </row>
    <row r="47" spans="1:27" outlineLevel="2">
      <c r="A47" s="602" t="s">
        <v>489</v>
      </c>
      <c r="B47" s="411">
        <v>652</v>
      </c>
      <c r="C47" s="615" t="s">
        <v>429</v>
      </c>
      <c r="D47" s="89">
        <v>6089</v>
      </c>
      <c r="E47" s="89">
        <v>4788</v>
      </c>
      <c r="F47" s="603">
        <v>0.78633601576613565</v>
      </c>
      <c r="G47" s="604">
        <v>502</v>
      </c>
      <c r="H47" s="603">
        <v>8.2443751026441123E-2</v>
      </c>
      <c r="I47" s="89">
        <v>109</v>
      </c>
      <c r="J47" s="605">
        <v>1.7901133191000163E-2</v>
      </c>
      <c r="K47" s="89">
        <v>34</v>
      </c>
      <c r="L47" s="605">
        <v>5.5838397109541794E-3</v>
      </c>
      <c r="M47" s="89">
        <v>7</v>
      </c>
      <c r="N47" s="605">
        <v>1.1496140581376253E-3</v>
      </c>
      <c r="O47" s="606">
        <v>5440</v>
      </c>
      <c r="P47" s="607">
        <v>0.89341435375266876</v>
      </c>
    </row>
    <row r="48" spans="1:27" outlineLevel="1">
      <c r="A48" s="602" t="s">
        <v>489</v>
      </c>
      <c r="B48" s="411">
        <v>660</v>
      </c>
      <c r="C48" s="615" t="s">
        <v>430</v>
      </c>
      <c r="D48" s="89">
        <v>14593</v>
      </c>
      <c r="E48" s="89">
        <v>10163</v>
      </c>
      <c r="F48" s="603">
        <v>0.69642979510724323</v>
      </c>
      <c r="G48" s="604">
        <v>3314</v>
      </c>
      <c r="H48" s="603">
        <v>0.22709518262180498</v>
      </c>
      <c r="I48" s="89">
        <v>235</v>
      </c>
      <c r="J48" s="605">
        <v>1.610361132049613E-2</v>
      </c>
      <c r="K48" s="89">
        <v>87</v>
      </c>
      <c r="L48" s="605">
        <v>5.9617624888645242E-3</v>
      </c>
      <c r="M48" s="89">
        <v>10</v>
      </c>
      <c r="N48" s="605">
        <v>6.8526005619132463E-4</v>
      </c>
      <c r="O48" s="606">
        <v>13809</v>
      </c>
      <c r="P48" s="607">
        <v>0.94627561159460016</v>
      </c>
    </row>
    <row r="49" spans="1:28" outlineLevel="2">
      <c r="A49" s="602" t="s">
        <v>489</v>
      </c>
      <c r="B49" s="411">
        <v>667</v>
      </c>
      <c r="C49" s="615" t="s">
        <v>431</v>
      </c>
      <c r="D49" s="89">
        <v>17572</v>
      </c>
      <c r="E49" s="89">
        <v>9970</v>
      </c>
      <c r="F49" s="603">
        <v>0.56737992260414294</v>
      </c>
      <c r="G49" s="604">
        <v>3477</v>
      </c>
      <c r="H49" s="603">
        <v>0.19787161393125427</v>
      </c>
      <c r="I49" s="89">
        <v>248</v>
      </c>
      <c r="J49" s="605">
        <v>1.4113362167083997E-2</v>
      </c>
      <c r="K49" s="89">
        <v>114</v>
      </c>
      <c r="L49" s="605">
        <v>6.4875938993853854E-3</v>
      </c>
      <c r="M49" s="89">
        <v>9</v>
      </c>
      <c r="N49" s="605">
        <v>5.1217846574095152E-4</v>
      </c>
      <c r="O49" s="606">
        <v>13818</v>
      </c>
      <c r="P49" s="607">
        <v>0.78636467106760755</v>
      </c>
    </row>
    <row r="50" spans="1:28" outlineLevel="2">
      <c r="A50" s="602" t="s">
        <v>489</v>
      </c>
      <c r="B50" s="411">
        <v>674</v>
      </c>
      <c r="C50" s="615" t="s">
        <v>432</v>
      </c>
      <c r="D50" s="89">
        <v>24984</v>
      </c>
      <c r="E50" s="89">
        <v>11348</v>
      </c>
      <c r="F50" s="603">
        <v>0.45421069484470061</v>
      </c>
      <c r="G50" s="604">
        <v>2667</v>
      </c>
      <c r="H50" s="603">
        <v>0.10674831892411143</v>
      </c>
      <c r="I50" s="89">
        <v>253</v>
      </c>
      <c r="J50" s="605">
        <v>1.0126480947806596E-2</v>
      </c>
      <c r="K50" s="89">
        <v>81</v>
      </c>
      <c r="L50" s="605">
        <v>3.2420749279538905E-3</v>
      </c>
      <c r="M50" s="89">
        <v>9</v>
      </c>
      <c r="N50" s="605">
        <v>3.6023054755043225E-4</v>
      </c>
      <c r="O50" s="606">
        <v>14358</v>
      </c>
      <c r="P50" s="607">
        <v>0.57468780019212296</v>
      </c>
    </row>
    <row r="51" spans="1:28" ht="27" customHeight="1" outlineLevel="2">
      <c r="A51" s="622"/>
      <c r="B51" s="597"/>
      <c r="C51" s="598" t="s">
        <v>491</v>
      </c>
      <c r="D51" s="599">
        <v>118240</v>
      </c>
      <c r="E51" s="599">
        <v>85301</v>
      </c>
      <c r="F51" s="612">
        <v>0.72142253044654936</v>
      </c>
      <c r="G51" s="599">
        <v>27370</v>
      </c>
      <c r="H51" s="612">
        <v>0.23147834912043302</v>
      </c>
      <c r="I51" s="599">
        <v>1686</v>
      </c>
      <c r="J51" s="612">
        <v>1.425913396481732E-2</v>
      </c>
      <c r="K51" s="599">
        <v>470</v>
      </c>
      <c r="L51" s="612">
        <v>3.9749661705006769E-3</v>
      </c>
      <c r="M51" s="599">
        <v>127</v>
      </c>
      <c r="N51" s="612">
        <v>1.0740866035182678E-3</v>
      </c>
      <c r="O51" s="599">
        <v>114954</v>
      </c>
      <c r="P51" s="601">
        <v>97.220906630581865</v>
      </c>
    </row>
    <row r="52" spans="1:28" outlineLevel="2">
      <c r="A52" s="602" t="s">
        <v>492</v>
      </c>
      <c r="B52" s="411">
        <v>604</v>
      </c>
      <c r="C52" s="615" t="s">
        <v>369</v>
      </c>
      <c r="D52" s="89">
        <v>33548</v>
      </c>
      <c r="E52" s="89">
        <v>24526</v>
      </c>
      <c r="F52" s="603">
        <v>0.73107189698342678</v>
      </c>
      <c r="G52" s="604">
        <v>5977</v>
      </c>
      <c r="H52" s="603">
        <v>0.17816263264576129</v>
      </c>
      <c r="I52" s="89">
        <v>449</v>
      </c>
      <c r="J52" s="605">
        <v>1.3383808274710862E-2</v>
      </c>
      <c r="K52" s="89">
        <v>78</v>
      </c>
      <c r="L52" s="605">
        <v>2.3250268272326218E-3</v>
      </c>
      <c r="M52" s="89">
        <v>28</v>
      </c>
      <c r="N52" s="605">
        <v>8.346250149040181E-4</v>
      </c>
      <c r="O52" s="606">
        <v>31058</v>
      </c>
      <c r="P52" s="607">
        <v>0.92577798974603553</v>
      </c>
    </row>
    <row r="53" spans="1:28" outlineLevel="2">
      <c r="A53" s="602" t="s">
        <v>492</v>
      </c>
      <c r="B53" s="411">
        <v>736</v>
      </c>
      <c r="C53" s="615" t="s">
        <v>372</v>
      </c>
      <c r="D53" s="89">
        <v>39549</v>
      </c>
      <c r="E53" s="89">
        <v>28651</v>
      </c>
      <c r="F53" s="603">
        <v>0.72444309590634404</v>
      </c>
      <c r="G53" s="604">
        <v>14054</v>
      </c>
      <c r="H53" s="603">
        <v>0.35535664618574425</v>
      </c>
      <c r="I53" s="89">
        <v>503</v>
      </c>
      <c r="J53" s="605">
        <v>1.2718399959543858E-2</v>
      </c>
      <c r="K53" s="89">
        <v>96</v>
      </c>
      <c r="L53" s="605">
        <v>2.4273685807479329E-3</v>
      </c>
      <c r="M53" s="89">
        <v>59</v>
      </c>
      <c r="N53" s="605">
        <v>1.4918202735846671E-3</v>
      </c>
      <c r="O53" s="606">
        <v>43363</v>
      </c>
      <c r="P53" s="607">
        <v>1.0964373309059647</v>
      </c>
    </row>
    <row r="54" spans="1:28" outlineLevel="2">
      <c r="A54" s="602" t="s">
        <v>492</v>
      </c>
      <c r="B54" s="411">
        <v>858</v>
      </c>
      <c r="C54" s="615" t="s">
        <v>373</v>
      </c>
      <c r="D54" s="89">
        <v>12183</v>
      </c>
      <c r="E54" s="89">
        <v>11386</v>
      </c>
      <c r="F54" s="603">
        <v>0.93458097348764668</v>
      </c>
      <c r="G54" s="604">
        <v>2313</v>
      </c>
      <c r="H54" s="603">
        <v>0.18985471558729378</v>
      </c>
      <c r="I54" s="89">
        <v>221</v>
      </c>
      <c r="J54" s="605">
        <v>1.8140031191003859E-2</v>
      </c>
      <c r="K54" s="89">
        <v>91</v>
      </c>
      <c r="L54" s="605">
        <v>7.4694246080604125E-3</v>
      </c>
      <c r="M54" s="89">
        <v>13</v>
      </c>
      <c r="N54" s="605">
        <v>1.0670606582943445E-3</v>
      </c>
      <c r="O54" s="606">
        <v>14024</v>
      </c>
      <c r="P54" s="607">
        <v>1.1511122055322991</v>
      </c>
      <c r="S54" s="610" t="s">
        <v>478</v>
      </c>
      <c r="T54" s="611">
        <v>0.62132684999517163</v>
      </c>
      <c r="AA54" s="610" t="s">
        <v>478</v>
      </c>
      <c r="AB54" s="611">
        <v>0.79263489562820011</v>
      </c>
    </row>
    <row r="55" spans="1:28" outlineLevel="2">
      <c r="A55" s="602" t="s">
        <v>492</v>
      </c>
      <c r="B55" s="411">
        <v>885</v>
      </c>
      <c r="C55" s="615" t="s">
        <v>374</v>
      </c>
      <c r="D55" s="89">
        <v>7724</v>
      </c>
      <c r="E55" s="89">
        <v>5470</v>
      </c>
      <c r="F55" s="603">
        <v>0.70818228896944591</v>
      </c>
      <c r="G55" s="604">
        <v>990</v>
      </c>
      <c r="H55" s="603">
        <v>0.12817193164163646</v>
      </c>
      <c r="I55" s="89">
        <v>96</v>
      </c>
      <c r="J55" s="605">
        <v>1.2428793371310202E-2</v>
      </c>
      <c r="K55" s="89">
        <v>68</v>
      </c>
      <c r="L55" s="605">
        <v>8.8037286380113922E-3</v>
      </c>
      <c r="M55" s="89">
        <v>3</v>
      </c>
      <c r="N55" s="605">
        <v>3.8839979285344381E-4</v>
      </c>
      <c r="O55" s="606">
        <v>6627</v>
      </c>
      <c r="P55" s="607">
        <v>0.85797514241325734</v>
      </c>
      <c r="S55" s="613" t="s">
        <v>480</v>
      </c>
      <c r="T55" s="611">
        <v>0.17143165512579456</v>
      </c>
      <c r="AA55" s="613" t="s">
        <v>480</v>
      </c>
      <c r="AB55" s="611">
        <v>0.17143165512579456</v>
      </c>
    </row>
    <row r="56" spans="1:28" outlineLevel="2">
      <c r="A56" s="602" t="s">
        <v>492</v>
      </c>
      <c r="B56" s="411">
        <v>890</v>
      </c>
      <c r="C56" s="615" t="s">
        <v>375</v>
      </c>
      <c r="D56" s="89">
        <v>25236</v>
      </c>
      <c r="E56" s="89">
        <v>15268</v>
      </c>
      <c r="F56" s="603">
        <v>0.60500871770486608</v>
      </c>
      <c r="G56" s="604">
        <v>4036</v>
      </c>
      <c r="H56" s="603">
        <v>0.1599302583610715</v>
      </c>
      <c r="I56" s="89">
        <v>417</v>
      </c>
      <c r="J56" s="605">
        <v>1.6524013314312885E-2</v>
      </c>
      <c r="K56" s="89">
        <v>137</v>
      </c>
      <c r="L56" s="605">
        <v>5.428752575685529E-3</v>
      </c>
      <c r="M56" s="89">
        <v>24</v>
      </c>
      <c r="N56" s="605">
        <v>9.5102234902520212E-4</v>
      </c>
      <c r="O56" s="606">
        <v>19882</v>
      </c>
      <c r="P56" s="607">
        <v>0.78784276430496114</v>
      </c>
      <c r="S56" s="613" t="s">
        <v>482</v>
      </c>
      <c r="T56" s="614">
        <v>1.4945011783189317E-2</v>
      </c>
      <c r="AA56" s="613" t="s">
        <v>482</v>
      </c>
      <c r="AB56" s="614">
        <v>1.4945011783189317E-2</v>
      </c>
    </row>
    <row r="57" spans="1:28" ht="23.25" customHeight="1" outlineLevel="2">
      <c r="A57" s="622"/>
      <c r="B57" s="597"/>
      <c r="C57" s="598" t="s">
        <v>493</v>
      </c>
      <c r="D57" s="599">
        <v>176041</v>
      </c>
      <c r="E57" s="599">
        <v>109379</v>
      </c>
      <c r="F57" s="612">
        <v>0.62132684999517163</v>
      </c>
      <c r="G57" s="599">
        <v>30179</v>
      </c>
      <c r="H57" s="612">
        <v>0.17143165512579456</v>
      </c>
      <c r="I57" s="599">
        <v>3130</v>
      </c>
      <c r="J57" s="612">
        <v>1.7779948989155935E-2</v>
      </c>
      <c r="K57" s="599">
        <v>1006</v>
      </c>
      <c r="L57" s="612">
        <v>5.7145778540226427E-3</v>
      </c>
      <c r="M57" s="599">
        <v>228</v>
      </c>
      <c r="N57" s="612">
        <v>1.2951528337148733E-3</v>
      </c>
      <c r="O57" s="599">
        <v>143922</v>
      </c>
      <c r="P57" s="601">
        <v>81.754818479785953</v>
      </c>
      <c r="S57" s="616" t="s">
        <v>484</v>
      </c>
      <c r="T57" s="617">
        <v>7.1681068342498036E-4</v>
      </c>
      <c r="AA57" s="616" t="s">
        <v>484</v>
      </c>
      <c r="AB57" s="617">
        <v>7.1681068342498036E-4</v>
      </c>
    </row>
    <row r="58" spans="1:28" outlineLevel="2">
      <c r="A58" s="602" t="s">
        <v>492</v>
      </c>
      <c r="B58" s="411">
        <v>40</v>
      </c>
      <c r="C58" s="615" t="s">
        <v>367</v>
      </c>
      <c r="D58" s="89">
        <v>21307</v>
      </c>
      <c r="E58" s="89">
        <v>15494</v>
      </c>
      <c r="F58" s="603">
        <v>0.72717886140704935</v>
      </c>
      <c r="G58" s="604">
        <v>1486</v>
      </c>
      <c r="H58" s="603">
        <v>6.9742338198714032E-2</v>
      </c>
      <c r="I58" s="89">
        <v>263</v>
      </c>
      <c r="J58" s="605">
        <v>1.2343361336649927E-2</v>
      </c>
      <c r="K58" s="89">
        <v>54</v>
      </c>
      <c r="L58" s="605">
        <v>2.5343783733045478E-3</v>
      </c>
      <c r="M58" s="89">
        <v>31</v>
      </c>
      <c r="N58" s="605">
        <v>1.4549209180081664E-3</v>
      </c>
      <c r="O58" s="606">
        <v>17328</v>
      </c>
      <c r="P58" s="607">
        <v>0.81325386023372603</v>
      </c>
    </row>
    <row r="59" spans="1:28" outlineLevel="2">
      <c r="A59" s="602" t="s">
        <v>494</v>
      </c>
      <c r="B59" s="411">
        <v>38</v>
      </c>
      <c r="C59" s="615" t="s">
        <v>395</v>
      </c>
      <c r="D59" s="89">
        <v>12558</v>
      </c>
      <c r="E59" s="89">
        <v>8586</v>
      </c>
      <c r="F59" s="603">
        <v>0.68370759675107506</v>
      </c>
      <c r="G59" s="604">
        <v>1087</v>
      </c>
      <c r="H59" s="603">
        <v>8.6558369167064816E-2</v>
      </c>
      <c r="I59" s="89">
        <v>162</v>
      </c>
      <c r="J59" s="605">
        <v>1.2900143334925944E-2</v>
      </c>
      <c r="K59" s="89">
        <v>35</v>
      </c>
      <c r="L59" s="605">
        <v>2.787068004459309E-3</v>
      </c>
      <c r="M59" s="89">
        <v>9</v>
      </c>
      <c r="N59" s="605">
        <v>7.16674629718108E-4</v>
      </c>
      <c r="O59" s="606">
        <v>9879</v>
      </c>
      <c r="P59" s="607">
        <v>0.78666985188724314</v>
      </c>
    </row>
    <row r="60" spans="1:28" outlineLevel="2">
      <c r="A60" s="602" t="s">
        <v>494</v>
      </c>
      <c r="B60" s="411">
        <v>107</v>
      </c>
      <c r="C60" s="615" t="s">
        <v>397</v>
      </c>
      <c r="D60" s="89">
        <v>7905</v>
      </c>
      <c r="E60" s="89">
        <v>5377</v>
      </c>
      <c r="F60" s="603">
        <v>0.68020240354206196</v>
      </c>
      <c r="G60" s="604">
        <v>630</v>
      </c>
      <c r="H60" s="603">
        <v>7.9696394686907021E-2</v>
      </c>
      <c r="I60" s="89">
        <v>190</v>
      </c>
      <c r="J60" s="605">
        <v>2.4035420619860848E-2</v>
      </c>
      <c r="K60" s="89">
        <v>31</v>
      </c>
      <c r="L60" s="605">
        <v>3.9215686274509803E-3</v>
      </c>
      <c r="M60" s="89">
        <v>9</v>
      </c>
      <c r="N60" s="605">
        <v>1.1385199240986717E-3</v>
      </c>
      <c r="O60" s="606">
        <v>6237</v>
      </c>
      <c r="P60" s="607">
        <v>0.78899430740037946</v>
      </c>
    </row>
    <row r="61" spans="1:28" outlineLevel="2">
      <c r="A61" s="602" t="s">
        <v>494</v>
      </c>
      <c r="B61" s="411">
        <v>134</v>
      </c>
      <c r="C61" s="615" t="s">
        <v>398</v>
      </c>
      <c r="D61" s="89">
        <v>10063</v>
      </c>
      <c r="E61" s="89">
        <v>6329</v>
      </c>
      <c r="F61" s="603">
        <v>0.62893769253701681</v>
      </c>
      <c r="G61" s="604">
        <v>461</v>
      </c>
      <c r="H61" s="603">
        <v>4.5811388253999802E-2</v>
      </c>
      <c r="I61" s="89">
        <v>140</v>
      </c>
      <c r="J61" s="605">
        <v>1.3912352181258074E-2</v>
      </c>
      <c r="K61" s="89">
        <v>13</v>
      </c>
      <c r="L61" s="605">
        <v>1.291861273973964E-3</v>
      </c>
      <c r="M61" s="89">
        <v>7</v>
      </c>
      <c r="N61" s="605">
        <v>6.9561760906290367E-4</v>
      </c>
      <c r="O61" s="606">
        <v>6950</v>
      </c>
      <c r="P61" s="607">
        <v>0.69064891185531152</v>
      </c>
    </row>
    <row r="62" spans="1:28" outlineLevel="2">
      <c r="A62" s="602" t="s">
        <v>494</v>
      </c>
      <c r="B62" s="411">
        <v>150</v>
      </c>
      <c r="C62" s="615" t="s">
        <v>399</v>
      </c>
      <c r="D62" s="89">
        <v>3932</v>
      </c>
      <c r="E62" s="89">
        <v>1595</v>
      </c>
      <c r="F62" s="603">
        <v>0.40564598168870802</v>
      </c>
      <c r="G62" s="604">
        <v>1083</v>
      </c>
      <c r="H62" s="603">
        <v>0.27543234994913529</v>
      </c>
      <c r="I62" s="89">
        <v>114</v>
      </c>
      <c r="J62" s="605">
        <v>2.8992878942014241E-2</v>
      </c>
      <c r="K62" s="89">
        <v>29</v>
      </c>
      <c r="L62" s="605">
        <v>7.3753814852492369E-3</v>
      </c>
      <c r="M62" s="89">
        <v>2</v>
      </c>
      <c r="N62" s="605">
        <v>5.0864699898270599E-4</v>
      </c>
      <c r="O62" s="606">
        <v>2823</v>
      </c>
      <c r="P62" s="607">
        <v>0.71795523906408953</v>
      </c>
    </row>
    <row r="63" spans="1:28" outlineLevel="2">
      <c r="A63" s="602" t="s">
        <v>494</v>
      </c>
      <c r="B63" s="411">
        <v>310</v>
      </c>
      <c r="C63" s="615" t="s">
        <v>402</v>
      </c>
      <c r="D63" s="89">
        <v>10420</v>
      </c>
      <c r="E63" s="89">
        <v>4659</v>
      </c>
      <c r="F63" s="603">
        <v>0.44712092130518233</v>
      </c>
      <c r="G63" s="604">
        <v>1922</v>
      </c>
      <c r="H63" s="603">
        <v>0.18445297504798464</v>
      </c>
      <c r="I63" s="89">
        <v>138</v>
      </c>
      <c r="J63" s="605">
        <v>1.3243761996161228E-2</v>
      </c>
      <c r="K63" s="89">
        <v>181</v>
      </c>
      <c r="L63" s="605">
        <v>1.7370441458733205E-2</v>
      </c>
      <c r="M63" s="89">
        <v>12</v>
      </c>
      <c r="N63" s="605">
        <v>1.1516314779270633E-3</v>
      </c>
      <c r="O63" s="606">
        <v>6912</v>
      </c>
      <c r="P63" s="607">
        <v>0.66333973128598844</v>
      </c>
    </row>
    <row r="64" spans="1:28" outlineLevel="2">
      <c r="A64" s="602" t="s">
        <v>494</v>
      </c>
      <c r="B64" s="411">
        <v>315</v>
      </c>
      <c r="C64" s="615" t="s">
        <v>403</v>
      </c>
      <c r="D64" s="89">
        <v>7031</v>
      </c>
      <c r="E64" s="89">
        <v>3789</v>
      </c>
      <c r="F64" s="603">
        <v>0.53889916085905276</v>
      </c>
      <c r="G64" s="604">
        <v>1047</v>
      </c>
      <c r="H64" s="603">
        <v>0.14891196131418005</v>
      </c>
      <c r="I64" s="89">
        <v>89</v>
      </c>
      <c r="J64" s="605">
        <v>1.2658227848101266E-2</v>
      </c>
      <c r="K64" s="89">
        <v>24</v>
      </c>
      <c r="L64" s="605">
        <v>3.4134547006115772E-3</v>
      </c>
      <c r="M64" s="89">
        <v>7</v>
      </c>
      <c r="N64" s="605">
        <v>9.9559095434504329E-4</v>
      </c>
      <c r="O64" s="606">
        <v>4956</v>
      </c>
      <c r="P64" s="607">
        <v>0.70487839567629074</v>
      </c>
    </row>
    <row r="65" spans="1:28" outlineLevel="2">
      <c r="A65" s="602" t="s">
        <v>494</v>
      </c>
      <c r="B65" s="411">
        <v>361</v>
      </c>
      <c r="C65" s="615" t="s">
        <v>404</v>
      </c>
      <c r="D65" s="89">
        <v>29650</v>
      </c>
      <c r="E65" s="89">
        <v>15544</v>
      </c>
      <c r="F65" s="603">
        <v>0.52424957841483977</v>
      </c>
      <c r="G65" s="604">
        <v>2388</v>
      </c>
      <c r="H65" s="603">
        <v>8.0539629005059024E-2</v>
      </c>
      <c r="I65" s="89">
        <v>532</v>
      </c>
      <c r="J65" s="605">
        <v>1.7942664418212479E-2</v>
      </c>
      <c r="K65" s="89">
        <v>70</v>
      </c>
      <c r="L65" s="605">
        <v>2.360876897133221E-3</v>
      </c>
      <c r="M65" s="89">
        <v>40</v>
      </c>
      <c r="N65" s="605">
        <v>1.3490725126475548E-3</v>
      </c>
      <c r="O65" s="606">
        <v>18574</v>
      </c>
      <c r="P65" s="607">
        <v>0.62644182124789205</v>
      </c>
    </row>
    <row r="66" spans="1:28" outlineLevel="2">
      <c r="A66" s="602" t="s">
        <v>494</v>
      </c>
      <c r="B66" s="411">
        <v>647</v>
      </c>
      <c r="C66" s="615" t="s">
        <v>405</v>
      </c>
      <c r="D66" s="89">
        <v>7380</v>
      </c>
      <c r="E66" s="89">
        <v>4109</v>
      </c>
      <c r="F66" s="603">
        <v>0.55677506775067753</v>
      </c>
      <c r="G66" s="604">
        <v>1273</v>
      </c>
      <c r="H66" s="603">
        <v>0.17249322493224933</v>
      </c>
      <c r="I66" s="89">
        <v>144</v>
      </c>
      <c r="J66" s="605">
        <v>1.9512195121951219E-2</v>
      </c>
      <c r="K66" s="89">
        <v>16</v>
      </c>
      <c r="L66" s="605">
        <v>2.1680216802168022E-3</v>
      </c>
      <c r="M66" s="89">
        <v>5</v>
      </c>
      <c r="N66" s="605">
        <v>6.7750677506775068E-4</v>
      </c>
      <c r="O66" s="606">
        <v>5547</v>
      </c>
      <c r="P66" s="607">
        <v>0.75162601626016257</v>
      </c>
    </row>
    <row r="67" spans="1:28" outlineLevel="2">
      <c r="A67" s="602" t="s">
        <v>494</v>
      </c>
      <c r="B67" s="411">
        <v>658</v>
      </c>
      <c r="C67" s="615" t="s">
        <v>406</v>
      </c>
      <c r="D67" s="89">
        <v>4070</v>
      </c>
      <c r="E67" s="89">
        <v>1740</v>
      </c>
      <c r="F67" s="603">
        <v>0.4275184275184275</v>
      </c>
      <c r="G67" s="604">
        <v>916</v>
      </c>
      <c r="H67" s="603">
        <v>0.22506142506142507</v>
      </c>
      <c r="I67" s="89">
        <v>87</v>
      </c>
      <c r="J67" s="605">
        <v>2.1375921375921376E-2</v>
      </c>
      <c r="K67" s="89">
        <v>21</v>
      </c>
      <c r="L67" s="605">
        <v>5.1597051597051594E-3</v>
      </c>
      <c r="M67" s="89">
        <v>2</v>
      </c>
      <c r="N67" s="605">
        <v>4.9140049140049139E-4</v>
      </c>
      <c r="O67" s="606">
        <v>2766</v>
      </c>
      <c r="P67" s="607">
        <v>0.6796068796068796</v>
      </c>
      <c r="S67" s="610" t="s">
        <v>478</v>
      </c>
      <c r="T67" s="611">
        <v>0.79263489562820011</v>
      </c>
      <c r="U67" s="609"/>
      <c r="AA67" s="610" t="s">
        <v>478</v>
      </c>
      <c r="AB67" s="611">
        <v>0.57053497085761862</v>
      </c>
    </row>
    <row r="68" spans="1:28" outlineLevel="2">
      <c r="A68" s="602" t="s">
        <v>494</v>
      </c>
      <c r="B68" s="411">
        <v>819</v>
      </c>
      <c r="C68" s="615" t="s">
        <v>409</v>
      </c>
      <c r="D68" s="89">
        <v>4767</v>
      </c>
      <c r="E68" s="89">
        <v>3734</v>
      </c>
      <c r="F68" s="603">
        <v>0.78330186700230753</v>
      </c>
      <c r="G68" s="604">
        <v>721</v>
      </c>
      <c r="H68" s="603">
        <v>0.1512481644640235</v>
      </c>
      <c r="I68" s="89">
        <v>106</v>
      </c>
      <c r="J68" s="605">
        <v>2.2236207258233689E-2</v>
      </c>
      <c r="K68" s="89">
        <v>27</v>
      </c>
      <c r="L68" s="605">
        <v>5.6639395846444307E-3</v>
      </c>
      <c r="M68" s="89">
        <v>3</v>
      </c>
      <c r="N68" s="605">
        <v>6.2932662051604787E-4</v>
      </c>
      <c r="O68" s="606">
        <v>4591</v>
      </c>
      <c r="P68" s="607">
        <v>0.96307950492972516</v>
      </c>
      <c r="R68" s="609"/>
      <c r="S68" s="613" t="s">
        <v>480</v>
      </c>
      <c r="T68" s="611">
        <v>0.10471642378889326</v>
      </c>
      <c r="U68" s="609"/>
      <c r="AA68" s="613" t="s">
        <v>480</v>
      </c>
      <c r="AB68" s="611">
        <v>0.20299750208159867</v>
      </c>
    </row>
    <row r="69" spans="1:28" outlineLevel="2">
      <c r="A69" s="602" t="s">
        <v>494</v>
      </c>
      <c r="B69" s="411">
        <v>854</v>
      </c>
      <c r="C69" s="615" t="s">
        <v>410</v>
      </c>
      <c r="D69" s="89">
        <v>15105</v>
      </c>
      <c r="E69" s="89">
        <v>12829</v>
      </c>
      <c r="F69" s="603">
        <v>0.84932141674942074</v>
      </c>
      <c r="G69" s="604">
        <v>999</v>
      </c>
      <c r="H69" s="603">
        <v>6.613704071499503E-2</v>
      </c>
      <c r="I69" s="89">
        <v>270</v>
      </c>
      <c r="J69" s="605">
        <v>1.7874875868917579E-2</v>
      </c>
      <c r="K69" s="89">
        <v>63</v>
      </c>
      <c r="L69" s="605">
        <v>4.170804369414101E-3</v>
      </c>
      <c r="M69" s="89">
        <v>26</v>
      </c>
      <c r="N69" s="605">
        <v>1.7212843429328037E-3</v>
      </c>
      <c r="O69" s="606">
        <v>14187</v>
      </c>
      <c r="P69" s="607">
        <v>0.93922542204568027</v>
      </c>
      <c r="R69" s="609"/>
      <c r="S69" s="613" t="s">
        <v>482</v>
      </c>
      <c r="T69" s="614">
        <v>2.115744387554155E-2</v>
      </c>
      <c r="U69" s="609"/>
      <c r="AA69" s="613" t="s">
        <v>482</v>
      </c>
      <c r="AB69" s="614">
        <v>1.6860949208992507E-2</v>
      </c>
    </row>
    <row r="70" spans="1:28" outlineLevel="2">
      <c r="A70" s="602" t="s">
        <v>494</v>
      </c>
      <c r="B70" s="411">
        <v>887</v>
      </c>
      <c r="C70" s="615" t="s">
        <v>411</v>
      </c>
      <c r="D70" s="89">
        <v>41853</v>
      </c>
      <c r="E70" s="89">
        <v>25594</v>
      </c>
      <c r="F70" s="603">
        <v>0.61152127684992708</v>
      </c>
      <c r="G70" s="604">
        <v>16166</v>
      </c>
      <c r="H70" s="603">
        <v>0.38625666021551619</v>
      </c>
      <c r="I70" s="89">
        <v>895</v>
      </c>
      <c r="J70" s="605">
        <v>2.1384369101378635E-2</v>
      </c>
      <c r="K70" s="89">
        <v>442</v>
      </c>
      <c r="L70" s="605">
        <v>1.0560772226602634E-2</v>
      </c>
      <c r="M70" s="89">
        <v>75</v>
      </c>
      <c r="N70" s="605">
        <v>1.7919862375456958E-3</v>
      </c>
      <c r="O70" s="606">
        <v>43172</v>
      </c>
      <c r="P70" s="607">
        <v>1.0315150646309703</v>
      </c>
      <c r="R70" s="609"/>
      <c r="S70" s="616" t="s">
        <v>484</v>
      </c>
      <c r="T70" s="617">
        <v>1.0831035840882237E-3</v>
      </c>
      <c r="U70" s="609"/>
      <c r="AA70" s="616" t="s">
        <v>484</v>
      </c>
      <c r="AB70" s="617">
        <v>6.8692756036636132E-4</v>
      </c>
    </row>
    <row r="71" spans="1:28" ht="23.25" customHeight="1" outlineLevel="2">
      <c r="A71" s="622"/>
      <c r="B71" s="597"/>
      <c r="C71" s="598" t="s">
        <v>495</v>
      </c>
      <c r="D71" s="599">
        <v>101840</v>
      </c>
      <c r="E71" s="599">
        <v>42371</v>
      </c>
      <c r="F71" s="612">
        <v>0.41605459544383344</v>
      </c>
      <c r="G71" s="599">
        <v>55948</v>
      </c>
      <c r="H71" s="612">
        <v>0.54937156323644931</v>
      </c>
      <c r="I71" s="599">
        <v>1522</v>
      </c>
      <c r="J71" s="612">
        <v>1.4945011783189317E-2</v>
      </c>
      <c r="K71" s="599">
        <v>522</v>
      </c>
      <c r="L71" s="612">
        <v>5.125687352710134E-3</v>
      </c>
      <c r="M71" s="599">
        <v>73</v>
      </c>
      <c r="N71" s="612">
        <v>7.1681068342498036E-4</v>
      </c>
      <c r="O71" s="599">
        <v>100436</v>
      </c>
      <c r="P71" s="601">
        <v>98.621366849960722</v>
      </c>
    </row>
    <row r="72" spans="1:28" outlineLevel="2">
      <c r="A72" s="602" t="s">
        <v>494</v>
      </c>
      <c r="B72" s="411">
        <v>86</v>
      </c>
      <c r="C72" s="615" t="s">
        <v>396</v>
      </c>
      <c r="D72" s="89">
        <v>6148</v>
      </c>
      <c r="E72" s="89">
        <v>2671</v>
      </c>
      <c r="F72" s="603">
        <v>0.43445022771633052</v>
      </c>
      <c r="G72" s="604">
        <v>1196</v>
      </c>
      <c r="H72" s="603">
        <v>0.19453480806766429</v>
      </c>
      <c r="I72" s="89">
        <v>104</v>
      </c>
      <c r="J72" s="605">
        <v>1.6916070266753416E-2</v>
      </c>
      <c r="K72" s="89">
        <v>21</v>
      </c>
      <c r="L72" s="605">
        <v>3.4157449577098243E-3</v>
      </c>
      <c r="M72" s="89">
        <v>7</v>
      </c>
      <c r="N72" s="605">
        <v>1.1385816525699415E-3</v>
      </c>
      <c r="O72" s="606">
        <v>3999</v>
      </c>
      <c r="P72" s="607">
        <v>0.65045543266102801</v>
      </c>
    </row>
    <row r="73" spans="1:28" outlineLevel="2">
      <c r="A73" s="602" t="s">
        <v>494</v>
      </c>
      <c r="B73" s="411">
        <v>237</v>
      </c>
      <c r="C73" s="615" t="s">
        <v>496</v>
      </c>
      <c r="D73" s="89">
        <v>19849</v>
      </c>
      <c r="E73" s="89">
        <v>9317</v>
      </c>
      <c r="F73" s="603">
        <v>0.46939392412716008</v>
      </c>
      <c r="G73" s="604">
        <v>12697</v>
      </c>
      <c r="H73" s="603">
        <v>0.63967958083530652</v>
      </c>
      <c r="I73" s="89">
        <v>224</v>
      </c>
      <c r="J73" s="605">
        <v>1.1285203284800241E-2</v>
      </c>
      <c r="K73" s="89">
        <v>121</v>
      </c>
      <c r="L73" s="605">
        <v>6.0960249886644162E-3</v>
      </c>
      <c r="M73" s="89">
        <v>19</v>
      </c>
      <c r="N73" s="605">
        <v>9.5722706433573482E-4</v>
      </c>
      <c r="O73" s="606">
        <v>22378</v>
      </c>
      <c r="P73" s="607">
        <v>1.127411960300267</v>
      </c>
    </row>
    <row r="74" spans="1:28" outlineLevel="2">
      <c r="A74" s="602" t="s">
        <v>494</v>
      </c>
      <c r="B74" s="411">
        <v>264</v>
      </c>
      <c r="C74" s="615" t="s">
        <v>401</v>
      </c>
      <c r="D74" s="89">
        <v>12894</v>
      </c>
      <c r="E74" s="89">
        <v>2960</v>
      </c>
      <c r="F74" s="603">
        <v>0.22956413835892664</v>
      </c>
      <c r="G74" s="604">
        <v>6006</v>
      </c>
      <c r="H74" s="603">
        <v>0.46579804560260585</v>
      </c>
      <c r="I74" s="89">
        <v>124</v>
      </c>
      <c r="J74" s="605">
        <v>9.6168760663874666E-3</v>
      </c>
      <c r="K74" s="89">
        <v>36</v>
      </c>
      <c r="L74" s="605">
        <v>2.791996277338297E-3</v>
      </c>
      <c r="M74" s="89">
        <v>13</v>
      </c>
      <c r="N74" s="605">
        <v>1.0082208779277184E-3</v>
      </c>
      <c r="O74" s="606">
        <v>9139</v>
      </c>
      <c r="P74" s="607">
        <v>0.70877927718318601</v>
      </c>
    </row>
    <row r="75" spans="1:28" outlineLevel="2">
      <c r="A75" s="602" t="s">
        <v>494</v>
      </c>
      <c r="B75" s="411">
        <v>664</v>
      </c>
      <c r="C75" s="615" t="s">
        <v>407</v>
      </c>
      <c r="D75" s="89">
        <v>22252</v>
      </c>
      <c r="E75" s="89">
        <v>10102</v>
      </c>
      <c r="F75" s="603">
        <v>0.45398166456947692</v>
      </c>
      <c r="G75" s="604">
        <v>14419</v>
      </c>
      <c r="H75" s="603">
        <v>0.64798669782491458</v>
      </c>
      <c r="I75" s="89">
        <v>401</v>
      </c>
      <c r="J75" s="605">
        <v>1.8020852058241957E-2</v>
      </c>
      <c r="K75" s="89">
        <v>157</v>
      </c>
      <c r="L75" s="605">
        <v>7.0555455689376234E-3</v>
      </c>
      <c r="M75" s="89">
        <v>14</v>
      </c>
      <c r="N75" s="605">
        <v>6.2915692971418299E-4</v>
      </c>
      <c r="O75" s="606">
        <v>25093</v>
      </c>
      <c r="P75" s="607">
        <v>1.1276739169512853</v>
      </c>
      <c r="R75" s="609"/>
      <c r="S75" s="609"/>
      <c r="T75" s="609"/>
      <c r="U75" s="609"/>
    </row>
    <row r="76" spans="1:28" outlineLevel="2">
      <c r="A76" s="602" t="s">
        <v>494</v>
      </c>
      <c r="B76" s="411">
        <v>686</v>
      </c>
      <c r="C76" s="615" t="s">
        <v>408</v>
      </c>
      <c r="D76" s="89">
        <v>40697</v>
      </c>
      <c r="E76" s="89">
        <v>17321</v>
      </c>
      <c r="F76" s="603">
        <v>0.42560876723099983</v>
      </c>
      <c r="G76" s="604">
        <v>21630</v>
      </c>
      <c r="H76" s="603">
        <v>0.53148880752881045</v>
      </c>
      <c r="I76" s="89">
        <v>669</v>
      </c>
      <c r="J76" s="605">
        <v>1.6438558124677493E-2</v>
      </c>
      <c r="K76" s="89">
        <v>187</v>
      </c>
      <c r="L76" s="605">
        <v>4.5949332874659068E-3</v>
      </c>
      <c r="M76" s="89">
        <v>20</v>
      </c>
      <c r="N76" s="605">
        <v>4.9143671523699532E-4</v>
      </c>
      <c r="O76" s="606">
        <v>39827</v>
      </c>
      <c r="P76" s="607">
        <v>0.97862250288719066</v>
      </c>
      <c r="R76" s="609"/>
      <c r="S76" s="609"/>
      <c r="T76" s="609"/>
      <c r="U76" s="609"/>
    </row>
    <row r="77" spans="1:28" ht="22.5" customHeight="1" outlineLevel="2">
      <c r="A77" s="622"/>
      <c r="B77" s="597"/>
      <c r="C77" s="598" t="s">
        <v>497</v>
      </c>
      <c r="D77" s="599">
        <v>81248</v>
      </c>
      <c r="E77" s="599">
        <v>64400</v>
      </c>
      <c r="F77" s="612">
        <v>0.79263489562820011</v>
      </c>
      <c r="G77" s="599">
        <v>8508</v>
      </c>
      <c r="H77" s="612">
        <v>0.10471642378889326</v>
      </c>
      <c r="I77" s="599">
        <v>1719</v>
      </c>
      <c r="J77" s="612">
        <v>2.115744387554155E-2</v>
      </c>
      <c r="K77" s="599">
        <v>542</v>
      </c>
      <c r="L77" s="612">
        <v>6.6709334383615593E-3</v>
      </c>
      <c r="M77" s="599">
        <v>88</v>
      </c>
      <c r="N77" s="612">
        <v>1.0831035840882237E-3</v>
      </c>
      <c r="O77" s="599">
        <v>75257</v>
      </c>
      <c r="P77" s="601">
        <v>92.626280031508472</v>
      </c>
      <c r="R77" s="609"/>
      <c r="S77" s="609"/>
      <c r="T77" s="609"/>
      <c r="U77" s="609"/>
    </row>
    <row r="78" spans="1:28" outlineLevel="2">
      <c r="A78" s="602" t="s">
        <v>486</v>
      </c>
      <c r="B78" s="411">
        <v>4</v>
      </c>
      <c r="C78" s="615" t="s">
        <v>376</v>
      </c>
      <c r="D78" s="89">
        <v>2804</v>
      </c>
      <c r="E78" s="89">
        <v>1362</v>
      </c>
      <c r="F78" s="603">
        <v>0.48573466476462196</v>
      </c>
      <c r="G78" s="604">
        <v>322</v>
      </c>
      <c r="H78" s="603">
        <v>0.11483594864479316</v>
      </c>
      <c r="I78" s="89">
        <v>37</v>
      </c>
      <c r="J78" s="605">
        <v>1.3195435092724679E-2</v>
      </c>
      <c r="K78" s="89">
        <v>18</v>
      </c>
      <c r="L78" s="605">
        <v>6.4194008559201139E-3</v>
      </c>
      <c r="M78" s="89">
        <v>1</v>
      </c>
      <c r="N78" s="605">
        <v>3.566333808844508E-4</v>
      </c>
      <c r="O78" s="606">
        <v>1740</v>
      </c>
      <c r="P78" s="607">
        <v>0.6205420827389444</v>
      </c>
      <c r="R78" s="609"/>
      <c r="S78" s="609"/>
      <c r="T78" s="609"/>
      <c r="U78" s="609"/>
    </row>
    <row r="79" spans="1:28" outlineLevel="2">
      <c r="A79" s="602" t="s">
        <v>486</v>
      </c>
      <c r="B79" s="411">
        <v>138</v>
      </c>
      <c r="C79" s="615" t="s">
        <v>382</v>
      </c>
      <c r="D79" s="89">
        <v>15337</v>
      </c>
      <c r="E79" s="89">
        <v>11144</v>
      </c>
      <c r="F79" s="603">
        <v>0.72660885440438161</v>
      </c>
      <c r="G79" s="604">
        <v>2168</v>
      </c>
      <c r="H79" s="603">
        <v>0.14135750146704049</v>
      </c>
      <c r="I79" s="89">
        <v>329</v>
      </c>
      <c r="J79" s="605">
        <v>2.1451392058420813E-2</v>
      </c>
      <c r="K79" s="89">
        <v>127</v>
      </c>
      <c r="L79" s="605">
        <v>8.2806285453478519E-3</v>
      </c>
      <c r="M79" s="89">
        <v>19</v>
      </c>
      <c r="N79" s="605">
        <v>1.2388341918236944E-3</v>
      </c>
      <c r="O79" s="606">
        <v>13787</v>
      </c>
      <c r="P79" s="607">
        <v>0.89893721066701437</v>
      </c>
      <c r="R79" s="609"/>
      <c r="S79" s="609"/>
      <c r="T79" s="609"/>
      <c r="U79" s="609"/>
    </row>
    <row r="80" spans="1:28" outlineLevel="2">
      <c r="A80" s="602" t="s">
        <v>486</v>
      </c>
      <c r="B80" s="411">
        <v>234</v>
      </c>
      <c r="C80" s="615" t="s">
        <v>383</v>
      </c>
      <c r="D80" s="89">
        <v>24937</v>
      </c>
      <c r="E80" s="89">
        <v>21623</v>
      </c>
      <c r="F80" s="603">
        <v>0.86710510486425796</v>
      </c>
      <c r="G80" s="604">
        <v>2209</v>
      </c>
      <c r="H80" s="603">
        <v>8.8583229738942129E-2</v>
      </c>
      <c r="I80" s="89">
        <v>411</v>
      </c>
      <c r="J80" s="605">
        <v>1.6481533464330112E-2</v>
      </c>
      <c r="K80" s="89">
        <v>163</v>
      </c>
      <c r="L80" s="605">
        <v>6.5364719092112118E-3</v>
      </c>
      <c r="M80" s="89">
        <v>22</v>
      </c>
      <c r="N80" s="605">
        <v>8.8222320247022495E-4</v>
      </c>
      <c r="O80" s="606">
        <v>24428</v>
      </c>
      <c r="P80" s="607">
        <v>0.97958856317921161</v>
      </c>
      <c r="R80" s="609"/>
      <c r="S80" s="609"/>
      <c r="T80" s="609"/>
      <c r="U80" s="609"/>
    </row>
    <row r="81" spans="1:21" outlineLevel="2">
      <c r="A81" s="602" t="s">
        <v>486</v>
      </c>
      <c r="B81" s="411">
        <v>284</v>
      </c>
      <c r="C81" s="615" t="s">
        <v>385</v>
      </c>
      <c r="D81" s="89">
        <v>21808</v>
      </c>
      <c r="E81" s="89">
        <v>18487</v>
      </c>
      <c r="F81" s="603">
        <v>0.84771643433602351</v>
      </c>
      <c r="G81" s="604">
        <v>2691</v>
      </c>
      <c r="H81" s="603">
        <v>0.12339508437270727</v>
      </c>
      <c r="I81" s="89">
        <v>631</v>
      </c>
      <c r="J81" s="605">
        <v>2.8934336023477624E-2</v>
      </c>
      <c r="K81" s="89">
        <v>141</v>
      </c>
      <c r="L81" s="605">
        <v>6.4655172413793103E-3</v>
      </c>
      <c r="M81" s="89">
        <v>26</v>
      </c>
      <c r="N81" s="605">
        <v>1.1922230374174616E-3</v>
      </c>
      <c r="O81" s="606">
        <v>21976</v>
      </c>
      <c r="P81" s="607">
        <v>1.0077035950110051</v>
      </c>
      <c r="R81" s="609"/>
      <c r="S81" s="609"/>
      <c r="T81" s="609"/>
      <c r="U81" s="609"/>
    </row>
    <row r="82" spans="1:21" outlineLevel="2">
      <c r="A82" s="602" t="s">
        <v>486</v>
      </c>
      <c r="B82" s="411">
        <v>543</v>
      </c>
      <c r="C82" s="615" t="s">
        <v>390</v>
      </c>
      <c r="D82" s="89">
        <v>8835</v>
      </c>
      <c r="E82" s="89">
        <v>6405</v>
      </c>
      <c r="F82" s="603">
        <v>0.72495755517826821</v>
      </c>
      <c r="G82" s="604">
        <v>512</v>
      </c>
      <c r="H82" s="603">
        <v>5.7951329937747598E-2</v>
      </c>
      <c r="I82" s="89">
        <v>188</v>
      </c>
      <c r="J82" s="605">
        <v>2.1279003961516694E-2</v>
      </c>
      <c r="K82" s="89">
        <v>31</v>
      </c>
      <c r="L82" s="605">
        <v>3.5087719298245615E-3</v>
      </c>
      <c r="M82" s="89">
        <v>10</v>
      </c>
      <c r="N82" s="605">
        <v>1.1318619128466328E-3</v>
      </c>
      <c r="O82" s="606">
        <v>7146</v>
      </c>
      <c r="P82" s="607">
        <v>0.80882852292020369</v>
      </c>
      <c r="R82" s="609"/>
      <c r="S82" s="609"/>
      <c r="T82" s="609"/>
      <c r="U82" s="609"/>
    </row>
    <row r="83" spans="1:21" outlineLevel="2">
      <c r="A83" s="602" t="s">
        <v>486</v>
      </c>
      <c r="B83" s="411">
        <v>842</v>
      </c>
      <c r="C83" s="615" t="s">
        <v>394</v>
      </c>
      <c r="D83" s="89">
        <v>7527</v>
      </c>
      <c r="E83" s="89">
        <v>5379</v>
      </c>
      <c r="F83" s="603">
        <v>0.7146273415703468</v>
      </c>
      <c r="G83" s="604">
        <v>606</v>
      </c>
      <c r="H83" s="603">
        <v>8.0510163411717822E-2</v>
      </c>
      <c r="I83" s="89">
        <v>123</v>
      </c>
      <c r="J83" s="605">
        <v>1.634117178158629E-2</v>
      </c>
      <c r="K83" s="89">
        <v>62</v>
      </c>
      <c r="L83" s="605">
        <v>8.237013418360568E-3</v>
      </c>
      <c r="M83" s="89">
        <v>10</v>
      </c>
      <c r="N83" s="605">
        <v>1.3285505513484788E-3</v>
      </c>
      <c r="O83" s="606">
        <v>6180</v>
      </c>
      <c r="P83" s="607">
        <v>0.82104424073335991</v>
      </c>
      <c r="R83" s="609"/>
      <c r="S83" s="609"/>
      <c r="T83" s="609"/>
      <c r="U83" s="609"/>
    </row>
    <row r="84" spans="1:21" ht="25.5" customHeight="1" outlineLevel="2">
      <c r="A84" s="622"/>
      <c r="B84" s="597"/>
      <c r="C84" s="598" t="s">
        <v>498</v>
      </c>
      <c r="D84" s="599">
        <v>96080</v>
      </c>
      <c r="E84" s="599">
        <v>54817</v>
      </c>
      <c r="F84" s="612">
        <v>0.57053497085761862</v>
      </c>
      <c r="G84" s="599">
        <v>19504</v>
      </c>
      <c r="H84" s="612">
        <v>0.20299750208159867</v>
      </c>
      <c r="I84" s="599">
        <v>1620</v>
      </c>
      <c r="J84" s="612">
        <v>1.6860949208992507E-2</v>
      </c>
      <c r="K84" s="599">
        <v>652</v>
      </c>
      <c r="L84" s="612">
        <v>6.7860116569525399E-3</v>
      </c>
      <c r="M84" s="599">
        <v>66</v>
      </c>
      <c r="N84" s="612">
        <v>6.8692756036636132E-4</v>
      </c>
      <c r="O84" s="599">
        <v>76659</v>
      </c>
      <c r="P84" s="601">
        <v>79.786636136552872</v>
      </c>
      <c r="R84" s="609"/>
      <c r="S84" s="609"/>
      <c r="T84" s="609"/>
      <c r="U84" s="609"/>
    </row>
    <row r="85" spans="1:21" outlineLevel="2">
      <c r="A85" s="602" t="s">
        <v>486</v>
      </c>
      <c r="B85" s="411">
        <v>113</v>
      </c>
      <c r="C85" s="615" t="s">
        <v>380</v>
      </c>
      <c r="D85" s="89">
        <v>11168</v>
      </c>
      <c r="E85" s="89">
        <v>6372</v>
      </c>
      <c r="F85" s="603">
        <v>0.57055873925501432</v>
      </c>
      <c r="G85" s="604">
        <v>1778</v>
      </c>
      <c r="H85" s="603">
        <v>0.15920487106017192</v>
      </c>
      <c r="I85" s="89">
        <v>120</v>
      </c>
      <c r="J85" s="605">
        <v>1.0744985673352435E-2</v>
      </c>
      <c r="K85" s="89">
        <v>43</v>
      </c>
      <c r="L85" s="605">
        <v>3.8502865329512895E-3</v>
      </c>
      <c r="M85" s="89">
        <v>8</v>
      </c>
      <c r="N85" s="605">
        <v>7.1633237822349568E-4</v>
      </c>
      <c r="O85" s="606">
        <v>8321</v>
      </c>
      <c r="P85" s="607">
        <v>0.74507521489971351</v>
      </c>
      <c r="R85" s="609"/>
      <c r="S85" s="609"/>
      <c r="T85" s="609"/>
      <c r="U85" s="609"/>
    </row>
    <row r="86" spans="1:21" outlineLevel="2">
      <c r="A86" s="602" t="s">
        <v>486</v>
      </c>
      <c r="B86" s="411">
        <v>240</v>
      </c>
      <c r="C86" s="615" t="s">
        <v>384</v>
      </c>
      <c r="D86" s="89">
        <v>12571</v>
      </c>
      <c r="E86" s="89">
        <v>6441</v>
      </c>
      <c r="F86" s="603">
        <v>0.51236973987749579</v>
      </c>
      <c r="G86" s="604">
        <v>1660</v>
      </c>
      <c r="H86" s="603">
        <v>0.13204995624850846</v>
      </c>
      <c r="I86" s="89">
        <v>250</v>
      </c>
      <c r="J86" s="605">
        <v>1.9887041603691036E-2</v>
      </c>
      <c r="K86" s="89">
        <v>100</v>
      </c>
      <c r="L86" s="605">
        <v>7.9548166414764136E-3</v>
      </c>
      <c r="M86" s="89">
        <v>8</v>
      </c>
      <c r="N86" s="605">
        <v>6.3638533131811308E-4</v>
      </c>
      <c r="O86" s="606">
        <v>8459</v>
      </c>
      <c r="P86" s="607">
        <v>0.6728979397024899</v>
      </c>
      <c r="Q86" s="609"/>
      <c r="R86" s="609"/>
      <c r="S86" s="609"/>
      <c r="T86" s="609"/>
      <c r="U86" s="609"/>
    </row>
    <row r="87" spans="1:21" outlineLevel="2">
      <c r="A87" s="602" t="s">
        <v>486</v>
      </c>
      <c r="B87" s="411">
        <v>306</v>
      </c>
      <c r="C87" s="615" t="s">
        <v>386</v>
      </c>
      <c r="D87" s="89">
        <v>6491</v>
      </c>
      <c r="E87" s="89">
        <v>4165</v>
      </c>
      <c r="F87" s="603">
        <v>0.64165767986442768</v>
      </c>
      <c r="G87" s="604">
        <v>874</v>
      </c>
      <c r="H87" s="603">
        <v>0.13464797411800955</v>
      </c>
      <c r="I87" s="89">
        <v>99</v>
      </c>
      <c r="J87" s="605">
        <v>1.5251887228470189E-2</v>
      </c>
      <c r="K87" s="89">
        <v>42</v>
      </c>
      <c r="L87" s="605">
        <v>6.4704976120782626E-3</v>
      </c>
      <c r="M87" s="89">
        <v>0</v>
      </c>
      <c r="N87" s="605">
        <v>0</v>
      </c>
      <c r="O87" s="606">
        <v>5180</v>
      </c>
      <c r="P87" s="607">
        <v>0.79802803882298567</v>
      </c>
      <c r="Q87" s="609"/>
      <c r="R87" s="609"/>
      <c r="S87" s="609"/>
      <c r="T87" s="609"/>
      <c r="U87" s="609"/>
    </row>
    <row r="88" spans="1:21" outlineLevel="2">
      <c r="A88" s="602" t="s">
        <v>486</v>
      </c>
      <c r="B88" s="411">
        <v>347</v>
      </c>
      <c r="C88" s="615" t="s">
        <v>387</v>
      </c>
      <c r="D88" s="89">
        <v>4961</v>
      </c>
      <c r="E88" s="89">
        <v>2868</v>
      </c>
      <c r="F88" s="603">
        <v>0.57810925216690179</v>
      </c>
      <c r="G88" s="604">
        <v>692</v>
      </c>
      <c r="H88" s="603">
        <v>0.13948800645031242</v>
      </c>
      <c r="I88" s="89">
        <v>99</v>
      </c>
      <c r="J88" s="605">
        <v>1.9955654101995565E-2</v>
      </c>
      <c r="K88" s="89">
        <v>31</v>
      </c>
      <c r="L88" s="605">
        <v>6.2487401733521469E-3</v>
      </c>
      <c r="M88" s="89">
        <v>3</v>
      </c>
      <c r="N88" s="605">
        <v>6.0471679096956257E-4</v>
      </c>
      <c r="O88" s="606">
        <v>3693</v>
      </c>
      <c r="P88" s="607">
        <v>0.74440636968353158</v>
      </c>
      <c r="Q88" s="609"/>
      <c r="R88" s="609"/>
      <c r="S88" s="609"/>
      <c r="T88" s="609"/>
      <c r="U88" s="609"/>
    </row>
    <row r="89" spans="1:21" outlineLevel="2">
      <c r="A89" s="602" t="s">
        <v>486</v>
      </c>
      <c r="B89" s="411">
        <v>501</v>
      </c>
      <c r="C89" s="615" t="s">
        <v>389</v>
      </c>
      <c r="D89" s="89">
        <v>3496</v>
      </c>
      <c r="E89" s="89">
        <v>1787</v>
      </c>
      <c r="F89" s="603">
        <v>0.5111556064073226</v>
      </c>
      <c r="G89" s="604">
        <v>274</v>
      </c>
      <c r="H89" s="603">
        <v>7.8375286041189929E-2</v>
      </c>
      <c r="I89" s="89">
        <v>52</v>
      </c>
      <c r="J89" s="605">
        <v>1.4874141876430207E-2</v>
      </c>
      <c r="K89" s="89">
        <v>24</v>
      </c>
      <c r="L89" s="605">
        <v>6.8649885583524023E-3</v>
      </c>
      <c r="M89" s="89">
        <v>3</v>
      </c>
      <c r="N89" s="605">
        <v>8.5812356979405029E-4</v>
      </c>
      <c r="O89" s="606">
        <v>2140</v>
      </c>
      <c r="P89" s="607">
        <v>0.61212814645308922</v>
      </c>
      <c r="Q89" s="609"/>
      <c r="R89" s="609"/>
      <c r="S89" s="609"/>
      <c r="T89" s="609"/>
      <c r="U89" s="609"/>
    </row>
    <row r="90" spans="1:21" outlineLevel="2">
      <c r="A90" s="602" t="s">
        <v>486</v>
      </c>
      <c r="B90" s="411">
        <v>628</v>
      </c>
      <c r="C90" s="615" t="s">
        <v>391</v>
      </c>
      <c r="D90" s="89">
        <v>9963</v>
      </c>
      <c r="E90" s="89">
        <v>6963</v>
      </c>
      <c r="F90" s="603">
        <v>0.69888587774766642</v>
      </c>
      <c r="G90" s="604">
        <v>691</v>
      </c>
      <c r="H90" s="603">
        <v>6.9356619492120852E-2</v>
      </c>
      <c r="I90" s="89">
        <v>206</v>
      </c>
      <c r="J90" s="605">
        <v>2.0676503061326911E-2</v>
      </c>
      <c r="K90" s="89">
        <v>47</v>
      </c>
      <c r="L90" s="605">
        <v>4.7174545819532272E-3</v>
      </c>
      <c r="M90" s="89">
        <v>12</v>
      </c>
      <c r="N90" s="605">
        <v>1.2044564890093346E-3</v>
      </c>
      <c r="O90" s="606">
        <v>7919</v>
      </c>
      <c r="P90" s="607">
        <v>0.79484091137207669</v>
      </c>
      <c r="Q90" s="609"/>
      <c r="R90" s="609"/>
      <c r="S90" s="609"/>
      <c r="T90" s="609"/>
      <c r="U90" s="609"/>
    </row>
    <row r="91" spans="1:21" outlineLevel="2">
      <c r="A91" s="602" t="s">
        <v>486</v>
      </c>
      <c r="B91" s="411">
        <v>656</v>
      </c>
      <c r="C91" s="615" t="s">
        <v>392</v>
      </c>
      <c r="D91" s="89">
        <v>18757</v>
      </c>
      <c r="E91" s="89">
        <v>7287</v>
      </c>
      <c r="F91" s="603">
        <v>0.38849496188089777</v>
      </c>
      <c r="G91" s="604">
        <v>4708</v>
      </c>
      <c r="H91" s="603">
        <v>0.25099962680599242</v>
      </c>
      <c r="I91" s="89">
        <v>254</v>
      </c>
      <c r="J91" s="605">
        <v>1.3541611131844112E-2</v>
      </c>
      <c r="K91" s="89">
        <v>110</v>
      </c>
      <c r="L91" s="605">
        <v>5.864477261822253E-3</v>
      </c>
      <c r="M91" s="89">
        <v>16</v>
      </c>
      <c r="N91" s="605">
        <v>8.5301487444687312E-4</v>
      </c>
      <c r="O91" s="606">
        <v>12375</v>
      </c>
      <c r="P91" s="607">
        <v>0.65975369195500344</v>
      </c>
      <c r="Q91" s="609"/>
      <c r="R91" s="609"/>
      <c r="S91" s="609"/>
      <c r="T91" s="609"/>
      <c r="U91" s="609"/>
    </row>
    <row r="92" spans="1:21" outlineLevel="2">
      <c r="A92" s="602" t="s">
        <v>486</v>
      </c>
      <c r="B92" s="411">
        <v>42</v>
      </c>
      <c r="C92" s="615" t="s">
        <v>377</v>
      </c>
      <c r="D92" s="89">
        <v>28673</v>
      </c>
      <c r="E92" s="89">
        <v>18934</v>
      </c>
      <c r="F92" s="603">
        <v>0.66034248247480209</v>
      </c>
      <c r="G92" s="604">
        <v>8827</v>
      </c>
      <c r="H92" s="603">
        <v>0.30785059114846719</v>
      </c>
      <c r="I92" s="89">
        <v>540</v>
      </c>
      <c r="J92" s="605">
        <v>1.8833048512537927E-2</v>
      </c>
      <c r="K92" s="89">
        <v>255</v>
      </c>
      <c r="L92" s="605">
        <v>8.8933840198095766E-3</v>
      </c>
      <c r="M92" s="89">
        <v>16</v>
      </c>
      <c r="N92" s="605">
        <v>5.5801625222334599E-4</v>
      </c>
      <c r="O92" s="606">
        <v>28572</v>
      </c>
      <c r="P92" s="607">
        <v>0.99647752240784015</v>
      </c>
      <c r="Q92" s="609"/>
      <c r="R92" s="609"/>
      <c r="S92" s="609"/>
      <c r="T92" s="609"/>
      <c r="U92" s="609"/>
    </row>
    <row r="93" spans="1:21" ht="12.75" outlineLevel="2">
      <c r="D93"/>
      <c r="E93"/>
      <c r="F93"/>
      <c r="G93"/>
      <c r="H93"/>
      <c r="I93"/>
      <c r="J93"/>
      <c r="Q93" s="609"/>
      <c r="R93" s="609"/>
      <c r="S93" s="609"/>
      <c r="T93" s="609"/>
      <c r="U93" s="609"/>
    </row>
    <row r="94" spans="1:21" ht="12.75" outlineLevel="2">
      <c r="D94"/>
      <c r="E94"/>
      <c r="F94"/>
      <c r="G94"/>
      <c r="H94"/>
      <c r="I94"/>
      <c r="J94"/>
      <c r="Q94" s="609"/>
      <c r="R94" s="609"/>
      <c r="S94" s="609"/>
      <c r="T94" s="609"/>
      <c r="U94" s="609"/>
    </row>
    <row r="95" spans="1:21" ht="12" customHeight="1" outlineLevel="2">
      <c r="A95" s="738" t="s">
        <v>325</v>
      </c>
      <c r="B95" s="724" t="s">
        <v>326</v>
      </c>
      <c r="C95" s="725"/>
      <c r="D95" s="225" t="s">
        <v>292</v>
      </c>
      <c r="E95" s="623"/>
      <c r="F95" s="516"/>
      <c r="G95" s="225"/>
      <c r="H95" s="225"/>
      <c r="I95" s="225"/>
      <c r="J95" s="225"/>
      <c r="K95" s="225"/>
      <c r="L95" s="225"/>
      <c r="M95" s="225"/>
      <c r="N95" s="225"/>
      <c r="O95" s="225"/>
      <c r="P95" s="462"/>
    </row>
    <row r="96" spans="1:21" ht="12" customHeight="1" outlineLevel="2">
      <c r="A96" s="739"/>
      <c r="B96" s="724" t="s">
        <v>327</v>
      </c>
      <c r="C96" s="725"/>
      <c r="D96" s="725"/>
      <c r="E96" s="516" t="s">
        <v>292</v>
      </c>
      <c r="F96" s="516"/>
      <c r="H96" s="516"/>
      <c r="I96" s="516"/>
      <c r="J96" s="516"/>
      <c r="K96" s="516"/>
      <c r="L96" s="516"/>
      <c r="M96" s="516"/>
      <c r="N96" s="516"/>
      <c r="O96" s="516"/>
      <c r="P96" s="517"/>
      <c r="Q96" s="609"/>
      <c r="R96" s="609"/>
    </row>
    <row r="97" spans="1:18" ht="12" customHeight="1" outlineLevel="2">
      <c r="A97" s="739"/>
      <c r="B97" s="728" t="s">
        <v>328</v>
      </c>
      <c r="C97" s="725"/>
      <c r="D97" s="725"/>
      <c r="E97" s="725"/>
      <c r="F97" s="725"/>
      <c r="G97" s="725"/>
      <c r="H97" s="725"/>
      <c r="I97" s="516"/>
      <c r="J97" s="516"/>
      <c r="K97" s="516"/>
      <c r="L97" s="516"/>
      <c r="M97" s="516"/>
      <c r="N97" s="516"/>
      <c r="O97" s="516"/>
      <c r="P97" s="517"/>
      <c r="Q97" s="609"/>
      <c r="R97" s="609"/>
    </row>
    <row r="98" spans="1:18" ht="12" customHeight="1" outlineLevel="2">
      <c r="A98" s="740"/>
      <c r="B98" s="729" t="s">
        <v>499</v>
      </c>
      <c r="C98" s="730"/>
      <c r="D98" s="730"/>
      <c r="E98" s="730"/>
      <c r="F98" s="730"/>
      <c r="G98" s="730"/>
      <c r="H98" s="730"/>
      <c r="I98" s="730"/>
      <c r="J98" s="730"/>
      <c r="K98" s="730"/>
      <c r="L98" s="730"/>
      <c r="M98" s="730"/>
      <c r="N98" s="730"/>
      <c r="O98" s="730"/>
      <c r="P98" s="731"/>
      <c r="Q98" s="609"/>
      <c r="R98" s="609"/>
    </row>
    <row r="99" spans="1:18" ht="12" customHeight="1" outlineLevel="2">
      <c r="A99" s="39" t="s">
        <v>330</v>
      </c>
      <c r="B99" s="177" t="s">
        <v>331</v>
      </c>
      <c r="C99" s="178"/>
      <c r="D99" s="178"/>
      <c r="E99" s="178"/>
      <c r="F99" s="178"/>
      <c r="G99" s="178"/>
      <c r="H99" s="178"/>
      <c r="I99" s="178"/>
      <c r="J99" s="178"/>
      <c r="K99" s="178"/>
      <c r="L99" s="178"/>
      <c r="M99" s="178"/>
      <c r="N99" s="178"/>
      <c r="O99" s="178"/>
      <c r="P99" s="518"/>
      <c r="Q99" s="609"/>
      <c r="R99" s="609"/>
    </row>
    <row r="100" spans="1:18" ht="12" customHeight="1" outlineLevel="2">
      <c r="A100" s="591" t="s">
        <v>332</v>
      </c>
      <c r="B100" s="177" t="s">
        <v>333</v>
      </c>
      <c r="C100" s="178"/>
      <c r="D100" s="178"/>
      <c r="E100" s="178"/>
      <c r="F100" s="178"/>
      <c r="G100" s="178"/>
      <c r="H100" s="178"/>
      <c r="I100" s="178"/>
      <c r="J100" s="178"/>
      <c r="K100" s="178"/>
      <c r="L100" s="178"/>
      <c r="M100" s="178"/>
      <c r="N100" s="178"/>
      <c r="O100" s="178"/>
      <c r="P100" s="518"/>
      <c r="Q100" s="609"/>
      <c r="R100" s="609"/>
    </row>
    <row r="101" spans="1:18" ht="15.75" customHeight="1" outlineLevel="2">
      <c r="Q101" s="609"/>
      <c r="R101" s="609"/>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610" t="s">
        <v>478</v>
      </c>
      <c r="BH116" s="611" t="e">
        <v>#REF!</v>
      </c>
      <c r="BM116" s="610" t="s">
        <v>478</v>
      </c>
      <c r="BN116" s="611" t="e">
        <v>#REF!</v>
      </c>
    </row>
    <row r="117" spans="2:66" ht="12.75" outlineLevel="2">
      <c r="BG117" s="613" t="s">
        <v>480</v>
      </c>
      <c r="BH117" s="614" t="e">
        <v>#REF!</v>
      </c>
      <c r="BM117" s="613" t="s">
        <v>480</v>
      </c>
      <c r="BN117" s="614" t="e">
        <v>#REF!</v>
      </c>
    </row>
    <row r="118" spans="2:66" ht="12.75" outlineLevel="2">
      <c r="BG118" s="613" t="s">
        <v>482</v>
      </c>
      <c r="BH118" s="614" t="e">
        <v>#REF!</v>
      </c>
      <c r="BM118" s="613" t="s">
        <v>482</v>
      </c>
      <c r="BN118" s="614" t="e">
        <v>#REF!</v>
      </c>
    </row>
    <row r="119" spans="2:66" ht="12.75" outlineLevel="2">
      <c r="BG119" s="616" t="s">
        <v>484</v>
      </c>
      <c r="BH119" s="617" t="e">
        <v>#REF!</v>
      </c>
      <c r="BM119" s="616" t="s">
        <v>484</v>
      </c>
      <c r="BN119" s="617" t="e">
        <v>#REF!</v>
      </c>
    </row>
    <row r="120" spans="2:66" ht="12.75" outlineLevel="2"/>
    <row r="121" spans="2:66" ht="12.75" outlineLevel="2"/>
    <row r="122" spans="2:66" s="471" customFormat="1" ht="12.75" outlineLevel="1">
      <c r="B122"/>
      <c r="C122"/>
      <c r="D122" s="609"/>
      <c r="E122" s="609"/>
      <c r="F122" s="609"/>
      <c r="G122" s="609"/>
      <c r="H122" s="609"/>
      <c r="I122" s="609"/>
      <c r="J122" s="609"/>
      <c r="K122" s="609"/>
      <c r="L122" s="609"/>
      <c r="M122" s="609"/>
      <c r="N122" s="609"/>
      <c r="O122" s="609"/>
      <c r="P122" s="609"/>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B95:C95"/>
    <mergeCell ref="B96:D96"/>
    <mergeCell ref="B97:H97"/>
    <mergeCell ref="B98:P98"/>
    <mergeCell ref="A2:A4"/>
    <mergeCell ref="A95:A98"/>
    <mergeCell ref="B2:B4"/>
    <mergeCell ref="C2:C3"/>
    <mergeCell ref="E1:P1"/>
    <mergeCell ref="E2:F2"/>
    <mergeCell ref="G2:H2"/>
    <mergeCell ref="I2:J2"/>
    <mergeCell ref="K2:L2"/>
    <mergeCell ref="M2:N2"/>
    <mergeCell ref="O2:P2"/>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 activePane="bottomRight" state="frozen"/>
      <selection pane="topRight"/>
      <selection pane="bottomLeft"/>
      <selection pane="bottomRight" activeCell="C1" sqref="C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3" customFormat="1" ht="51.75" customHeight="1">
      <c r="B1" s="592"/>
      <c r="C1" s="593" t="s">
        <v>291</v>
      </c>
      <c r="D1" s="72" t="s">
        <v>292</v>
      </c>
      <c r="E1" s="743" t="s">
        <v>500</v>
      </c>
      <c r="F1" s="743"/>
      <c r="G1" s="743"/>
      <c r="H1" s="743"/>
      <c r="I1" s="743"/>
      <c r="J1" s="743"/>
      <c r="K1" s="743"/>
      <c r="L1" s="743"/>
      <c r="M1" s="743"/>
      <c r="N1" s="743"/>
      <c r="O1" s="743"/>
      <c r="P1" s="743"/>
      <c r="Q1" s="2" t="s">
        <v>314</v>
      </c>
    </row>
    <row r="2" spans="1:20" ht="47.25" customHeight="1">
      <c r="A2" s="744" t="s">
        <v>296</v>
      </c>
      <c r="B2" s="754" t="s">
        <v>295</v>
      </c>
      <c r="C2" s="755"/>
      <c r="D2" s="474" t="s">
        <v>297</v>
      </c>
      <c r="E2" s="747" t="s">
        <v>298</v>
      </c>
      <c r="F2" s="747"/>
      <c r="G2" s="747" t="s">
        <v>299</v>
      </c>
      <c r="H2" s="747"/>
      <c r="I2" s="747" t="s">
        <v>476</v>
      </c>
      <c r="J2" s="747"/>
      <c r="K2" s="747" t="s">
        <v>304</v>
      </c>
      <c r="L2" s="747"/>
      <c r="M2" s="747" t="s">
        <v>305</v>
      </c>
      <c r="N2" s="747"/>
      <c r="O2" s="721" t="s">
        <v>477</v>
      </c>
      <c r="P2" s="721"/>
      <c r="T2" s="4"/>
    </row>
    <row r="3" spans="1:20" ht="34.5" customHeight="1" outlineLevel="1">
      <c r="A3" s="744"/>
      <c r="B3" s="756"/>
      <c r="C3" s="757"/>
      <c r="D3" s="390" t="s">
        <v>307</v>
      </c>
      <c r="E3" s="390" t="s">
        <v>308</v>
      </c>
      <c r="F3" s="390" t="s">
        <v>309</v>
      </c>
      <c r="G3" s="390" t="s">
        <v>308</v>
      </c>
      <c r="H3" s="390" t="s">
        <v>309</v>
      </c>
      <c r="I3" s="390" t="s">
        <v>308</v>
      </c>
      <c r="J3" s="390" t="s">
        <v>309</v>
      </c>
      <c r="K3" s="390" t="s">
        <v>308</v>
      </c>
      <c r="L3" s="390" t="s">
        <v>309</v>
      </c>
      <c r="M3" s="390" t="s">
        <v>312</v>
      </c>
      <c r="N3" s="390" t="s">
        <v>338</v>
      </c>
      <c r="O3" s="390" t="s">
        <v>310</v>
      </c>
      <c r="P3" s="390" t="s">
        <v>311</v>
      </c>
    </row>
    <row r="4" spans="1:20" ht="17.25" customHeight="1">
      <c r="A4" s="751" t="s">
        <v>501</v>
      </c>
      <c r="B4" s="752"/>
      <c r="C4" s="753"/>
      <c r="D4" s="594">
        <v>5679043</v>
      </c>
      <c r="E4" s="594">
        <v>1985157</v>
      </c>
      <c r="F4" s="595">
        <v>0.34955836749255115</v>
      </c>
      <c r="G4" s="594">
        <v>3696866</v>
      </c>
      <c r="H4" s="595">
        <v>0.65096636880544834</v>
      </c>
      <c r="I4" s="594">
        <v>87120</v>
      </c>
      <c r="J4" s="595">
        <v>1.5340612846213702E-2</v>
      </c>
      <c r="K4" s="594">
        <v>90563</v>
      </c>
      <c r="L4" s="595">
        <v>1.5946876965009772E-2</v>
      </c>
      <c r="M4" s="594">
        <v>8186</v>
      </c>
      <c r="N4" s="595">
        <v>1.4414400454442764E-3</v>
      </c>
      <c r="O4" s="594">
        <v>5867892</v>
      </c>
      <c r="P4" s="596">
        <v>100</v>
      </c>
    </row>
    <row r="5" spans="1:20" ht="15">
      <c r="A5" s="597"/>
      <c r="B5" s="597"/>
      <c r="C5" s="598" t="s">
        <v>502</v>
      </c>
      <c r="D5" s="599">
        <v>265907</v>
      </c>
      <c r="E5" s="599">
        <v>229410</v>
      </c>
      <c r="F5" s="600">
        <v>0.86274524551816989</v>
      </c>
      <c r="G5" s="599">
        <v>34075</v>
      </c>
      <c r="H5" s="600">
        <v>0.12814630679147221</v>
      </c>
      <c r="I5" s="599">
        <v>4262</v>
      </c>
      <c r="J5" s="600">
        <v>1.60281602214308E-2</v>
      </c>
      <c r="K5" s="599">
        <v>2131</v>
      </c>
      <c r="L5" s="600">
        <v>8.0140801107154002E-3</v>
      </c>
      <c r="M5" s="599">
        <v>389</v>
      </c>
      <c r="N5" s="600">
        <v>1.4629174861887802E-3</v>
      </c>
      <c r="O5" s="599">
        <v>270267</v>
      </c>
      <c r="P5" s="601">
        <v>100</v>
      </c>
    </row>
    <row r="6" spans="1:20" ht="15">
      <c r="A6" s="602" t="s">
        <v>502</v>
      </c>
      <c r="B6" s="411">
        <v>120</v>
      </c>
      <c r="C6" s="21" t="s">
        <v>349</v>
      </c>
      <c r="D6" s="89">
        <v>28944</v>
      </c>
      <c r="E6" s="89">
        <v>23002</v>
      </c>
      <c r="F6" s="603">
        <v>0.79470702045328911</v>
      </c>
      <c r="G6" s="604">
        <v>1315</v>
      </c>
      <c r="H6" s="603">
        <v>4.543255942509674E-2</v>
      </c>
      <c r="I6" s="89">
        <v>374</v>
      </c>
      <c r="J6" s="605">
        <v>1.2921503593145384E-2</v>
      </c>
      <c r="K6" s="89">
        <v>167</v>
      </c>
      <c r="L6" s="605">
        <v>5.7697622996130456E-3</v>
      </c>
      <c r="M6" s="89">
        <v>47</v>
      </c>
      <c r="N6" s="605">
        <v>1.6238253178551686E-3</v>
      </c>
      <c r="O6" s="606">
        <v>24905</v>
      </c>
      <c r="P6" s="607">
        <v>0.86045467108899942</v>
      </c>
    </row>
    <row r="7" spans="1:20" ht="15">
      <c r="A7" s="602" t="s">
        <v>502</v>
      </c>
      <c r="B7" s="411">
        <v>154</v>
      </c>
      <c r="C7" s="21" t="s">
        <v>350</v>
      </c>
      <c r="D7" s="89">
        <v>93976</v>
      </c>
      <c r="E7" s="89">
        <v>80465</v>
      </c>
      <c r="F7" s="603">
        <v>0.85622925002128203</v>
      </c>
      <c r="G7" s="604">
        <v>19425</v>
      </c>
      <c r="H7" s="603">
        <v>0.20670171107516813</v>
      </c>
      <c r="I7" s="89">
        <v>1908</v>
      </c>
      <c r="J7" s="605">
        <v>2.0303056099429641E-2</v>
      </c>
      <c r="K7" s="89">
        <v>1431</v>
      </c>
      <c r="L7" s="605">
        <v>1.5227292074572232E-2</v>
      </c>
      <c r="M7" s="89">
        <v>133</v>
      </c>
      <c r="N7" s="605">
        <v>1.4152549587128629E-3</v>
      </c>
      <c r="O7" s="606">
        <v>103362</v>
      </c>
      <c r="P7" s="607">
        <v>1.0998765642291648</v>
      </c>
    </row>
    <row r="8" spans="1:20" ht="15">
      <c r="A8" s="602" t="s">
        <v>502</v>
      </c>
      <c r="B8" s="411">
        <v>250</v>
      </c>
      <c r="C8" s="21" t="s">
        <v>351</v>
      </c>
      <c r="D8" s="89">
        <v>56596</v>
      </c>
      <c r="E8" s="89">
        <v>49138</v>
      </c>
      <c r="F8" s="603">
        <v>0.86822390274931094</v>
      </c>
      <c r="G8" s="604">
        <v>8455</v>
      </c>
      <c r="H8" s="603">
        <v>0.14939218319315853</v>
      </c>
      <c r="I8" s="89">
        <v>716</v>
      </c>
      <c r="J8" s="605">
        <v>1.2651070747049261E-2</v>
      </c>
      <c r="K8" s="89">
        <v>199</v>
      </c>
      <c r="L8" s="605">
        <v>3.5161495512050322E-3</v>
      </c>
      <c r="M8" s="89">
        <v>61</v>
      </c>
      <c r="N8" s="605">
        <v>1.0778146865502863E-3</v>
      </c>
      <c r="O8" s="606">
        <v>58569</v>
      </c>
      <c r="P8" s="607">
        <v>1.034861120927274</v>
      </c>
    </row>
    <row r="9" spans="1:20" ht="15">
      <c r="A9" s="602" t="s">
        <v>502</v>
      </c>
      <c r="B9" s="411">
        <v>495</v>
      </c>
      <c r="C9" s="21" t="s">
        <v>352</v>
      </c>
      <c r="D9" s="89">
        <v>29853</v>
      </c>
      <c r="E9" s="89">
        <v>26751</v>
      </c>
      <c r="F9" s="603">
        <v>0.89609084514119186</v>
      </c>
      <c r="G9" s="604">
        <v>1196</v>
      </c>
      <c r="H9" s="603">
        <v>4.0062975245368976E-2</v>
      </c>
      <c r="I9" s="89">
        <v>389</v>
      </c>
      <c r="J9" s="605">
        <v>1.30305161960272E-2</v>
      </c>
      <c r="K9" s="89">
        <v>118</v>
      </c>
      <c r="L9" s="605">
        <v>3.9527015710313874E-3</v>
      </c>
      <c r="M9" s="89">
        <v>22</v>
      </c>
      <c r="N9" s="605">
        <v>7.3694436070076712E-4</v>
      </c>
      <c r="O9" s="606">
        <v>28476</v>
      </c>
      <c r="P9" s="607">
        <v>0.95387398251432021</v>
      </c>
    </row>
    <row r="10" spans="1:20" ht="15">
      <c r="A10" s="602" t="s">
        <v>502</v>
      </c>
      <c r="B10" s="411">
        <v>790</v>
      </c>
      <c r="C10" s="21" t="s">
        <v>353</v>
      </c>
      <c r="D10" s="89">
        <v>29542</v>
      </c>
      <c r="E10" s="89">
        <v>25357</v>
      </c>
      <c r="F10" s="603">
        <v>0.85833728251303232</v>
      </c>
      <c r="G10" s="604">
        <v>1986</v>
      </c>
      <c r="H10" s="603">
        <v>6.72263218468621E-2</v>
      </c>
      <c r="I10" s="89">
        <v>450</v>
      </c>
      <c r="J10" s="605">
        <v>1.5232550267415882E-2</v>
      </c>
      <c r="K10" s="89">
        <v>149</v>
      </c>
      <c r="L10" s="605">
        <v>5.0436666440999258E-3</v>
      </c>
      <c r="M10" s="89">
        <v>109</v>
      </c>
      <c r="N10" s="605">
        <v>3.6896621758851804E-3</v>
      </c>
      <c r="O10" s="606">
        <v>28051</v>
      </c>
      <c r="P10" s="607">
        <v>0.94952948344729537</v>
      </c>
    </row>
    <row r="11" spans="1:20" ht="15">
      <c r="A11" s="602" t="s">
        <v>502</v>
      </c>
      <c r="B11" s="411">
        <v>895</v>
      </c>
      <c r="C11" s="21" t="s">
        <v>354</v>
      </c>
      <c r="D11" s="89">
        <v>26996</v>
      </c>
      <c r="E11" s="89">
        <v>24697</v>
      </c>
      <c r="F11" s="603">
        <v>0.91483923544228773</v>
      </c>
      <c r="G11" s="604">
        <v>1698</v>
      </c>
      <c r="H11" s="603">
        <v>6.2898207141798779E-2</v>
      </c>
      <c r="I11" s="89">
        <v>425</v>
      </c>
      <c r="J11" s="605">
        <v>1.5743073047858942E-2</v>
      </c>
      <c r="K11" s="89">
        <v>67</v>
      </c>
      <c r="L11" s="605">
        <v>2.4818491628389389E-3</v>
      </c>
      <c r="M11" s="89">
        <v>17</v>
      </c>
      <c r="N11" s="605">
        <v>6.2972292191435767E-4</v>
      </c>
      <c r="O11" s="606">
        <v>26904</v>
      </c>
      <c r="P11" s="607">
        <v>0.99659208771669872</v>
      </c>
    </row>
    <row r="12" spans="1:20" ht="18" customHeight="1">
      <c r="A12" s="597"/>
      <c r="B12" s="597"/>
      <c r="C12" s="598" t="s">
        <v>503</v>
      </c>
      <c r="D12" s="599">
        <v>110971</v>
      </c>
      <c r="E12" s="599">
        <v>58411</v>
      </c>
      <c r="F12" s="600">
        <v>0.52636274341945188</v>
      </c>
      <c r="G12" s="599">
        <v>24938</v>
      </c>
      <c r="H12" s="600">
        <v>0.22472537870254392</v>
      </c>
      <c r="I12" s="599">
        <v>1836</v>
      </c>
      <c r="J12" s="600">
        <v>1.6544863072334215E-2</v>
      </c>
      <c r="K12" s="599">
        <v>1901</v>
      </c>
      <c r="L12" s="600">
        <v>1.7130601688729489E-2</v>
      </c>
      <c r="M12" s="599">
        <v>164</v>
      </c>
      <c r="N12" s="600">
        <v>1.4778635859819232E-3</v>
      </c>
      <c r="O12" s="599">
        <v>87250</v>
      </c>
      <c r="P12" s="601">
        <v>78.624145046904147</v>
      </c>
    </row>
    <row r="13" spans="1:20" ht="15">
      <c r="A13" s="602" t="s">
        <v>503</v>
      </c>
      <c r="B13" s="374">
        <v>142</v>
      </c>
      <c r="C13" s="21" t="s">
        <v>339</v>
      </c>
      <c r="D13" s="89">
        <v>4482</v>
      </c>
      <c r="E13" s="89">
        <v>2939</v>
      </c>
      <c r="F13" s="603">
        <v>0.65573404730031237</v>
      </c>
      <c r="G13" s="604">
        <v>747</v>
      </c>
      <c r="H13" s="603">
        <v>0.16666666666666666</v>
      </c>
      <c r="I13" s="89">
        <v>78</v>
      </c>
      <c r="J13" s="605">
        <v>1.7402945113788489E-2</v>
      </c>
      <c r="K13" s="89">
        <v>63</v>
      </c>
      <c r="L13" s="605">
        <v>1.4056224899598393E-2</v>
      </c>
      <c r="M13" s="89">
        <v>1</v>
      </c>
      <c r="N13" s="605">
        <v>2.2311468094600624E-4</v>
      </c>
      <c r="O13" s="606">
        <v>3828</v>
      </c>
      <c r="P13" s="607">
        <v>0.85408299866131188</v>
      </c>
    </row>
    <row r="14" spans="1:20" ht="15">
      <c r="A14" s="602" t="s">
        <v>503</v>
      </c>
      <c r="B14" s="374">
        <v>425</v>
      </c>
      <c r="C14" s="21" t="s">
        <v>341</v>
      </c>
      <c r="D14" s="89">
        <v>8902</v>
      </c>
      <c r="E14" s="89">
        <v>5617</v>
      </c>
      <c r="F14" s="603">
        <v>0.63098180184228259</v>
      </c>
      <c r="G14" s="604">
        <v>2074</v>
      </c>
      <c r="H14" s="603">
        <v>0.23298135250505506</v>
      </c>
      <c r="I14" s="89">
        <v>162</v>
      </c>
      <c r="J14" s="605">
        <v>1.8198157717366884E-2</v>
      </c>
      <c r="K14" s="89">
        <v>82</v>
      </c>
      <c r="L14" s="605">
        <v>9.2114131655807677E-3</v>
      </c>
      <c r="M14" s="89">
        <v>13</v>
      </c>
      <c r="N14" s="605">
        <v>1.4603459896652437E-3</v>
      </c>
      <c r="O14" s="606">
        <v>7948</v>
      </c>
      <c r="P14" s="607">
        <v>0.89283307121995059</v>
      </c>
    </row>
    <row r="15" spans="1:20" ht="15">
      <c r="A15" s="602" t="s">
        <v>503</v>
      </c>
      <c r="B15" s="374">
        <v>579</v>
      </c>
      <c r="C15" s="21" t="s">
        <v>343</v>
      </c>
      <c r="D15" s="89">
        <v>39161</v>
      </c>
      <c r="E15" s="89">
        <v>25187</v>
      </c>
      <c r="F15" s="603">
        <v>0.64316539414213125</v>
      </c>
      <c r="G15" s="604">
        <v>14431</v>
      </c>
      <c r="H15" s="603">
        <v>0.36850437935701336</v>
      </c>
      <c r="I15" s="89">
        <v>708</v>
      </c>
      <c r="J15" s="605">
        <v>1.8079211460381502E-2</v>
      </c>
      <c r="K15" s="89">
        <v>1590</v>
      </c>
      <c r="L15" s="605">
        <v>4.0601618957636421E-2</v>
      </c>
      <c r="M15" s="89">
        <v>95</v>
      </c>
      <c r="N15" s="605">
        <v>2.4258828936952579E-3</v>
      </c>
      <c r="O15" s="606">
        <v>42011</v>
      </c>
      <c r="P15" s="607">
        <v>1.0727764868108578</v>
      </c>
    </row>
    <row r="16" spans="1:20" ht="15">
      <c r="A16" s="602" t="s">
        <v>503</v>
      </c>
      <c r="B16" s="374">
        <v>585</v>
      </c>
      <c r="C16" s="21" t="s">
        <v>345</v>
      </c>
      <c r="D16" s="89">
        <v>15675</v>
      </c>
      <c r="E16" s="89">
        <v>6694</v>
      </c>
      <c r="F16" s="603">
        <v>0.4270494417862839</v>
      </c>
      <c r="G16" s="604">
        <v>2501</v>
      </c>
      <c r="H16" s="603">
        <v>0.15955342902711322</v>
      </c>
      <c r="I16" s="89">
        <v>276</v>
      </c>
      <c r="J16" s="605">
        <v>1.7607655502392343E-2</v>
      </c>
      <c r="K16" s="89">
        <v>64</v>
      </c>
      <c r="L16" s="605">
        <v>4.0829346092503991E-3</v>
      </c>
      <c r="M16" s="89">
        <v>10</v>
      </c>
      <c r="N16" s="605">
        <v>6.3795853269537478E-4</v>
      </c>
      <c r="O16" s="606">
        <v>9545</v>
      </c>
      <c r="P16" s="607">
        <v>0.60893141945773521</v>
      </c>
    </row>
    <row r="17" spans="1:16" ht="15">
      <c r="A17" s="602" t="s">
        <v>503</v>
      </c>
      <c r="B17" s="374">
        <v>591</v>
      </c>
      <c r="C17" s="21" t="s">
        <v>347</v>
      </c>
      <c r="D17" s="89">
        <v>20322</v>
      </c>
      <c r="E17" s="89">
        <v>9672</v>
      </c>
      <c r="F17" s="603">
        <v>0.47593740773545912</v>
      </c>
      <c r="G17" s="604">
        <v>4000</v>
      </c>
      <c r="H17" s="603">
        <v>0.19683102056884164</v>
      </c>
      <c r="I17" s="89">
        <v>283</v>
      </c>
      <c r="J17" s="605">
        <v>1.3925794705245546E-2</v>
      </c>
      <c r="K17" s="89">
        <v>95</v>
      </c>
      <c r="L17" s="605">
        <v>4.6747367385099889E-3</v>
      </c>
      <c r="M17" s="89">
        <v>24</v>
      </c>
      <c r="N17" s="605">
        <v>1.1809861234130499E-3</v>
      </c>
      <c r="O17" s="606">
        <v>14074</v>
      </c>
      <c r="P17" s="607">
        <v>0.69254994587146934</v>
      </c>
    </row>
    <row r="18" spans="1:16" ht="15">
      <c r="A18" s="602" t="s">
        <v>503</v>
      </c>
      <c r="B18" s="374">
        <v>893</v>
      </c>
      <c r="C18" s="21" t="s">
        <v>348</v>
      </c>
      <c r="D18" s="89">
        <v>22429</v>
      </c>
      <c r="E18" s="89">
        <v>8302</v>
      </c>
      <c r="F18" s="603">
        <v>0.37014579339248294</v>
      </c>
      <c r="G18" s="604">
        <v>1185</v>
      </c>
      <c r="H18" s="603">
        <v>5.2833385349324538E-2</v>
      </c>
      <c r="I18" s="89">
        <v>329</v>
      </c>
      <c r="J18" s="605">
        <v>1.4668509518926389E-2</v>
      </c>
      <c r="K18" s="89">
        <v>7</v>
      </c>
      <c r="L18" s="605">
        <v>3.120959472111998E-4</v>
      </c>
      <c r="M18" s="89">
        <v>21</v>
      </c>
      <c r="N18" s="605">
        <v>9.3628784163359935E-4</v>
      </c>
      <c r="O18" s="606">
        <v>9844</v>
      </c>
      <c r="P18" s="607">
        <v>0.43889607204957864</v>
      </c>
    </row>
    <row r="19" spans="1:16" ht="15">
      <c r="A19" s="597"/>
      <c r="B19" s="597"/>
      <c r="C19" s="598" t="s">
        <v>492</v>
      </c>
      <c r="D19" s="599">
        <v>77953</v>
      </c>
      <c r="E19" s="599">
        <v>44459</v>
      </c>
      <c r="F19" s="600">
        <v>0.57033084037817661</v>
      </c>
      <c r="G19" s="599">
        <v>11613</v>
      </c>
      <c r="H19" s="600">
        <v>0.1489743819994099</v>
      </c>
      <c r="I19" s="599">
        <v>1257</v>
      </c>
      <c r="J19" s="600">
        <v>1.612510102241094E-2</v>
      </c>
      <c r="K19" s="599">
        <v>553</v>
      </c>
      <c r="L19" s="600">
        <v>7.0940181904480901E-3</v>
      </c>
      <c r="M19" s="599">
        <v>76</v>
      </c>
      <c r="N19" s="600">
        <v>9.7494644208689853E-4</v>
      </c>
      <c r="O19" s="599">
        <v>57958</v>
      </c>
      <c r="P19" s="601">
        <v>74.349928803253249</v>
      </c>
    </row>
    <row r="20" spans="1:16" ht="15">
      <c r="A20" s="602" t="s">
        <v>492</v>
      </c>
      <c r="B20" s="374">
        <v>31</v>
      </c>
      <c r="C20" s="21" t="s">
        <v>366</v>
      </c>
      <c r="D20" s="89">
        <v>29394</v>
      </c>
      <c r="E20" s="89">
        <v>18242</v>
      </c>
      <c r="F20" s="603">
        <v>0.62060284411784716</v>
      </c>
      <c r="G20" s="604">
        <v>3094</v>
      </c>
      <c r="H20" s="603">
        <v>0.10525957678437776</v>
      </c>
      <c r="I20" s="89">
        <v>443</v>
      </c>
      <c r="J20" s="605">
        <v>1.5071102946179492E-2</v>
      </c>
      <c r="K20" s="89">
        <v>109</v>
      </c>
      <c r="L20" s="605">
        <v>3.7082397768252026E-3</v>
      </c>
      <c r="M20" s="89">
        <v>37</v>
      </c>
      <c r="N20" s="605">
        <v>1.2587602912158943E-3</v>
      </c>
      <c r="O20" s="606">
        <v>21925</v>
      </c>
      <c r="P20" s="607">
        <v>0.74590052391644557</v>
      </c>
    </row>
    <row r="21" spans="1:16" ht="15">
      <c r="A21" s="602" t="s">
        <v>492</v>
      </c>
      <c r="B21" s="374">
        <v>190</v>
      </c>
      <c r="C21" s="21" t="s">
        <v>368</v>
      </c>
      <c r="D21" s="89">
        <v>10136</v>
      </c>
      <c r="E21" s="89">
        <v>6460</v>
      </c>
      <c r="F21" s="603">
        <v>0.63733228097868977</v>
      </c>
      <c r="G21" s="604">
        <v>3104</v>
      </c>
      <c r="H21" s="603">
        <v>0.30623520126282555</v>
      </c>
      <c r="I21" s="89">
        <v>200</v>
      </c>
      <c r="J21" s="605">
        <v>1.973164956590371E-2</v>
      </c>
      <c r="K21" s="89">
        <v>197</v>
      </c>
      <c r="L21" s="605">
        <v>1.9435674822415153E-2</v>
      </c>
      <c r="M21" s="89">
        <v>13</v>
      </c>
      <c r="N21" s="605">
        <v>1.282557221783741E-3</v>
      </c>
      <c r="O21" s="606">
        <v>9974</v>
      </c>
      <c r="P21" s="607">
        <v>0.98401736385161798</v>
      </c>
    </row>
    <row r="22" spans="1:16" ht="15">
      <c r="A22" s="602" t="s">
        <v>492</v>
      </c>
      <c r="B22" s="374">
        <v>670</v>
      </c>
      <c r="C22" s="608" t="s">
        <v>370</v>
      </c>
      <c r="D22" s="89">
        <v>24855</v>
      </c>
      <c r="E22" s="89">
        <v>13742</v>
      </c>
      <c r="F22" s="603">
        <v>0.55288674311003827</v>
      </c>
      <c r="G22" s="604">
        <v>3742</v>
      </c>
      <c r="H22" s="603">
        <v>0.15055320860993765</v>
      </c>
      <c r="I22" s="89">
        <v>418</v>
      </c>
      <c r="J22" s="605">
        <v>1.6817541742104203E-2</v>
      </c>
      <c r="K22" s="89">
        <v>172</v>
      </c>
      <c r="L22" s="605">
        <v>6.9201367934017301E-3</v>
      </c>
      <c r="M22" s="89">
        <v>16</v>
      </c>
      <c r="N22" s="605">
        <v>6.437336552001609E-4</v>
      </c>
      <c r="O22" s="606">
        <v>18090</v>
      </c>
      <c r="P22" s="607">
        <v>0.72782136391068197</v>
      </c>
    </row>
    <row r="23" spans="1:16" ht="15">
      <c r="A23" s="602" t="s">
        <v>492</v>
      </c>
      <c r="B23" s="374">
        <v>690</v>
      </c>
      <c r="C23" s="608" t="s">
        <v>371</v>
      </c>
      <c r="D23" s="89">
        <v>13568</v>
      </c>
      <c r="E23" s="89">
        <v>6015</v>
      </c>
      <c r="F23" s="603">
        <v>0.44332252358490565</v>
      </c>
      <c r="G23" s="604">
        <v>1673</v>
      </c>
      <c r="H23" s="603">
        <v>0.12330483490566038</v>
      </c>
      <c r="I23" s="89">
        <v>196</v>
      </c>
      <c r="J23" s="605">
        <v>1.4445754716981132E-2</v>
      </c>
      <c r="K23" s="89">
        <v>75</v>
      </c>
      <c r="L23" s="605">
        <v>5.527712264150943E-3</v>
      </c>
      <c r="M23" s="89">
        <v>10</v>
      </c>
      <c r="N23" s="605">
        <v>7.3702830188679251E-4</v>
      </c>
      <c r="O23" s="606">
        <v>7969</v>
      </c>
      <c r="P23" s="607">
        <v>0.58733785377358494</v>
      </c>
    </row>
    <row r="24" spans="1:16" ht="15">
      <c r="A24" s="597"/>
      <c r="B24" s="597"/>
      <c r="C24" s="598" t="s">
        <v>486</v>
      </c>
      <c r="D24" s="599">
        <v>32835</v>
      </c>
      <c r="E24" s="599">
        <v>17795</v>
      </c>
      <c r="F24" s="600">
        <v>0.5419521851682656</v>
      </c>
      <c r="G24" s="599">
        <v>4472</v>
      </c>
      <c r="H24" s="600">
        <v>0.13619613217603169</v>
      </c>
      <c r="I24" s="599">
        <v>735</v>
      </c>
      <c r="J24" s="600">
        <v>2.2384650525354044E-2</v>
      </c>
      <c r="K24" s="599">
        <v>260</v>
      </c>
      <c r="L24" s="600">
        <v>7.9183797776762599E-3</v>
      </c>
      <c r="M24" s="599">
        <v>31</v>
      </c>
      <c r="N24" s="600">
        <v>9.4411451195370796E-4</v>
      </c>
      <c r="O24" s="599">
        <v>23293</v>
      </c>
      <c r="P24" s="601">
        <v>70.939546215928132</v>
      </c>
    </row>
    <row r="25" spans="1:16" ht="15">
      <c r="A25" s="602" t="s">
        <v>486</v>
      </c>
      <c r="B25" s="374">
        <v>59</v>
      </c>
      <c r="C25" s="608" t="s">
        <v>379</v>
      </c>
      <c r="D25" s="89">
        <v>5292</v>
      </c>
      <c r="E25" s="89">
        <v>2429</v>
      </c>
      <c r="F25" s="603">
        <v>0.45899470899470901</v>
      </c>
      <c r="G25" s="604">
        <v>670</v>
      </c>
      <c r="H25" s="603">
        <v>0.12660619803476947</v>
      </c>
      <c r="I25" s="89">
        <v>107</v>
      </c>
      <c r="J25" s="605">
        <v>2.0219198790627363E-2</v>
      </c>
      <c r="K25" s="89">
        <v>29</v>
      </c>
      <c r="L25" s="605">
        <v>5.4799697656840512E-3</v>
      </c>
      <c r="M25" s="89">
        <v>9</v>
      </c>
      <c r="N25" s="605">
        <v>1.7006802721088435E-3</v>
      </c>
      <c r="O25" s="606">
        <v>3244</v>
      </c>
      <c r="P25" s="607">
        <v>0.6130007558578987</v>
      </c>
    </row>
    <row r="26" spans="1:16" ht="15">
      <c r="A26" s="602" t="s">
        <v>486</v>
      </c>
      <c r="B26" s="374">
        <v>411</v>
      </c>
      <c r="C26" s="608" t="s">
        <v>388</v>
      </c>
      <c r="D26" s="89">
        <v>10896</v>
      </c>
      <c r="E26" s="89">
        <v>7137</v>
      </c>
      <c r="F26" s="603">
        <v>0.65501101321585908</v>
      </c>
      <c r="G26" s="604">
        <v>1142</v>
      </c>
      <c r="H26" s="603">
        <v>0.10480910425844346</v>
      </c>
      <c r="I26" s="89">
        <v>202</v>
      </c>
      <c r="J26" s="605">
        <v>1.8538913362701907E-2</v>
      </c>
      <c r="K26" s="89">
        <v>83</v>
      </c>
      <c r="L26" s="605">
        <v>7.6174743024963291E-3</v>
      </c>
      <c r="M26" s="89">
        <v>7</v>
      </c>
      <c r="N26" s="605">
        <v>6.4243759177679883E-4</v>
      </c>
      <c r="O26" s="606">
        <v>8571</v>
      </c>
      <c r="P26" s="607">
        <v>0.78661894273127753</v>
      </c>
    </row>
    <row r="27" spans="1:16" ht="15">
      <c r="A27" s="602" t="s">
        <v>486</v>
      </c>
      <c r="B27" s="374">
        <v>761</v>
      </c>
      <c r="C27" s="608" t="s">
        <v>393</v>
      </c>
      <c r="D27" s="89">
        <v>16647</v>
      </c>
      <c r="E27" s="89">
        <v>8229</v>
      </c>
      <c r="F27" s="603">
        <v>0.49432330149576498</v>
      </c>
      <c r="G27" s="604">
        <v>2660</v>
      </c>
      <c r="H27" s="603">
        <v>0.15978855048957771</v>
      </c>
      <c r="I27" s="89">
        <v>426</v>
      </c>
      <c r="J27" s="605">
        <v>2.5590196431789513E-2</v>
      </c>
      <c r="K27" s="89">
        <v>148</v>
      </c>
      <c r="L27" s="605">
        <v>8.8904907791193602E-3</v>
      </c>
      <c r="M27" s="89">
        <v>15</v>
      </c>
      <c r="N27" s="605">
        <v>9.0106325464047571E-4</v>
      </c>
      <c r="O27" s="606">
        <v>11478</v>
      </c>
      <c r="P27" s="607">
        <v>0.68949360245089208</v>
      </c>
    </row>
    <row r="28" spans="1:16" ht="15">
      <c r="A28" s="597"/>
      <c r="B28" s="597"/>
      <c r="C28" s="598" t="s">
        <v>489</v>
      </c>
      <c r="D28" s="599">
        <v>456867</v>
      </c>
      <c r="E28" s="599">
        <v>120768</v>
      </c>
      <c r="F28" s="600">
        <v>0.26433951237449849</v>
      </c>
      <c r="G28" s="599">
        <v>338887</v>
      </c>
      <c r="H28" s="600">
        <v>0.741762920062075</v>
      </c>
      <c r="I28" s="599">
        <v>4911</v>
      </c>
      <c r="J28" s="600">
        <v>1.0749299030133497E-2</v>
      </c>
      <c r="K28" s="599">
        <v>3351</v>
      </c>
      <c r="L28" s="600">
        <v>7.3347385562975657E-3</v>
      </c>
      <c r="M28" s="599">
        <v>353</v>
      </c>
      <c r="N28" s="600">
        <v>7.7265374824620728E-4</v>
      </c>
      <c r="O28" s="599">
        <v>468270</v>
      </c>
      <c r="P28" s="601">
        <v>100</v>
      </c>
    </row>
    <row r="29" spans="1:16" ht="15">
      <c r="A29" s="602" t="s">
        <v>489</v>
      </c>
      <c r="B29" s="374">
        <v>2</v>
      </c>
      <c r="C29" s="608" t="s">
        <v>412</v>
      </c>
      <c r="D29" s="89">
        <v>21126</v>
      </c>
      <c r="E29" s="89">
        <v>11779</v>
      </c>
      <c r="F29" s="603">
        <v>0.55755940547193028</v>
      </c>
      <c r="G29" s="604">
        <v>3211</v>
      </c>
      <c r="H29" s="603">
        <v>0.15199280507431601</v>
      </c>
      <c r="I29" s="89">
        <v>463</v>
      </c>
      <c r="J29" s="605">
        <v>2.1916122313736627E-2</v>
      </c>
      <c r="K29" s="89">
        <v>121</v>
      </c>
      <c r="L29" s="605">
        <v>5.7275395247562248E-3</v>
      </c>
      <c r="M29" s="89">
        <v>20</v>
      </c>
      <c r="N29" s="605">
        <v>9.4670074789359089E-4</v>
      </c>
      <c r="O29" s="606">
        <v>15594</v>
      </c>
      <c r="P29" s="607">
        <v>0.73814257313263276</v>
      </c>
    </row>
    <row r="30" spans="1:16" ht="15">
      <c r="A30" s="602" t="s">
        <v>489</v>
      </c>
      <c r="B30" s="374">
        <v>148</v>
      </c>
      <c r="C30" s="608" t="s">
        <v>415</v>
      </c>
      <c r="D30" s="89">
        <v>70734</v>
      </c>
      <c r="E30" s="89">
        <v>18280</v>
      </c>
      <c r="F30" s="603">
        <v>0.25843300251647017</v>
      </c>
      <c r="G30" s="604">
        <v>38081</v>
      </c>
      <c r="H30" s="603">
        <v>0.53836910113948033</v>
      </c>
      <c r="I30" s="89">
        <v>688</v>
      </c>
      <c r="J30" s="605">
        <v>9.7265812763310429E-3</v>
      </c>
      <c r="K30" s="89">
        <v>327</v>
      </c>
      <c r="L30" s="605">
        <v>4.6229536008143184E-3</v>
      </c>
      <c r="M30" s="89">
        <v>48</v>
      </c>
      <c r="N30" s="605">
        <v>6.7859869369751467E-4</v>
      </c>
      <c r="O30" s="606">
        <v>57424</v>
      </c>
      <c r="P30" s="607">
        <v>0.81183023722679337</v>
      </c>
    </row>
    <row r="31" spans="1:16" ht="15">
      <c r="A31" s="602" t="s">
        <v>489</v>
      </c>
      <c r="B31" s="374">
        <v>607</v>
      </c>
      <c r="C31" s="608" t="s">
        <v>426</v>
      </c>
      <c r="D31" s="89">
        <v>27622</v>
      </c>
      <c r="E31" s="89">
        <v>4076</v>
      </c>
      <c r="F31" s="603">
        <v>0.14756353631163566</v>
      </c>
      <c r="G31" s="604">
        <v>15226</v>
      </c>
      <c r="H31" s="603">
        <v>0.55122728260082543</v>
      </c>
      <c r="I31" s="89">
        <v>181</v>
      </c>
      <c r="J31" s="605">
        <v>6.5527478097168928E-3</v>
      </c>
      <c r="K31" s="89">
        <v>101</v>
      </c>
      <c r="L31" s="605">
        <v>3.6565056838751718E-3</v>
      </c>
      <c r="M31" s="89">
        <v>8</v>
      </c>
      <c r="N31" s="605">
        <v>2.8962421258417204E-4</v>
      </c>
      <c r="O31" s="606">
        <v>19592</v>
      </c>
      <c r="P31" s="607">
        <v>0.70928969661863728</v>
      </c>
    </row>
    <row r="32" spans="1:16" ht="15">
      <c r="A32" s="602" t="s">
        <v>489</v>
      </c>
      <c r="B32" s="374">
        <v>697</v>
      </c>
      <c r="C32" s="608" t="s">
        <v>433</v>
      </c>
      <c r="D32" s="89">
        <v>40538</v>
      </c>
      <c r="E32" s="89">
        <v>16745</v>
      </c>
      <c r="F32" s="603">
        <v>0.41306921900439092</v>
      </c>
      <c r="G32" s="604">
        <v>17206</v>
      </c>
      <c r="H32" s="603">
        <v>0.42444126498593909</v>
      </c>
      <c r="I32" s="89">
        <v>418</v>
      </c>
      <c r="J32" s="605">
        <v>1.0311312842271448E-2</v>
      </c>
      <c r="K32" s="89">
        <v>263</v>
      </c>
      <c r="L32" s="605">
        <v>6.4877398983669643E-3</v>
      </c>
      <c r="M32" s="89">
        <v>20</v>
      </c>
      <c r="N32" s="605">
        <v>4.9336425082638509E-4</v>
      </c>
      <c r="O32" s="606">
        <v>34652</v>
      </c>
      <c r="P32" s="607">
        <v>0.8548029009817949</v>
      </c>
    </row>
    <row r="33" spans="1:16" ht="15">
      <c r="A33" s="602" t="s">
        <v>489</v>
      </c>
      <c r="B33" s="374">
        <v>318</v>
      </c>
      <c r="C33" s="608" t="s">
        <v>419</v>
      </c>
      <c r="D33" s="89">
        <v>66158</v>
      </c>
      <c r="E33" s="89">
        <v>15035</v>
      </c>
      <c r="F33" s="603">
        <v>0.22725898606366576</v>
      </c>
      <c r="G33" s="604">
        <v>34814</v>
      </c>
      <c r="H33" s="603">
        <v>0.52622509749387825</v>
      </c>
      <c r="I33" s="89">
        <v>453</v>
      </c>
      <c r="J33" s="605">
        <v>6.847244475346897E-3</v>
      </c>
      <c r="K33" s="89">
        <v>383</v>
      </c>
      <c r="L33" s="605">
        <v>5.7891713776111733E-3</v>
      </c>
      <c r="M33" s="89">
        <v>32</v>
      </c>
      <c r="N33" s="605">
        <v>4.836905589649022E-4</v>
      </c>
      <c r="O33" s="606">
        <v>50717</v>
      </c>
      <c r="P33" s="607">
        <v>0.766604189969467</v>
      </c>
    </row>
    <row r="34" spans="1:16" ht="15">
      <c r="A34" s="602" t="s">
        <v>489</v>
      </c>
      <c r="B34" s="374">
        <v>376</v>
      </c>
      <c r="C34" s="608" t="s">
        <v>421</v>
      </c>
      <c r="D34" s="89">
        <v>74386</v>
      </c>
      <c r="E34" s="89">
        <v>15929</v>
      </c>
      <c r="F34" s="603">
        <v>0.21413975748124647</v>
      </c>
      <c r="G34" s="604">
        <v>64209</v>
      </c>
      <c r="H34" s="603">
        <v>0.86318662113838629</v>
      </c>
      <c r="I34" s="89">
        <v>699</v>
      </c>
      <c r="J34" s="605">
        <v>9.3969295297502212E-3</v>
      </c>
      <c r="K34" s="89">
        <v>419</v>
      </c>
      <c r="L34" s="605">
        <v>5.6327803618960561E-3</v>
      </c>
      <c r="M34" s="89">
        <v>64</v>
      </c>
      <c r="N34" s="605">
        <v>8.6037695265238085E-4</v>
      </c>
      <c r="O34" s="606">
        <v>81320</v>
      </c>
      <c r="P34" s="607">
        <v>1.0932164654639314</v>
      </c>
    </row>
    <row r="35" spans="1:16" ht="15">
      <c r="A35" s="602" t="s">
        <v>489</v>
      </c>
      <c r="B35" s="374">
        <v>615</v>
      </c>
      <c r="C35" s="608" t="s">
        <v>427</v>
      </c>
      <c r="D35" s="89">
        <v>156303</v>
      </c>
      <c r="E35" s="89">
        <v>38924</v>
      </c>
      <c r="F35" s="603">
        <v>0.24902912931933488</v>
      </c>
      <c r="G35" s="604">
        <v>166140</v>
      </c>
      <c r="H35" s="603">
        <v>1.0629354522945818</v>
      </c>
      <c r="I35" s="89">
        <v>2009</v>
      </c>
      <c r="J35" s="605">
        <v>1.2853240180930628E-2</v>
      </c>
      <c r="K35" s="89">
        <v>1737</v>
      </c>
      <c r="L35" s="605">
        <v>1.1113030460067945E-2</v>
      </c>
      <c r="M35" s="89">
        <v>161</v>
      </c>
      <c r="N35" s="605">
        <v>1.0300506068341619E-3</v>
      </c>
      <c r="O35" s="606">
        <v>208971</v>
      </c>
      <c r="P35" s="607">
        <v>1.3369609028617493</v>
      </c>
    </row>
    <row r="36" spans="1:16" ht="15">
      <c r="A36" s="597"/>
      <c r="B36" s="597"/>
      <c r="C36" s="598" t="s">
        <v>504</v>
      </c>
      <c r="D36" s="599">
        <v>522249</v>
      </c>
      <c r="E36" s="599">
        <v>397425</v>
      </c>
      <c r="F36" s="600">
        <v>0.7609875748924364</v>
      </c>
      <c r="G36" s="599">
        <v>195911</v>
      </c>
      <c r="H36" s="600">
        <v>0.3751294880411451</v>
      </c>
      <c r="I36" s="599">
        <v>9958</v>
      </c>
      <c r="J36" s="600">
        <v>1.9067532920120478E-2</v>
      </c>
      <c r="K36" s="599">
        <v>10334</v>
      </c>
      <c r="L36" s="600">
        <v>1.9787496002864533E-2</v>
      </c>
      <c r="M36" s="599">
        <v>784</v>
      </c>
      <c r="N36" s="600">
        <v>1.501199619338668E-3</v>
      </c>
      <c r="O36" s="599">
        <v>614412</v>
      </c>
      <c r="P36" s="601">
        <v>100</v>
      </c>
    </row>
    <row r="37" spans="1:16" ht="15">
      <c r="A37" s="602" t="s">
        <v>504</v>
      </c>
      <c r="B37" s="374">
        <v>45</v>
      </c>
      <c r="C37" s="608" t="s">
        <v>355</v>
      </c>
      <c r="D37" s="89">
        <v>125881</v>
      </c>
      <c r="E37" s="89">
        <v>66710</v>
      </c>
      <c r="F37" s="603">
        <v>0.52994494800645053</v>
      </c>
      <c r="G37" s="604">
        <v>80017</v>
      </c>
      <c r="H37" s="603">
        <v>0.63565589723627869</v>
      </c>
      <c r="I37" s="89">
        <v>2163</v>
      </c>
      <c r="J37" s="605">
        <v>1.7182894956347661E-2</v>
      </c>
      <c r="K37" s="89">
        <v>3407</v>
      </c>
      <c r="L37" s="605">
        <v>2.7065244159166196E-2</v>
      </c>
      <c r="M37" s="89">
        <v>184</v>
      </c>
      <c r="N37" s="605">
        <v>1.4616979528284651E-3</v>
      </c>
      <c r="O37" s="606">
        <v>152481</v>
      </c>
      <c r="P37" s="607">
        <v>1.2113106823110715</v>
      </c>
    </row>
    <row r="38" spans="1:16" ht="15">
      <c r="A38" s="602" t="s">
        <v>504</v>
      </c>
      <c r="B38" s="374">
        <v>51</v>
      </c>
      <c r="C38" s="608" t="s">
        <v>356</v>
      </c>
      <c r="D38" s="89">
        <v>31950</v>
      </c>
      <c r="E38" s="89">
        <v>24412</v>
      </c>
      <c r="F38" s="603">
        <v>0.76406885758998433</v>
      </c>
      <c r="G38" s="604">
        <v>3994</v>
      </c>
      <c r="H38" s="603">
        <v>0.12500782472613459</v>
      </c>
      <c r="I38" s="89">
        <v>638</v>
      </c>
      <c r="J38" s="605">
        <v>1.9968701095461658E-2</v>
      </c>
      <c r="K38" s="89">
        <v>169</v>
      </c>
      <c r="L38" s="605">
        <v>5.289514866979656E-3</v>
      </c>
      <c r="M38" s="89">
        <v>17</v>
      </c>
      <c r="N38" s="605">
        <v>5.320813771517997E-4</v>
      </c>
      <c r="O38" s="606">
        <v>29230</v>
      </c>
      <c r="P38" s="607">
        <v>0.91486697965571206</v>
      </c>
    </row>
    <row r="39" spans="1:16" ht="15">
      <c r="A39" s="602" t="s">
        <v>504</v>
      </c>
      <c r="B39" s="374">
        <v>147</v>
      </c>
      <c r="C39" s="608" t="s">
        <v>357</v>
      </c>
      <c r="D39" s="89">
        <v>51298</v>
      </c>
      <c r="E39" s="89">
        <v>32150</v>
      </c>
      <c r="F39" s="603">
        <v>0.62673008694296073</v>
      </c>
      <c r="G39" s="604">
        <v>26437</v>
      </c>
      <c r="H39" s="603">
        <v>0.51536122265975282</v>
      </c>
      <c r="I39" s="89">
        <v>530</v>
      </c>
      <c r="J39" s="605">
        <v>1.0331786814300753E-2</v>
      </c>
      <c r="K39" s="89">
        <v>2492</v>
      </c>
      <c r="L39" s="605">
        <v>4.8578891964599011E-2</v>
      </c>
      <c r="M39" s="89">
        <v>93</v>
      </c>
      <c r="N39" s="605">
        <v>1.8129361768489999E-3</v>
      </c>
      <c r="O39" s="606">
        <v>61702</v>
      </c>
      <c r="P39" s="607">
        <v>1.2028149245584623</v>
      </c>
    </row>
    <row r="40" spans="1:16" ht="15">
      <c r="A40" s="602" t="s">
        <v>504</v>
      </c>
      <c r="B40" s="374">
        <v>172</v>
      </c>
      <c r="C40" s="608" t="s">
        <v>358</v>
      </c>
      <c r="D40" s="89">
        <v>56664</v>
      </c>
      <c r="E40" s="89">
        <v>43522</v>
      </c>
      <c r="F40" s="603">
        <v>0.76807143865593674</v>
      </c>
      <c r="G40" s="604">
        <v>31005</v>
      </c>
      <c r="H40" s="603">
        <v>0.54717280813214741</v>
      </c>
      <c r="I40" s="89">
        <v>840</v>
      </c>
      <c r="J40" s="605">
        <v>1.4824227022448115E-2</v>
      </c>
      <c r="K40" s="89">
        <v>1512</v>
      </c>
      <c r="L40" s="605">
        <v>2.6683608640406607E-2</v>
      </c>
      <c r="M40" s="89">
        <v>92</v>
      </c>
      <c r="N40" s="605">
        <v>1.6236058167443173E-3</v>
      </c>
      <c r="O40" s="606">
        <v>76971</v>
      </c>
      <c r="P40" s="607">
        <v>1.3583756882676832</v>
      </c>
    </row>
    <row r="41" spans="1:16" ht="15">
      <c r="A41" s="602" t="s">
        <v>504</v>
      </c>
      <c r="B41" s="374">
        <v>475</v>
      </c>
      <c r="C41" s="608" t="s">
        <v>359</v>
      </c>
      <c r="D41" s="89">
        <v>6023</v>
      </c>
      <c r="E41" s="89">
        <v>4809</v>
      </c>
      <c r="F41" s="603">
        <v>0.79843931595550388</v>
      </c>
      <c r="G41" s="604">
        <v>393</v>
      </c>
      <c r="H41" s="603">
        <v>6.5249875477336877E-2</v>
      </c>
      <c r="I41" s="89">
        <v>86</v>
      </c>
      <c r="J41" s="605">
        <v>1.4278598704964304E-2</v>
      </c>
      <c r="K41" s="89">
        <v>17</v>
      </c>
      <c r="L41" s="605">
        <v>2.8225136974929436E-3</v>
      </c>
      <c r="M41" s="89">
        <v>1</v>
      </c>
      <c r="N41" s="605">
        <v>1.6603021749958492E-4</v>
      </c>
      <c r="O41" s="606">
        <v>5306</v>
      </c>
      <c r="P41" s="607">
        <v>0.88095633405279761</v>
      </c>
    </row>
    <row r="42" spans="1:16" ht="15">
      <c r="A42" s="602" t="s">
        <v>504</v>
      </c>
      <c r="B42" s="374">
        <v>480</v>
      </c>
      <c r="C42" s="608" t="s">
        <v>360</v>
      </c>
      <c r="D42" s="89">
        <v>13717</v>
      </c>
      <c r="E42" s="89">
        <v>20018</v>
      </c>
      <c r="F42" s="603">
        <v>1.4593570022599693</v>
      </c>
      <c r="G42" s="604">
        <v>2257</v>
      </c>
      <c r="H42" s="603">
        <v>0.16454035138878764</v>
      </c>
      <c r="I42" s="89">
        <v>299</v>
      </c>
      <c r="J42" s="605">
        <v>2.1797769191514181E-2</v>
      </c>
      <c r="K42" s="89">
        <v>216</v>
      </c>
      <c r="L42" s="605">
        <v>1.574688342932128E-2</v>
      </c>
      <c r="M42" s="89">
        <v>16</v>
      </c>
      <c r="N42" s="605">
        <v>1.166435809579354E-3</v>
      </c>
      <c r="O42" s="606">
        <v>22806</v>
      </c>
      <c r="P42" s="607">
        <v>1.6626084420791718</v>
      </c>
    </row>
    <row r="43" spans="1:16" ht="15">
      <c r="A43" s="602" t="s">
        <v>504</v>
      </c>
      <c r="B43" s="374">
        <v>490</v>
      </c>
      <c r="C43" s="608" t="s">
        <v>361</v>
      </c>
      <c r="D43" s="89">
        <v>42372</v>
      </c>
      <c r="E43" s="89">
        <v>48894</v>
      </c>
      <c r="F43" s="603">
        <v>1.1539224015859531</v>
      </c>
      <c r="G43" s="604">
        <v>5827</v>
      </c>
      <c r="H43" s="603">
        <v>0.13752006041725667</v>
      </c>
      <c r="I43" s="89">
        <v>1078</v>
      </c>
      <c r="J43" s="605">
        <v>2.5441329179646938E-2</v>
      </c>
      <c r="K43" s="89">
        <v>358</v>
      </c>
      <c r="L43" s="605">
        <v>8.4489757386953645E-3</v>
      </c>
      <c r="M43" s="89">
        <v>78</v>
      </c>
      <c r="N43" s="605">
        <v>1.8408382894364204E-3</v>
      </c>
      <c r="O43" s="606">
        <v>56235</v>
      </c>
      <c r="P43" s="607">
        <v>1.3271736052109884</v>
      </c>
    </row>
    <row r="44" spans="1:16" ht="15">
      <c r="A44" s="602" t="s">
        <v>504</v>
      </c>
      <c r="B44" s="374">
        <v>659</v>
      </c>
      <c r="C44" s="608" t="s">
        <v>362</v>
      </c>
      <c r="D44" s="89">
        <v>19844</v>
      </c>
      <c r="E44" s="89">
        <v>21166</v>
      </c>
      <c r="F44" s="603">
        <v>1.0666196331384801</v>
      </c>
      <c r="G44" s="604">
        <v>2017</v>
      </c>
      <c r="H44" s="603">
        <v>0.10164281394880065</v>
      </c>
      <c r="I44" s="89">
        <v>371</v>
      </c>
      <c r="J44" s="605">
        <v>1.8695827454142309E-2</v>
      </c>
      <c r="K44" s="89">
        <v>140</v>
      </c>
      <c r="L44" s="605">
        <v>7.05502922797823E-3</v>
      </c>
      <c r="M44" s="89">
        <v>18</v>
      </c>
      <c r="N44" s="605">
        <v>9.0707518645434385E-4</v>
      </c>
      <c r="O44" s="606">
        <v>23712</v>
      </c>
      <c r="P44" s="607">
        <v>1.1949203789558556</v>
      </c>
    </row>
    <row r="45" spans="1:16" ht="15">
      <c r="A45" s="602" t="s">
        <v>504</v>
      </c>
      <c r="B45" s="374">
        <v>665</v>
      </c>
      <c r="C45" s="608" t="s">
        <v>363</v>
      </c>
      <c r="D45" s="89">
        <v>32528</v>
      </c>
      <c r="E45" s="89">
        <v>30080</v>
      </c>
      <c r="F45" s="603">
        <v>0.92474176094441707</v>
      </c>
      <c r="G45" s="604">
        <v>2756</v>
      </c>
      <c r="H45" s="603">
        <v>8.4727004426955244E-2</v>
      </c>
      <c r="I45" s="89">
        <v>572</v>
      </c>
      <c r="J45" s="605">
        <v>1.7584849975405804E-2</v>
      </c>
      <c r="K45" s="89">
        <v>476</v>
      </c>
      <c r="L45" s="605">
        <v>1.4633546483030006E-2</v>
      </c>
      <c r="M45" s="89">
        <v>46</v>
      </c>
      <c r="N45" s="605">
        <v>1.4141662567634038E-3</v>
      </c>
      <c r="O45" s="606">
        <v>33930</v>
      </c>
      <c r="P45" s="607">
        <v>1.0431013280865715</v>
      </c>
    </row>
    <row r="46" spans="1:16" ht="15">
      <c r="A46" s="602" t="s">
        <v>504</v>
      </c>
      <c r="B46" s="374">
        <v>837</v>
      </c>
      <c r="C46" s="608" t="s">
        <v>364</v>
      </c>
      <c r="D46" s="89">
        <v>130286</v>
      </c>
      <c r="E46" s="89">
        <v>98442</v>
      </c>
      <c r="F46" s="603">
        <v>0.75558386933361987</v>
      </c>
      <c r="G46" s="604">
        <v>40907</v>
      </c>
      <c r="H46" s="603">
        <v>0.31397847811737256</v>
      </c>
      <c r="I46" s="89">
        <v>3188</v>
      </c>
      <c r="J46" s="605">
        <v>2.4469244584989946E-2</v>
      </c>
      <c r="K46" s="89">
        <v>1543</v>
      </c>
      <c r="L46" s="605">
        <v>1.1843175782509249E-2</v>
      </c>
      <c r="M46" s="89">
        <v>234</v>
      </c>
      <c r="N46" s="605">
        <v>1.7960486928756735E-3</v>
      </c>
      <c r="O46" s="606">
        <v>144314</v>
      </c>
      <c r="P46" s="607">
        <v>1.1076708165113673</v>
      </c>
    </row>
    <row r="47" spans="1:16" ht="15">
      <c r="A47" s="602" t="s">
        <v>504</v>
      </c>
      <c r="B47" s="374">
        <v>873</v>
      </c>
      <c r="C47" s="608" t="s">
        <v>365</v>
      </c>
      <c r="D47" s="89">
        <v>11686</v>
      </c>
      <c r="E47" s="89">
        <v>7222</v>
      </c>
      <c r="F47" s="603">
        <v>0.6180044497689543</v>
      </c>
      <c r="G47" s="604">
        <v>301</v>
      </c>
      <c r="H47" s="603">
        <v>2.5757316447030634E-2</v>
      </c>
      <c r="I47" s="89">
        <v>193</v>
      </c>
      <c r="J47" s="605">
        <v>1.6515488618860173E-2</v>
      </c>
      <c r="K47" s="89">
        <v>4</v>
      </c>
      <c r="L47" s="605">
        <v>3.4228991956186889E-4</v>
      </c>
      <c r="M47" s="89">
        <v>5</v>
      </c>
      <c r="N47" s="605">
        <v>4.2786239945233611E-4</v>
      </c>
      <c r="O47" s="606">
        <v>7725</v>
      </c>
      <c r="P47" s="607">
        <v>0.66104740715385935</v>
      </c>
    </row>
    <row r="48" spans="1:16" ht="30" customHeight="1">
      <c r="A48" s="597"/>
      <c r="B48" s="597"/>
      <c r="C48" s="598" t="s">
        <v>505</v>
      </c>
      <c r="D48" s="599">
        <v>4212261</v>
      </c>
      <c r="E48" s="599">
        <v>1116889</v>
      </c>
      <c r="F48" s="600">
        <v>0.26515189823232699</v>
      </c>
      <c r="G48" s="599">
        <v>3086970</v>
      </c>
      <c r="H48" s="600">
        <v>0.73285344853986967</v>
      </c>
      <c r="I48" s="599">
        <v>64161</v>
      </c>
      <c r="J48" s="600">
        <v>1.523196212200526E-2</v>
      </c>
      <c r="K48" s="599">
        <v>72033</v>
      </c>
      <c r="L48" s="600">
        <v>1.7100792187378703E-2</v>
      </c>
      <c r="M48" s="599">
        <v>6389</v>
      </c>
      <c r="N48" s="600">
        <v>1.5167626127630743E-3</v>
      </c>
      <c r="O48" s="599">
        <v>4346442</v>
      </c>
      <c r="P48" s="601">
        <v>100</v>
      </c>
    </row>
    <row r="49" spans="1:21" ht="15">
      <c r="A49" s="320" t="s">
        <v>506</v>
      </c>
      <c r="B49" s="374">
        <v>1</v>
      </c>
      <c r="C49" s="608" t="s">
        <v>458</v>
      </c>
      <c r="D49" s="89">
        <v>2526795</v>
      </c>
      <c r="E49" s="89">
        <v>779934</v>
      </c>
      <c r="F49" s="603">
        <v>0.30866532504615529</v>
      </c>
      <c r="G49" s="604">
        <v>1998311</v>
      </c>
      <c r="H49" s="603">
        <v>0.79084809016956259</v>
      </c>
      <c r="I49" s="89">
        <v>49367</v>
      </c>
      <c r="J49" s="605">
        <v>1.9537398166451968E-2</v>
      </c>
      <c r="K49" s="89">
        <v>50081</v>
      </c>
      <c r="L49" s="605">
        <v>1.9819969566189581E-2</v>
      </c>
      <c r="M49" s="89">
        <v>4952</v>
      </c>
      <c r="N49" s="605">
        <v>1.9597949180681458E-3</v>
      </c>
      <c r="O49" s="606">
        <v>2882645</v>
      </c>
      <c r="P49" s="607">
        <v>1.1408305778664276</v>
      </c>
    </row>
    <row r="50" spans="1:21" ht="15">
      <c r="A50" s="320" t="s">
        <v>506</v>
      </c>
      <c r="B50" s="374">
        <v>79</v>
      </c>
      <c r="C50" s="608" t="s">
        <v>459</v>
      </c>
      <c r="D50" s="89">
        <v>64314</v>
      </c>
      <c r="E50" s="89">
        <v>20830</v>
      </c>
      <c r="F50" s="603">
        <v>0.32387971514755731</v>
      </c>
      <c r="G50" s="604">
        <v>25131</v>
      </c>
      <c r="H50" s="603">
        <v>0.39075473458344995</v>
      </c>
      <c r="I50" s="89">
        <v>476</v>
      </c>
      <c r="J50" s="605">
        <v>7.4011879217588707E-3</v>
      </c>
      <c r="K50" s="89">
        <v>468</v>
      </c>
      <c r="L50" s="605">
        <v>7.2767982087881336E-3</v>
      </c>
      <c r="M50" s="89">
        <v>54</v>
      </c>
      <c r="N50" s="605">
        <v>8.3963056255247689E-4</v>
      </c>
      <c r="O50" s="606">
        <v>46959</v>
      </c>
      <c r="P50" s="607">
        <v>0.73015206642410668</v>
      </c>
    </row>
    <row r="51" spans="1:21" ht="15">
      <c r="A51" s="320" t="s">
        <v>506</v>
      </c>
      <c r="B51" s="374">
        <v>88</v>
      </c>
      <c r="C51" s="608" t="s">
        <v>460</v>
      </c>
      <c r="D51" s="89">
        <v>609168</v>
      </c>
      <c r="E51" s="89">
        <v>137069</v>
      </c>
      <c r="F51" s="603">
        <v>0.22501017781630026</v>
      </c>
      <c r="G51" s="604">
        <v>346664</v>
      </c>
      <c r="H51" s="603">
        <v>0.56907782417986497</v>
      </c>
      <c r="I51" s="89">
        <v>4808</v>
      </c>
      <c r="J51" s="605">
        <v>7.8927323825283002E-3</v>
      </c>
      <c r="K51" s="89">
        <v>10727</v>
      </c>
      <c r="L51" s="605">
        <v>1.760926378273317E-2</v>
      </c>
      <c r="M51" s="89">
        <v>588</v>
      </c>
      <c r="N51" s="605">
        <v>9.6525096525096527E-4</v>
      </c>
      <c r="O51" s="606">
        <v>499856</v>
      </c>
      <c r="P51" s="607">
        <v>0.82055524912667765</v>
      </c>
    </row>
    <row r="52" spans="1:21" ht="15">
      <c r="A52" s="320" t="s">
        <v>506</v>
      </c>
      <c r="B52" s="374">
        <v>129</v>
      </c>
      <c r="C52" s="608" t="s">
        <v>461</v>
      </c>
      <c r="D52" s="89">
        <v>89671</v>
      </c>
      <c r="E52" s="89">
        <v>20601</v>
      </c>
      <c r="F52" s="603">
        <v>0.22973982669982493</v>
      </c>
      <c r="G52" s="604">
        <v>72564</v>
      </c>
      <c r="H52" s="603">
        <v>0.80922483300063563</v>
      </c>
      <c r="I52" s="89">
        <v>665</v>
      </c>
      <c r="J52" s="605">
        <v>7.4159984833446707E-3</v>
      </c>
      <c r="K52" s="89">
        <v>701</v>
      </c>
      <c r="L52" s="605">
        <v>7.8174660704129536E-3</v>
      </c>
      <c r="M52" s="89">
        <v>104</v>
      </c>
      <c r="N52" s="605">
        <v>1.1597952515305951E-3</v>
      </c>
      <c r="O52" s="606">
        <v>94635</v>
      </c>
      <c r="P52" s="607">
        <v>1.0553579195057488</v>
      </c>
    </row>
    <row r="53" spans="1:21" ht="15">
      <c r="A53" s="320" t="s">
        <v>506</v>
      </c>
      <c r="B53" s="374">
        <v>212</v>
      </c>
      <c r="C53" s="608" t="s">
        <v>462</v>
      </c>
      <c r="D53" s="89">
        <v>92069</v>
      </c>
      <c r="E53" s="89">
        <v>19800</v>
      </c>
      <c r="F53" s="603">
        <v>0.21505609922992538</v>
      </c>
      <c r="G53" s="604">
        <v>49386</v>
      </c>
      <c r="H53" s="603">
        <v>0.53640204629136845</v>
      </c>
      <c r="I53" s="89">
        <v>932</v>
      </c>
      <c r="J53" s="605">
        <v>1.0122842650620731E-2</v>
      </c>
      <c r="K53" s="89">
        <v>1035</v>
      </c>
      <c r="L53" s="605">
        <v>1.1241568823382463E-2</v>
      </c>
      <c r="M53" s="89">
        <v>83</v>
      </c>
      <c r="N53" s="605">
        <v>9.0149778970120234E-4</v>
      </c>
      <c r="O53" s="606">
        <v>71236</v>
      </c>
      <c r="P53" s="607">
        <v>0.77372405478499817</v>
      </c>
    </row>
    <row r="54" spans="1:21" ht="15">
      <c r="A54" s="320" t="s">
        <v>506</v>
      </c>
      <c r="B54" s="374">
        <v>266</v>
      </c>
      <c r="C54" s="608" t="s">
        <v>463</v>
      </c>
      <c r="D54" s="89">
        <v>268381</v>
      </c>
      <c r="E54" s="89">
        <v>29308</v>
      </c>
      <c r="F54" s="603">
        <v>0.10920296146150435</v>
      </c>
      <c r="G54" s="604">
        <v>184191</v>
      </c>
      <c r="H54" s="603">
        <v>0.68630417205390848</v>
      </c>
      <c r="I54" s="89">
        <v>3142</v>
      </c>
      <c r="J54" s="605">
        <v>1.1707237099496611E-2</v>
      </c>
      <c r="K54" s="89">
        <v>1788</v>
      </c>
      <c r="L54" s="605">
        <v>6.662170570942056E-3</v>
      </c>
      <c r="M54" s="89">
        <v>101</v>
      </c>
      <c r="N54" s="605">
        <v>3.7633066424225264E-4</v>
      </c>
      <c r="O54" s="606">
        <v>218530</v>
      </c>
      <c r="P54" s="607">
        <v>0.81425287185009376</v>
      </c>
    </row>
    <row r="55" spans="1:21" ht="15">
      <c r="A55" s="320" t="s">
        <v>506</v>
      </c>
      <c r="B55" s="374">
        <v>308</v>
      </c>
      <c r="C55" s="608" t="s">
        <v>464</v>
      </c>
      <c r="D55" s="89">
        <v>62138</v>
      </c>
      <c r="E55" s="89">
        <v>15625</v>
      </c>
      <c r="F55" s="603">
        <v>0.25145643567543208</v>
      </c>
      <c r="G55" s="604">
        <v>37381</v>
      </c>
      <c r="H55" s="603">
        <v>0.60158035340693294</v>
      </c>
      <c r="I55" s="89">
        <v>407</v>
      </c>
      <c r="J55" s="605">
        <v>6.5499372364736554E-3</v>
      </c>
      <c r="K55" s="89">
        <v>507</v>
      </c>
      <c r="L55" s="605">
        <v>8.1592584247964211E-3</v>
      </c>
      <c r="M55" s="89">
        <v>43</v>
      </c>
      <c r="N55" s="605">
        <v>6.9200811097878913E-4</v>
      </c>
      <c r="O55" s="606">
        <v>53963</v>
      </c>
      <c r="P55" s="607">
        <v>0.86843799285461387</v>
      </c>
    </row>
    <row r="56" spans="1:21" ht="15">
      <c r="A56" s="320" t="s">
        <v>506</v>
      </c>
      <c r="B56" s="374">
        <v>360</v>
      </c>
      <c r="C56" s="608" t="s">
        <v>465</v>
      </c>
      <c r="D56" s="89">
        <v>306397</v>
      </c>
      <c r="E56" s="89">
        <v>67799</v>
      </c>
      <c r="F56" s="603">
        <v>0.22127827622333116</v>
      </c>
      <c r="G56" s="604">
        <v>244730</v>
      </c>
      <c r="H56" s="603">
        <v>0.79873497455915043</v>
      </c>
      <c r="I56" s="89">
        <v>3432</v>
      </c>
      <c r="J56" s="605">
        <v>1.1201154058296916E-2</v>
      </c>
      <c r="K56" s="89">
        <v>3473</v>
      </c>
      <c r="L56" s="605">
        <v>1.1334967378923424E-2</v>
      </c>
      <c r="M56" s="89">
        <v>385</v>
      </c>
      <c r="N56" s="605">
        <v>1.2565397180781797E-3</v>
      </c>
      <c r="O56" s="606">
        <v>319819</v>
      </c>
      <c r="P56" s="607">
        <v>1.0438059119377801</v>
      </c>
    </row>
    <row r="57" spans="1:21" ht="15">
      <c r="A57" s="320" t="s">
        <v>506</v>
      </c>
      <c r="B57" s="374">
        <v>380</v>
      </c>
      <c r="C57" s="608" t="s">
        <v>466</v>
      </c>
      <c r="D57" s="89">
        <v>84068</v>
      </c>
      <c r="E57" s="89">
        <v>12939</v>
      </c>
      <c r="F57" s="603">
        <v>0.153911119569872</v>
      </c>
      <c r="G57" s="604">
        <v>47088</v>
      </c>
      <c r="H57" s="603">
        <v>0.56011799971451681</v>
      </c>
      <c r="I57" s="89">
        <v>354</v>
      </c>
      <c r="J57" s="605">
        <v>4.2108769091687677E-3</v>
      </c>
      <c r="K57" s="89">
        <v>2057</v>
      </c>
      <c r="L57" s="605">
        <v>2.4468287576723605E-2</v>
      </c>
      <c r="M57" s="89">
        <v>45</v>
      </c>
      <c r="N57" s="605">
        <v>5.3528096302992811E-4</v>
      </c>
      <c r="O57" s="606">
        <v>62483</v>
      </c>
      <c r="P57" s="607">
        <v>0.7432435647333111</v>
      </c>
    </row>
    <row r="58" spans="1:21" ht="15">
      <c r="A58" s="320" t="s">
        <v>506</v>
      </c>
      <c r="B58" s="374">
        <v>631</v>
      </c>
      <c r="C58" s="608" t="s">
        <v>467</v>
      </c>
      <c r="D58" s="89">
        <v>109260</v>
      </c>
      <c r="E58" s="89">
        <v>12984</v>
      </c>
      <c r="F58" s="603">
        <v>0.11883580450302032</v>
      </c>
      <c r="G58" s="604">
        <v>81524</v>
      </c>
      <c r="H58" s="603">
        <v>0.74614680578436754</v>
      </c>
      <c r="I58" s="89">
        <v>578</v>
      </c>
      <c r="J58" s="605">
        <v>5.2901336262127039E-3</v>
      </c>
      <c r="K58" s="89">
        <v>1196</v>
      </c>
      <c r="L58" s="605">
        <v>1.09463664653121E-2</v>
      </c>
      <c r="M58" s="89">
        <v>34</v>
      </c>
      <c r="N58" s="605">
        <v>3.1118433095368844E-4</v>
      </c>
      <c r="O58" s="606">
        <v>96316</v>
      </c>
      <c r="P58" s="607">
        <v>0.88153029470986632</v>
      </c>
    </row>
    <row r="62" spans="1:21" ht="12" customHeight="1" outlineLevel="2">
      <c r="A62" s="738" t="s">
        <v>325</v>
      </c>
      <c r="B62" s="724" t="s">
        <v>326</v>
      </c>
      <c r="C62" s="725"/>
      <c r="D62" s="225" t="s">
        <v>292</v>
      </c>
      <c r="E62" s="37"/>
      <c r="F62" s="516"/>
      <c r="G62" s="225"/>
      <c r="H62" s="225"/>
      <c r="I62" s="225"/>
      <c r="J62" s="225"/>
      <c r="K62" s="225"/>
      <c r="L62" s="225"/>
      <c r="M62" s="225"/>
      <c r="N62" s="225"/>
      <c r="O62" s="225"/>
      <c r="P62" s="462"/>
      <c r="T62" s="609"/>
      <c r="U62" s="609"/>
    </row>
    <row r="63" spans="1:21" ht="12" customHeight="1" outlineLevel="2">
      <c r="A63" s="739"/>
      <c r="B63" s="724" t="s">
        <v>327</v>
      </c>
      <c r="C63" s="725"/>
      <c r="D63" s="725"/>
      <c r="E63" s="725" t="s">
        <v>292</v>
      </c>
      <c r="F63" s="725"/>
      <c r="H63" s="516"/>
      <c r="I63" s="516"/>
      <c r="J63" s="516"/>
      <c r="K63" s="516"/>
      <c r="L63" s="516"/>
      <c r="M63" s="516"/>
      <c r="N63" s="516"/>
      <c r="O63" s="516"/>
      <c r="P63" s="517"/>
      <c r="T63" s="609"/>
      <c r="U63" s="609"/>
    </row>
    <row r="64" spans="1:21" ht="12" customHeight="1" outlineLevel="2">
      <c r="A64" s="739"/>
      <c r="B64" s="728" t="s">
        <v>328</v>
      </c>
      <c r="C64" s="725"/>
      <c r="D64" s="725"/>
      <c r="E64" s="725"/>
      <c r="F64" s="725"/>
      <c r="G64" s="725"/>
      <c r="H64" s="725"/>
      <c r="I64" s="516"/>
      <c r="J64" s="516"/>
      <c r="K64" s="516"/>
      <c r="L64" s="516"/>
      <c r="M64" s="516"/>
      <c r="N64" s="516"/>
      <c r="O64" s="516"/>
      <c r="P64" s="517"/>
      <c r="T64" s="609"/>
      <c r="U64" s="609"/>
    </row>
    <row r="65" spans="1:21" ht="12" customHeight="1" outlineLevel="2">
      <c r="A65" s="740"/>
      <c r="B65" s="729" t="s">
        <v>499</v>
      </c>
      <c r="C65" s="730"/>
      <c r="D65" s="730"/>
      <c r="E65" s="730"/>
      <c r="F65" s="730"/>
      <c r="G65" s="730"/>
      <c r="H65" s="730"/>
      <c r="I65" s="730"/>
      <c r="J65" s="730"/>
      <c r="K65" s="730"/>
      <c r="L65" s="730"/>
      <c r="M65" s="730"/>
      <c r="N65" s="730"/>
      <c r="O65" s="730"/>
      <c r="P65" s="731"/>
      <c r="T65" s="609"/>
      <c r="U65" s="609"/>
    </row>
    <row r="66" spans="1:21" ht="12" customHeight="1">
      <c r="A66" s="39" t="s">
        <v>330</v>
      </c>
      <c r="B66" s="177" t="s">
        <v>331</v>
      </c>
      <c r="C66" s="178"/>
      <c r="D66" s="178"/>
      <c r="E66" s="178"/>
      <c r="F66" s="178"/>
      <c r="G66" s="178"/>
      <c r="H66" s="178"/>
      <c r="I66" s="178"/>
      <c r="J66" s="178"/>
      <c r="K66" s="178"/>
      <c r="L66" s="178"/>
      <c r="M66" s="178"/>
      <c r="N66" s="178"/>
      <c r="O66" s="178"/>
      <c r="P66" s="518"/>
    </row>
    <row r="67" spans="1:21" ht="12" customHeight="1">
      <c r="A67" s="591" t="s">
        <v>332</v>
      </c>
      <c r="B67" s="177" t="s">
        <v>333</v>
      </c>
      <c r="C67" s="178"/>
      <c r="D67" s="178"/>
      <c r="E67" s="178"/>
      <c r="F67" s="178"/>
      <c r="G67" s="178"/>
      <c r="H67" s="178"/>
      <c r="I67" s="178"/>
      <c r="J67" s="178"/>
      <c r="K67" s="178"/>
      <c r="L67" s="178"/>
      <c r="M67" s="178"/>
      <c r="N67" s="178"/>
      <c r="O67" s="178"/>
      <c r="P67" s="518"/>
    </row>
  </sheetData>
  <mergeCells count="16">
    <mergeCell ref="B65:P65"/>
    <mergeCell ref="A2:A3"/>
    <mergeCell ref="A62:A65"/>
    <mergeCell ref="B2:C3"/>
    <mergeCell ref="A4:C4"/>
    <mergeCell ref="B62:C62"/>
    <mergeCell ref="B63:D63"/>
    <mergeCell ref="E63:F63"/>
    <mergeCell ref="B64:H64"/>
    <mergeCell ref="E1:P1"/>
    <mergeCell ref="E2:F2"/>
    <mergeCell ref="G2:H2"/>
    <mergeCell ref="I2:J2"/>
    <mergeCell ref="K2:L2"/>
    <mergeCell ref="M2:N2"/>
    <mergeCell ref="O2:P2"/>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B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58" t="s">
        <v>507</v>
      </c>
      <c r="B1" s="758"/>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row>
    <row r="2" spans="1:33" s="233" customFormat="1" ht="54.75" customHeight="1">
      <c r="B2" s="759" t="s">
        <v>508</v>
      </c>
      <c r="C2" s="760"/>
      <c r="D2" s="760"/>
      <c r="E2" s="760"/>
      <c r="F2" s="760"/>
      <c r="G2" s="760"/>
      <c r="H2" s="761"/>
      <c r="I2" s="72" t="s">
        <v>292</v>
      </c>
      <c r="L2" s="536"/>
      <c r="AA2" s="2" t="s">
        <v>314</v>
      </c>
      <c r="AG2" s="537"/>
    </row>
    <row r="3" spans="1:33" ht="20.25">
      <c r="A3" s="538" t="s">
        <v>509</v>
      </c>
      <c r="B3" s="538" t="s">
        <v>510</v>
      </c>
      <c r="C3" s="538" t="s">
        <v>511</v>
      </c>
      <c r="D3" s="538" t="s">
        <v>512</v>
      </c>
      <c r="E3" s="539" t="s">
        <v>513</v>
      </c>
      <c r="F3" s="539" t="s">
        <v>514</v>
      </c>
      <c r="G3" s="539">
        <v>2009</v>
      </c>
      <c r="H3" s="539" t="s">
        <v>515</v>
      </c>
      <c r="I3" s="539" t="s">
        <v>513</v>
      </c>
      <c r="J3" s="539" t="s">
        <v>514</v>
      </c>
      <c r="K3" s="539" t="s">
        <v>516</v>
      </c>
      <c r="L3" s="539" t="s">
        <v>515</v>
      </c>
      <c r="M3" s="539">
        <v>2011</v>
      </c>
      <c r="N3" s="539">
        <v>2012</v>
      </c>
      <c r="O3" s="539">
        <v>2013</v>
      </c>
      <c r="P3" s="539">
        <v>2014</v>
      </c>
      <c r="Q3" s="539">
        <v>2015</v>
      </c>
      <c r="R3" s="539">
        <v>2016</v>
      </c>
      <c r="S3" s="539">
        <v>2017</v>
      </c>
      <c r="T3" s="539">
        <v>2018</v>
      </c>
      <c r="U3" s="539">
        <v>2019</v>
      </c>
      <c r="V3" s="540">
        <v>2020</v>
      </c>
      <c r="W3" s="540">
        <v>2021</v>
      </c>
      <c r="X3" s="540">
        <v>2022</v>
      </c>
      <c r="Y3" s="540">
        <v>2023</v>
      </c>
      <c r="Z3" s="540">
        <v>2024</v>
      </c>
      <c r="AA3" s="540">
        <v>2025</v>
      </c>
      <c r="AB3" s="540">
        <v>2026</v>
      </c>
      <c r="AG3" s="537"/>
    </row>
    <row r="4" spans="1:33" ht="30.75" customHeight="1">
      <c r="A4" s="541" t="s">
        <v>517</v>
      </c>
      <c r="B4" s="542">
        <v>0.28161816000076001</v>
      </c>
      <c r="C4" s="542">
        <v>0.46761033990461998</v>
      </c>
      <c r="D4" s="542">
        <v>0.47678034428740701</v>
      </c>
      <c r="E4" s="542">
        <v>0.44131216272539803</v>
      </c>
      <c r="F4" s="542">
        <v>0.45685031642373902</v>
      </c>
      <c r="G4" s="542">
        <v>0.42828549884254202</v>
      </c>
      <c r="H4" s="542">
        <v>0.38489074730878398</v>
      </c>
      <c r="I4" s="542">
        <v>0.46022826790201599</v>
      </c>
      <c r="J4" s="542">
        <v>0.47700172674479902</v>
      </c>
      <c r="K4" s="542">
        <v>0.447586781812087</v>
      </c>
      <c r="L4" s="542">
        <v>0.40252130975697198</v>
      </c>
      <c r="M4" s="542">
        <v>0.39811517464672702</v>
      </c>
      <c r="N4" s="542">
        <v>0.396820979272618</v>
      </c>
      <c r="O4" s="542">
        <v>0.39650243761571702</v>
      </c>
      <c r="P4" s="542">
        <v>0.397407795798976</v>
      </c>
      <c r="Q4" s="542">
        <v>0.39090633620176102</v>
      </c>
      <c r="R4" s="542">
        <v>0.36093727057987102</v>
      </c>
      <c r="S4" s="542">
        <v>0.37099209873900302</v>
      </c>
      <c r="T4" s="542">
        <v>0.36496141313186498</v>
      </c>
      <c r="U4" s="542">
        <v>0.34967175078157797</v>
      </c>
      <c r="V4" s="542">
        <v>0.36358467369379399</v>
      </c>
      <c r="W4" s="542">
        <v>0.36072653136326799</v>
      </c>
      <c r="X4" s="542">
        <v>0.388757374799377</v>
      </c>
      <c r="Y4" s="542">
        <v>0.40338606615306399</v>
      </c>
      <c r="Z4" s="542">
        <v>0.41284388520335602</v>
      </c>
      <c r="AA4" s="543">
        <v>0.38863636527098999</v>
      </c>
      <c r="AB4" s="542">
        <v>0.39001822231220901</v>
      </c>
    </row>
    <row r="5" spans="1:33" ht="24" customHeight="1">
      <c r="A5" s="541" t="s">
        <v>518</v>
      </c>
      <c r="B5" s="544">
        <v>1601055</v>
      </c>
      <c r="C5" s="544">
        <v>2693985</v>
      </c>
      <c r="D5" s="544">
        <v>2746815</v>
      </c>
      <c r="E5" s="545">
        <v>2575060</v>
      </c>
      <c r="F5" s="545">
        <v>2700831</v>
      </c>
      <c r="G5" s="545">
        <v>2564995</v>
      </c>
      <c r="H5" s="545">
        <v>2334688</v>
      </c>
      <c r="I5" s="545">
        <v>2575060</v>
      </c>
      <c r="J5" s="545">
        <v>2700831</v>
      </c>
      <c r="K5" s="545">
        <v>2564841</v>
      </c>
      <c r="L5" s="545">
        <v>2334688</v>
      </c>
      <c r="M5" s="545">
        <v>2336614</v>
      </c>
      <c r="N5" s="545">
        <v>2355496</v>
      </c>
      <c r="O5" s="545">
        <v>2379471</v>
      </c>
      <c r="P5" s="545">
        <v>2410996</v>
      </c>
      <c r="Q5" s="545">
        <v>2398192</v>
      </c>
      <c r="R5" s="545">
        <v>2241894</v>
      </c>
      <c r="S5" s="545">
        <v>2336079</v>
      </c>
      <c r="T5" s="545">
        <v>2338345</v>
      </c>
      <c r="U5" s="545">
        <v>2290422</v>
      </c>
      <c r="V5" s="545">
        <v>2427993</v>
      </c>
      <c r="W5" s="545">
        <v>2446658</v>
      </c>
      <c r="X5" s="545">
        <v>2677491</v>
      </c>
      <c r="Y5" s="545">
        <v>2762533</v>
      </c>
      <c r="Z5" s="545">
        <v>2850159</v>
      </c>
      <c r="AA5" s="546">
        <v>2701732</v>
      </c>
      <c r="AB5" s="545">
        <v>2716083</v>
      </c>
    </row>
    <row r="6" spans="1:33" ht="36" customHeight="1">
      <c r="A6" s="547" t="s">
        <v>519</v>
      </c>
      <c r="B6" s="548">
        <v>0.43247236068119299</v>
      </c>
      <c r="C6" s="548">
        <v>0.42067008900094199</v>
      </c>
      <c r="D6" s="548">
        <v>0.538547952457615</v>
      </c>
      <c r="E6" s="548">
        <v>0.48991877988856197</v>
      </c>
      <c r="F6" s="548">
        <v>0.50795360031908798</v>
      </c>
      <c r="G6" s="548">
        <v>0.49003570555539999</v>
      </c>
      <c r="H6" s="548">
        <v>0.49565237890971803</v>
      </c>
      <c r="I6" s="548">
        <v>0.51091832613070498</v>
      </c>
      <c r="J6" s="548">
        <v>0.53035914772949</v>
      </c>
      <c r="K6" s="548">
        <v>0.51939270313279595</v>
      </c>
      <c r="L6" s="548">
        <v>0.518356562577584</v>
      </c>
      <c r="M6" s="548">
        <v>0.54360643570808997</v>
      </c>
      <c r="N6" s="548">
        <v>0.54146184009342402</v>
      </c>
      <c r="O6" s="548">
        <v>0.53620763750153899</v>
      </c>
      <c r="P6" s="548">
        <v>0.55127607508794596</v>
      </c>
      <c r="Q6" s="548">
        <v>0.56585356073632498</v>
      </c>
      <c r="R6" s="548">
        <v>0.59506139765640498</v>
      </c>
      <c r="S6" s="548">
        <v>0.58748248924103696</v>
      </c>
      <c r="T6" s="548">
        <v>0.59183418650116704</v>
      </c>
      <c r="U6" s="548">
        <v>0.60176382238970805</v>
      </c>
      <c r="V6" s="548">
        <v>0.60444913318947602</v>
      </c>
      <c r="W6" s="548">
        <v>0.62524076369713999</v>
      </c>
      <c r="X6" s="548">
        <v>0.59506808612830597</v>
      </c>
      <c r="Y6" s="548">
        <v>0.59760891658732895</v>
      </c>
      <c r="Z6" s="548">
        <v>0.59128852397134801</v>
      </c>
      <c r="AA6" s="549">
        <v>0.58244029445505296</v>
      </c>
      <c r="AB6" s="548">
        <v>0.57712130545850904</v>
      </c>
    </row>
    <row r="7" spans="1:33" ht="25.5" customHeight="1">
      <c r="A7" s="547" t="s">
        <v>520</v>
      </c>
      <c r="B7" s="550">
        <v>2458691</v>
      </c>
      <c r="C7" s="551">
        <v>2423554</v>
      </c>
      <c r="D7" s="551">
        <v>3102669</v>
      </c>
      <c r="E7" s="550">
        <v>2858680</v>
      </c>
      <c r="F7" s="550">
        <v>3002946</v>
      </c>
      <c r="G7" s="550">
        <v>2934816</v>
      </c>
      <c r="H7" s="552">
        <v>3006551</v>
      </c>
      <c r="I7" s="552">
        <v>2858680</v>
      </c>
      <c r="J7" s="552">
        <v>3002946</v>
      </c>
      <c r="K7" s="552">
        <v>2976316</v>
      </c>
      <c r="L7" s="552">
        <v>3006551</v>
      </c>
      <c r="M7" s="552">
        <v>3190530</v>
      </c>
      <c r="N7" s="552">
        <v>3214072</v>
      </c>
      <c r="O7" s="552">
        <v>3217863</v>
      </c>
      <c r="P7" s="552">
        <v>3344485</v>
      </c>
      <c r="Q7" s="552">
        <v>3471485</v>
      </c>
      <c r="R7" s="552">
        <v>3696112</v>
      </c>
      <c r="S7" s="552">
        <v>3699285</v>
      </c>
      <c r="T7" s="552">
        <v>3791942</v>
      </c>
      <c r="U7" s="552">
        <v>3941677</v>
      </c>
      <c r="V7" s="553">
        <v>4036469</v>
      </c>
      <c r="W7" s="553">
        <v>4240748</v>
      </c>
      <c r="X7" s="553">
        <v>4098416</v>
      </c>
      <c r="Y7" s="553">
        <v>4092641</v>
      </c>
      <c r="Z7" s="553">
        <v>4082091</v>
      </c>
      <c r="AA7" s="554">
        <v>4049023</v>
      </c>
      <c r="AB7" s="553">
        <v>4019067</v>
      </c>
    </row>
    <row r="8" spans="1:33" s="4" customFormat="1" ht="37.5" customHeight="1">
      <c r="A8" s="555" t="s">
        <v>521</v>
      </c>
      <c r="B8" s="556"/>
      <c r="C8" s="556"/>
      <c r="D8" s="556"/>
      <c r="E8" s="556"/>
      <c r="F8" s="556"/>
      <c r="G8" s="556"/>
      <c r="H8" s="556"/>
      <c r="I8" s="556">
        <v>0</v>
      </c>
      <c r="J8" s="556">
        <v>0</v>
      </c>
      <c r="K8" s="556">
        <v>0</v>
      </c>
      <c r="L8" s="556">
        <v>0</v>
      </c>
      <c r="M8" s="556">
        <v>1.03116426096885E-2</v>
      </c>
      <c r="N8" s="556">
        <v>1.06807441345194E-2</v>
      </c>
      <c r="O8" s="556">
        <v>1.0375842900803499E-2</v>
      </c>
      <c r="P8" s="556">
        <v>1.9099176733193699E-2</v>
      </c>
      <c r="Q8" s="556">
        <v>1.88787102362479E-2</v>
      </c>
      <c r="R8" s="556">
        <v>1.8427829740319E-2</v>
      </c>
      <c r="S8" s="556">
        <v>2.9868618290149501E-2</v>
      </c>
      <c r="T8" s="556">
        <v>2.9117844541884898E-2</v>
      </c>
      <c r="U8" s="556">
        <v>3.1607555548634703E-2</v>
      </c>
      <c r="V8" s="556">
        <v>3.0796818774680199E-2</v>
      </c>
      <c r="W8" s="556">
        <v>3.0158712372747601E-2</v>
      </c>
      <c r="X8" s="556">
        <v>2.9326706262216298E-2</v>
      </c>
      <c r="Y8" s="556">
        <v>2.94163858208389E-2</v>
      </c>
      <c r="Z8" s="556">
        <v>2.9951529037746501E-2</v>
      </c>
      <c r="AA8" s="557">
        <v>2.9742837312504301E-2</v>
      </c>
      <c r="AB8" s="556">
        <v>2.9690163254111501E-2</v>
      </c>
    </row>
    <row r="9" spans="1:33" ht="24.75" customHeight="1">
      <c r="A9" s="555" t="s">
        <v>522</v>
      </c>
      <c r="B9" s="558"/>
      <c r="C9" s="559"/>
      <c r="D9" s="559"/>
      <c r="E9" s="558"/>
      <c r="F9" s="558"/>
      <c r="G9" s="558"/>
      <c r="H9" s="560"/>
      <c r="I9" s="560">
        <v>0</v>
      </c>
      <c r="J9" s="560">
        <v>0</v>
      </c>
      <c r="K9" s="560">
        <v>0</v>
      </c>
      <c r="L9" s="560">
        <v>0</v>
      </c>
      <c r="M9" s="560">
        <v>60521</v>
      </c>
      <c r="N9" s="560">
        <v>63400</v>
      </c>
      <c r="O9" s="560">
        <v>62267</v>
      </c>
      <c r="P9" s="560">
        <v>115871</v>
      </c>
      <c r="Q9" s="560">
        <v>115820</v>
      </c>
      <c r="R9" s="560">
        <v>114461</v>
      </c>
      <c r="S9" s="560">
        <v>188078</v>
      </c>
      <c r="T9" s="560">
        <v>186561</v>
      </c>
      <c r="U9" s="560">
        <v>207036</v>
      </c>
      <c r="V9" s="561">
        <v>205659</v>
      </c>
      <c r="W9" s="561">
        <v>204554</v>
      </c>
      <c r="X9" s="561">
        <v>201982</v>
      </c>
      <c r="Y9" s="561">
        <v>201454</v>
      </c>
      <c r="Z9" s="561">
        <v>206777</v>
      </c>
      <c r="AA9" s="562">
        <v>206767</v>
      </c>
      <c r="AB9" s="561">
        <v>206762</v>
      </c>
    </row>
    <row r="10" spans="1:33" ht="28.5" customHeight="1">
      <c r="A10" s="555" t="s">
        <v>523</v>
      </c>
      <c r="B10" s="558"/>
      <c r="C10" s="559"/>
      <c r="D10" s="559"/>
      <c r="E10" s="558"/>
      <c r="F10" s="558"/>
      <c r="G10" s="558"/>
      <c r="H10" s="560"/>
      <c r="I10" s="560"/>
      <c r="J10" s="560"/>
      <c r="K10" s="560"/>
      <c r="L10" s="560"/>
      <c r="M10" s="560"/>
      <c r="N10" s="560"/>
      <c r="O10" s="560"/>
      <c r="P10" s="560"/>
      <c r="Q10" s="560"/>
      <c r="R10" s="560"/>
      <c r="S10" s="560"/>
      <c r="T10" s="560"/>
      <c r="U10" s="561" t="s">
        <v>524</v>
      </c>
      <c r="V10" s="561" t="s">
        <v>524</v>
      </c>
      <c r="W10" s="561" t="s">
        <v>524</v>
      </c>
      <c r="X10" s="561" t="s">
        <v>524</v>
      </c>
      <c r="Y10" s="561">
        <v>1.8005770724669799E-3</v>
      </c>
      <c r="Z10" s="556">
        <v>1.85856294018834E-3</v>
      </c>
      <c r="AA10" s="557">
        <v>1.85217550787024E-3</v>
      </c>
      <c r="AB10" s="556">
        <v>1.3888589730887001E-3</v>
      </c>
    </row>
    <row r="11" spans="1:33" ht="21.75" customHeight="1">
      <c r="A11" s="555" t="s">
        <v>525</v>
      </c>
      <c r="B11" s="558"/>
      <c r="C11" s="559"/>
      <c r="D11" s="559"/>
      <c r="E11" s="558"/>
      <c r="F11" s="558"/>
      <c r="G11" s="558"/>
      <c r="H11" s="560"/>
      <c r="I11" s="560"/>
      <c r="J11" s="560"/>
      <c r="K11" s="560"/>
      <c r="L11" s="560"/>
      <c r="M11" s="560"/>
      <c r="N11" s="560"/>
      <c r="O11" s="560"/>
      <c r="P11" s="560"/>
      <c r="Q11" s="560"/>
      <c r="R11" s="560"/>
      <c r="S11" s="560"/>
      <c r="T11" s="560"/>
      <c r="U11" s="560"/>
      <c r="V11" s="561"/>
      <c r="W11" s="561"/>
      <c r="X11" s="561"/>
      <c r="Y11" s="561">
        <v>12331</v>
      </c>
      <c r="Z11" s="561">
        <v>12831</v>
      </c>
      <c r="AA11" s="562">
        <v>12876</v>
      </c>
      <c r="AB11" s="561">
        <v>9672</v>
      </c>
    </row>
    <row r="12" spans="1:33" ht="30.75" customHeight="1">
      <c r="A12" s="563" t="s">
        <v>526</v>
      </c>
      <c r="B12" s="564">
        <v>0.714090520681953</v>
      </c>
      <c r="C12" s="564">
        <v>0.88828042890556203</v>
      </c>
      <c r="D12" s="564">
        <v>1.0153282967450199</v>
      </c>
      <c r="E12" s="564">
        <v>0.93123094261396</v>
      </c>
      <c r="F12" s="564">
        <v>0.96480391674282695</v>
      </c>
      <c r="G12" s="564">
        <v>0.91832120439794096</v>
      </c>
      <c r="H12" s="564">
        <v>0.88054312621850295</v>
      </c>
      <c r="I12" s="564">
        <v>0.97114659403272097</v>
      </c>
      <c r="J12" s="564">
        <v>1.0073608744742899</v>
      </c>
      <c r="K12" s="564">
        <v>0.96697948494488195</v>
      </c>
      <c r="L12" s="564">
        <v>0.92087787233455598</v>
      </c>
      <c r="M12" s="564">
        <v>0.95203325296450603</v>
      </c>
      <c r="N12" s="564">
        <v>0.94896356350056199</v>
      </c>
      <c r="O12" s="564">
        <v>0.94308591801805997</v>
      </c>
      <c r="P12" s="564">
        <v>0.96778304762011502</v>
      </c>
      <c r="Q12" s="564">
        <v>0.97563860717433404</v>
      </c>
      <c r="R12" s="564">
        <v>0.97442649797659497</v>
      </c>
      <c r="S12" s="564">
        <v>0.98834320627019001</v>
      </c>
      <c r="T12" s="564">
        <v>0.985913444174917</v>
      </c>
      <c r="U12" s="564">
        <v>0.98304312871992106</v>
      </c>
      <c r="V12" s="564">
        <v>0.998830625657951</v>
      </c>
      <c r="W12" s="564">
        <v>1.01612600743316</v>
      </c>
      <c r="X12" s="564">
        <v>1.0131521671899</v>
      </c>
      <c r="Y12" s="564">
        <v>1.0304113685612299</v>
      </c>
      <c r="Z12" s="564">
        <v>1.03408393821245</v>
      </c>
      <c r="AA12" s="565">
        <v>1.00081949703855</v>
      </c>
      <c r="AB12" s="564">
        <v>0.99682969102482899</v>
      </c>
    </row>
    <row r="13" spans="1:33" ht="22.5" customHeight="1">
      <c r="A13" s="566" t="s">
        <v>527</v>
      </c>
      <c r="B13" s="567">
        <v>4059746</v>
      </c>
      <c r="C13" s="567">
        <v>5117539</v>
      </c>
      <c r="D13" s="567">
        <v>5849484</v>
      </c>
      <c r="E13" s="568">
        <v>5433740</v>
      </c>
      <c r="F13" s="568">
        <v>5703777</v>
      </c>
      <c r="G13" s="568">
        <v>5499811</v>
      </c>
      <c r="H13" s="568">
        <v>5341239</v>
      </c>
      <c r="I13" s="568">
        <v>5433740</v>
      </c>
      <c r="J13" s="568">
        <v>5703777</v>
      </c>
      <c r="K13" s="568">
        <v>5541157</v>
      </c>
      <c r="L13" s="568">
        <v>5341239</v>
      </c>
      <c r="M13" s="568">
        <v>5587665</v>
      </c>
      <c r="N13" s="568">
        <v>5632968</v>
      </c>
      <c r="O13" s="568">
        <v>5659601</v>
      </c>
      <c r="P13" s="568">
        <v>5871352</v>
      </c>
      <c r="Q13" s="568">
        <v>5985497</v>
      </c>
      <c r="R13" s="568">
        <v>6052467</v>
      </c>
      <c r="S13" s="568">
        <v>6223442</v>
      </c>
      <c r="T13" s="568">
        <v>6316848</v>
      </c>
      <c r="U13" s="568">
        <v>6439135</v>
      </c>
      <c r="V13" s="568">
        <v>6670121</v>
      </c>
      <c r="W13" s="568">
        <v>6891960</v>
      </c>
      <c r="X13" s="568">
        <v>6977889</v>
      </c>
      <c r="Y13" s="568">
        <v>7056628</v>
      </c>
      <c r="Z13" s="568">
        <v>7139027</v>
      </c>
      <c r="AA13" s="569">
        <v>6957522</v>
      </c>
      <c r="AB13" s="568">
        <v>6941912</v>
      </c>
    </row>
    <row r="14" spans="1:33" ht="20.25" customHeight="1">
      <c r="A14" s="570" t="s">
        <v>528</v>
      </c>
      <c r="B14" s="571">
        <v>5685198</v>
      </c>
      <c r="C14" s="571">
        <v>5761175</v>
      </c>
      <c r="D14" s="571">
        <v>5761175</v>
      </c>
      <c r="E14" s="572">
        <v>5835008</v>
      </c>
      <c r="F14" s="572">
        <v>5911851</v>
      </c>
      <c r="G14" s="572">
        <v>5988984</v>
      </c>
      <c r="H14" s="572">
        <v>6065846</v>
      </c>
      <c r="I14" s="572">
        <v>5595180</v>
      </c>
      <c r="J14" s="572">
        <v>5662099</v>
      </c>
      <c r="K14" s="572">
        <v>5730377</v>
      </c>
      <c r="L14" s="572">
        <v>5800160</v>
      </c>
      <c r="M14" s="572">
        <v>5869191</v>
      </c>
      <c r="N14" s="572">
        <v>5935916</v>
      </c>
      <c r="O14" s="572">
        <v>6001151</v>
      </c>
      <c r="P14" s="572">
        <v>6066806</v>
      </c>
      <c r="Q14" s="572">
        <v>6134953</v>
      </c>
      <c r="R14" s="572">
        <v>6211312</v>
      </c>
      <c r="S14" s="572">
        <v>6296843</v>
      </c>
      <c r="T14" s="572">
        <v>6407102</v>
      </c>
      <c r="U14" s="572">
        <v>6550206</v>
      </c>
      <c r="V14" s="573">
        <v>6677930</v>
      </c>
      <c r="W14" s="573">
        <v>6782584</v>
      </c>
      <c r="X14" s="573">
        <v>6887306</v>
      </c>
      <c r="Y14" s="573">
        <v>6848360</v>
      </c>
      <c r="Z14" s="573">
        <v>6903721</v>
      </c>
      <c r="AA14" s="574">
        <v>6951825</v>
      </c>
      <c r="AB14" s="573">
        <v>6963990</v>
      </c>
    </row>
    <row r="15" spans="1:33" ht="26.25" customHeight="1">
      <c r="A15" s="762"/>
      <c r="B15" s="762"/>
      <c r="C15" s="762"/>
      <c r="D15" s="762"/>
      <c r="E15" s="762"/>
      <c r="F15" s="762"/>
      <c r="G15" s="762"/>
      <c r="H15" s="762"/>
      <c r="I15" s="762"/>
      <c r="J15" s="762"/>
      <c r="K15" s="762"/>
      <c r="L15" s="762"/>
      <c r="M15" s="762"/>
      <c r="N15" s="762"/>
      <c r="O15" s="762"/>
      <c r="P15" s="762"/>
      <c r="Q15" s="762"/>
      <c r="R15" s="762"/>
      <c r="S15" s="66"/>
      <c r="T15" s="66"/>
      <c r="U15" s="66"/>
      <c r="V15" s="66"/>
      <c r="W15" s="66"/>
      <c r="X15" s="66"/>
      <c r="Y15" s="575"/>
      <c r="Z15" s="66"/>
      <c r="AB15" s="576" t="s">
        <v>292</v>
      </c>
    </row>
    <row r="16" spans="1:33">
      <c r="A16" s="577"/>
      <c r="B16" s="578"/>
      <c r="C16" s="578"/>
      <c r="D16" s="578"/>
      <c r="E16" s="578"/>
      <c r="F16" s="578"/>
      <c r="G16" s="579"/>
      <c r="H16" s="580"/>
      <c r="I16" s="579"/>
      <c r="J16" s="581">
        <v>65235</v>
      </c>
      <c r="K16" s="579">
        <v>1.09898792368356</v>
      </c>
    </row>
    <row r="17" spans="7:40" ht="48" customHeight="1">
      <c r="G17" s="579"/>
      <c r="H17" s="579"/>
      <c r="I17" s="763" t="s">
        <v>529</v>
      </c>
      <c r="J17" s="764"/>
      <c r="K17" s="764"/>
      <c r="L17" s="764"/>
      <c r="M17" s="764"/>
      <c r="N17" s="764"/>
      <c r="AC17" s="765" t="s">
        <v>530</v>
      </c>
      <c r="AD17" s="765"/>
      <c r="AE17" s="765"/>
      <c r="AF17" s="765"/>
      <c r="AG17" s="765"/>
      <c r="AH17" s="765"/>
      <c r="AI17" s="765"/>
      <c r="AJ17" s="765"/>
      <c r="AK17" s="765"/>
      <c r="AL17" s="765"/>
      <c r="AM17" s="765"/>
      <c r="AN17" s="765"/>
    </row>
    <row r="18" spans="7:40" ht="15">
      <c r="G18" s="579" t="s">
        <v>531</v>
      </c>
      <c r="H18" s="582"/>
      <c r="I18" s="583" t="s">
        <v>532</v>
      </c>
      <c r="J18" s="584">
        <v>2022</v>
      </c>
      <c r="K18" s="584">
        <v>2023</v>
      </c>
      <c r="L18" s="584">
        <v>2024</v>
      </c>
      <c r="M18" s="584">
        <v>2025</v>
      </c>
      <c r="N18" s="584">
        <v>2026</v>
      </c>
    </row>
    <row r="19" spans="7:40" ht="15">
      <c r="G19" s="579" t="s">
        <v>533</v>
      </c>
      <c r="H19" s="582">
        <v>0.59506808612830597</v>
      </c>
      <c r="I19" s="585" t="s">
        <v>534</v>
      </c>
      <c r="J19" s="586">
        <v>1.0012652262002</v>
      </c>
      <c r="K19" s="586">
        <v>0.99690000000000001</v>
      </c>
      <c r="L19" s="586">
        <v>1.01891979701961</v>
      </c>
      <c r="M19" s="586">
        <v>1.0257461889503801</v>
      </c>
      <c r="N19" s="586">
        <v>0.99570000000000003</v>
      </c>
    </row>
    <row r="20" spans="7:40" ht="15">
      <c r="G20" s="579" t="s">
        <v>535</v>
      </c>
      <c r="H20" s="582">
        <v>0.40493191387169403</v>
      </c>
      <c r="I20" s="585" t="s">
        <v>536</v>
      </c>
      <c r="J20" s="586">
        <v>1.0036375616242399</v>
      </c>
      <c r="K20" s="586">
        <v>0.99909118098150695</v>
      </c>
      <c r="L20" s="586">
        <v>1.02100649780024</v>
      </c>
      <c r="M20" s="586">
        <v>1.0236378217230699</v>
      </c>
      <c r="N20" s="586">
        <v>0.99860000000000004</v>
      </c>
    </row>
    <row r="21" spans="7:40" ht="15">
      <c r="I21" s="585" t="s">
        <v>537</v>
      </c>
      <c r="J21" s="586">
        <v>1.0079454869581801</v>
      </c>
      <c r="K21" s="586">
        <v>1.0032000000000001</v>
      </c>
      <c r="L21" s="586">
        <v>1.02345170090159</v>
      </c>
      <c r="M21" s="586">
        <v>1.0288403404861299</v>
      </c>
      <c r="N21" s="586">
        <v>0.99680000000000002</v>
      </c>
    </row>
    <row r="22" spans="7:40" ht="15">
      <c r="I22" s="585" t="s">
        <v>538</v>
      </c>
      <c r="J22" s="586">
        <v>1.0114000000000001</v>
      </c>
      <c r="K22" s="586">
        <v>1.02583231605815</v>
      </c>
      <c r="L22" s="586">
        <v>1.0244905609598101</v>
      </c>
      <c r="M22" s="586">
        <v>1.0294731239638499</v>
      </c>
      <c r="N22" s="247"/>
    </row>
    <row r="23" spans="7:40" ht="15">
      <c r="I23" s="585" t="s">
        <v>539</v>
      </c>
      <c r="J23" s="586">
        <v>1.0151374136708899</v>
      </c>
      <c r="K23" s="586">
        <v>1.0256000000000001</v>
      </c>
      <c r="L23" s="586">
        <v>1.02562907742071</v>
      </c>
      <c r="M23" s="587">
        <v>1.02956964538089</v>
      </c>
      <c r="N23" s="247"/>
    </row>
    <row r="24" spans="7:40" ht="15">
      <c r="I24" s="585" t="s">
        <v>540</v>
      </c>
      <c r="J24" s="586">
        <v>1.0172000000000001</v>
      </c>
      <c r="K24" s="586">
        <v>1.02543995934793</v>
      </c>
      <c r="L24" s="586">
        <v>1.02721373010294</v>
      </c>
      <c r="M24" s="588">
        <v>0.99680000000000002</v>
      </c>
      <c r="N24" s="247"/>
    </row>
    <row r="25" spans="7:40" ht="15">
      <c r="I25" s="585" t="s">
        <v>541</v>
      </c>
      <c r="J25" s="586">
        <v>0.99890000000000001</v>
      </c>
      <c r="K25" s="586">
        <v>1.02559079838093</v>
      </c>
      <c r="L25" s="586">
        <v>1.0266</v>
      </c>
      <c r="M25" s="586">
        <v>0.99750000000000005</v>
      </c>
      <c r="N25" s="247"/>
    </row>
    <row r="26" spans="7:40" ht="15">
      <c r="I26" s="585" t="s">
        <v>542</v>
      </c>
      <c r="J26" s="586">
        <v>1.0033079697634999</v>
      </c>
      <c r="K26" s="586">
        <v>1.0281762348941901</v>
      </c>
      <c r="L26" s="586">
        <v>1.0291999999999999</v>
      </c>
      <c r="M26" s="586">
        <v>0.99870000000000003</v>
      </c>
      <c r="N26" s="247"/>
    </row>
    <row r="27" spans="7:40" ht="15">
      <c r="I27" s="585" t="s">
        <v>543</v>
      </c>
      <c r="J27" s="586">
        <v>0.99848298828005599</v>
      </c>
      <c r="K27" s="586">
        <v>1.0292782505592599</v>
      </c>
      <c r="L27" s="586">
        <v>1.0302054500754001</v>
      </c>
      <c r="M27" s="586">
        <v>0.99925285806245101</v>
      </c>
      <c r="N27" s="247"/>
    </row>
    <row r="28" spans="7:40" ht="15">
      <c r="I28" s="585" t="s">
        <v>544</v>
      </c>
      <c r="J28" s="586">
        <v>1.0103269696453201</v>
      </c>
      <c r="K28" s="586">
        <v>1.03058571687236</v>
      </c>
      <c r="L28" s="586">
        <v>1.0331464727499899</v>
      </c>
      <c r="M28" s="586">
        <v>1.00110417048761</v>
      </c>
      <c r="N28" s="247"/>
    </row>
    <row r="29" spans="7:40" ht="15">
      <c r="I29" s="585" t="s">
        <v>545</v>
      </c>
      <c r="J29" s="586">
        <v>0.99848298828005599</v>
      </c>
      <c r="K29" s="586">
        <v>1.03218551594834</v>
      </c>
      <c r="L29" s="586">
        <v>1.0345451387737099</v>
      </c>
      <c r="M29" s="586">
        <v>1.0009325608743</v>
      </c>
      <c r="N29" s="247"/>
    </row>
    <row r="30" spans="7:40" ht="15">
      <c r="I30" s="585" t="s">
        <v>546</v>
      </c>
      <c r="J30" s="586">
        <v>1.0131521671899</v>
      </c>
      <c r="K30" s="586">
        <v>1.0304113685612299</v>
      </c>
      <c r="L30" s="586">
        <v>1.03408393821245</v>
      </c>
      <c r="M30" s="586">
        <v>1.0007999999999999</v>
      </c>
      <c r="N30" s="247"/>
    </row>
    <row r="32" spans="7:40" ht="15">
      <c r="I32" s="589" t="s">
        <v>547</v>
      </c>
    </row>
    <row r="40" spans="9:16" ht="12.75" customHeight="1">
      <c r="I40" s="590"/>
      <c r="J40" s="590"/>
      <c r="K40" s="590"/>
      <c r="L40" s="590"/>
      <c r="M40" s="590"/>
      <c r="N40" s="590"/>
      <c r="O40" s="590"/>
      <c r="P40" s="590"/>
    </row>
    <row r="71" spans="1:16" ht="20.25" customHeight="1">
      <c r="A71" s="738" t="s">
        <v>325</v>
      </c>
      <c r="B71" s="724" t="s">
        <v>326</v>
      </c>
      <c r="C71" s="725"/>
      <c r="D71" s="725"/>
      <c r="E71" s="725"/>
      <c r="F71" s="725"/>
      <c r="G71" s="725"/>
      <c r="H71" s="725" t="s">
        <v>292</v>
      </c>
      <c r="I71" s="725"/>
      <c r="J71" s="225"/>
      <c r="K71" s="225"/>
      <c r="L71" s="225"/>
      <c r="M71" s="225"/>
      <c r="N71" s="225"/>
      <c r="O71" s="225"/>
      <c r="P71" s="462"/>
    </row>
    <row r="72" spans="1:16" ht="20.25" customHeight="1">
      <c r="A72" s="739"/>
      <c r="B72" s="724" t="s">
        <v>327</v>
      </c>
      <c r="C72" s="725"/>
      <c r="D72" s="725"/>
      <c r="E72" s="725"/>
      <c r="F72" s="725"/>
      <c r="G72" s="725"/>
      <c r="H72" s="725"/>
      <c r="I72" s="725"/>
      <c r="J72" s="725" t="s">
        <v>292</v>
      </c>
      <c r="K72" s="725"/>
      <c r="L72" s="516"/>
      <c r="M72" s="516"/>
      <c r="N72" s="516"/>
      <c r="O72" s="516"/>
      <c r="P72" s="517"/>
    </row>
    <row r="73" spans="1:16" ht="20.25" customHeight="1">
      <c r="A73" s="739"/>
      <c r="B73" s="728" t="s">
        <v>328</v>
      </c>
      <c r="C73" s="725"/>
      <c r="D73" s="725"/>
      <c r="E73" s="725"/>
      <c r="F73" s="725"/>
      <c r="G73" s="725"/>
      <c r="H73" s="725"/>
      <c r="I73" s="516"/>
      <c r="J73" s="516"/>
      <c r="K73" s="516"/>
      <c r="L73" s="516"/>
      <c r="M73" s="516"/>
      <c r="N73" s="516"/>
      <c r="O73" s="516"/>
      <c r="P73" s="517"/>
    </row>
    <row r="74" spans="1:16" ht="20.25" customHeight="1">
      <c r="A74" s="740"/>
      <c r="B74" s="729" t="s">
        <v>499</v>
      </c>
      <c r="C74" s="730"/>
      <c r="D74" s="730"/>
      <c r="E74" s="730"/>
      <c r="F74" s="730"/>
      <c r="G74" s="730"/>
      <c r="H74" s="730"/>
      <c r="I74" s="730"/>
      <c r="J74" s="730"/>
      <c r="K74" s="730"/>
      <c r="L74" s="730"/>
      <c r="M74" s="730"/>
      <c r="N74" s="730"/>
      <c r="O74" s="730"/>
      <c r="P74" s="731"/>
    </row>
    <row r="75" spans="1:16" ht="16.5" customHeight="1">
      <c r="A75" s="39" t="s">
        <v>330</v>
      </c>
      <c r="B75" s="177" t="s">
        <v>331</v>
      </c>
      <c r="C75" s="178"/>
      <c r="D75" s="178"/>
      <c r="E75" s="178"/>
      <c r="F75" s="178"/>
      <c r="G75" s="178"/>
      <c r="H75" s="178"/>
      <c r="I75" s="178"/>
      <c r="J75" s="178"/>
      <c r="K75" s="178"/>
      <c r="L75" s="178"/>
      <c r="M75" s="178"/>
      <c r="N75" s="178"/>
      <c r="O75" s="178"/>
      <c r="P75" s="518"/>
    </row>
    <row r="76" spans="1:16" ht="16.5" customHeight="1">
      <c r="A76" s="591" t="s">
        <v>548</v>
      </c>
      <c r="B76" s="177" t="s">
        <v>333</v>
      </c>
      <c r="C76" s="178"/>
      <c r="D76" s="178"/>
      <c r="E76" s="178"/>
      <c r="F76" s="178"/>
      <c r="G76" s="178"/>
      <c r="H76" s="178"/>
      <c r="I76" s="178"/>
      <c r="J76" s="178"/>
      <c r="K76" s="178"/>
      <c r="L76" s="178"/>
      <c r="M76" s="178"/>
      <c r="N76" s="178"/>
      <c r="O76" s="178"/>
      <c r="P76" s="518"/>
    </row>
  </sheetData>
  <sheetProtection autoFilter="0"/>
  <mergeCells count="12">
    <mergeCell ref="B74:P74"/>
    <mergeCell ref="A71:A74"/>
    <mergeCell ref="B71:G71"/>
    <mergeCell ref="H71:I71"/>
    <mergeCell ref="B72:I72"/>
    <mergeCell ref="J72:K72"/>
    <mergeCell ref="B73:H73"/>
    <mergeCell ref="A1:AC1"/>
    <mergeCell ref="B2:H2"/>
    <mergeCell ref="A15:R15"/>
    <mergeCell ref="I17:N17"/>
    <mergeCell ref="AC17:AN17"/>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6" xr:uid="{00000000-0004-0000-0600-000002000000}"/>
  </hyperlinks>
  <pageMargins left="0.75" right="0.75" top="1" bottom="1" header="0" footer="0"/>
  <pageSetup paperSize="9" scale="46" orientation="portrait"/>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activeCell="C1" sqref="C1:D1"/>
    </sheetView>
  </sheetViews>
  <sheetFormatPr baseColWidth="10" defaultColWidth="0" defaultRowHeight="12.75"/>
  <cols>
    <col min="1" max="1" width="22" style="521" customWidth="1"/>
    <col min="2" max="2" width="13.28515625" style="522" customWidth="1"/>
    <col min="3" max="3" width="15" style="522" customWidth="1"/>
    <col min="4" max="4" width="13.42578125" style="522" customWidth="1"/>
    <col min="5" max="5" width="17.140625" style="522" customWidth="1"/>
    <col min="6" max="6" width="13.7109375" style="522" customWidth="1"/>
    <col min="7" max="7" width="14.42578125" style="522" customWidth="1"/>
    <col min="8" max="8" width="8.28515625" style="522" customWidth="1"/>
    <col min="9" max="9" width="13.5703125" style="522" customWidth="1"/>
    <col min="10" max="10" width="14" style="522" customWidth="1"/>
    <col min="11" max="11" width="15.140625" style="522" customWidth="1"/>
    <col min="12" max="12" width="11.5703125" style="522" customWidth="1"/>
    <col min="13" max="13" width="14" style="522" customWidth="1"/>
    <col min="14" max="23" width="11.5703125" style="522" customWidth="1"/>
    <col min="24" max="24" width="14.42578125" style="522" customWidth="1"/>
    <col min="25" max="33" width="11.5703125" style="522" customWidth="1"/>
    <col min="34" max="34" width="14.42578125" style="522" customWidth="1"/>
    <col min="35" max="35" width="13.85546875" style="522" customWidth="1"/>
    <col min="36" max="36" width="14.28515625" style="522" customWidth="1"/>
    <col min="37" max="46" width="11.5703125" style="522" customWidth="1"/>
    <col min="47" max="78" width="11.5703125" style="522" hidden="1"/>
    <col min="79" max="81" width="11.42578125" style="522" hidden="1"/>
    <col min="82" max="82" width="13" style="522" hidden="1"/>
    <col min="83" max="249" width="11.42578125" style="522" hidden="1"/>
    <col min="250" max="250" width="21.42578125" style="522" hidden="1"/>
    <col min="251" max="259" width="11.42578125" style="522" hidden="1"/>
    <col min="260" max="260" width="15.5703125" style="522" hidden="1"/>
    <col min="261" max="261" width="13.42578125" style="522" hidden="1"/>
    <col min="262" max="265" width="11.42578125" style="522" hidden="1"/>
    <col min="266" max="266" width="14.7109375" style="522" hidden="1"/>
    <col min="267" max="505" width="11.42578125" style="522" hidden="1"/>
    <col min="506" max="506" width="21.42578125" style="522" hidden="1"/>
    <col min="507" max="515" width="11.42578125" style="522" hidden="1"/>
    <col min="516" max="516" width="15.5703125" style="522" hidden="1"/>
    <col min="517" max="517" width="13.42578125" style="522" hidden="1"/>
    <col min="518" max="521" width="11.42578125" style="522" hidden="1"/>
    <col min="522" max="522" width="14.7109375" style="522" hidden="1"/>
    <col min="523" max="761" width="11.42578125" style="522" hidden="1"/>
    <col min="762" max="762" width="21.42578125" style="522" hidden="1"/>
    <col min="763" max="771" width="11.42578125" style="522" hidden="1"/>
    <col min="772" max="772" width="15.5703125" style="522" hidden="1"/>
    <col min="773" max="773" width="13.42578125" style="522" hidden="1"/>
    <col min="774" max="777" width="11.42578125" style="522" hidden="1"/>
    <col min="778" max="778" width="14.7109375" style="522" hidden="1"/>
    <col min="779" max="1017" width="11.42578125" style="522" hidden="1"/>
    <col min="1018" max="1018" width="21.42578125" style="522" hidden="1"/>
    <col min="1019" max="1027" width="11.42578125" style="522" hidden="1"/>
    <col min="1028" max="1028" width="15.5703125" style="522" hidden="1"/>
    <col min="1029" max="1029" width="13.42578125" style="522" hidden="1"/>
    <col min="1030" max="1033" width="11.42578125" style="522" hidden="1"/>
    <col min="1034" max="1034" width="14.7109375" style="522" hidden="1"/>
    <col min="1035" max="1273" width="11.42578125" style="522" hidden="1"/>
    <col min="1274" max="1274" width="21.42578125" style="522" hidden="1"/>
    <col min="1275" max="1283" width="11.42578125" style="522" hidden="1"/>
    <col min="1284" max="1284" width="15.5703125" style="522" hidden="1"/>
    <col min="1285" max="1285" width="13.42578125" style="522" hidden="1"/>
    <col min="1286" max="1289" width="11.42578125" style="522" hidden="1"/>
    <col min="1290" max="1290" width="14.7109375" style="522" hidden="1"/>
    <col min="1291" max="1529" width="11.42578125" style="522" hidden="1"/>
    <col min="1530" max="1530" width="21.42578125" style="522" hidden="1"/>
    <col min="1531" max="1539" width="11.42578125" style="522" hidden="1"/>
    <col min="1540" max="1540" width="15.5703125" style="522" hidden="1"/>
    <col min="1541" max="1541" width="13.42578125" style="522" hidden="1"/>
    <col min="1542" max="1545" width="11.42578125" style="522" hidden="1"/>
    <col min="1546" max="1546" width="14.7109375" style="522" hidden="1"/>
    <col min="1547" max="1785" width="11.42578125" style="522" hidden="1"/>
    <col min="1786" max="1786" width="21.42578125" style="522" hidden="1"/>
    <col min="1787" max="1795" width="11.42578125" style="522" hidden="1"/>
    <col min="1796" max="1796" width="15.5703125" style="522" hidden="1"/>
    <col min="1797" max="1797" width="13.42578125" style="522" hidden="1"/>
    <col min="1798" max="1801" width="11.42578125" style="522" hidden="1"/>
    <col min="1802" max="1802" width="14.7109375" style="522" hidden="1"/>
    <col min="1803" max="2041" width="11.42578125" style="522" hidden="1"/>
    <col min="2042" max="2042" width="21.42578125" style="522" hidden="1"/>
    <col min="2043" max="2051" width="11.42578125" style="522" hidden="1"/>
    <col min="2052" max="2052" width="15.5703125" style="522" hidden="1"/>
    <col min="2053" max="2053" width="13.42578125" style="522" hidden="1"/>
    <col min="2054" max="2057" width="11.42578125" style="522" hidden="1"/>
    <col min="2058" max="2058" width="14.7109375" style="522" hidden="1"/>
    <col min="2059" max="2297" width="11.42578125" style="522" hidden="1"/>
    <col min="2298" max="2298" width="21.42578125" style="522" hidden="1"/>
    <col min="2299" max="2307" width="11.42578125" style="522" hidden="1"/>
    <col min="2308" max="2308" width="15.5703125" style="522" hidden="1"/>
    <col min="2309" max="2309" width="13.42578125" style="522" hidden="1"/>
    <col min="2310" max="2313" width="11.42578125" style="522" hidden="1"/>
    <col min="2314" max="2314" width="14.7109375" style="522" hidden="1"/>
    <col min="2315" max="2553" width="11.42578125" style="522" hidden="1"/>
    <col min="2554" max="2554" width="21.42578125" style="522" hidden="1"/>
    <col min="2555" max="2563" width="11.42578125" style="522" hidden="1"/>
    <col min="2564" max="2564" width="15.5703125" style="522" hidden="1"/>
    <col min="2565" max="2565" width="13.42578125" style="522" hidden="1"/>
    <col min="2566" max="2569" width="11.42578125" style="522" hidden="1"/>
    <col min="2570" max="2570" width="14.7109375" style="522" hidden="1"/>
    <col min="2571" max="2809" width="11.42578125" style="522" hidden="1"/>
    <col min="2810" max="2810" width="21.42578125" style="522" hidden="1"/>
    <col min="2811" max="2819" width="11.42578125" style="522" hidden="1"/>
    <col min="2820" max="2820" width="15.5703125" style="522" hidden="1"/>
    <col min="2821" max="2821" width="13.42578125" style="522" hidden="1"/>
    <col min="2822" max="2825" width="11.42578125" style="522" hidden="1"/>
    <col min="2826" max="2826" width="14.7109375" style="522" hidden="1"/>
    <col min="2827" max="3065" width="11.42578125" style="522" hidden="1"/>
    <col min="3066" max="3066" width="21.42578125" style="522" hidden="1"/>
    <col min="3067" max="3075" width="11.42578125" style="522" hidden="1"/>
    <col min="3076" max="3076" width="15.5703125" style="522" hidden="1"/>
    <col min="3077" max="3077" width="13.42578125" style="522" hidden="1"/>
    <col min="3078" max="3081" width="11.42578125" style="522" hidden="1"/>
    <col min="3082" max="3082" width="14.7109375" style="522" hidden="1"/>
    <col min="3083" max="3321" width="11.42578125" style="522" hidden="1"/>
    <col min="3322" max="3322" width="21.42578125" style="522" hidden="1"/>
    <col min="3323" max="3331" width="11.42578125" style="522" hidden="1"/>
    <col min="3332" max="3332" width="15.5703125" style="522" hidden="1"/>
    <col min="3333" max="3333" width="13.42578125" style="522" hidden="1"/>
    <col min="3334" max="3337" width="11.42578125" style="522" hidden="1"/>
    <col min="3338" max="3338" width="14.7109375" style="522" hidden="1"/>
    <col min="3339" max="3577" width="11.42578125" style="522" hidden="1"/>
    <col min="3578" max="3578" width="21.42578125" style="522" hidden="1"/>
    <col min="3579" max="3587" width="11.42578125" style="522" hidden="1"/>
    <col min="3588" max="3588" width="15.5703125" style="522" hidden="1"/>
    <col min="3589" max="3589" width="13.42578125" style="522" hidden="1"/>
    <col min="3590" max="3593" width="11.42578125" style="522" hidden="1"/>
    <col min="3594" max="3594" width="14.7109375" style="522" hidden="1"/>
    <col min="3595" max="3833" width="11.42578125" style="522" hidden="1"/>
    <col min="3834" max="3834" width="21.42578125" style="522" hidden="1"/>
    <col min="3835" max="3843" width="11.42578125" style="522" hidden="1"/>
    <col min="3844" max="3844" width="15.5703125" style="522" hidden="1"/>
    <col min="3845" max="3845" width="13.42578125" style="522" hidden="1"/>
    <col min="3846" max="3849" width="11.42578125" style="522" hidden="1"/>
    <col min="3850" max="3850" width="14.7109375" style="522" hidden="1"/>
    <col min="3851" max="4089" width="11.42578125" style="522" hidden="1"/>
    <col min="4090" max="4090" width="21.42578125" style="522" hidden="1"/>
    <col min="4091" max="4099" width="11.42578125" style="522" hidden="1"/>
    <col min="4100" max="4100" width="15.5703125" style="522" hidden="1"/>
    <col min="4101" max="4101" width="13.42578125" style="522" hidden="1"/>
    <col min="4102" max="4105" width="11.42578125" style="522" hidden="1"/>
    <col min="4106" max="4106" width="14.7109375" style="522" hidden="1"/>
    <col min="4107" max="4345" width="11.42578125" style="522" hidden="1"/>
    <col min="4346" max="4346" width="21.42578125" style="522" hidden="1"/>
    <col min="4347" max="4355" width="11.42578125" style="522" hidden="1"/>
    <col min="4356" max="4356" width="15.5703125" style="522" hidden="1"/>
    <col min="4357" max="4357" width="13.42578125" style="522" hidden="1"/>
    <col min="4358" max="4361" width="11.42578125" style="522" hidden="1"/>
    <col min="4362" max="4362" width="14.7109375" style="522" hidden="1"/>
    <col min="4363" max="4601" width="11.42578125" style="522" hidden="1"/>
    <col min="4602" max="4602" width="21.42578125" style="522" hidden="1"/>
    <col min="4603" max="4611" width="11.42578125" style="522" hidden="1"/>
    <col min="4612" max="4612" width="15.5703125" style="522" hidden="1"/>
    <col min="4613" max="4613" width="13.42578125" style="522" hidden="1"/>
    <col min="4614" max="4617" width="11.42578125" style="522" hidden="1"/>
    <col min="4618" max="4618" width="14.7109375" style="522" hidden="1"/>
    <col min="4619" max="4857" width="11.42578125" style="522" hidden="1"/>
    <col min="4858" max="4858" width="21.42578125" style="522" hidden="1"/>
    <col min="4859" max="4867" width="11.42578125" style="522" hidden="1"/>
    <col min="4868" max="4868" width="15.5703125" style="522" hidden="1"/>
    <col min="4869" max="4869" width="13.42578125" style="522" hidden="1"/>
    <col min="4870" max="4873" width="11.42578125" style="522" hidden="1"/>
    <col min="4874" max="4874" width="14.7109375" style="522" hidden="1"/>
    <col min="4875" max="5113" width="11.42578125" style="522" hidden="1"/>
    <col min="5114" max="5114" width="21.42578125" style="522" hidden="1"/>
    <col min="5115" max="5123" width="11.42578125" style="522" hidden="1"/>
    <col min="5124" max="5124" width="15.5703125" style="522" hidden="1"/>
    <col min="5125" max="5125" width="13.42578125" style="522" hidden="1"/>
    <col min="5126" max="5129" width="11.42578125" style="522" hidden="1"/>
    <col min="5130" max="5130" width="14.7109375" style="522" hidden="1"/>
    <col min="5131" max="5369" width="11.42578125" style="522" hidden="1"/>
    <col min="5370" max="5370" width="21.42578125" style="522" hidden="1"/>
    <col min="5371" max="5379" width="11.42578125" style="522" hidden="1"/>
    <col min="5380" max="5380" width="15.5703125" style="522" hidden="1"/>
    <col min="5381" max="5381" width="13.42578125" style="522" hidden="1"/>
    <col min="5382" max="5385" width="11.42578125" style="522" hidden="1"/>
    <col min="5386" max="5386" width="14.7109375" style="522" hidden="1"/>
    <col min="5387" max="5625" width="11.42578125" style="522" hidden="1"/>
    <col min="5626" max="5626" width="21.42578125" style="522" hidden="1"/>
    <col min="5627" max="5635" width="11.42578125" style="522" hidden="1"/>
    <col min="5636" max="5636" width="15.5703125" style="522" hidden="1"/>
    <col min="5637" max="5637" width="13.42578125" style="522" hidden="1"/>
    <col min="5638" max="5641" width="11.42578125" style="522" hidden="1"/>
    <col min="5642" max="5642" width="14.7109375" style="522" hidden="1"/>
    <col min="5643" max="5881" width="11.42578125" style="522" hidden="1"/>
    <col min="5882" max="5882" width="21.42578125" style="522" hidden="1"/>
    <col min="5883" max="5891" width="11.42578125" style="522" hidden="1"/>
    <col min="5892" max="5892" width="15.5703125" style="522" hidden="1"/>
    <col min="5893" max="5893" width="13.42578125" style="522" hidden="1"/>
    <col min="5894" max="5897" width="11.42578125" style="522" hidden="1"/>
    <col min="5898" max="5898" width="14.7109375" style="522" hidden="1"/>
    <col min="5899" max="6137" width="11.42578125" style="522" hidden="1"/>
    <col min="6138" max="6138" width="21.42578125" style="522" hidden="1"/>
    <col min="6139" max="6147" width="11.42578125" style="522" hidden="1"/>
    <col min="6148" max="6148" width="15.5703125" style="522" hidden="1"/>
    <col min="6149" max="6149" width="13.42578125" style="522" hidden="1"/>
    <col min="6150" max="6153" width="11.42578125" style="522" hidden="1"/>
    <col min="6154" max="6154" width="14.7109375" style="522" hidden="1"/>
    <col min="6155" max="6393" width="11.42578125" style="522" hidden="1"/>
    <col min="6394" max="6394" width="21.42578125" style="522" hidden="1"/>
    <col min="6395" max="6403" width="11.42578125" style="522" hidden="1"/>
    <col min="6404" max="6404" width="15.5703125" style="522" hidden="1"/>
    <col min="6405" max="6405" width="13.42578125" style="522" hidden="1"/>
    <col min="6406" max="6409" width="11.42578125" style="522" hidden="1"/>
    <col min="6410" max="6410" width="14.7109375" style="522" hidden="1"/>
    <col min="6411" max="6649" width="11.42578125" style="522" hidden="1"/>
    <col min="6650" max="6650" width="21.42578125" style="522" hidden="1"/>
    <col min="6651" max="6659" width="11.42578125" style="522" hidden="1"/>
    <col min="6660" max="6660" width="15.5703125" style="522" hidden="1"/>
    <col min="6661" max="6661" width="13.42578125" style="522" hidden="1"/>
    <col min="6662" max="6665" width="11.42578125" style="522" hidden="1"/>
    <col min="6666" max="6666" width="14.7109375" style="522" hidden="1"/>
    <col min="6667" max="6905" width="11.42578125" style="522" hidden="1"/>
    <col min="6906" max="6906" width="21.42578125" style="522" hidden="1"/>
    <col min="6907" max="6915" width="11.42578125" style="522" hidden="1"/>
    <col min="6916" max="6916" width="15.5703125" style="522" hidden="1"/>
    <col min="6917" max="6917" width="13.42578125" style="522" hidden="1"/>
    <col min="6918" max="6921" width="11.42578125" style="522" hidden="1"/>
    <col min="6922" max="6922" width="14.7109375" style="522" hidden="1"/>
    <col min="6923" max="7161" width="11.42578125" style="522" hidden="1"/>
    <col min="7162" max="7162" width="21.42578125" style="522" hidden="1"/>
    <col min="7163" max="7171" width="11.42578125" style="522" hidden="1"/>
    <col min="7172" max="7172" width="15.5703125" style="522" hidden="1"/>
    <col min="7173" max="7173" width="13.42578125" style="522" hidden="1"/>
    <col min="7174" max="7177" width="11.42578125" style="522" hidden="1"/>
    <col min="7178" max="7178" width="14.7109375" style="522" hidden="1"/>
    <col min="7179" max="7417" width="11.42578125" style="522" hidden="1"/>
    <col min="7418" max="7418" width="21.42578125" style="522" hidden="1"/>
    <col min="7419" max="7427" width="11.42578125" style="522" hidden="1"/>
    <col min="7428" max="7428" width="15.5703125" style="522" hidden="1"/>
    <col min="7429" max="7429" width="13.42578125" style="522" hidden="1"/>
    <col min="7430" max="7433" width="11.42578125" style="522" hidden="1"/>
    <col min="7434" max="7434" width="14.7109375" style="522" hidden="1"/>
    <col min="7435" max="7673" width="11.42578125" style="522" hidden="1"/>
    <col min="7674" max="7674" width="21.42578125" style="522" hidden="1"/>
    <col min="7675" max="7683" width="11.42578125" style="522" hidden="1"/>
    <col min="7684" max="7684" width="15.5703125" style="522" hidden="1"/>
    <col min="7685" max="7685" width="13.42578125" style="522" hidden="1"/>
    <col min="7686" max="7689" width="11.42578125" style="522" hidden="1"/>
    <col min="7690" max="7690" width="14.7109375" style="522" hidden="1"/>
    <col min="7691" max="7929" width="11.42578125" style="522" hidden="1"/>
    <col min="7930" max="7930" width="21.42578125" style="522" hidden="1"/>
    <col min="7931" max="7939" width="11.42578125" style="522" hidden="1"/>
    <col min="7940" max="7940" width="15.5703125" style="522" hidden="1"/>
    <col min="7941" max="7941" width="13.42578125" style="522" hidden="1"/>
    <col min="7942" max="7945" width="11.42578125" style="522" hidden="1"/>
    <col min="7946" max="7946" width="14.7109375" style="522" hidden="1"/>
    <col min="7947" max="8185" width="11.42578125" style="522" hidden="1"/>
    <col min="8186" max="8186" width="21.42578125" style="522" hidden="1"/>
    <col min="8187" max="8195" width="11.42578125" style="522" hidden="1"/>
    <col min="8196" max="8196" width="15.5703125" style="522" hidden="1"/>
    <col min="8197" max="8197" width="13.42578125" style="522" hidden="1"/>
    <col min="8198" max="8201" width="11.42578125" style="522" hidden="1"/>
    <col min="8202" max="8202" width="14.7109375" style="522" hidden="1"/>
    <col min="8203" max="8441" width="11.42578125" style="522" hidden="1"/>
    <col min="8442" max="8442" width="21.42578125" style="522" hidden="1"/>
    <col min="8443" max="8451" width="11.42578125" style="522" hidden="1"/>
    <col min="8452" max="8452" width="15.5703125" style="522" hidden="1"/>
    <col min="8453" max="8453" width="13.42578125" style="522" hidden="1"/>
    <col min="8454" max="8457" width="11.42578125" style="522" hidden="1"/>
    <col min="8458" max="8458" width="14.7109375" style="522" hidden="1"/>
    <col min="8459" max="8697" width="11.42578125" style="522" hidden="1"/>
    <col min="8698" max="8698" width="21.42578125" style="522" hidden="1"/>
    <col min="8699" max="8707" width="11.42578125" style="522" hidden="1"/>
    <col min="8708" max="8708" width="15.5703125" style="522" hidden="1"/>
    <col min="8709" max="8709" width="13.42578125" style="522" hidden="1"/>
    <col min="8710" max="8713" width="11.42578125" style="522" hidden="1"/>
    <col min="8714" max="8714" width="14.7109375" style="522" hidden="1"/>
    <col min="8715" max="8953" width="11.42578125" style="522" hidden="1"/>
    <col min="8954" max="8954" width="21.42578125" style="522" hidden="1"/>
    <col min="8955" max="8963" width="11.42578125" style="522" hidden="1"/>
    <col min="8964" max="8964" width="15.5703125" style="522" hidden="1"/>
    <col min="8965" max="8965" width="13.42578125" style="522" hidden="1"/>
    <col min="8966" max="8969" width="11.42578125" style="522" hidden="1"/>
    <col min="8970" max="8970" width="14.7109375" style="522" hidden="1"/>
    <col min="8971" max="9209" width="11.42578125" style="522" hidden="1"/>
    <col min="9210" max="9210" width="21.42578125" style="522" hidden="1"/>
    <col min="9211" max="9219" width="11.42578125" style="522" hidden="1"/>
    <col min="9220" max="9220" width="15.5703125" style="522" hidden="1"/>
    <col min="9221" max="9221" width="13.42578125" style="522" hidden="1"/>
    <col min="9222" max="9225" width="11.42578125" style="522" hidden="1"/>
    <col min="9226" max="9226" width="14.7109375" style="522" hidden="1"/>
    <col min="9227" max="9465" width="11.42578125" style="522" hidden="1"/>
    <col min="9466" max="9466" width="21.42578125" style="522" hidden="1"/>
    <col min="9467" max="9475" width="11.42578125" style="522" hidden="1"/>
    <col min="9476" max="9476" width="15.5703125" style="522" hidden="1"/>
    <col min="9477" max="9477" width="13.42578125" style="522" hidden="1"/>
    <col min="9478" max="9481" width="11.42578125" style="522" hidden="1"/>
    <col min="9482" max="9482" width="14.7109375" style="522" hidden="1"/>
    <col min="9483" max="9721" width="11.42578125" style="522" hidden="1"/>
    <col min="9722" max="9722" width="21.42578125" style="522" hidden="1"/>
    <col min="9723" max="9731" width="11.42578125" style="522" hidden="1"/>
    <col min="9732" max="9732" width="15.5703125" style="522" hidden="1"/>
    <col min="9733" max="9733" width="13.42578125" style="522" hidden="1"/>
    <col min="9734" max="9737" width="11.42578125" style="522" hidden="1"/>
    <col min="9738" max="9738" width="14.7109375" style="522" hidden="1"/>
    <col min="9739" max="9977" width="11.42578125" style="522" hidden="1"/>
    <col min="9978" max="9978" width="21.42578125" style="522" hidden="1"/>
    <col min="9979" max="9987" width="11.42578125" style="522" hidden="1"/>
    <col min="9988" max="9988" width="15.5703125" style="522" hidden="1"/>
    <col min="9989" max="9989" width="13.42578125" style="522" hidden="1"/>
    <col min="9990" max="9993" width="11.42578125" style="522" hidden="1"/>
    <col min="9994" max="9994" width="14.7109375" style="522" hidden="1"/>
    <col min="9995" max="10233" width="11.42578125" style="522" hidden="1"/>
    <col min="10234" max="10234" width="21.42578125" style="522" hidden="1"/>
    <col min="10235" max="10243" width="11.42578125" style="522" hidden="1"/>
    <col min="10244" max="10244" width="15.5703125" style="522" hidden="1"/>
    <col min="10245" max="10245" width="13.42578125" style="522" hidden="1"/>
    <col min="10246" max="10249" width="11.42578125" style="522" hidden="1"/>
    <col min="10250" max="10250" width="14.7109375" style="522" hidden="1"/>
    <col min="10251" max="10489" width="11.42578125" style="522" hidden="1"/>
    <col min="10490" max="10490" width="21.42578125" style="522" hidden="1"/>
    <col min="10491" max="10499" width="11.42578125" style="522" hidden="1"/>
    <col min="10500" max="10500" width="15.5703125" style="522" hidden="1"/>
    <col min="10501" max="10501" width="13.42578125" style="522" hidden="1"/>
    <col min="10502" max="10505" width="11.42578125" style="522" hidden="1"/>
    <col min="10506" max="10506" width="14.7109375" style="522" hidden="1"/>
    <col min="10507" max="10745" width="11.42578125" style="522" hidden="1"/>
    <col min="10746" max="10746" width="21.42578125" style="522" hidden="1"/>
    <col min="10747" max="10755" width="11.42578125" style="522" hidden="1"/>
    <col min="10756" max="10756" width="15.5703125" style="522" hidden="1"/>
    <col min="10757" max="10757" width="13.42578125" style="522" hidden="1"/>
    <col min="10758" max="10761" width="11.42578125" style="522" hidden="1"/>
    <col min="10762" max="10762" width="14.7109375" style="522" hidden="1"/>
    <col min="10763" max="11001" width="11.42578125" style="522" hidden="1"/>
    <col min="11002" max="11002" width="21.42578125" style="522" hidden="1"/>
    <col min="11003" max="11011" width="11.42578125" style="522" hidden="1"/>
    <col min="11012" max="11012" width="15.5703125" style="522" hidden="1"/>
    <col min="11013" max="11013" width="13.42578125" style="522" hidden="1"/>
    <col min="11014" max="11017" width="11.42578125" style="522" hidden="1"/>
    <col min="11018" max="11018" width="14.7109375" style="522" hidden="1"/>
    <col min="11019" max="11257" width="11.42578125" style="522" hidden="1"/>
    <col min="11258" max="11258" width="21.42578125" style="522" hidden="1"/>
    <col min="11259" max="11267" width="11.42578125" style="522" hidden="1"/>
    <col min="11268" max="11268" width="15.5703125" style="522" hidden="1"/>
    <col min="11269" max="11269" width="13.42578125" style="522" hidden="1"/>
    <col min="11270" max="11273" width="11.42578125" style="522" hidden="1"/>
    <col min="11274" max="11274" width="14.7109375" style="522" hidden="1"/>
    <col min="11275" max="11513" width="11.42578125" style="522" hidden="1"/>
    <col min="11514" max="11514" width="21.42578125" style="522" hidden="1"/>
    <col min="11515" max="11523" width="11.42578125" style="522" hidden="1"/>
    <col min="11524" max="11524" width="15.5703125" style="522" hidden="1"/>
    <col min="11525" max="11525" width="13.42578125" style="522" hidden="1"/>
    <col min="11526" max="11529" width="11.42578125" style="522" hidden="1"/>
    <col min="11530" max="11530" width="14.7109375" style="522" hidden="1"/>
    <col min="11531" max="11769" width="11.42578125" style="522" hidden="1"/>
    <col min="11770" max="11770" width="21.42578125" style="522" hidden="1"/>
    <col min="11771" max="11779" width="11.42578125" style="522" hidden="1"/>
    <col min="11780" max="11780" width="15.5703125" style="522" hidden="1"/>
    <col min="11781" max="11781" width="13.42578125" style="522" hidden="1"/>
    <col min="11782" max="11785" width="11.42578125" style="522" hidden="1"/>
    <col min="11786" max="11786" width="14.7109375" style="522" hidden="1"/>
    <col min="11787" max="12025" width="11.42578125" style="522" hidden="1"/>
    <col min="12026" max="12026" width="21.42578125" style="522" hidden="1"/>
    <col min="12027" max="12035" width="11.42578125" style="522" hidden="1"/>
    <col min="12036" max="12036" width="15.5703125" style="522" hidden="1"/>
    <col min="12037" max="12037" width="13.42578125" style="522" hidden="1"/>
    <col min="12038" max="12041" width="11.42578125" style="522" hidden="1"/>
    <col min="12042" max="12042" width="14.7109375" style="522" hidden="1"/>
    <col min="12043" max="12281" width="11.42578125" style="522" hidden="1"/>
    <col min="12282" max="12282" width="21.42578125" style="522" hidden="1"/>
    <col min="12283" max="12291" width="11.42578125" style="522" hidden="1"/>
    <col min="12292" max="12292" width="15.5703125" style="522" hidden="1"/>
    <col min="12293" max="12293" width="13.42578125" style="522" hidden="1"/>
    <col min="12294" max="12297" width="11.42578125" style="522" hidden="1"/>
    <col min="12298" max="12298" width="14.7109375" style="522" hidden="1"/>
    <col min="12299" max="12537" width="11.42578125" style="522" hidden="1"/>
    <col min="12538" max="12538" width="21.42578125" style="522" hidden="1"/>
    <col min="12539" max="12547" width="11.42578125" style="522" hidden="1"/>
    <col min="12548" max="12548" width="15.5703125" style="522" hidden="1"/>
    <col min="12549" max="12549" width="13.42578125" style="522" hidden="1"/>
    <col min="12550" max="12553" width="11.42578125" style="522" hidden="1"/>
    <col min="12554" max="12554" width="14.7109375" style="522" hidden="1"/>
    <col min="12555" max="12793" width="11.42578125" style="522" hidden="1"/>
    <col min="12794" max="12794" width="21.42578125" style="522" hidden="1"/>
    <col min="12795" max="12803" width="11.42578125" style="522" hidden="1"/>
    <col min="12804" max="12804" width="15.5703125" style="522" hidden="1"/>
    <col min="12805" max="12805" width="13.42578125" style="522" hidden="1"/>
    <col min="12806" max="12809" width="11.42578125" style="522" hidden="1"/>
    <col min="12810" max="12810" width="14.7109375" style="522" hidden="1"/>
    <col min="12811" max="13049" width="11.42578125" style="522" hidden="1"/>
    <col min="13050" max="13050" width="21.42578125" style="522" hidden="1"/>
    <col min="13051" max="13059" width="11.42578125" style="522" hidden="1"/>
    <col min="13060" max="13060" width="15.5703125" style="522" hidden="1"/>
    <col min="13061" max="13061" width="13.42578125" style="522" hidden="1"/>
    <col min="13062" max="13065" width="11.42578125" style="522" hidden="1"/>
    <col min="13066" max="13066" width="14.7109375" style="522" hidden="1"/>
    <col min="13067" max="13305" width="11.42578125" style="522" hidden="1"/>
    <col min="13306" max="13306" width="21.42578125" style="522" hidden="1"/>
    <col min="13307" max="13315" width="11.42578125" style="522" hidden="1"/>
    <col min="13316" max="13316" width="15.5703125" style="522" hidden="1"/>
    <col min="13317" max="13317" width="13.42578125" style="522" hidden="1"/>
    <col min="13318" max="13321" width="11.42578125" style="522" hidden="1"/>
    <col min="13322" max="13322" width="14.7109375" style="522" hidden="1"/>
    <col min="13323" max="13561" width="11.42578125" style="522" hidden="1"/>
    <col min="13562" max="13562" width="21.42578125" style="522" hidden="1"/>
    <col min="13563" max="13571" width="11.42578125" style="522" hidden="1"/>
    <col min="13572" max="13572" width="15.5703125" style="522" hidden="1"/>
    <col min="13573" max="13573" width="13.42578125" style="522" hidden="1"/>
    <col min="13574" max="13577" width="11.42578125" style="522" hidden="1"/>
    <col min="13578" max="13578" width="14.7109375" style="522" hidden="1"/>
    <col min="13579" max="13817" width="11.42578125" style="522" hidden="1"/>
    <col min="13818" max="13818" width="21.42578125" style="522" hidden="1"/>
    <col min="13819" max="13827" width="11.42578125" style="522" hidden="1"/>
    <col min="13828" max="13828" width="15.5703125" style="522" hidden="1"/>
    <col min="13829" max="13829" width="13.42578125" style="522" hidden="1"/>
    <col min="13830" max="13833" width="11.42578125" style="522" hidden="1"/>
    <col min="13834" max="13834" width="14.7109375" style="522" hidden="1"/>
    <col min="13835" max="14073" width="11.42578125" style="522" hidden="1"/>
    <col min="14074" max="14074" width="21.42578125" style="522" hidden="1"/>
    <col min="14075" max="14083" width="11.42578125" style="522" hidden="1"/>
    <col min="14084" max="14084" width="15.5703125" style="522" hidden="1"/>
    <col min="14085" max="14085" width="13.42578125" style="522" hidden="1"/>
    <col min="14086" max="14089" width="11.42578125" style="522" hidden="1"/>
    <col min="14090" max="14090" width="14.7109375" style="522" hidden="1"/>
    <col min="14091" max="14329" width="11.42578125" style="522" hidden="1"/>
    <col min="14330" max="14330" width="21.42578125" style="522" hidden="1"/>
    <col min="14331" max="14339" width="11.42578125" style="522" hidden="1"/>
    <col min="14340" max="14340" width="15.5703125" style="522" hidden="1"/>
    <col min="14341" max="14341" width="13.42578125" style="522" hidden="1"/>
    <col min="14342" max="14345" width="11.42578125" style="522" hidden="1"/>
    <col min="14346" max="14346" width="14.7109375" style="522" hidden="1"/>
    <col min="14347" max="14585" width="11.42578125" style="522" hidden="1"/>
    <col min="14586" max="14586" width="21.42578125" style="522" hidden="1"/>
    <col min="14587" max="14595" width="11.42578125" style="522" hidden="1"/>
    <col min="14596" max="14596" width="15.5703125" style="522" hidden="1"/>
    <col min="14597" max="14597" width="13.42578125" style="522" hidden="1"/>
    <col min="14598" max="14601" width="11.42578125" style="522" hidden="1"/>
    <col min="14602" max="14602" width="14.7109375" style="522" hidden="1"/>
    <col min="14603" max="14841" width="11.42578125" style="522" hidden="1"/>
    <col min="14842" max="14842" width="21.42578125" style="522" hidden="1"/>
    <col min="14843" max="14851" width="11.42578125" style="522" hidden="1"/>
    <col min="14852" max="14852" width="15.5703125" style="522" hidden="1"/>
    <col min="14853" max="14853" width="13.42578125" style="522" hidden="1"/>
    <col min="14854" max="14857" width="11.42578125" style="522" hidden="1"/>
    <col min="14858" max="14858" width="14.7109375" style="522" hidden="1"/>
    <col min="14859" max="15097" width="11.42578125" style="522" hidden="1"/>
    <col min="15098" max="15098" width="21.42578125" style="522" hidden="1"/>
    <col min="15099" max="15107" width="11.42578125" style="522" hidden="1"/>
    <col min="15108" max="15108" width="15.5703125" style="522" hidden="1"/>
    <col min="15109" max="15109" width="13.42578125" style="522" hidden="1"/>
    <col min="15110" max="15113" width="11.42578125" style="522" hidden="1"/>
    <col min="15114" max="15114" width="14.7109375" style="522" hidden="1"/>
    <col min="15115" max="15353" width="11.42578125" style="522" hidden="1"/>
    <col min="15354" max="15354" width="21.42578125" style="522" hidden="1"/>
    <col min="15355" max="15363" width="11.42578125" style="522" hidden="1"/>
    <col min="15364" max="15364" width="15.5703125" style="522" hidden="1"/>
    <col min="15365" max="15365" width="13.42578125" style="522" hidden="1"/>
    <col min="15366" max="15369" width="11.42578125" style="522" hidden="1"/>
    <col min="15370" max="15370" width="14.7109375" style="522" hidden="1"/>
    <col min="15371" max="15609" width="11.42578125" style="522" hidden="1"/>
    <col min="15610" max="15610" width="21.42578125" style="522" hidden="1"/>
    <col min="15611" max="15619" width="11.42578125" style="522" hidden="1"/>
    <col min="15620" max="15620" width="15.5703125" style="522" hidden="1"/>
    <col min="15621" max="15621" width="13.42578125" style="522" hidden="1"/>
    <col min="15622" max="15625" width="11.42578125" style="522" hidden="1"/>
    <col min="15626" max="15626" width="14.7109375" style="522" hidden="1"/>
    <col min="15627" max="15865" width="11.42578125" style="522" hidden="1"/>
    <col min="15866" max="15866" width="21.42578125" style="522" hidden="1"/>
    <col min="15867" max="15875" width="11.42578125" style="522" hidden="1"/>
    <col min="15876" max="15876" width="15.5703125" style="522" hidden="1"/>
    <col min="15877" max="15877" width="13.42578125" style="522" hidden="1"/>
    <col min="15878" max="15881" width="11.42578125" style="522" hidden="1"/>
    <col min="15882" max="15882" width="14.7109375" style="522" hidden="1"/>
    <col min="15883" max="16121" width="11.42578125" style="522" hidden="1"/>
    <col min="16122" max="16122" width="21.42578125" style="522" hidden="1"/>
    <col min="16123" max="16131" width="11.42578125" style="522" hidden="1"/>
    <col min="16132" max="16132" width="15.5703125" style="522" hidden="1"/>
    <col min="16133" max="16133" width="13.42578125" style="522" hidden="1"/>
    <col min="16134" max="16137" width="11.42578125" style="522" hidden="1"/>
    <col min="16138" max="16138" width="14.7109375" style="522" hidden="1"/>
    <col min="16139" max="16384" width="11.42578125" style="522" hidden="1"/>
  </cols>
  <sheetData>
    <row r="1" spans="1:45" ht="70.5" customHeight="1">
      <c r="C1" s="766" t="s">
        <v>292</v>
      </c>
      <c r="D1" s="766"/>
      <c r="J1" s="523"/>
      <c r="K1" s="2" t="s">
        <v>314</v>
      </c>
      <c r="L1" s="767" t="s">
        <v>549</v>
      </c>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c r="AS1" s="767"/>
    </row>
    <row r="2" spans="1:45" ht="44.25" customHeight="1"/>
    <row r="4" spans="1:45" ht="30">
      <c r="A4" s="474" t="s">
        <v>550</v>
      </c>
      <c r="B4" s="474" t="s">
        <v>469</v>
      </c>
      <c r="C4" s="474" t="s">
        <v>551</v>
      </c>
      <c r="D4" s="474" t="s">
        <v>552</v>
      </c>
      <c r="E4" s="474" t="s">
        <v>553</v>
      </c>
      <c r="F4" s="474" t="s">
        <v>552</v>
      </c>
      <c r="G4" s="474" t="s">
        <v>554</v>
      </c>
      <c r="H4" s="474" t="s">
        <v>552</v>
      </c>
      <c r="I4" s="474" t="s">
        <v>555</v>
      </c>
      <c r="J4" s="474" t="s">
        <v>556</v>
      </c>
      <c r="K4" s="474" t="s">
        <v>557</v>
      </c>
      <c r="M4" s="524"/>
    </row>
    <row r="5" spans="1:45" ht="15">
      <c r="A5" s="525">
        <v>2018</v>
      </c>
      <c r="B5" s="89">
        <v>103592</v>
      </c>
      <c r="C5" s="143">
        <v>63304</v>
      </c>
      <c r="D5" s="91">
        <v>61.1089659433161</v>
      </c>
      <c r="E5" s="143">
        <v>26341</v>
      </c>
      <c r="F5" s="91">
        <v>25.427639199938199</v>
      </c>
      <c r="G5" s="143">
        <v>3939</v>
      </c>
      <c r="H5" s="91">
        <v>3.80241717507143</v>
      </c>
      <c r="I5" s="143">
        <v>93584</v>
      </c>
      <c r="J5" s="526">
        <v>90.339022318325704</v>
      </c>
      <c r="K5" s="91">
        <v>9.6609776816742698</v>
      </c>
      <c r="M5" s="527"/>
    </row>
    <row r="6" spans="1:45" ht="15">
      <c r="A6" s="525">
        <v>2019</v>
      </c>
      <c r="B6" s="89">
        <v>105361</v>
      </c>
      <c r="C6" s="143">
        <v>60778</v>
      </c>
      <c r="D6" s="91">
        <v>57.685481345089698</v>
      </c>
      <c r="E6" s="143">
        <v>26421</v>
      </c>
      <c r="F6" s="91">
        <v>25.076641261947</v>
      </c>
      <c r="G6" s="143">
        <v>4708</v>
      </c>
      <c r="H6" s="91">
        <v>4.4684465789049099</v>
      </c>
      <c r="I6" s="143">
        <v>91907</v>
      </c>
      <c r="J6" s="526">
        <v>87.230569185941704</v>
      </c>
      <c r="K6" s="91">
        <v>12.7694308140583</v>
      </c>
      <c r="M6" s="527"/>
    </row>
    <row r="7" spans="1:45" ht="15">
      <c r="A7" s="525">
        <v>2020</v>
      </c>
      <c r="B7" s="89">
        <v>107013</v>
      </c>
      <c r="C7" s="143">
        <v>61908</v>
      </c>
      <c r="D7" s="91">
        <v>57.850915309354903</v>
      </c>
      <c r="E7" s="143">
        <v>27515</v>
      </c>
      <c r="F7" s="91">
        <v>25.711829403904201</v>
      </c>
      <c r="G7" s="143">
        <v>4499</v>
      </c>
      <c r="H7" s="91">
        <v>4.2041621111453704</v>
      </c>
      <c r="I7" s="143">
        <v>93922</v>
      </c>
      <c r="J7" s="526">
        <v>87.766906824404501</v>
      </c>
      <c r="K7" s="91">
        <v>12.233093175595499</v>
      </c>
      <c r="M7" s="527"/>
    </row>
    <row r="8" spans="1:45" ht="15">
      <c r="A8" s="525">
        <v>2021</v>
      </c>
      <c r="B8" s="89">
        <v>108681</v>
      </c>
      <c r="C8" s="143">
        <v>59949</v>
      </c>
      <c r="D8" s="91">
        <v>55.160515637507899</v>
      </c>
      <c r="E8" s="143">
        <v>30141</v>
      </c>
      <c r="F8" s="91">
        <v>27.7334584702018</v>
      </c>
      <c r="G8" s="143">
        <v>4791</v>
      </c>
      <c r="H8" s="91">
        <v>4.4083142407596503</v>
      </c>
      <c r="I8" s="143">
        <v>94881</v>
      </c>
      <c r="J8" s="526">
        <v>87.302288348469403</v>
      </c>
      <c r="K8" s="91">
        <v>12.6977116515306</v>
      </c>
      <c r="M8" s="527"/>
    </row>
    <row r="9" spans="1:45" ht="15">
      <c r="A9" s="525">
        <v>2022</v>
      </c>
      <c r="B9" s="89">
        <v>110358</v>
      </c>
      <c r="C9" s="143">
        <v>62290</v>
      </c>
      <c r="D9" s="91">
        <v>56.443574548288296</v>
      </c>
      <c r="E9" s="143">
        <v>27627</v>
      </c>
      <c r="F9" s="91">
        <v>25.0339803185995</v>
      </c>
      <c r="G9" s="143">
        <v>1780</v>
      </c>
      <c r="H9" s="91">
        <v>1.61293245618804</v>
      </c>
      <c r="I9" s="143">
        <v>91697</v>
      </c>
      <c r="J9" s="526">
        <v>83.090487323075806</v>
      </c>
      <c r="K9" s="91">
        <v>16.909512676924201</v>
      </c>
    </row>
    <row r="10" spans="1:45" ht="15">
      <c r="A10" s="525">
        <v>2023</v>
      </c>
      <c r="B10" s="89">
        <v>110367</v>
      </c>
      <c r="C10" s="89">
        <v>61135</v>
      </c>
      <c r="D10" s="91">
        <v>55.392463326900298</v>
      </c>
      <c r="E10" s="89">
        <v>27115</v>
      </c>
      <c r="F10" s="91">
        <v>24.5680321110477</v>
      </c>
      <c r="G10" s="89">
        <v>4417</v>
      </c>
      <c r="H10" s="91">
        <v>4.0021020776137801</v>
      </c>
      <c r="I10" s="89">
        <v>92667</v>
      </c>
      <c r="J10" s="526">
        <v>83.962597515561697</v>
      </c>
      <c r="K10" s="91">
        <v>16.037402484438299</v>
      </c>
      <c r="M10" s="524"/>
    </row>
    <row r="11" spans="1:45" ht="15">
      <c r="A11" s="525">
        <v>2024</v>
      </c>
      <c r="B11" s="89">
        <v>111247</v>
      </c>
      <c r="C11" s="89">
        <v>60967</v>
      </c>
      <c r="D11" s="91">
        <v>54.803275593948598</v>
      </c>
      <c r="E11" s="89">
        <v>26627</v>
      </c>
      <c r="F11" s="91">
        <v>23.935027461414698</v>
      </c>
      <c r="G11" s="89">
        <v>4270</v>
      </c>
      <c r="H11" s="91">
        <v>3.83830575206522</v>
      </c>
      <c r="I11" s="89">
        <v>91864</v>
      </c>
      <c r="J11" s="526">
        <v>82.576608807428499</v>
      </c>
      <c r="K11" s="91">
        <v>17.423391192571501</v>
      </c>
      <c r="M11" s="524"/>
    </row>
    <row r="12" spans="1:45" ht="15">
      <c r="A12" s="528">
        <v>2025</v>
      </c>
      <c r="B12" s="269">
        <v>112011</v>
      </c>
      <c r="C12" s="269">
        <v>57749</v>
      </c>
      <c r="D12" s="529">
        <v>51.556543553758097</v>
      </c>
      <c r="E12" s="269">
        <v>26034</v>
      </c>
      <c r="F12" s="529">
        <v>23.242360125344799</v>
      </c>
      <c r="G12" s="269">
        <v>3740</v>
      </c>
      <c r="H12" s="529">
        <v>3.3389577809322302</v>
      </c>
      <c r="I12" s="269">
        <v>87523</v>
      </c>
      <c r="J12" s="530">
        <v>78.137861460035197</v>
      </c>
      <c r="K12" s="529">
        <v>21.8621385399648</v>
      </c>
      <c r="M12" s="524"/>
    </row>
    <row r="13" spans="1:45" ht="15">
      <c r="A13" s="525">
        <v>2026</v>
      </c>
      <c r="B13" s="89">
        <v>110971</v>
      </c>
      <c r="C13" s="89">
        <v>58411</v>
      </c>
      <c r="D13" s="91">
        <v>52.636274341945189</v>
      </c>
      <c r="E13" s="89">
        <v>24938</v>
      </c>
      <c r="F13" s="91">
        <v>22.472537870254392</v>
      </c>
      <c r="G13" s="89">
        <v>3737</v>
      </c>
      <c r="H13" s="91">
        <v>3.3675464761063703</v>
      </c>
      <c r="I13" s="89">
        <v>87086</v>
      </c>
      <c r="J13" s="526">
        <v>78.476358688305965</v>
      </c>
      <c r="K13" s="91">
        <v>21.523641311694035</v>
      </c>
      <c r="M13" s="524"/>
    </row>
    <row r="14" spans="1:45">
      <c r="A14" s="531"/>
      <c r="B14" s="531"/>
      <c r="C14" s="531"/>
      <c r="D14" s="531"/>
      <c r="E14" s="531"/>
      <c r="F14" s="531"/>
      <c r="G14" s="531"/>
      <c r="H14" s="531"/>
      <c r="I14" s="531"/>
      <c r="J14" s="531"/>
      <c r="K14" s="531"/>
      <c r="M14" s="527"/>
    </row>
    <row r="15" spans="1:45" ht="42" customHeight="1">
      <c r="A15" s="474" t="s">
        <v>558</v>
      </c>
      <c r="B15" s="474" t="s">
        <v>469</v>
      </c>
      <c r="C15" s="474" t="s">
        <v>551</v>
      </c>
      <c r="D15" s="474" t="s">
        <v>552</v>
      </c>
      <c r="E15" s="474" t="s">
        <v>553</v>
      </c>
      <c r="F15" s="474" t="s">
        <v>552</v>
      </c>
      <c r="G15" s="474" t="s">
        <v>554</v>
      </c>
      <c r="H15" s="474" t="s">
        <v>552</v>
      </c>
      <c r="I15" s="474" t="s">
        <v>555</v>
      </c>
      <c r="J15" s="474" t="s">
        <v>556</v>
      </c>
      <c r="K15" s="474" t="s">
        <v>557</v>
      </c>
      <c r="M15" s="527"/>
    </row>
    <row r="16" spans="1:45" ht="15">
      <c r="A16" s="525">
        <v>2018</v>
      </c>
      <c r="B16" s="89">
        <v>248476</v>
      </c>
      <c r="C16" s="143">
        <v>219378</v>
      </c>
      <c r="D16" s="91">
        <v>88.289412257119395</v>
      </c>
      <c r="E16" s="143">
        <v>42536</v>
      </c>
      <c r="F16" s="91">
        <v>17.118755936187</v>
      </c>
      <c r="G16" s="143">
        <v>8480</v>
      </c>
      <c r="H16" s="91">
        <v>3.41280445596355</v>
      </c>
      <c r="I16" s="143">
        <v>270394</v>
      </c>
      <c r="J16" s="526">
        <v>108.82097264927</v>
      </c>
      <c r="K16" s="91">
        <v>-8.8209726492699492</v>
      </c>
      <c r="M16" s="527"/>
    </row>
    <row r="17" spans="1:13" ht="15">
      <c r="A17" s="525">
        <v>2019</v>
      </c>
      <c r="B17" s="89">
        <v>255064</v>
      </c>
      <c r="C17" s="143">
        <v>216234</v>
      </c>
      <c r="D17" s="91">
        <v>84.776369852272396</v>
      </c>
      <c r="E17" s="143">
        <v>40486</v>
      </c>
      <c r="F17" s="91">
        <v>15.8728789637111</v>
      </c>
      <c r="G17" s="143">
        <v>6283</v>
      </c>
      <c r="H17" s="91">
        <v>2.4633033277922398</v>
      </c>
      <c r="I17" s="143">
        <v>263003</v>
      </c>
      <c r="J17" s="526">
        <v>103.112552143776</v>
      </c>
      <c r="K17" s="91">
        <v>-3.11255214377569</v>
      </c>
      <c r="M17" s="527"/>
    </row>
    <row r="18" spans="1:13" ht="15">
      <c r="A18" s="525">
        <v>2020</v>
      </c>
      <c r="B18" s="89">
        <v>260681</v>
      </c>
      <c r="C18" s="143">
        <v>219102</v>
      </c>
      <c r="D18" s="91">
        <v>84.049854036159104</v>
      </c>
      <c r="E18" s="143">
        <v>40220</v>
      </c>
      <c r="F18" s="91">
        <v>15.428819131428799</v>
      </c>
      <c r="G18" s="143">
        <v>6535</v>
      </c>
      <c r="H18" s="91">
        <v>2.5068954008922799</v>
      </c>
      <c r="I18" s="143">
        <v>265857</v>
      </c>
      <c r="J18" s="526">
        <v>101.98556856848001</v>
      </c>
      <c r="K18" s="91">
        <v>-1.98556856848025</v>
      </c>
    </row>
    <row r="19" spans="1:13" ht="15">
      <c r="A19" s="525">
        <v>2021</v>
      </c>
      <c r="B19" s="89">
        <v>264760</v>
      </c>
      <c r="C19" s="143">
        <v>220308</v>
      </c>
      <c r="D19" s="91">
        <v>83.210454751472994</v>
      </c>
      <c r="E19" s="143">
        <v>40267</v>
      </c>
      <c r="F19" s="91">
        <v>15.2088684091252</v>
      </c>
      <c r="G19" s="143">
        <v>6740</v>
      </c>
      <c r="H19" s="91">
        <v>2.54570176763862</v>
      </c>
      <c r="I19" s="143">
        <v>267315</v>
      </c>
      <c r="J19" s="526">
        <v>100.965024928237</v>
      </c>
      <c r="K19" s="91">
        <v>-0.96502492823688601</v>
      </c>
      <c r="M19" s="531"/>
    </row>
    <row r="20" spans="1:13" ht="15">
      <c r="A20" s="525">
        <v>2022</v>
      </c>
      <c r="B20" s="89">
        <v>268848</v>
      </c>
      <c r="C20" s="143">
        <v>225784</v>
      </c>
      <c r="D20" s="91">
        <v>83.982027018984695</v>
      </c>
      <c r="E20" s="143">
        <v>37035</v>
      </c>
      <c r="F20" s="91">
        <v>13.7754418853776</v>
      </c>
      <c r="G20" s="143">
        <v>4199</v>
      </c>
      <c r="H20" s="91">
        <v>1.56184907457002</v>
      </c>
      <c r="I20" s="143">
        <v>267018</v>
      </c>
      <c r="J20" s="526">
        <v>99.319317978932304</v>
      </c>
      <c r="K20" s="91">
        <v>0.68068202106766795</v>
      </c>
      <c r="M20" s="531"/>
    </row>
    <row r="21" spans="1:13" ht="15">
      <c r="A21" s="525">
        <v>2023</v>
      </c>
      <c r="B21" s="89">
        <v>266363</v>
      </c>
      <c r="C21" s="143">
        <v>225513</v>
      </c>
      <c r="D21" s="91">
        <v>84.663785886177905</v>
      </c>
      <c r="E21" s="143">
        <v>37203</v>
      </c>
      <c r="F21" s="91">
        <v>13.967029955361699</v>
      </c>
      <c r="G21" s="143">
        <v>6597</v>
      </c>
      <c r="H21" s="91">
        <v>2.4766953368147999</v>
      </c>
      <c r="I21" s="143">
        <v>269313</v>
      </c>
      <c r="J21" s="526">
        <v>101.107511178354</v>
      </c>
      <c r="K21" s="91">
        <v>-1.1075111783543401</v>
      </c>
      <c r="M21" s="531"/>
    </row>
    <row r="22" spans="1:13" ht="15">
      <c r="A22" s="525">
        <v>2024</v>
      </c>
      <c r="B22" s="89">
        <v>268459</v>
      </c>
      <c r="C22" s="89">
        <v>227658</v>
      </c>
      <c r="D22" s="91">
        <v>84.801776062638993</v>
      </c>
      <c r="E22" s="89">
        <v>36202</v>
      </c>
      <c r="F22" s="91">
        <v>13.4851131830186</v>
      </c>
      <c r="G22" s="89">
        <v>6645</v>
      </c>
      <c r="H22" s="91">
        <v>2.4752383045455701</v>
      </c>
      <c r="I22" s="89">
        <v>270505</v>
      </c>
      <c r="J22" s="526">
        <v>100.762127550203</v>
      </c>
      <c r="K22" s="91">
        <v>-0.76212755020318901</v>
      </c>
      <c r="L22" s="527"/>
      <c r="M22" s="524"/>
    </row>
    <row r="23" spans="1:13" ht="15">
      <c r="A23" s="528">
        <v>2025</v>
      </c>
      <c r="B23" s="269">
        <v>270335</v>
      </c>
      <c r="C23" s="269">
        <v>227150</v>
      </c>
      <c r="D23" s="529">
        <v>84.025375922466594</v>
      </c>
      <c r="E23" s="269">
        <v>35590</v>
      </c>
      <c r="F23" s="529">
        <v>13.1651469473061</v>
      </c>
      <c r="G23" s="269">
        <v>6396</v>
      </c>
      <c r="H23" s="529">
        <v>2.3659533541716802</v>
      </c>
      <c r="I23" s="269">
        <v>269136</v>
      </c>
      <c r="J23" s="530">
        <v>99.556476223944401</v>
      </c>
      <c r="K23" s="529">
        <v>0.44352377605562798</v>
      </c>
      <c r="L23" s="527"/>
      <c r="M23" s="524"/>
    </row>
    <row r="24" spans="1:13" ht="15">
      <c r="A24" s="525">
        <v>2026</v>
      </c>
      <c r="B24" s="89">
        <v>265907</v>
      </c>
      <c r="C24" s="89">
        <v>229410</v>
      </c>
      <c r="D24" s="91">
        <v>86.274524551816995</v>
      </c>
      <c r="E24" s="89">
        <v>34075</v>
      </c>
      <c r="F24" s="91">
        <v>12.814630679147221</v>
      </c>
      <c r="G24" s="89">
        <v>6393</v>
      </c>
      <c r="H24" s="91">
        <v>2.4042240332146201</v>
      </c>
      <c r="I24" s="89">
        <v>269878</v>
      </c>
      <c r="J24" s="526">
        <v>101.49337926417883</v>
      </c>
      <c r="K24" s="91">
        <v>-1.4933792641788273</v>
      </c>
      <c r="L24" s="527"/>
      <c r="M24" s="524"/>
    </row>
    <row r="25" spans="1:13">
      <c r="A25" s="531"/>
      <c r="B25" s="531"/>
      <c r="C25" s="531"/>
      <c r="D25" s="531"/>
      <c r="E25" s="531"/>
      <c r="F25" s="531"/>
      <c r="G25" s="531"/>
      <c r="H25" s="531"/>
      <c r="I25" s="531"/>
      <c r="J25" s="531"/>
      <c r="K25" s="531"/>
      <c r="M25" s="527"/>
    </row>
    <row r="26" spans="1:13" ht="43.5" customHeight="1">
      <c r="A26" s="474" t="s">
        <v>504</v>
      </c>
      <c r="B26" s="474" t="s">
        <v>469</v>
      </c>
      <c r="C26" s="474" t="s">
        <v>551</v>
      </c>
      <c r="D26" s="474" t="s">
        <v>552</v>
      </c>
      <c r="E26" s="474" t="s">
        <v>553</v>
      </c>
      <c r="F26" s="474" t="s">
        <v>552</v>
      </c>
      <c r="G26" s="474" t="s">
        <v>554</v>
      </c>
      <c r="H26" s="474" t="s">
        <v>552</v>
      </c>
      <c r="I26" s="474" t="s">
        <v>555</v>
      </c>
      <c r="J26" s="474" t="s">
        <v>556</v>
      </c>
      <c r="K26" s="474" t="s">
        <v>557</v>
      </c>
      <c r="M26" s="527"/>
    </row>
    <row r="27" spans="1:13" ht="15">
      <c r="A27" s="525">
        <v>2018</v>
      </c>
      <c r="B27" s="89">
        <v>501458</v>
      </c>
      <c r="C27" s="143">
        <v>362545</v>
      </c>
      <c r="D27" s="91">
        <v>72.298178511460605</v>
      </c>
      <c r="E27" s="143">
        <v>191308</v>
      </c>
      <c r="F27" s="91">
        <v>38.150353568992799</v>
      </c>
      <c r="G27" s="143">
        <v>17028</v>
      </c>
      <c r="H27" s="91">
        <v>3.39569814421148</v>
      </c>
      <c r="I27" s="143">
        <v>570881</v>
      </c>
      <c r="J27" s="526">
        <v>113.844230224665</v>
      </c>
      <c r="K27" s="91">
        <v>-13.8442302246649</v>
      </c>
      <c r="M27" s="527"/>
    </row>
    <row r="28" spans="1:13" ht="15">
      <c r="A28" s="525">
        <v>2019</v>
      </c>
      <c r="B28" s="89">
        <v>514423</v>
      </c>
      <c r="C28" s="143">
        <v>360360</v>
      </c>
      <c r="D28" s="91">
        <v>70.051300194586901</v>
      </c>
      <c r="E28" s="143">
        <v>197645</v>
      </c>
      <c r="F28" s="91">
        <v>38.420716025527597</v>
      </c>
      <c r="G28" s="143">
        <v>20859</v>
      </c>
      <c r="H28" s="91">
        <v>4.0548342511901696</v>
      </c>
      <c r="I28" s="143">
        <v>578864</v>
      </c>
      <c r="J28" s="526">
        <v>112.526850471305</v>
      </c>
      <c r="K28" s="91">
        <v>-12.526850471304799</v>
      </c>
      <c r="M28" s="527"/>
    </row>
    <row r="29" spans="1:13" ht="15">
      <c r="A29" s="525">
        <v>2020</v>
      </c>
      <c r="B29" s="89">
        <v>525685</v>
      </c>
      <c r="C29" s="143">
        <v>371489</v>
      </c>
      <c r="D29" s="91">
        <v>70.667605124741996</v>
      </c>
      <c r="E29" s="143">
        <v>204764</v>
      </c>
      <c r="F29" s="91">
        <v>38.951843784776102</v>
      </c>
      <c r="G29" s="143">
        <v>21482</v>
      </c>
      <c r="H29" s="91">
        <v>4.0864776434556802</v>
      </c>
      <c r="I29" s="143">
        <v>597735</v>
      </c>
      <c r="J29" s="526">
        <v>113.70592655297401</v>
      </c>
      <c r="K29" s="91">
        <v>-13.7059265529737</v>
      </c>
      <c r="M29" s="531"/>
    </row>
    <row r="30" spans="1:13" ht="15">
      <c r="A30" s="525">
        <v>2021</v>
      </c>
      <c r="B30" s="89">
        <v>533926</v>
      </c>
      <c r="C30" s="143">
        <v>379773</v>
      </c>
      <c r="D30" s="91">
        <v>71.128396069867406</v>
      </c>
      <c r="E30" s="143">
        <v>212262</v>
      </c>
      <c r="F30" s="91">
        <v>39.754947314796397</v>
      </c>
      <c r="G30" s="143">
        <v>19732</v>
      </c>
      <c r="H30" s="91">
        <v>3.6956432164756898</v>
      </c>
      <c r="I30" s="143">
        <v>611767</v>
      </c>
      <c r="J30" s="526">
        <v>114.57898660113899</v>
      </c>
      <c r="K30" s="91">
        <v>-14.5789866011395</v>
      </c>
      <c r="M30" s="531"/>
    </row>
    <row r="31" spans="1:13" ht="15">
      <c r="A31" s="525">
        <v>2022</v>
      </c>
      <c r="B31" s="89">
        <v>542171</v>
      </c>
      <c r="C31" s="143">
        <v>400192</v>
      </c>
      <c r="D31" s="91">
        <v>73.812874535893698</v>
      </c>
      <c r="E31" s="143">
        <v>199144</v>
      </c>
      <c r="F31" s="91">
        <v>36.730846909923301</v>
      </c>
      <c r="G31" s="143">
        <v>9791</v>
      </c>
      <c r="H31" s="91">
        <v>1.80588781030339</v>
      </c>
      <c r="I31" s="143">
        <v>609127</v>
      </c>
      <c r="J31" s="526">
        <v>112.34960925612</v>
      </c>
      <c r="K31" s="91">
        <v>-12.349609256120299</v>
      </c>
      <c r="M31" s="524"/>
    </row>
    <row r="32" spans="1:13" ht="15">
      <c r="A32" s="525">
        <v>2023</v>
      </c>
      <c r="B32" s="89">
        <v>538597</v>
      </c>
      <c r="C32" s="143">
        <v>403865</v>
      </c>
      <c r="D32" s="91">
        <v>74.984636007998603</v>
      </c>
      <c r="E32" s="143">
        <v>198702</v>
      </c>
      <c r="F32" s="91">
        <v>36.892518896317704</v>
      </c>
      <c r="G32" s="143">
        <v>19832</v>
      </c>
      <c r="H32" s="91">
        <v>3.6821593881882002</v>
      </c>
      <c r="I32" s="143">
        <v>622399</v>
      </c>
      <c r="J32" s="526">
        <v>115.559314292504</v>
      </c>
      <c r="K32" s="91">
        <v>-15.5593142925044</v>
      </c>
      <c r="M32" s="524"/>
    </row>
    <row r="33" spans="1:13" ht="15">
      <c r="A33" s="525">
        <v>2024</v>
      </c>
      <c r="B33" s="89">
        <v>543054</v>
      </c>
      <c r="C33" s="89">
        <v>407104</v>
      </c>
      <c r="D33" s="91">
        <v>74.965657190629301</v>
      </c>
      <c r="E33" s="89">
        <v>198942</v>
      </c>
      <c r="F33" s="91">
        <v>36.633925907920798</v>
      </c>
      <c r="G33" s="89">
        <v>20126</v>
      </c>
      <c r="H33" s="91">
        <v>3.70607711203674</v>
      </c>
      <c r="I33" s="89">
        <v>626172</v>
      </c>
      <c r="J33" s="526">
        <v>115.30566021058701</v>
      </c>
      <c r="K33" s="91">
        <v>-15.305660210586799</v>
      </c>
      <c r="M33" s="527"/>
    </row>
    <row r="34" spans="1:13" ht="15">
      <c r="A34" s="528">
        <v>2025</v>
      </c>
      <c r="B34" s="269">
        <v>546872</v>
      </c>
      <c r="C34" s="269">
        <v>395260</v>
      </c>
      <c r="D34" s="529">
        <v>72.276510774002006</v>
      </c>
      <c r="E34" s="269">
        <v>199179</v>
      </c>
      <c r="F34" s="529">
        <v>36.421502655100298</v>
      </c>
      <c r="G34" s="269">
        <v>20233</v>
      </c>
      <c r="H34" s="529">
        <v>3.6997688673034999</v>
      </c>
      <c r="I34" s="269">
        <v>614672</v>
      </c>
      <c r="J34" s="530">
        <v>112.39778229640601</v>
      </c>
      <c r="K34" s="529">
        <v>-12.397782296405699</v>
      </c>
      <c r="M34" s="527"/>
    </row>
    <row r="35" spans="1:13" ht="15">
      <c r="A35" s="525">
        <v>2026</v>
      </c>
      <c r="B35" s="89">
        <v>522249</v>
      </c>
      <c r="C35" s="89">
        <v>397425</v>
      </c>
      <c r="D35" s="91">
        <v>76.098757489243638</v>
      </c>
      <c r="E35" s="89">
        <v>195911</v>
      </c>
      <c r="F35" s="91">
        <v>37.512948804114508</v>
      </c>
      <c r="G35" s="89">
        <v>20292</v>
      </c>
      <c r="H35" s="91">
        <v>3.8855028922985015</v>
      </c>
      <c r="I35" s="89">
        <v>613628</v>
      </c>
      <c r="J35" s="526">
        <v>117.49720918565664</v>
      </c>
      <c r="K35" s="91">
        <v>-17.497209185656644</v>
      </c>
      <c r="M35" s="527"/>
    </row>
    <row r="36" spans="1:13" ht="15">
      <c r="A36" s="532"/>
      <c r="B36" s="533"/>
      <c r="C36" s="533"/>
      <c r="D36" s="533"/>
      <c r="E36" s="533"/>
      <c r="F36" s="533"/>
      <c r="G36" s="533"/>
      <c r="H36" s="533"/>
      <c r="I36" s="533"/>
      <c r="J36" s="533"/>
      <c r="K36" s="531"/>
      <c r="M36" s="527"/>
    </row>
    <row r="37" spans="1:13" ht="45" customHeight="1">
      <c r="A37" s="474" t="s">
        <v>559</v>
      </c>
      <c r="B37" s="474" t="s">
        <v>469</v>
      </c>
      <c r="C37" s="474" t="s">
        <v>551</v>
      </c>
      <c r="D37" s="474" t="s">
        <v>552</v>
      </c>
      <c r="E37" s="474" t="s">
        <v>553</v>
      </c>
      <c r="F37" s="474" t="s">
        <v>552</v>
      </c>
      <c r="G37" s="474" t="s">
        <v>554</v>
      </c>
      <c r="H37" s="474" t="s">
        <v>552</v>
      </c>
      <c r="I37" s="474" t="s">
        <v>555</v>
      </c>
      <c r="J37" s="474" t="s">
        <v>556</v>
      </c>
      <c r="K37" s="474" t="s">
        <v>557</v>
      </c>
      <c r="M37" s="527"/>
    </row>
    <row r="38" spans="1:13" ht="15">
      <c r="A38" s="525">
        <v>2018</v>
      </c>
      <c r="B38" s="89">
        <v>196242</v>
      </c>
      <c r="C38" s="143">
        <v>130104</v>
      </c>
      <c r="D38" s="91">
        <v>66.297734429938501</v>
      </c>
      <c r="E38" s="143">
        <v>38411</v>
      </c>
      <c r="F38" s="91">
        <v>19.573281968182101</v>
      </c>
      <c r="G38" s="143">
        <v>4287</v>
      </c>
      <c r="H38" s="91">
        <v>2.1845476503500798</v>
      </c>
      <c r="I38" s="143">
        <v>172802</v>
      </c>
      <c r="J38" s="526">
        <v>88.055564048470799</v>
      </c>
      <c r="K38" s="91">
        <v>11.944435951529201</v>
      </c>
    </row>
    <row r="39" spans="1:13" ht="15">
      <c r="A39" s="525">
        <v>2019</v>
      </c>
      <c r="B39" s="89">
        <v>199335</v>
      </c>
      <c r="C39" s="143">
        <v>129469</v>
      </c>
      <c r="D39" s="91">
        <v>64.950460280432395</v>
      </c>
      <c r="E39" s="143">
        <v>38806</v>
      </c>
      <c r="F39" s="91">
        <v>19.467730202924699</v>
      </c>
      <c r="G39" s="143">
        <v>4295</v>
      </c>
      <c r="H39" s="91">
        <v>2.15466425866004</v>
      </c>
      <c r="I39" s="143">
        <v>172570</v>
      </c>
      <c r="J39" s="526">
        <v>86.572854742017199</v>
      </c>
      <c r="K39" s="91">
        <v>13.427145257982801</v>
      </c>
      <c r="L39" s="531"/>
      <c r="M39" s="527"/>
    </row>
    <row r="40" spans="1:13" ht="15">
      <c r="A40" s="525">
        <v>2020</v>
      </c>
      <c r="B40" s="89">
        <v>202261</v>
      </c>
      <c r="C40" s="143">
        <v>132444</v>
      </c>
      <c r="D40" s="91">
        <v>65.481729053055204</v>
      </c>
      <c r="E40" s="143">
        <v>40889</v>
      </c>
      <c r="F40" s="91">
        <v>20.215958588160799</v>
      </c>
      <c r="G40" s="143">
        <v>4455</v>
      </c>
      <c r="H40" s="91">
        <v>2.2025996113931998</v>
      </c>
      <c r="I40" s="143">
        <v>177788</v>
      </c>
      <c r="J40" s="526">
        <v>87.900287252609303</v>
      </c>
      <c r="K40" s="91">
        <v>12.099712747390701</v>
      </c>
      <c r="M40" s="527"/>
    </row>
    <row r="41" spans="1:13" ht="15">
      <c r="A41" s="525">
        <v>2021</v>
      </c>
      <c r="B41" s="89">
        <v>205417</v>
      </c>
      <c r="C41" s="143">
        <v>135251</v>
      </c>
      <c r="D41" s="91">
        <v>65.842164962004105</v>
      </c>
      <c r="E41" s="143">
        <v>42673</v>
      </c>
      <c r="F41" s="91">
        <v>20.773840529264898</v>
      </c>
      <c r="G41" s="143">
        <v>4360</v>
      </c>
      <c r="H41" s="91">
        <v>2.1225117687435802</v>
      </c>
      <c r="I41" s="143">
        <v>182284</v>
      </c>
      <c r="J41" s="526">
        <v>88.7385172600126</v>
      </c>
      <c r="K41" s="91">
        <v>11.2614827399874</v>
      </c>
      <c r="M41" s="527"/>
    </row>
    <row r="42" spans="1:13" ht="15">
      <c r="A42" s="525">
        <v>2022</v>
      </c>
      <c r="B42" s="89">
        <v>208590</v>
      </c>
      <c r="C42" s="143">
        <v>141033</v>
      </c>
      <c r="D42" s="91">
        <v>67.612541349058006</v>
      </c>
      <c r="E42" s="143">
        <v>40565</v>
      </c>
      <c r="F42" s="91">
        <v>19.4472409990891</v>
      </c>
      <c r="G42" s="143">
        <v>3231</v>
      </c>
      <c r="H42" s="91">
        <v>1.54897166690637</v>
      </c>
      <c r="I42" s="143">
        <v>184829</v>
      </c>
      <c r="J42" s="526">
        <v>88.608754015053506</v>
      </c>
      <c r="K42" s="91">
        <v>11.391245984946501</v>
      </c>
      <c r="M42" s="524"/>
    </row>
    <row r="43" spans="1:13" ht="15">
      <c r="A43" s="525">
        <v>2023</v>
      </c>
      <c r="B43" s="89">
        <v>208418</v>
      </c>
      <c r="C43" s="143">
        <v>142690</v>
      </c>
      <c r="D43" s="91">
        <v>68.463376483797006</v>
      </c>
      <c r="E43" s="143">
        <v>41259</v>
      </c>
      <c r="F43" s="91">
        <v>19.7962747939238</v>
      </c>
      <c r="G43" s="143">
        <v>4312</v>
      </c>
      <c r="H43" s="91">
        <v>2.0689191912406799</v>
      </c>
      <c r="I43" s="143">
        <v>188261</v>
      </c>
      <c r="J43" s="526">
        <v>90.328570468961402</v>
      </c>
      <c r="K43" s="91">
        <v>9.6714295310385801</v>
      </c>
      <c r="M43" s="527"/>
    </row>
    <row r="44" spans="1:13" ht="15">
      <c r="A44" s="525">
        <v>2024</v>
      </c>
      <c r="B44" s="89">
        <v>210077</v>
      </c>
      <c r="C44" s="89">
        <v>145310</v>
      </c>
      <c r="D44" s="91">
        <v>69.169875807441997</v>
      </c>
      <c r="E44" s="89">
        <v>41529</v>
      </c>
      <c r="F44" s="91">
        <v>19.768465848236598</v>
      </c>
      <c r="G44" s="89">
        <v>4203</v>
      </c>
      <c r="H44" s="91">
        <v>2.0006949832680401</v>
      </c>
      <c r="I44" s="89">
        <v>191042</v>
      </c>
      <c r="J44" s="526">
        <v>90.939036638946703</v>
      </c>
      <c r="K44" s="91">
        <v>9.0609633610533304</v>
      </c>
      <c r="M44" s="527"/>
    </row>
    <row r="45" spans="1:13" ht="15">
      <c r="A45" s="528">
        <v>2025</v>
      </c>
      <c r="B45" s="269">
        <v>211553</v>
      </c>
      <c r="C45" s="269">
        <v>144321</v>
      </c>
      <c r="D45" s="529">
        <v>68.219784167560803</v>
      </c>
      <c r="E45" s="269">
        <v>41430</v>
      </c>
      <c r="F45" s="529">
        <v>19.583744971709201</v>
      </c>
      <c r="G45" s="269">
        <v>4272</v>
      </c>
      <c r="H45" s="529">
        <v>2.0193521245267099</v>
      </c>
      <c r="I45" s="269">
        <v>190023</v>
      </c>
      <c r="J45" s="530">
        <v>89.822881263796802</v>
      </c>
      <c r="K45" s="529">
        <v>10.1771187362032</v>
      </c>
      <c r="M45" s="527"/>
    </row>
    <row r="46" spans="1:13" ht="15">
      <c r="A46" s="525">
        <v>2026</v>
      </c>
      <c r="B46" s="89">
        <v>217500</v>
      </c>
      <c r="C46" s="89">
        <v>145254</v>
      </c>
      <c r="D46" s="91">
        <v>66.783448275862071</v>
      </c>
      <c r="E46" s="89">
        <v>40469</v>
      </c>
      <c r="F46" s="91">
        <v>18.606436781609194</v>
      </c>
      <c r="G46" s="89">
        <v>4283</v>
      </c>
      <c r="H46" s="91">
        <v>1.9691954022988505</v>
      </c>
      <c r="I46" s="89">
        <v>190006</v>
      </c>
      <c r="J46" s="526">
        <v>87.359080459770112</v>
      </c>
      <c r="K46" s="91">
        <v>12.640919540229888</v>
      </c>
      <c r="M46" s="527"/>
    </row>
    <row r="47" spans="1:13">
      <c r="A47" s="531"/>
      <c r="B47" s="531"/>
      <c r="C47" s="531"/>
      <c r="D47" s="531"/>
      <c r="E47" s="531"/>
      <c r="F47" s="531"/>
      <c r="G47" s="531"/>
      <c r="H47" s="531"/>
      <c r="I47" s="531"/>
      <c r="J47" s="531"/>
      <c r="K47" s="531"/>
      <c r="M47" s="527"/>
    </row>
    <row r="48" spans="1:13" ht="42.75" customHeight="1">
      <c r="A48" s="474" t="s">
        <v>486</v>
      </c>
      <c r="B48" s="474" t="s">
        <v>469</v>
      </c>
      <c r="C48" s="474" t="s">
        <v>551</v>
      </c>
      <c r="D48" s="474" t="s">
        <v>552</v>
      </c>
      <c r="E48" s="474" t="s">
        <v>553</v>
      </c>
      <c r="F48" s="474" t="s">
        <v>552</v>
      </c>
      <c r="G48" s="474" t="s">
        <v>554</v>
      </c>
      <c r="H48" s="474" t="s">
        <v>552</v>
      </c>
      <c r="I48" s="474" t="s">
        <v>555</v>
      </c>
      <c r="J48" s="474" t="s">
        <v>556</v>
      </c>
      <c r="K48" s="474" t="s">
        <v>557</v>
      </c>
      <c r="M48" s="527"/>
    </row>
    <row r="49" spans="1:13" ht="15">
      <c r="A49" s="525">
        <v>2018</v>
      </c>
      <c r="B49" s="89">
        <v>208704</v>
      </c>
      <c r="C49" s="143">
        <v>145325</v>
      </c>
      <c r="D49" s="91">
        <v>69.632110548911399</v>
      </c>
      <c r="E49" s="143">
        <v>34315</v>
      </c>
      <c r="F49" s="91">
        <v>16.441946488807101</v>
      </c>
      <c r="G49" s="143">
        <v>5595</v>
      </c>
      <c r="H49" s="91">
        <v>2.68083026678933</v>
      </c>
      <c r="I49" s="143">
        <v>185235</v>
      </c>
      <c r="J49" s="526">
        <v>88.754887304507804</v>
      </c>
      <c r="K49" s="91">
        <v>11.2451126954922</v>
      </c>
      <c r="M49" s="527"/>
    </row>
    <row r="50" spans="1:13" ht="15">
      <c r="A50" s="525">
        <v>2019</v>
      </c>
      <c r="B50" s="89">
        <v>210371</v>
      </c>
      <c r="C50" s="143">
        <v>142864</v>
      </c>
      <c r="D50" s="91">
        <v>67.910500972092194</v>
      </c>
      <c r="E50" s="143">
        <v>35923</v>
      </c>
      <c r="F50" s="91">
        <v>17.076022835847098</v>
      </c>
      <c r="G50" s="143">
        <v>5866</v>
      </c>
      <c r="H50" s="91">
        <v>2.7884071473729701</v>
      </c>
      <c r="I50" s="143">
        <v>184653</v>
      </c>
      <c r="J50" s="526">
        <v>87.7749309553123</v>
      </c>
      <c r="K50" s="91">
        <v>12.2250690446877</v>
      </c>
      <c r="M50" s="527"/>
    </row>
    <row r="51" spans="1:13" ht="15">
      <c r="A51" s="525">
        <v>2020</v>
      </c>
      <c r="B51" s="89">
        <v>212446</v>
      </c>
      <c r="C51" s="143">
        <v>145061</v>
      </c>
      <c r="D51" s="91">
        <v>68.281351496380296</v>
      </c>
      <c r="E51" s="143">
        <v>37470</v>
      </c>
      <c r="F51" s="91">
        <v>17.637423156943399</v>
      </c>
      <c r="G51" s="143">
        <v>5820</v>
      </c>
      <c r="H51" s="91">
        <v>2.7395196897093901</v>
      </c>
      <c r="I51" s="143">
        <v>188351</v>
      </c>
      <c r="J51" s="526">
        <v>88.658294343033006</v>
      </c>
      <c r="K51" s="91">
        <v>11.341705656966999</v>
      </c>
      <c r="M51" s="527"/>
    </row>
    <row r="52" spans="1:13" ht="15">
      <c r="A52" s="525">
        <v>2021</v>
      </c>
      <c r="B52" s="89">
        <v>215744</v>
      </c>
      <c r="C52" s="143">
        <v>145324</v>
      </c>
      <c r="D52" s="91">
        <v>67.359463067339107</v>
      </c>
      <c r="E52" s="143">
        <v>39387</v>
      </c>
      <c r="F52" s="91">
        <v>18.256359388905398</v>
      </c>
      <c r="G52" s="143">
        <v>5876</v>
      </c>
      <c r="H52" s="91">
        <v>2.7235983387718798</v>
      </c>
      <c r="I52" s="143">
        <v>190587</v>
      </c>
      <c r="J52" s="526">
        <v>88.339420795016295</v>
      </c>
      <c r="K52" s="91">
        <v>11.6605792049837</v>
      </c>
      <c r="L52" s="531"/>
      <c r="M52" s="531"/>
    </row>
    <row r="53" spans="1:13" ht="15">
      <c r="A53" s="525">
        <v>2022</v>
      </c>
      <c r="B53" s="89">
        <v>219073</v>
      </c>
      <c r="C53" s="143">
        <v>151078</v>
      </c>
      <c r="D53" s="91">
        <v>68.962400660966907</v>
      </c>
      <c r="E53" s="143">
        <v>35430</v>
      </c>
      <c r="F53" s="91">
        <v>16.1726912946826</v>
      </c>
      <c r="G53" s="143">
        <v>4324</v>
      </c>
      <c r="H53" s="91">
        <v>1.97377129997763</v>
      </c>
      <c r="I53" s="143">
        <v>190832</v>
      </c>
      <c r="J53" s="526">
        <v>87.108863255627099</v>
      </c>
      <c r="K53" s="91">
        <v>12.891136744372901</v>
      </c>
      <c r="L53" s="531"/>
      <c r="M53" s="531"/>
    </row>
    <row r="54" spans="1:13" ht="15">
      <c r="A54" s="525">
        <v>2023</v>
      </c>
      <c r="B54" s="89">
        <v>220403</v>
      </c>
      <c r="C54" s="143">
        <v>151692</v>
      </c>
      <c r="D54" s="91">
        <v>68.824834507697304</v>
      </c>
      <c r="E54" s="143">
        <v>35816</v>
      </c>
      <c r="F54" s="91">
        <v>16.250232528595301</v>
      </c>
      <c r="G54" s="143">
        <v>5822</v>
      </c>
      <c r="H54" s="91">
        <v>2.6415248431282699</v>
      </c>
      <c r="I54" s="143">
        <v>193330</v>
      </c>
      <c r="J54" s="526">
        <v>87.716591879420903</v>
      </c>
      <c r="K54" s="91">
        <v>12.2834081205791</v>
      </c>
      <c r="M54" s="524"/>
    </row>
    <row r="55" spans="1:13" ht="15">
      <c r="A55" s="525">
        <v>2024</v>
      </c>
      <c r="B55" s="89">
        <v>222192</v>
      </c>
      <c r="C55" s="89">
        <v>152011</v>
      </c>
      <c r="D55" s="91">
        <v>68.414254338590098</v>
      </c>
      <c r="E55" s="89">
        <v>35432</v>
      </c>
      <c r="F55" s="91">
        <v>15.9465687333477</v>
      </c>
      <c r="G55" s="89">
        <v>5650</v>
      </c>
      <c r="H55" s="91">
        <v>2.5428458270324801</v>
      </c>
      <c r="I55" s="89">
        <v>193093</v>
      </c>
      <c r="J55" s="526">
        <v>86.903668898970295</v>
      </c>
      <c r="K55" s="91">
        <v>13.096331101029699</v>
      </c>
    </row>
    <row r="56" spans="1:13" ht="15">
      <c r="A56" s="528">
        <v>2025</v>
      </c>
      <c r="B56" s="269">
        <v>223750</v>
      </c>
      <c r="C56" s="269">
        <v>149063</v>
      </c>
      <c r="D56" s="529">
        <v>66.6203351955307</v>
      </c>
      <c r="E56" s="269">
        <v>34797</v>
      </c>
      <c r="F56" s="529">
        <v>15.5517318435754</v>
      </c>
      <c r="G56" s="269">
        <v>5836</v>
      </c>
      <c r="H56" s="529">
        <v>2.6082681564245802</v>
      </c>
      <c r="I56" s="269">
        <v>189696</v>
      </c>
      <c r="J56" s="530">
        <v>84.780335195530697</v>
      </c>
      <c r="K56" s="529">
        <v>15.2196648044693</v>
      </c>
    </row>
    <row r="57" spans="1:13" ht="15">
      <c r="A57" s="525">
        <v>2026</v>
      </c>
      <c r="B57" s="89">
        <v>227034</v>
      </c>
      <c r="C57" s="89">
        <v>149411</v>
      </c>
      <c r="D57" s="91">
        <v>65.809966789115279</v>
      </c>
      <c r="E57" s="89">
        <v>34229</v>
      </c>
      <c r="F57" s="91">
        <v>15.076596456918349</v>
      </c>
      <c r="G57" s="89">
        <v>5839</v>
      </c>
      <c r="H57" s="91">
        <v>2.5718614833020603</v>
      </c>
      <c r="I57" s="89">
        <v>189479</v>
      </c>
      <c r="J57" s="526">
        <v>83.45842472933569</v>
      </c>
      <c r="K57" s="91">
        <v>16.54157527066431</v>
      </c>
    </row>
    <row r="58" spans="1:13">
      <c r="A58" s="531"/>
      <c r="B58" s="531"/>
      <c r="C58" s="531"/>
      <c r="D58" s="531"/>
      <c r="E58" s="531"/>
      <c r="F58" s="531"/>
      <c r="G58" s="531"/>
      <c r="H58" s="531"/>
      <c r="I58" s="531"/>
      <c r="J58" s="531"/>
      <c r="K58" s="531"/>
    </row>
    <row r="59" spans="1:13" ht="45" customHeight="1">
      <c r="A59" s="474" t="s">
        <v>494</v>
      </c>
      <c r="B59" s="474" t="s">
        <v>469</v>
      </c>
      <c r="C59" s="474" t="s">
        <v>551</v>
      </c>
      <c r="D59" s="474" t="s">
        <v>552</v>
      </c>
      <c r="E59" s="474" t="s">
        <v>553</v>
      </c>
      <c r="F59" s="474" t="s">
        <v>552</v>
      </c>
      <c r="G59" s="474" t="s">
        <v>554</v>
      </c>
      <c r="H59" s="474" t="s">
        <v>552</v>
      </c>
      <c r="I59" s="474" t="s">
        <v>555</v>
      </c>
      <c r="J59" s="474" t="s">
        <v>556</v>
      </c>
      <c r="K59" s="474" t="s">
        <v>557</v>
      </c>
      <c r="M59" s="527"/>
    </row>
    <row r="60" spans="1:13" ht="15">
      <c r="A60" s="525">
        <v>2018</v>
      </c>
      <c r="B60" s="89">
        <v>241565</v>
      </c>
      <c r="C60" s="143">
        <v>138105</v>
      </c>
      <c r="D60" s="91">
        <v>57.170947778030801</v>
      </c>
      <c r="E60" s="143">
        <v>81992</v>
      </c>
      <c r="F60" s="91">
        <v>33.942003187547897</v>
      </c>
      <c r="G60" s="143">
        <v>5928</v>
      </c>
      <c r="H60" s="91">
        <v>2.4539978887670002</v>
      </c>
      <c r="I60" s="143">
        <v>226025</v>
      </c>
      <c r="J60" s="526">
        <v>93.566948854345597</v>
      </c>
      <c r="K60" s="91">
        <v>6.4330511456543702</v>
      </c>
      <c r="M60" s="527"/>
    </row>
    <row r="61" spans="1:13" ht="15">
      <c r="A61" s="525">
        <v>2019</v>
      </c>
      <c r="B61" s="89">
        <v>244995</v>
      </c>
      <c r="C61" s="143">
        <v>133773</v>
      </c>
      <c r="D61" s="91">
        <v>54.602338823241297</v>
      </c>
      <c r="E61" s="143">
        <v>85229</v>
      </c>
      <c r="F61" s="91">
        <v>34.788056899120399</v>
      </c>
      <c r="G61" s="143">
        <v>5847</v>
      </c>
      <c r="H61" s="91">
        <v>2.3865793179452601</v>
      </c>
      <c r="I61" s="143">
        <v>224849</v>
      </c>
      <c r="J61" s="526">
        <v>91.776975040306894</v>
      </c>
      <c r="K61" s="91">
        <v>8.2230249596930598</v>
      </c>
      <c r="M61" s="527"/>
    </row>
    <row r="62" spans="1:13" ht="15">
      <c r="A62" s="525">
        <v>2020</v>
      </c>
      <c r="B62" s="89">
        <v>248422</v>
      </c>
      <c r="C62" s="143">
        <v>136375</v>
      </c>
      <c r="D62" s="91">
        <v>54.896506750609902</v>
      </c>
      <c r="E62" s="143">
        <v>88235</v>
      </c>
      <c r="F62" s="91">
        <v>35.518190820458699</v>
      </c>
      <c r="G62" s="143">
        <v>5760</v>
      </c>
      <c r="H62" s="91">
        <v>2.31863522554363</v>
      </c>
      <c r="I62" s="143">
        <v>230370</v>
      </c>
      <c r="J62" s="526">
        <v>92.733332796612203</v>
      </c>
      <c r="K62" s="91">
        <v>7.2666672033877804</v>
      </c>
      <c r="M62" s="531"/>
    </row>
    <row r="63" spans="1:13" ht="15">
      <c r="A63" s="525">
        <v>2021</v>
      </c>
      <c r="B63" s="89">
        <v>252291</v>
      </c>
      <c r="C63" s="143">
        <v>134758</v>
      </c>
      <c r="D63" s="91">
        <v>53.413716700159704</v>
      </c>
      <c r="E63" s="143">
        <v>92363</v>
      </c>
      <c r="F63" s="91">
        <v>36.609708630113602</v>
      </c>
      <c r="G63" s="143">
        <v>6121</v>
      </c>
      <c r="H63" s="91">
        <v>2.4261666091933498</v>
      </c>
      <c r="I63" s="143">
        <v>233242</v>
      </c>
      <c r="J63" s="526">
        <v>92.4495919394667</v>
      </c>
      <c r="K63" s="91">
        <v>7.55040806053327</v>
      </c>
      <c r="M63" s="531"/>
    </row>
    <row r="64" spans="1:13" ht="15">
      <c r="A64" s="525">
        <v>2022</v>
      </c>
      <c r="B64" s="89">
        <v>256188</v>
      </c>
      <c r="C64" s="143">
        <v>140669</v>
      </c>
      <c r="D64" s="91">
        <v>54.908504691866902</v>
      </c>
      <c r="E64" s="143">
        <v>86012</v>
      </c>
      <c r="F64" s="91">
        <v>33.573781754024402</v>
      </c>
      <c r="G64" s="143">
        <v>4293</v>
      </c>
      <c r="H64" s="91">
        <v>1.6757225162771101</v>
      </c>
      <c r="I64" s="143">
        <v>230974</v>
      </c>
      <c r="J64" s="526">
        <v>90.158008962168395</v>
      </c>
      <c r="K64" s="91">
        <v>9.8419910378315905</v>
      </c>
      <c r="M64" s="524"/>
    </row>
    <row r="65" spans="1:13" ht="15">
      <c r="A65" s="525">
        <v>2023</v>
      </c>
      <c r="B65" s="89">
        <v>256264</v>
      </c>
      <c r="C65" s="143">
        <v>140358</v>
      </c>
      <c r="D65" s="91">
        <v>54.770861299285102</v>
      </c>
      <c r="E65" s="143">
        <v>85158</v>
      </c>
      <c r="F65" s="91">
        <v>33.230574719820197</v>
      </c>
      <c r="G65" s="143">
        <v>6092</v>
      </c>
      <c r="H65" s="91">
        <v>2.37723597540037</v>
      </c>
      <c r="I65" s="143">
        <v>231608</v>
      </c>
      <c r="J65" s="526">
        <v>90.378671994505694</v>
      </c>
      <c r="K65" s="91">
        <v>9.6213280054943304</v>
      </c>
      <c r="M65" s="524"/>
    </row>
    <row r="66" spans="1:13" ht="15">
      <c r="A66" s="525">
        <v>2024</v>
      </c>
      <c r="B66" s="89">
        <v>258339</v>
      </c>
      <c r="C66" s="89">
        <v>139763</v>
      </c>
      <c r="D66" s="91">
        <v>54.1006197283414</v>
      </c>
      <c r="E66" s="89">
        <v>86005</v>
      </c>
      <c r="F66" s="91">
        <v>33.291527798745101</v>
      </c>
      <c r="G66" s="89">
        <v>5847</v>
      </c>
      <c r="H66" s="91">
        <v>2.2633051920151401</v>
      </c>
      <c r="I66" s="89">
        <v>231615</v>
      </c>
      <c r="J66" s="526">
        <v>89.655452719101604</v>
      </c>
      <c r="K66" s="91">
        <v>10.3445472808984</v>
      </c>
      <c r="M66" s="527"/>
    </row>
    <row r="67" spans="1:13" ht="15">
      <c r="A67" s="528">
        <v>2025</v>
      </c>
      <c r="B67" s="269">
        <v>260133</v>
      </c>
      <c r="C67" s="269">
        <v>135634</v>
      </c>
      <c r="D67" s="529">
        <v>52.140251332971999</v>
      </c>
      <c r="E67" s="269">
        <v>85972</v>
      </c>
      <c r="F67" s="529">
        <v>33.049247884735898</v>
      </c>
      <c r="G67" s="269">
        <v>5856</v>
      </c>
      <c r="H67" s="529">
        <v>2.2511561393594799</v>
      </c>
      <c r="I67" s="269">
        <v>227462</v>
      </c>
      <c r="J67" s="530">
        <v>87.4406553570673</v>
      </c>
      <c r="K67" s="529">
        <v>12.5593446429327</v>
      </c>
      <c r="M67" s="527"/>
    </row>
    <row r="68" spans="1:13" ht="15">
      <c r="A68" s="525">
        <v>2026</v>
      </c>
      <c r="B68" s="89">
        <v>256574</v>
      </c>
      <c r="C68" s="89">
        <v>136256</v>
      </c>
      <c r="D68" s="91">
        <v>53.105926555301785</v>
      </c>
      <c r="E68" s="89">
        <v>84641</v>
      </c>
      <c r="F68" s="91">
        <v>32.988923273597479</v>
      </c>
      <c r="G68" s="89">
        <v>5863</v>
      </c>
      <c r="H68" s="91">
        <v>2.2851107282889149</v>
      </c>
      <c r="I68" s="89">
        <v>226760</v>
      </c>
      <c r="J68" s="526">
        <v>88.37996055718817</v>
      </c>
      <c r="K68" s="91">
        <v>11.62003944281183</v>
      </c>
      <c r="M68" s="527"/>
    </row>
    <row r="69" spans="1:13">
      <c r="A69" s="531"/>
      <c r="B69" s="531"/>
      <c r="C69" s="531"/>
      <c r="D69" s="531"/>
      <c r="E69" s="531"/>
      <c r="F69" s="531"/>
      <c r="G69" s="531"/>
      <c r="H69" s="531"/>
      <c r="I69" s="531"/>
      <c r="J69" s="531"/>
      <c r="K69" s="531"/>
      <c r="M69" s="527"/>
    </row>
    <row r="70" spans="1:13" ht="42.75" customHeight="1">
      <c r="A70" s="474" t="s">
        <v>489</v>
      </c>
      <c r="B70" s="474" t="s">
        <v>469</v>
      </c>
      <c r="C70" s="474" t="s">
        <v>551</v>
      </c>
      <c r="D70" s="474" t="s">
        <v>552</v>
      </c>
      <c r="E70" s="474" t="s">
        <v>553</v>
      </c>
      <c r="F70" s="474" t="s">
        <v>552</v>
      </c>
      <c r="G70" s="474" t="s">
        <v>554</v>
      </c>
      <c r="H70" s="474" t="s">
        <v>552</v>
      </c>
      <c r="I70" s="474" t="s">
        <v>555</v>
      </c>
      <c r="J70" s="474" t="s">
        <v>556</v>
      </c>
      <c r="K70" s="474" t="s">
        <v>557</v>
      </c>
      <c r="M70" s="527"/>
    </row>
    <row r="71" spans="1:13" ht="15">
      <c r="A71" s="525">
        <v>2018</v>
      </c>
      <c r="B71" s="89">
        <v>671585</v>
      </c>
      <c r="C71" s="143">
        <v>238550</v>
      </c>
      <c r="D71" s="91">
        <v>35.520447895649802</v>
      </c>
      <c r="E71" s="143">
        <v>342522</v>
      </c>
      <c r="F71" s="91">
        <v>51.002032505192901</v>
      </c>
      <c r="G71" s="143">
        <v>13806</v>
      </c>
      <c r="H71" s="91">
        <v>2.0557338237155398</v>
      </c>
      <c r="I71" s="143">
        <v>594878</v>
      </c>
      <c r="J71" s="526">
        <v>88.578214224558295</v>
      </c>
      <c r="K71" s="91">
        <v>11.4217857754417</v>
      </c>
      <c r="M71" s="527"/>
    </row>
    <row r="72" spans="1:13" ht="15">
      <c r="A72" s="525">
        <v>2019</v>
      </c>
      <c r="B72" s="89">
        <v>683968</v>
      </c>
      <c r="C72" s="143">
        <v>236118</v>
      </c>
      <c r="D72" s="91">
        <v>34.521790493122502</v>
      </c>
      <c r="E72" s="143">
        <v>364827</v>
      </c>
      <c r="F72" s="91">
        <v>53.3397761298774</v>
      </c>
      <c r="G72" s="143">
        <v>14967</v>
      </c>
      <c r="H72" s="91">
        <v>2.1882602694862898</v>
      </c>
      <c r="I72" s="143">
        <v>615912</v>
      </c>
      <c r="J72" s="526">
        <v>90.049826892486195</v>
      </c>
      <c r="K72" s="91">
        <v>9.9501731075138107</v>
      </c>
      <c r="M72" s="527"/>
    </row>
    <row r="73" spans="1:13" ht="15">
      <c r="A73" s="525">
        <v>2020</v>
      </c>
      <c r="B73" s="89">
        <v>695596</v>
      </c>
      <c r="C73" s="143">
        <v>247032</v>
      </c>
      <c r="D73" s="91">
        <v>35.513717732706901</v>
      </c>
      <c r="E73" s="143">
        <v>380776</v>
      </c>
      <c r="F73" s="91">
        <v>54.740970333354397</v>
      </c>
      <c r="G73" s="143">
        <v>15137</v>
      </c>
      <c r="H73" s="91">
        <v>2.1761194716473402</v>
      </c>
      <c r="I73" s="143">
        <v>642945</v>
      </c>
      <c r="J73" s="526">
        <v>92.430807537708702</v>
      </c>
      <c r="K73" s="91">
        <v>7.5691924622913298</v>
      </c>
      <c r="M73" s="531"/>
    </row>
    <row r="74" spans="1:13" ht="15">
      <c r="A74" s="525">
        <v>2021</v>
      </c>
      <c r="B74" s="89">
        <v>706477</v>
      </c>
      <c r="C74" s="143">
        <v>248543</v>
      </c>
      <c r="D74" s="91">
        <v>35.180621591361103</v>
      </c>
      <c r="E74" s="143">
        <v>412856</v>
      </c>
      <c r="F74" s="91">
        <v>58.4387035954461</v>
      </c>
      <c r="G74" s="143">
        <v>14134</v>
      </c>
      <c r="H74" s="91">
        <v>2.0006313015144199</v>
      </c>
      <c r="I74" s="143">
        <v>675533</v>
      </c>
      <c r="J74" s="526">
        <v>95.619956488321606</v>
      </c>
      <c r="K74" s="91">
        <v>4.3800435116783696</v>
      </c>
      <c r="M74" s="531"/>
    </row>
    <row r="75" spans="1:13" ht="15">
      <c r="A75" s="525">
        <v>2022</v>
      </c>
      <c r="B75" s="89">
        <v>717384</v>
      </c>
      <c r="C75" s="143">
        <v>275216</v>
      </c>
      <c r="D75" s="91">
        <v>38.363833037815198</v>
      </c>
      <c r="E75" s="143">
        <v>412583</v>
      </c>
      <c r="F75" s="91">
        <v>57.512155275277998</v>
      </c>
      <c r="G75" s="143">
        <v>9168</v>
      </c>
      <c r="H75" s="91">
        <v>1.2779766484895101</v>
      </c>
      <c r="I75" s="143">
        <v>696967</v>
      </c>
      <c r="J75" s="526">
        <v>97.153964961582602</v>
      </c>
      <c r="K75" s="91">
        <v>2.8460350384173601</v>
      </c>
    </row>
    <row r="76" spans="1:13" ht="15">
      <c r="A76" s="525">
        <v>2023</v>
      </c>
      <c r="B76" s="89">
        <v>716649</v>
      </c>
      <c r="C76" s="143">
        <v>282208</v>
      </c>
      <c r="D76" s="91">
        <v>39.378831199094698</v>
      </c>
      <c r="E76" s="143">
        <v>424218</v>
      </c>
      <c r="F76" s="91">
        <v>59.1946685197356</v>
      </c>
      <c r="G76" s="143">
        <v>14156</v>
      </c>
      <c r="H76" s="91">
        <v>1.9753045075064599</v>
      </c>
      <c r="I76" s="143">
        <v>720582</v>
      </c>
      <c r="J76" s="526">
        <v>100.548804226337</v>
      </c>
      <c r="K76" s="91">
        <v>-0.54880422633674197</v>
      </c>
    </row>
    <row r="77" spans="1:13" ht="15">
      <c r="A77" s="525">
        <v>2024</v>
      </c>
      <c r="B77" s="89">
        <v>722469</v>
      </c>
      <c r="C77" s="89">
        <v>291120</v>
      </c>
      <c r="D77" s="91">
        <v>40.295154532582004</v>
      </c>
      <c r="E77" s="89">
        <v>434575</v>
      </c>
      <c r="F77" s="91">
        <v>60.151369816559601</v>
      </c>
      <c r="G77" s="89">
        <v>14767</v>
      </c>
      <c r="H77" s="91">
        <v>2.0439631319821299</v>
      </c>
      <c r="I77" s="89">
        <v>740462</v>
      </c>
      <c r="J77" s="526">
        <v>102.49048748112401</v>
      </c>
      <c r="K77" s="91">
        <v>-2.4904874811237501</v>
      </c>
    </row>
    <row r="78" spans="1:13" ht="15">
      <c r="A78" s="528">
        <v>2025</v>
      </c>
      <c r="B78" s="269">
        <v>727559</v>
      </c>
      <c r="C78" s="269">
        <v>272910</v>
      </c>
      <c r="D78" s="529">
        <v>37.510359984551101</v>
      </c>
      <c r="E78" s="269">
        <v>435266</v>
      </c>
      <c r="F78" s="529">
        <v>59.825526177258503</v>
      </c>
      <c r="G78" s="269">
        <v>14731</v>
      </c>
      <c r="H78" s="529">
        <v>2.0247155213529102</v>
      </c>
      <c r="I78" s="269">
        <v>722907</v>
      </c>
      <c r="J78" s="530">
        <v>99.3606016831625</v>
      </c>
      <c r="K78" s="529">
        <v>0.639398316837543</v>
      </c>
    </row>
    <row r="79" spans="1:13" ht="15">
      <c r="A79" s="525">
        <v>2026</v>
      </c>
      <c r="B79" s="89">
        <v>763096</v>
      </c>
      <c r="C79" s="89">
        <v>277087</v>
      </c>
      <c r="D79" s="91">
        <v>36.310896663067297</v>
      </c>
      <c r="E79" s="89">
        <v>433750</v>
      </c>
      <c r="F79" s="91">
        <v>56.840816882803736</v>
      </c>
      <c r="G79" s="89">
        <v>14726</v>
      </c>
      <c r="H79" s="91">
        <v>1.9297703041294936</v>
      </c>
      <c r="I79" s="89">
        <v>725563</v>
      </c>
      <c r="J79" s="526">
        <v>95.081483850000524</v>
      </c>
      <c r="K79" s="91">
        <v>4.9185161499994763</v>
      </c>
    </row>
    <row r="80" spans="1:13">
      <c r="A80" s="531"/>
      <c r="B80" s="531"/>
      <c r="C80" s="531"/>
      <c r="D80" s="531"/>
      <c r="E80" s="531"/>
      <c r="F80" s="531"/>
      <c r="G80" s="531"/>
      <c r="H80" s="531"/>
      <c r="I80" s="531"/>
      <c r="J80" s="531"/>
      <c r="K80" s="531"/>
    </row>
    <row r="81" spans="1:12" ht="42.75" customHeight="1">
      <c r="A81" s="474" t="s">
        <v>483</v>
      </c>
      <c r="B81" s="474" t="s">
        <v>469</v>
      </c>
      <c r="C81" s="474" t="s">
        <v>551</v>
      </c>
      <c r="D81" s="474" t="s">
        <v>552</v>
      </c>
      <c r="E81" s="474" t="s">
        <v>553</v>
      </c>
      <c r="F81" s="474" t="s">
        <v>552</v>
      </c>
      <c r="G81" s="474" t="s">
        <v>554</v>
      </c>
      <c r="H81" s="474" t="s">
        <v>552</v>
      </c>
      <c r="I81" s="474" t="s">
        <v>555</v>
      </c>
      <c r="J81" s="474" t="s">
        <v>556</v>
      </c>
      <c r="K81" s="474" t="s">
        <v>557</v>
      </c>
    </row>
    <row r="82" spans="1:12" ht="15">
      <c r="A82" s="525">
        <v>2018</v>
      </c>
      <c r="B82" s="89">
        <v>365422</v>
      </c>
      <c r="C82" s="143">
        <v>214757</v>
      </c>
      <c r="D82" s="91">
        <v>58.769586943314899</v>
      </c>
      <c r="E82" s="143">
        <v>84472</v>
      </c>
      <c r="F82" s="91">
        <v>23.116287470376701</v>
      </c>
      <c r="G82" s="143">
        <v>8879</v>
      </c>
      <c r="H82" s="91">
        <v>2.4297934990230501</v>
      </c>
      <c r="I82" s="143">
        <v>308108</v>
      </c>
      <c r="J82" s="526">
        <v>84.315667912714602</v>
      </c>
      <c r="K82" s="91">
        <v>15.6843320872854</v>
      </c>
    </row>
    <row r="83" spans="1:12" ht="15">
      <c r="A83" s="525">
        <v>2019</v>
      </c>
      <c r="B83" s="89">
        <v>367467</v>
      </c>
      <c r="C83" s="143">
        <v>210677</v>
      </c>
      <c r="D83" s="91">
        <v>57.332223029551002</v>
      </c>
      <c r="E83" s="143">
        <v>85183</v>
      </c>
      <c r="F83" s="91">
        <v>23.181129189831999</v>
      </c>
      <c r="G83" s="143">
        <v>9474</v>
      </c>
      <c r="H83" s="91">
        <v>2.5781906946746198</v>
      </c>
      <c r="I83" s="143">
        <v>305334</v>
      </c>
      <c r="J83" s="526">
        <v>83.091542914057598</v>
      </c>
      <c r="K83" s="91">
        <v>16.908457085942398</v>
      </c>
      <c r="L83" s="531"/>
    </row>
    <row r="84" spans="1:12" ht="15">
      <c r="A84" s="525">
        <v>2020</v>
      </c>
      <c r="B84" s="89">
        <v>370530</v>
      </c>
      <c r="C84" s="143">
        <v>213157</v>
      </c>
      <c r="D84" s="91">
        <v>57.527595606293701</v>
      </c>
      <c r="E84" s="143">
        <v>86732</v>
      </c>
      <c r="F84" s="91">
        <v>23.407551345370099</v>
      </c>
      <c r="G84" s="143">
        <v>9579</v>
      </c>
      <c r="H84" s="91">
        <v>2.5852157720022699</v>
      </c>
      <c r="I84" s="143">
        <v>309468</v>
      </c>
      <c r="J84" s="526">
        <v>83.520362723666096</v>
      </c>
      <c r="K84" s="91">
        <v>16.4796372763339</v>
      </c>
    </row>
    <row r="85" spans="1:12" ht="15">
      <c r="A85" s="525">
        <v>2021</v>
      </c>
      <c r="B85" s="89">
        <v>376280</v>
      </c>
      <c r="C85" s="143">
        <v>210341</v>
      </c>
      <c r="D85" s="91">
        <v>55.900127564579599</v>
      </c>
      <c r="E85" s="143">
        <v>89961</v>
      </c>
      <c r="F85" s="91">
        <v>23.9079940469863</v>
      </c>
      <c r="G85" s="143">
        <v>9518</v>
      </c>
      <c r="H85" s="91">
        <v>2.5294993090251898</v>
      </c>
      <c r="I85" s="143">
        <v>309820</v>
      </c>
      <c r="J85" s="526">
        <v>82.337620920590993</v>
      </c>
      <c r="K85" s="91">
        <v>17.662379079409</v>
      </c>
    </row>
    <row r="86" spans="1:12" ht="15">
      <c r="A86" s="525">
        <v>2022</v>
      </c>
      <c r="B86" s="89">
        <v>382087</v>
      </c>
      <c r="C86" s="143">
        <v>213937</v>
      </c>
      <c r="D86" s="91">
        <v>55.991698225796704</v>
      </c>
      <c r="E86" s="143">
        <v>86738</v>
      </c>
      <c r="F86" s="91">
        <v>22.7011125738379</v>
      </c>
      <c r="G86" s="143">
        <v>6195</v>
      </c>
      <c r="H86" s="91">
        <v>1.6213584864180099</v>
      </c>
      <c r="I86" s="143">
        <v>306870</v>
      </c>
      <c r="J86" s="526">
        <v>80.314169286052604</v>
      </c>
      <c r="K86" s="91">
        <v>19.6858307139474</v>
      </c>
    </row>
    <row r="87" spans="1:12" ht="15">
      <c r="A87" s="525">
        <v>2023</v>
      </c>
      <c r="B87" s="89">
        <v>384751</v>
      </c>
      <c r="C87" s="143">
        <v>212168</v>
      </c>
      <c r="D87" s="91">
        <v>55.144236142336197</v>
      </c>
      <c r="E87" s="143">
        <v>88271</v>
      </c>
      <c r="F87" s="91">
        <v>22.942370520154601</v>
      </c>
      <c r="G87" s="143">
        <v>9380</v>
      </c>
      <c r="H87" s="91">
        <v>2.43794038222123</v>
      </c>
      <c r="I87" s="143">
        <v>309819</v>
      </c>
      <c r="J87" s="526">
        <v>80.524547044711994</v>
      </c>
      <c r="K87" s="91">
        <v>19.475452955287999</v>
      </c>
    </row>
    <row r="88" spans="1:12" ht="15">
      <c r="A88" s="525">
        <v>2024</v>
      </c>
      <c r="B88" s="89">
        <v>387888</v>
      </c>
      <c r="C88" s="89">
        <v>211296</v>
      </c>
      <c r="D88" s="91">
        <v>54.4734562554139</v>
      </c>
      <c r="E88" s="89">
        <v>86965</v>
      </c>
      <c r="F88" s="91">
        <v>22.4201315843749</v>
      </c>
      <c r="G88" s="89">
        <v>9385</v>
      </c>
      <c r="H88" s="91">
        <v>2.4195128490698301</v>
      </c>
      <c r="I88" s="89">
        <v>307646</v>
      </c>
      <c r="J88" s="526">
        <v>79.313100688858597</v>
      </c>
      <c r="K88" s="91">
        <v>20.686899311141399</v>
      </c>
    </row>
    <row r="89" spans="1:12" ht="15">
      <c r="A89" s="528">
        <v>2025</v>
      </c>
      <c r="B89" s="269">
        <v>390606</v>
      </c>
      <c r="C89" s="269">
        <v>205483</v>
      </c>
      <c r="D89" s="529">
        <v>52.606206765897099</v>
      </c>
      <c r="E89" s="269">
        <v>86374</v>
      </c>
      <c r="F89" s="529">
        <v>22.112819567543799</v>
      </c>
      <c r="G89" s="269">
        <v>9448</v>
      </c>
      <c r="H89" s="529">
        <v>2.4188056507068501</v>
      </c>
      <c r="I89" s="269">
        <v>301305</v>
      </c>
      <c r="J89" s="530">
        <v>77.137831984147695</v>
      </c>
      <c r="K89" s="529">
        <v>22.862168015852301</v>
      </c>
    </row>
    <row r="90" spans="1:12" ht="15">
      <c r="A90" s="525">
        <v>2026</v>
      </c>
      <c r="B90" s="89">
        <v>388398</v>
      </c>
      <c r="C90" s="89">
        <v>205940</v>
      </c>
      <c r="D90" s="91">
        <v>53.022930087178608</v>
      </c>
      <c r="E90" s="89">
        <v>84084</v>
      </c>
      <c r="F90" s="91">
        <v>21.648927131447639</v>
      </c>
      <c r="G90" s="89">
        <v>9435</v>
      </c>
      <c r="H90" s="91">
        <v>2.4292092132297283</v>
      </c>
      <c r="I90" s="89">
        <v>299459</v>
      </c>
      <c r="J90" s="526">
        <v>77.101066431855983</v>
      </c>
      <c r="K90" s="91">
        <v>22.898933568144017</v>
      </c>
    </row>
    <row r="91" spans="1:12">
      <c r="A91" s="531"/>
      <c r="B91" s="531"/>
      <c r="C91" s="531"/>
      <c r="D91" s="531"/>
      <c r="E91" s="531"/>
      <c r="F91" s="531"/>
      <c r="G91" s="531"/>
      <c r="H91" s="531"/>
      <c r="I91" s="531"/>
      <c r="J91" s="531"/>
      <c r="K91" s="531"/>
    </row>
    <row r="92" spans="1:12" ht="42.75" customHeight="1">
      <c r="A92" s="474" t="s">
        <v>506</v>
      </c>
      <c r="B92" s="474" t="s">
        <v>469</v>
      </c>
      <c r="C92" s="474" t="s">
        <v>551</v>
      </c>
      <c r="D92" s="474" t="s">
        <v>552</v>
      </c>
      <c r="E92" s="474" t="s">
        <v>553</v>
      </c>
      <c r="F92" s="474" t="s">
        <v>552</v>
      </c>
      <c r="G92" s="474" t="s">
        <v>554</v>
      </c>
      <c r="H92" s="474" t="s">
        <v>552</v>
      </c>
      <c r="I92" s="474" t="s">
        <v>555</v>
      </c>
      <c r="J92" s="474" t="s">
        <v>556</v>
      </c>
      <c r="K92" s="474" t="s">
        <v>557</v>
      </c>
    </row>
    <row r="93" spans="1:12" ht="15">
      <c r="A93" s="525">
        <v>2018</v>
      </c>
      <c r="B93" s="89">
        <v>3870058</v>
      </c>
      <c r="C93" s="143">
        <v>826277</v>
      </c>
      <c r="D93" s="91">
        <v>21.350506891628001</v>
      </c>
      <c r="E93" s="143">
        <v>2950045</v>
      </c>
      <c r="F93" s="91">
        <v>76.227410545268299</v>
      </c>
      <c r="G93" s="143">
        <v>118621</v>
      </c>
      <c r="H93" s="91">
        <v>3.0650961820210401</v>
      </c>
      <c r="I93" s="143">
        <v>3894943</v>
      </c>
      <c r="J93" s="526">
        <v>100.643013618917</v>
      </c>
      <c r="K93" s="91">
        <v>-0.64301361891733699</v>
      </c>
    </row>
    <row r="94" spans="1:12" ht="15">
      <c r="A94" s="525">
        <v>2019</v>
      </c>
      <c r="B94" s="89">
        <v>3969222</v>
      </c>
      <c r="C94" s="143">
        <v>800149</v>
      </c>
      <c r="D94" s="91">
        <v>20.1588371726248</v>
      </c>
      <c r="E94" s="143">
        <v>3067157</v>
      </c>
      <c r="F94" s="91">
        <v>77.273505991854293</v>
      </c>
      <c r="G94" s="143">
        <v>134737</v>
      </c>
      <c r="H94" s="91">
        <v>3.3945443212800899</v>
      </c>
      <c r="I94" s="143">
        <v>4002043</v>
      </c>
      <c r="J94" s="526">
        <v>100.826887485759</v>
      </c>
      <c r="K94" s="91">
        <v>-0.82688748575915805</v>
      </c>
    </row>
    <row r="95" spans="1:12" ht="15">
      <c r="A95" s="525">
        <v>2020</v>
      </c>
      <c r="B95" s="89">
        <v>4055296</v>
      </c>
      <c r="C95" s="143">
        <v>901425</v>
      </c>
      <c r="D95" s="91">
        <v>22.228340422006202</v>
      </c>
      <c r="E95" s="143">
        <v>3129868</v>
      </c>
      <c r="F95" s="91">
        <v>77.179766902341996</v>
      </c>
      <c r="G95" s="143">
        <v>132392</v>
      </c>
      <c r="H95" s="91">
        <v>3.2646692128022199</v>
      </c>
      <c r="I95" s="143">
        <v>4163685</v>
      </c>
      <c r="J95" s="526">
        <v>102.67277653715</v>
      </c>
      <c r="K95" s="91">
        <v>-2.6727765371504399</v>
      </c>
    </row>
    <row r="96" spans="1:12" ht="15">
      <c r="A96" s="525">
        <v>2021</v>
      </c>
      <c r="B96" s="89">
        <v>4119008</v>
      </c>
      <c r="C96" s="143">
        <v>912411</v>
      </c>
      <c r="D96" s="91">
        <v>22.151231558666598</v>
      </c>
      <c r="E96" s="143">
        <v>3280838</v>
      </c>
      <c r="F96" s="91">
        <v>79.651168436672094</v>
      </c>
      <c r="G96" s="143">
        <v>133282</v>
      </c>
      <c r="H96" s="91">
        <v>3.2357791002105398</v>
      </c>
      <c r="I96" s="143">
        <v>4326531</v>
      </c>
      <c r="J96" s="526">
        <v>105.038179095549</v>
      </c>
      <c r="K96" s="91">
        <v>-5.0381790955492196</v>
      </c>
    </row>
    <row r="97" spans="1:12" ht="15">
      <c r="A97" s="525">
        <v>2022</v>
      </c>
      <c r="B97" s="89">
        <v>4182607</v>
      </c>
      <c r="C97" s="143">
        <v>1067292</v>
      </c>
      <c r="D97" s="91">
        <v>25.5173866442628</v>
      </c>
      <c r="E97" s="143">
        <v>3173282</v>
      </c>
      <c r="F97" s="91">
        <v>75.868519322996406</v>
      </c>
      <c r="G97" s="143">
        <v>63484</v>
      </c>
      <c r="H97" s="91">
        <v>1.5178093471368499</v>
      </c>
      <c r="I97" s="143">
        <v>4304058</v>
      </c>
      <c r="J97" s="526">
        <v>102.903715314396</v>
      </c>
      <c r="K97" s="91">
        <v>-2.9037153143960102</v>
      </c>
    </row>
    <row r="98" spans="1:12" ht="15">
      <c r="A98" s="525">
        <v>2023</v>
      </c>
      <c r="B98" s="89">
        <v>4146548</v>
      </c>
      <c r="C98" s="143">
        <v>1142904</v>
      </c>
      <c r="D98" s="91">
        <v>27.562782343288902</v>
      </c>
      <c r="E98" s="143">
        <v>3154899</v>
      </c>
      <c r="F98" s="91">
        <v>76.084950662575196</v>
      </c>
      <c r="G98" s="143">
        <v>130846</v>
      </c>
      <c r="H98" s="91">
        <v>3.15554046401971</v>
      </c>
      <c r="I98" s="143">
        <v>4428649</v>
      </c>
      <c r="J98" s="526">
        <v>106.803273469884</v>
      </c>
      <c r="K98" s="91">
        <v>-6.8032734698838802</v>
      </c>
    </row>
    <row r="99" spans="1:12" ht="15">
      <c r="A99" s="525">
        <v>2024</v>
      </c>
      <c r="B99" s="89">
        <v>4179996</v>
      </c>
      <c r="C99" s="89">
        <v>1214930</v>
      </c>
      <c r="D99" s="91">
        <v>29.065338818506</v>
      </c>
      <c r="E99" s="89">
        <v>3135814</v>
      </c>
      <c r="F99" s="91">
        <v>75.019545473249295</v>
      </c>
      <c r="G99" s="89">
        <v>135884</v>
      </c>
      <c r="H99" s="91">
        <v>3.2508165079583802</v>
      </c>
      <c r="I99" s="89">
        <v>4486628</v>
      </c>
      <c r="J99" s="526">
        <v>107.335700799714</v>
      </c>
      <c r="K99" s="91">
        <v>-7.33570079971369</v>
      </c>
    </row>
    <row r="100" spans="1:12" ht="15">
      <c r="A100" s="528">
        <v>2025</v>
      </c>
      <c r="B100" s="269">
        <v>4209006</v>
      </c>
      <c r="C100" s="269">
        <v>1114162</v>
      </c>
      <c r="D100" s="529">
        <v>26.470905482197001</v>
      </c>
      <c r="E100" s="269">
        <v>3104381</v>
      </c>
      <c r="F100" s="529">
        <v>73.755680082185705</v>
      </c>
      <c r="G100" s="269">
        <v>136255</v>
      </c>
      <c r="H100" s="529">
        <v>3.2372251310642</v>
      </c>
      <c r="I100" s="269">
        <v>4354798</v>
      </c>
      <c r="J100" s="530">
        <v>103.46381069544699</v>
      </c>
      <c r="K100" s="529">
        <v>-3.4638106954468499</v>
      </c>
    </row>
    <row r="101" spans="1:12" ht="15">
      <c r="A101" s="525">
        <v>2026</v>
      </c>
      <c r="B101" s="89">
        <v>4212261</v>
      </c>
      <c r="C101" s="89">
        <v>1116889</v>
      </c>
      <c r="D101" s="91">
        <v>26.515189823232699</v>
      </c>
      <c r="E101" s="89">
        <v>3086970</v>
      </c>
      <c r="F101" s="91">
        <v>73.28534485398697</v>
      </c>
      <c r="G101" s="89">
        <v>136194</v>
      </c>
      <c r="H101" s="91">
        <v>3.233275430938396</v>
      </c>
      <c r="I101" s="89">
        <v>4340053</v>
      </c>
      <c r="J101" s="526">
        <v>103.03381010815806</v>
      </c>
      <c r="K101" s="91">
        <v>-3.0338101081580646</v>
      </c>
    </row>
    <row r="106" spans="1:12" ht="20.25" customHeight="1">
      <c r="A106" s="738" t="s">
        <v>325</v>
      </c>
      <c r="B106" s="724" t="s">
        <v>326</v>
      </c>
      <c r="C106" s="725"/>
      <c r="D106" s="725"/>
      <c r="E106" s="725"/>
      <c r="F106" s="725" t="s">
        <v>292</v>
      </c>
      <c r="G106" s="725"/>
      <c r="H106" s="225"/>
      <c r="I106" s="225"/>
      <c r="J106" s="225"/>
      <c r="K106" s="462"/>
    </row>
    <row r="107" spans="1:12" ht="20.25" customHeight="1">
      <c r="A107" s="739"/>
      <c r="B107" s="724" t="s">
        <v>560</v>
      </c>
      <c r="C107" s="725"/>
      <c r="D107" s="725"/>
      <c r="E107" s="725"/>
      <c r="F107" s="725" t="s">
        <v>292</v>
      </c>
      <c r="G107" s="725"/>
      <c r="H107" s="516"/>
      <c r="I107" s="516"/>
      <c r="J107" s="516"/>
      <c r="K107" s="517"/>
    </row>
    <row r="108" spans="1:12" ht="17.25" customHeight="1">
      <c r="A108" s="739"/>
      <c r="B108" s="728" t="s">
        <v>328</v>
      </c>
      <c r="C108" s="725"/>
      <c r="D108" s="725"/>
      <c r="E108" s="725"/>
      <c r="F108" s="725"/>
      <c r="G108" s="725"/>
      <c r="H108" s="725"/>
      <c r="I108" s="516"/>
      <c r="J108" s="516"/>
      <c r="K108" s="517"/>
    </row>
    <row r="109" spans="1:12" ht="23.25" customHeight="1">
      <c r="A109" s="740"/>
      <c r="B109" s="729" t="s">
        <v>499</v>
      </c>
      <c r="C109" s="730"/>
      <c r="D109" s="730"/>
      <c r="E109" s="730"/>
      <c r="F109" s="730"/>
      <c r="G109" s="730"/>
      <c r="H109" s="730"/>
      <c r="I109" s="730"/>
      <c r="J109" s="730"/>
      <c r="K109" s="731"/>
    </row>
    <row r="110" spans="1:12" ht="17.25" customHeight="1">
      <c r="A110" s="39" t="s">
        <v>330</v>
      </c>
      <c r="B110" s="177" t="s">
        <v>331</v>
      </c>
      <c r="C110" s="178"/>
      <c r="D110" s="178"/>
      <c r="E110" s="178"/>
      <c r="F110" s="178"/>
      <c r="G110" s="178"/>
      <c r="H110" s="178"/>
      <c r="I110" s="178"/>
      <c r="J110" s="178"/>
      <c r="K110" s="518"/>
    </row>
    <row r="111" spans="1:12" ht="13.5" customHeight="1">
      <c r="A111" s="519" t="s">
        <v>332</v>
      </c>
      <c r="B111" s="177" t="s">
        <v>333</v>
      </c>
      <c r="C111" s="178"/>
      <c r="D111" s="178"/>
      <c r="E111" s="178"/>
      <c r="F111" s="178"/>
      <c r="G111" s="178"/>
      <c r="H111" s="178"/>
      <c r="I111" s="178"/>
      <c r="J111" s="178"/>
      <c r="K111" s="518"/>
    </row>
    <row r="112" spans="1:12">
      <c r="L112" s="531"/>
    </row>
    <row r="113" spans="12:12">
      <c r="L113" s="531"/>
    </row>
    <row r="195" spans="12:13" ht="22.5">
      <c r="L195" s="534"/>
      <c r="M195" s="534"/>
    </row>
    <row r="196" spans="12:13" ht="22.5">
      <c r="L196" s="534"/>
      <c r="M196" s="534"/>
    </row>
    <row r="197" spans="12:13" ht="19.5">
      <c r="L197" s="535"/>
      <c r="M197" s="535"/>
    </row>
  </sheetData>
  <sheetProtection autoFilter="0"/>
  <mergeCells count="9">
    <mergeCell ref="B108:H108"/>
    <mergeCell ref="B109:K109"/>
    <mergeCell ref="A106:A109"/>
    <mergeCell ref="C1:D1"/>
    <mergeCell ref="L1:AS1"/>
    <mergeCell ref="B106:E106"/>
    <mergeCell ref="F106:G106"/>
    <mergeCell ref="B107:E107"/>
    <mergeCell ref="F107:G107"/>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C1" sqref="C1:S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47"/>
      <c r="B1" s="507"/>
      <c r="C1" s="768" t="s">
        <v>561</v>
      </c>
      <c r="D1" s="768"/>
      <c r="E1" s="768"/>
      <c r="F1" s="768"/>
      <c r="G1" s="768"/>
      <c r="H1" s="768"/>
      <c r="I1" s="768"/>
      <c r="J1" s="768"/>
      <c r="K1" s="768"/>
      <c r="L1" s="768"/>
      <c r="M1" s="768"/>
      <c r="N1" s="768"/>
      <c r="O1" s="768"/>
      <c r="P1" s="768"/>
      <c r="Q1" s="768"/>
      <c r="R1" s="768"/>
      <c r="S1" s="768"/>
      <c r="T1" s="182" t="s">
        <v>292</v>
      </c>
      <c r="U1" s="310"/>
      <c r="V1" s="310"/>
      <c r="X1" s="508"/>
    </row>
    <row r="2" spans="1:24" ht="24.75" customHeight="1">
      <c r="A2" s="769" t="s">
        <v>562</v>
      </c>
      <c r="B2" s="747" t="s">
        <v>316</v>
      </c>
      <c r="C2" s="747"/>
      <c r="D2" s="747" t="s">
        <v>317</v>
      </c>
      <c r="E2" s="747"/>
      <c r="F2" s="747" t="s">
        <v>563</v>
      </c>
      <c r="G2" s="747"/>
      <c r="H2" s="747" t="s">
        <v>319</v>
      </c>
      <c r="I2" s="747"/>
      <c r="J2" s="747" t="s">
        <v>320</v>
      </c>
      <c r="K2" s="747"/>
      <c r="L2" s="747" t="s">
        <v>321</v>
      </c>
      <c r="M2" s="747"/>
      <c r="N2" s="747" t="s">
        <v>322</v>
      </c>
      <c r="O2" s="747"/>
      <c r="P2" s="747" t="s">
        <v>323</v>
      </c>
      <c r="Q2" s="747"/>
      <c r="R2" s="747" t="s">
        <v>564</v>
      </c>
      <c r="S2" s="747"/>
      <c r="T2" s="2" t="s">
        <v>314</v>
      </c>
    </row>
    <row r="3" spans="1:24" ht="45">
      <c r="A3" s="769"/>
      <c r="B3" s="510" t="s">
        <v>565</v>
      </c>
      <c r="C3" s="510" t="s">
        <v>566</v>
      </c>
      <c r="D3" s="510" t="s">
        <v>565</v>
      </c>
      <c r="E3" s="510" t="s">
        <v>566</v>
      </c>
      <c r="F3" s="510" t="s">
        <v>565</v>
      </c>
      <c r="G3" s="510" t="s">
        <v>566</v>
      </c>
      <c r="H3" s="510" t="s">
        <v>565</v>
      </c>
      <c r="I3" s="510" t="s">
        <v>566</v>
      </c>
      <c r="J3" s="510" t="s">
        <v>565</v>
      </c>
      <c r="K3" s="510" t="s">
        <v>566</v>
      </c>
      <c r="L3" s="510" t="s">
        <v>565</v>
      </c>
      <c r="M3" s="510" t="s">
        <v>566</v>
      </c>
      <c r="N3" s="510" t="s">
        <v>565</v>
      </c>
      <c r="O3" s="510" t="s">
        <v>566</v>
      </c>
      <c r="P3" s="510" t="s">
        <v>565</v>
      </c>
      <c r="Q3" s="510" t="s">
        <v>566</v>
      </c>
      <c r="R3" s="510" t="s">
        <v>565</v>
      </c>
      <c r="S3" s="510" t="s">
        <v>566</v>
      </c>
    </row>
    <row r="4" spans="1:24" ht="15">
      <c r="A4" s="511" t="s">
        <v>478</v>
      </c>
      <c r="B4" s="512">
        <v>58411</v>
      </c>
      <c r="C4" s="513">
        <v>0.52636274341945199</v>
      </c>
      <c r="D4" s="512">
        <v>229410</v>
      </c>
      <c r="E4" s="513">
        <v>0.86274524551817</v>
      </c>
      <c r="F4" s="512">
        <v>397425</v>
      </c>
      <c r="G4" s="513">
        <v>0.76098757489243596</v>
      </c>
      <c r="H4" s="512">
        <v>145254</v>
      </c>
      <c r="I4" s="513">
        <v>0.66783448275862101</v>
      </c>
      <c r="J4" s="512">
        <v>149411</v>
      </c>
      <c r="K4" s="513">
        <v>0.65809966789115304</v>
      </c>
      <c r="L4" s="512">
        <v>136256</v>
      </c>
      <c r="M4" s="513">
        <v>0.53105926555301797</v>
      </c>
      <c r="N4" s="512">
        <v>277087</v>
      </c>
      <c r="O4" s="513">
        <v>0.36310896663067299</v>
      </c>
      <c r="P4" s="512">
        <v>205940</v>
      </c>
      <c r="Q4" s="513">
        <v>0.53022930087178599</v>
      </c>
      <c r="R4" s="512">
        <v>1116889</v>
      </c>
      <c r="S4" s="513">
        <v>0.26515189823232699</v>
      </c>
      <c r="T4" s="343"/>
    </row>
    <row r="5" spans="1:24" ht="15">
      <c r="A5" s="511" t="s">
        <v>480</v>
      </c>
      <c r="B5" s="512">
        <v>24938</v>
      </c>
      <c r="C5" s="513">
        <v>0.224725378702544</v>
      </c>
      <c r="D5" s="512">
        <v>34075</v>
      </c>
      <c r="E5" s="513">
        <v>0.12814630679147199</v>
      </c>
      <c r="F5" s="512">
        <v>195911</v>
      </c>
      <c r="G5" s="513">
        <v>0.37512948804114499</v>
      </c>
      <c r="H5" s="512">
        <v>40469</v>
      </c>
      <c r="I5" s="513">
        <v>0.18606436781609201</v>
      </c>
      <c r="J5" s="512">
        <v>34229</v>
      </c>
      <c r="K5" s="513">
        <v>0.15076596456918301</v>
      </c>
      <c r="L5" s="512">
        <v>84641</v>
      </c>
      <c r="M5" s="513">
        <v>0.32988923273597498</v>
      </c>
      <c r="N5" s="512">
        <v>433750</v>
      </c>
      <c r="O5" s="513">
        <v>0.56840816882803702</v>
      </c>
      <c r="P5" s="512">
        <v>84084</v>
      </c>
      <c r="Q5" s="513">
        <v>0.21648927131447601</v>
      </c>
      <c r="R5" s="512">
        <v>3086970</v>
      </c>
      <c r="S5" s="513">
        <v>0.73285344853987</v>
      </c>
      <c r="T5" s="343"/>
    </row>
    <row r="6" spans="1:24" ht="15">
      <c r="A6" s="511" t="s">
        <v>482</v>
      </c>
      <c r="B6" s="512">
        <v>1836</v>
      </c>
      <c r="C6" s="513">
        <v>1.6544863072334201E-2</v>
      </c>
      <c r="D6" s="512">
        <v>4262</v>
      </c>
      <c r="E6" s="513">
        <v>1.60281602214308E-2</v>
      </c>
      <c r="F6" s="512">
        <v>9958</v>
      </c>
      <c r="G6" s="513">
        <v>1.9067532920120499E-2</v>
      </c>
      <c r="H6" s="512">
        <v>3206</v>
      </c>
      <c r="I6" s="513">
        <v>1.47402298850575E-2</v>
      </c>
      <c r="J6" s="512">
        <v>4320</v>
      </c>
      <c r="K6" s="513">
        <v>1.9027986997542198E-2</v>
      </c>
      <c r="L6" s="512">
        <v>4389</v>
      </c>
      <c r="M6" s="513">
        <v>1.7106175996008999E-2</v>
      </c>
      <c r="N6" s="512">
        <v>9384</v>
      </c>
      <c r="O6" s="513">
        <v>1.2297273213331E-2</v>
      </c>
      <c r="P6" s="512">
        <v>6229</v>
      </c>
      <c r="Q6" s="513">
        <v>1.6037672696563799E-2</v>
      </c>
      <c r="R6" s="512">
        <v>64161</v>
      </c>
      <c r="S6" s="513">
        <v>1.52319621220053E-2</v>
      </c>
      <c r="T6" s="343"/>
    </row>
    <row r="7" spans="1:24" ht="15">
      <c r="A7" s="511" t="s">
        <v>567</v>
      </c>
      <c r="B7" s="512">
        <v>1901</v>
      </c>
      <c r="C7" s="513">
        <v>1.7130601688729499E-2</v>
      </c>
      <c r="D7" s="512">
        <v>2131</v>
      </c>
      <c r="E7" s="513">
        <v>8.0140801107154002E-3</v>
      </c>
      <c r="F7" s="512">
        <v>10334</v>
      </c>
      <c r="G7" s="513">
        <v>1.9787496002864498E-2</v>
      </c>
      <c r="H7" s="512">
        <v>1077</v>
      </c>
      <c r="I7" s="513">
        <v>4.9517241379310297E-3</v>
      </c>
      <c r="J7" s="512">
        <v>1519</v>
      </c>
      <c r="K7" s="513">
        <v>6.6906278354783898E-3</v>
      </c>
      <c r="L7" s="512">
        <v>1474</v>
      </c>
      <c r="M7" s="513">
        <v>5.7449312868802001E-3</v>
      </c>
      <c r="N7" s="512">
        <v>5342</v>
      </c>
      <c r="O7" s="513">
        <v>7.0004298279639802E-3</v>
      </c>
      <c r="P7" s="512">
        <v>3206</v>
      </c>
      <c r="Q7" s="513">
        <v>8.25441943573345E-3</v>
      </c>
      <c r="R7" s="512">
        <v>72033</v>
      </c>
      <c r="S7" s="513">
        <v>1.7100792187378699E-2</v>
      </c>
      <c r="T7" s="343"/>
    </row>
    <row r="8" spans="1:24" ht="24" customHeight="1">
      <c r="A8" s="514" t="s">
        <v>568</v>
      </c>
      <c r="B8" s="509">
        <v>87086</v>
      </c>
      <c r="C8" s="515">
        <v>0.78476358688306003</v>
      </c>
      <c r="D8" s="509">
        <v>269878</v>
      </c>
      <c r="E8" s="515">
        <v>1.0149337926417901</v>
      </c>
      <c r="F8" s="509">
        <v>613628</v>
      </c>
      <c r="G8" s="515">
        <v>1.17497209185657</v>
      </c>
      <c r="H8" s="509">
        <v>190006</v>
      </c>
      <c r="I8" s="515">
        <v>0.873590804597701</v>
      </c>
      <c r="J8" s="509">
        <v>189479</v>
      </c>
      <c r="K8" s="515">
        <v>0.83458424729335701</v>
      </c>
      <c r="L8" s="509">
        <v>226760</v>
      </c>
      <c r="M8" s="515">
        <v>0.88379960557188197</v>
      </c>
      <c r="N8" s="509">
        <v>725563</v>
      </c>
      <c r="O8" s="515">
        <v>0.95081483850000503</v>
      </c>
      <c r="P8" s="509">
        <v>299459</v>
      </c>
      <c r="Q8" s="515">
        <v>0.77101066431856002</v>
      </c>
      <c r="R8" s="509">
        <v>4340053</v>
      </c>
      <c r="S8" s="515">
        <v>1.03033810108158</v>
      </c>
      <c r="T8" s="343"/>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38" t="s">
        <v>325</v>
      </c>
      <c r="B90" s="724" t="s">
        <v>326</v>
      </c>
      <c r="C90" s="725"/>
      <c r="D90" s="725"/>
      <c r="E90" s="725"/>
      <c r="F90" s="712" t="s">
        <v>292</v>
      </c>
      <c r="G90" s="225"/>
      <c r="H90" s="225"/>
      <c r="I90" s="225"/>
      <c r="J90" s="225"/>
      <c r="K90" s="225"/>
      <c r="L90" s="225"/>
      <c r="M90" s="225"/>
      <c r="N90" s="225"/>
      <c r="O90" s="225"/>
      <c r="P90" s="225"/>
      <c r="Q90" s="225"/>
      <c r="R90" s="225"/>
      <c r="S90" s="462"/>
    </row>
    <row r="91" spans="1:19" ht="16.5" customHeight="1">
      <c r="A91" s="739"/>
      <c r="B91" s="724" t="s">
        <v>560</v>
      </c>
      <c r="C91" s="725"/>
      <c r="D91" s="725"/>
      <c r="E91" s="725"/>
      <c r="F91" s="725"/>
      <c r="G91" s="725" t="s">
        <v>292</v>
      </c>
      <c r="H91" s="725"/>
      <c r="I91" s="516"/>
      <c r="J91" s="516"/>
      <c r="K91" s="516"/>
      <c r="L91" s="516"/>
      <c r="M91" s="516"/>
      <c r="N91" s="516"/>
      <c r="O91" s="516"/>
      <c r="P91" s="516"/>
      <c r="Q91" s="516"/>
      <c r="R91" s="516"/>
      <c r="S91" s="517"/>
    </row>
    <row r="92" spans="1:19" ht="12.75" customHeight="1">
      <c r="A92" s="739"/>
      <c r="B92" s="724" t="s">
        <v>328</v>
      </c>
      <c r="C92" s="725"/>
      <c r="D92" s="725"/>
      <c r="E92" s="725"/>
      <c r="F92" s="725"/>
      <c r="G92" s="725"/>
      <c r="H92" s="516"/>
      <c r="I92" s="516"/>
      <c r="J92" s="516"/>
      <c r="K92" s="516"/>
      <c r="L92" s="516"/>
      <c r="M92" s="516"/>
      <c r="N92" s="516"/>
      <c r="O92" s="516"/>
      <c r="P92" s="516"/>
      <c r="Q92" s="516"/>
      <c r="R92" s="516"/>
      <c r="S92" s="517"/>
    </row>
    <row r="93" spans="1:19" ht="12.75" customHeight="1">
      <c r="A93" s="740"/>
      <c r="B93" s="729" t="s">
        <v>499</v>
      </c>
      <c r="C93" s="730"/>
      <c r="D93" s="730"/>
      <c r="E93" s="730"/>
      <c r="F93" s="730"/>
      <c r="G93" s="730"/>
      <c r="H93" s="730"/>
      <c r="I93" s="730"/>
      <c r="J93" s="730"/>
      <c r="K93" s="730"/>
      <c r="L93" s="730"/>
      <c r="M93" s="730"/>
      <c r="N93" s="730"/>
      <c r="O93" s="730"/>
      <c r="P93" s="730"/>
      <c r="Q93" s="730"/>
      <c r="R93" s="730"/>
      <c r="S93" s="731"/>
    </row>
    <row r="94" spans="1:19">
      <c r="A94" s="39" t="s">
        <v>330</v>
      </c>
      <c r="B94" s="177" t="s">
        <v>331</v>
      </c>
      <c r="C94" s="178"/>
      <c r="D94" s="178"/>
      <c r="E94" s="178"/>
      <c r="F94" s="178"/>
      <c r="G94" s="178"/>
      <c r="H94" s="178"/>
      <c r="I94" s="178"/>
      <c r="J94" s="178"/>
      <c r="K94" s="178"/>
      <c r="L94" s="178"/>
      <c r="M94" s="178"/>
      <c r="N94" s="178"/>
      <c r="O94" s="178"/>
      <c r="P94" s="178"/>
      <c r="Q94" s="178"/>
      <c r="R94" s="178"/>
      <c r="S94" s="518"/>
    </row>
    <row r="95" spans="1:19" ht="12.75" customHeight="1">
      <c r="A95" s="519" t="s">
        <v>548</v>
      </c>
      <c r="B95" s="177" t="s">
        <v>333</v>
      </c>
      <c r="C95" s="178"/>
      <c r="D95" s="178"/>
      <c r="E95" s="178"/>
      <c r="F95" s="178"/>
      <c r="G95" s="178"/>
      <c r="H95" s="178"/>
      <c r="I95" s="178"/>
      <c r="J95" s="178"/>
      <c r="K95" s="178"/>
      <c r="L95" s="178"/>
      <c r="M95" s="178"/>
      <c r="N95" s="178"/>
      <c r="O95" s="178"/>
      <c r="P95" s="178"/>
      <c r="Q95" s="178"/>
      <c r="R95" s="178"/>
      <c r="S95" s="518"/>
    </row>
    <row r="105" spans="5:5">
      <c r="E105" s="520"/>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A2:A3"/>
    <mergeCell ref="A90:A93"/>
    <mergeCell ref="B90:E90"/>
    <mergeCell ref="B91:F91"/>
    <mergeCell ref="G91:H91"/>
    <mergeCell ref="B92:G92"/>
    <mergeCell ref="B93:S93"/>
    <mergeCell ref="C1:S1"/>
    <mergeCell ref="B2:C2"/>
    <mergeCell ref="D2:E2"/>
    <mergeCell ref="F2:G2"/>
    <mergeCell ref="H2:I2"/>
    <mergeCell ref="J2:K2"/>
    <mergeCell ref="L2:M2"/>
    <mergeCell ref="N2:O2"/>
    <mergeCell ref="P2:Q2"/>
    <mergeCell ref="R2:S2"/>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34CC6BD0-5F7A-485E-A912-6259FE6B9A1C}">
  <ds:schemaRefs/>
</ds:datastoreItem>
</file>

<file path=customXml/itemProps2.xml><?xml version="1.0" encoding="utf-8"?>
<ds:datastoreItem xmlns:ds="http://schemas.openxmlformats.org/officeDocument/2006/customXml" ds:itemID="{CD1EA7CC-D008-4C17-8FED-4D2B9E6E8320}">
  <ds:schemaRefs/>
</ds:datastoreItem>
</file>

<file path=customXml/itemProps3.xml><?xml version="1.0" encoding="utf-8"?>
<ds:datastoreItem xmlns:ds="http://schemas.openxmlformats.org/officeDocument/2006/customXml" ds:itemID="{CD34A5EC-7A2B-44FE-ADB4-A2F68DCAEB1E}">
  <ds:schemaRefs>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87073f5b-d8f0-4b9c-9fa3-5f4866b5878b"/>
    <ds:schemaRef ds:uri="http://schemas.microsoft.com/office/infopath/2007/PartnerControls"/>
    <ds:schemaRef ds:uri="e748b131-7d89-4828-b10b-0636eef39b0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2026-04-20T22:52:50Z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2058-12.1.0.25830</vt:lpwstr>
  </property>
  <property fmtid="{D5CDD505-2E9C-101B-9397-08002B2CF9AE}" pid="5" name="CalculationRule">
    <vt:i4>0</vt:i4>
  </property>
</Properties>
</file>