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Marzo" sheetId="1" r:id="rId4"/>
  </sheets>
  <definedNames/>
  <calcPr/>
</workbook>
</file>

<file path=xl/sharedStrings.xml><?xml version="1.0" encoding="utf-8"?>
<sst xmlns="http://schemas.openxmlformats.org/spreadsheetml/2006/main" count="449" uniqueCount="283">
  <si>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</si>
  <si>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</si>
  <si>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</si>
  <si>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MARZO 2015-FASE 2-</t>
  </si>
  <si>
    <t>MUNICIPIO</t>
  </si>
  <si>
    <t>CODIGO EPS</t>
  </si>
  <si>
    <t>NOMBRE EPS</t>
  </si>
  <si>
    <t>Valor Esfuerzo Propio Con situacion de Fondos</t>
  </si>
  <si>
    <t>GIRO DIRECTO MUNICIPIO DICIEMBRE</t>
  </si>
  <si>
    <t>VALOR REAL A TRANSFERIR DEPARTAMENTO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</si>
  <si>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</si>
  <si>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</si>
  <si>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</si>
  <si>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</si>
  <si>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</si>
  <si>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</si>
  <si>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</si>
  <si>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</si>
  <si>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</si>
  <si>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ABEJORRAL</t>
  </si>
  <si>
    <t>EPS020</t>
  </si>
  <si>
    <t>CAPRECOM</t>
  </si>
  <si>
    <t>201500022503</t>
  </si>
  <si>
    <t>43/60995</t>
  </si>
  <si>
    <t>ABRIAQUI</t>
  </si>
  <si>
    <t>201500022504</t>
  </si>
  <si>
    <t>43/60997</t>
  </si>
  <si>
    <t>ALEJANDRIA</t>
  </si>
  <si>
    <t>201500022505</t>
  </si>
  <si>
    <t>43/60946</t>
  </si>
  <si>
    <t>AMALFI</t>
  </si>
  <si>
    <t>201500022506</t>
  </si>
  <si>
    <t>43/60910</t>
  </si>
  <si>
    <t>ANDES</t>
  </si>
  <si>
    <t>201500022507</t>
  </si>
  <si>
    <t>43/60906</t>
  </si>
  <si>
    <t>ANGELOPOLIS</t>
  </si>
  <si>
    <t>201500022508</t>
  </si>
  <si>
    <t>43/60999</t>
  </si>
  <si>
    <t>ANGOSTURA</t>
  </si>
  <si>
    <t>201500022510</t>
  </si>
  <si>
    <t>43/61007</t>
  </si>
  <si>
    <t>ANORI</t>
  </si>
  <si>
    <t>201500022511</t>
  </si>
  <si>
    <t>43/60911</t>
  </si>
  <si>
    <t>EPSS17</t>
  </si>
  <si>
    <t>E.P.S.  FAMISANAR  LTDA.</t>
  </si>
  <si>
    <t>43/61230</t>
  </si>
  <si>
    <t>43/60735</t>
  </si>
  <si>
    <t>APARTADO</t>
  </si>
  <si>
    <t>201500022512</t>
  </si>
  <si>
    <t>43/60905</t>
  </si>
  <si>
    <t>ARBOLETES</t>
  </si>
  <si>
    <t>201500022513</t>
  </si>
  <si>
    <t>43/61029</t>
  </si>
  <si>
    <t>ARGELIA</t>
  </si>
  <si>
    <t>201500022514</t>
  </si>
  <si>
    <t>43/61003</t>
  </si>
  <si>
    <t>BETULIA</t>
  </si>
  <si>
    <t>201500022515</t>
  </si>
  <si>
    <t>43/61012</t>
  </si>
  <si>
    <t>BOLIVAR</t>
  </si>
  <si>
    <t>201500022516</t>
  </si>
  <si>
    <t>43/60984</t>
  </si>
  <si>
    <t>BRICEÑO</t>
  </si>
  <si>
    <t>201500022517</t>
  </si>
  <si>
    <t>43/61025</t>
  </si>
  <si>
    <t>BURITICA</t>
  </si>
  <si>
    <t>201500022518</t>
  </si>
  <si>
    <t>43/61020</t>
  </si>
  <si>
    <t>CACERES</t>
  </si>
  <si>
    <t>201500022519</t>
  </si>
  <si>
    <t>43/61002</t>
  </si>
  <si>
    <t>CALDAS</t>
  </si>
  <si>
    <t>201500022520</t>
  </si>
  <si>
    <t>43/60985</t>
  </si>
  <si>
    <t>CAMPAMENTO</t>
  </si>
  <si>
    <t>201500022521</t>
  </si>
  <si>
    <t>43/61008</t>
  </si>
  <si>
    <t>CARACOLI</t>
  </si>
  <si>
    <t>201500022522</t>
  </si>
  <si>
    <t>43/60942</t>
  </si>
  <si>
    <t>CAREPA</t>
  </si>
  <si>
    <t>201500022523</t>
  </si>
  <si>
    <t>43/61028</t>
  </si>
  <si>
    <t>CAUCASIA</t>
  </si>
  <si>
    <t>201500022524</t>
  </si>
  <si>
    <t>43/60937</t>
  </si>
  <si>
    <t>CHIGORODO</t>
  </si>
  <si>
    <t>201500022525</t>
  </si>
  <si>
    <t>43/60908</t>
  </si>
  <si>
    <t>CISNEROS</t>
  </si>
  <si>
    <t>201500022526</t>
  </si>
  <si>
    <t>43/60938</t>
  </si>
  <si>
    <t>CONCEPCION</t>
  </si>
  <si>
    <t>201500022527</t>
  </si>
  <si>
    <t>43/61017</t>
  </si>
  <si>
    <t>CONCORDIA</t>
  </si>
  <si>
    <t>201500022528</t>
  </si>
  <si>
    <t>43/61009</t>
  </si>
  <si>
    <t>DABEIBA</t>
  </si>
  <si>
    <t>201500022529</t>
  </si>
  <si>
    <t>43/60983</t>
  </si>
  <si>
    <t>EL BAGRE</t>
  </si>
  <si>
    <t>201500022530</t>
  </si>
  <si>
    <t>43/60949</t>
  </si>
  <si>
    <t>FREDONIA</t>
  </si>
  <si>
    <t>201500022531</t>
  </si>
  <si>
    <t>43/60987</t>
  </si>
  <si>
    <t>FRONTINO</t>
  </si>
  <si>
    <t>201500022532</t>
  </si>
  <si>
    <t>43/61016</t>
  </si>
  <si>
    <t>GIRALDO</t>
  </si>
  <si>
    <t>201500022533</t>
  </si>
  <si>
    <t>43/61019</t>
  </si>
  <si>
    <t>GIRARDOTA</t>
  </si>
  <si>
    <t>201500022534</t>
  </si>
  <si>
    <t>43/60940</t>
  </si>
  <si>
    <t>GUADALUPE</t>
  </si>
  <si>
    <t>201500022535</t>
  </si>
  <si>
    <t>43/60994</t>
  </si>
  <si>
    <t>GUARNE</t>
  </si>
  <si>
    <t>201500022536</t>
  </si>
  <si>
    <t>43/61006</t>
  </si>
  <si>
    <t>43/61228</t>
  </si>
  <si>
    <t>HELICONIA</t>
  </si>
  <si>
    <t>201500022537</t>
  </si>
  <si>
    <t>43/61013</t>
  </si>
  <si>
    <t>ITAGUI</t>
  </si>
  <si>
    <t>CCF002</t>
  </si>
  <si>
    <t>COMFAMA HOY SAVIA SALUD</t>
  </si>
  <si>
    <t>43/60969</t>
  </si>
  <si>
    <t>201500022538</t>
  </si>
  <si>
    <t>43/60904</t>
  </si>
  <si>
    <t>ITUANGO</t>
  </si>
  <si>
    <t>201500022539</t>
  </si>
  <si>
    <t>43/60945</t>
  </si>
  <si>
    <t>JARDIN</t>
  </si>
  <si>
    <t>201500022540</t>
  </si>
  <si>
    <t>43/61010</t>
  </si>
  <si>
    <t>LA CEJA</t>
  </si>
  <si>
    <t>201500022541</t>
  </si>
  <si>
    <t>43/60996</t>
  </si>
  <si>
    <t>LA ESTRELLA</t>
  </si>
  <si>
    <t>201500022542</t>
  </si>
  <si>
    <t>43/60939</t>
  </si>
  <si>
    <t>LA UNION</t>
  </si>
  <si>
    <t>201500022543</t>
  </si>
  <si>
    <t>43/61005</t>
  </si>
  <si>
    <t>LIBORINA</t>
  </si>
  <si>
    <t>201500022544</t>
  </si>
  <si>
    <t>43/61015</t>
  </si>
  <si>
    <t>MACEO</t>
  </si>
  <si>
    <t>201500022545</t>
  </si>
  <si>
    <t>43/60990</t>
  </si>
  <si>
    <t>MARINILLA</t>
  </si>
  <si>
    <t>201500022546</t>
  </si>
  <si>
    <t>43/60947</t>
  </si>
  <si>
    <t>MONTEBELLO</t>
  </si>
  <si>
    <t>201500022547</t>
  </si>
  <si>
    <t>43/60909</t>
  </si>
  <si>
    <t>MUTATA</t>
  </si>
  <si>
    <t>201500022548</t>
  </si>
  <si>
    <t>43/60989</t>
  </si>
  <si>
    <t>NECOCLI</t>
  </si>
  <si>
    <t>201500022549</t>
  </si>
  <si>
    <t>43/60912</t>
  </si>
  <si>
    <t>NECHI</t>
  </si>
  <si>
    <t>201500022550</t>
  </si>
  <si>
    <t>43/60914</t>
  </si>
  <si>
    <t>PEQUE</t>
  </si>
  <si>
    <t>201500022551</t>
  </si>
  <si>
    <t>43/61011</t>
  </si>
  <si>
    <t>PUEBLORRICO</t>
  </si>
  <si>
    <t>201500022552</t>
  </si>
  <si>
    <t>43/61038</t>
  </si>
  <si>
    <t>PUERTO BERRIO</t>
  </si>
  <si>
    <t>201500022553</t>
  </si>
  <si>
    <t>43/60982</t>
  </si>
  <si>
    <t>PUERTO NARE</t>
  </si>
  <si>
    <t>ESS091</t>
  </si>
  <si>
    <t>ECOOPSOS</t>
  </si>
  <si>
    <t>201500015250</t>
  </si>
  <si>
    <t>43/60387</t>
  </si>
  <si>
    <t>43/60159</t>
  </si>
  <si>
    <t>REMEDIOS</t>
  </si>
  <si>
    <t>201500022554</t>
  </si>
  <si>
    <t>43/60913</t>
  </si>
  <si>
    <t>43/61238</t>
  </si>
  <si>
    <t>43/60750</t>
  </si>
  <si>
    <t>SABANALARGA</t>
  </si>
  <si>
    <t>201500022555</t>
  </si>
  <si>
    <t>43/61018</t>
  </si>
  <si>
    <t>SAN ANDRES</t>
  </si>
  <si>
    <t>201500022556</t>
  </si>
  <si>
    <t>43/61004</t>
  </si>
  <si>
    <t>SAN FRANCISCO</t>
  </si>
  <si>
    <t>201500022557</t>
  </si>
  <si>
    <t>43/60981</t>
  </si>
  <si>
    <t>SAN JERONIMO</t>
  </si>
  <si>
    <t>201500022558</t>
  </si>
  <si>
    <t>43/60903</t>
  </si>
  <si>
    <t>SAN JOSE DE LA MONTAÑA</t>
  </si>
  <si>
    <t>201500022559</t>
  </si>
  <si>
    <t>43/60980</t>
  </si>
  <si>
    <t>SAN JUAN DE URABA</t>
  </si>
  <si>
    <t>201500022560</t>
  </si>
  <si>
    <t>43/60979</t>
  </si>
  <si>
    <t>SAN LUIS</t>
  </si>
  <si>
    <t>201500022561</t>
  </si>
  <si>
    <t>43/61039</t>
  </si>
  <si>
    <t>SAN PEDRO DE URABA</t>
  </si>
  <si>
    <t>201500022562</t>
  </si>
  <si>
    <t>43/61022</t>
  </si>
  <si>
    <t>SAN ROQUE</t>
  </si>
  <si>
    <t>201500022563</t>
  </si>
  <si>
    <t>43/60988</t>
  </si>
  <si>
    <t>SAN VICENTE</t>
  </si>
  <si>
    <t>201500022564</t>
  </si>
  <si>
    <t>43/61014</t>
  </si>
  <si>
    <t>SANTA ROSA DE OSOS</t>
  </si>
  <si>
    <t>201500022565</t>
  </si>
  <si>
    <t>43/61001</t>
  </si>
  <si>
    <t>SANTUARIO</t>
  </si>
  <si>
    <t>201500022566</t>
  </si>
  <si>
    <t>43/61021</t>
  </si>
  <si>
    <t>SEGOVIA</t>
  </si>
  <si>
    <t>201500022567</t>
  </si>
  <si>
    <t>43/60944</t>
  </si>
  <si>
    <t>SONSON</t>
  </si>
  <si>
    <t>201500022568</t>
  </si>
  <si>
    <t>43/60907</t>
  </si>
  <si>
    <t>SOPETRAN</t>
  </si>
  <si>
    <t>201500022569</t>
  </si>
  <si>
    <t>43/60941</t>
  </si>
  <si>
    <t>TARAZA</t>
  </si>
  <si>
    <t>201500022570</t>
  </si>
  <si>
    <t>43/61024</t>
  </si>
  <si>
    <t>TITIRIBI</t>
  </si>
  <si>
    <t>201500022571</t>
  </si>
  <si>
    <t>43/60986</t>
  </si>
  <si>
    <t>TOLEDO</t>
  </si>
  <si>
    <t>201500022572</t>
  </si>
  <si>
    <t>43/60998</t>
  </si>
  <si>
    <t>TURBO</t>
  </si>
  <si>
    <t>201500022573</t>
  </si>
  <si>
    <t>43/60943</t>
  </si>
  <si>
    <t>URAMITA</t>
  </si>
  <si>
    <t>201500022574</t>
  </si>
  <si>
    <t>43/61026</t>
  </si>
  <si>
    <t>URRAO</t>
  </si>
  <si>
    <t>201500022575</t>
  </si>
  <si>
    <t>43/60902</t>
  </si>
  <si>
    <t>VALDIVIA</t>
  </si>
  <si>
    <t>201500022576</t>
  </si>
  <si>
    <t>43/60992</t>
  </si>
  <si>
    <t>VALPARAISO</t>
  </si>
  <si>
    <t>201500022577</t>
  </si>
  <si>
    <t>43/61023</t>
  </si>
  <si>
    <t>VEGACHI</t>
  </si>
  <si>
    <t>201500022578</t>
  </si>
  <si>
    <t>43/61027</t>
  </si>
  <si>
    <t>YALI</t>
  </si>
  <si>
    <t>201500022579</t>
  </si>
  <si>
    <t>43/60991</t>
  </si>
  <si>
    <t>YARUMAL</t>
  </si>
  <si>
    <t>201500022580</t>
  </si>
  <si>
    <t>43/61030</t>
  </si>
  <si>
    <t>YOLOMBO</t>
  </si>
  <si>
    <t>201500022581</t>
  </si>
  <si>
    <t>43/60948</t>
  </si>
  <si>
    <t>YONDO</t>
  </si>
  <si>
    <t>201500022582</t>
  </si>
  <si>
    <t>43/60915</t>
  </si>
  <si>
    <t>ZARAGOZA</t>
  </si>
  <si>
    <t>201500022583</t>
  </si>
  <si>
    <t>43/60993</t>
  </si>
  <si>
    <t>Elaboró: Astrid Jeannette Correa Zapata-Abril 30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</si>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</sst>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#,##0_ ;[Red]\-#,##0\ "/>
    <numFmt numFmtId="166" formatCode="_(* #,##0_);_(* \(#,##0\);_(* &quot;-&quot;_);_(@_)"/>
    <numFmt numFmtId="167" formatCode="dd/mm/yyyy"/>
  </numFmts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5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1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2" fillId="0" fontId="4" numFmtId="0" xfId="0" applyAlignment="1" applyBorder="1" applyFon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2" fillId="2" fontId="4" numFmtId="16" xfId="0" applyAlignment="1" applyBorder="1" applyFill="1" applyFont="1" applyNumberFormat="1">
      <alignment horizontal="center" shrinkToFit="0" vertical="center" wrapText="1"/>
    </xf>
    <xf borderId="2" fillId="0" fontId="4" numFmtId="16" xfId="0" applyAlignment="1" applyBorder="1" applyFont="1" applyNumberFormat="1">
      <alignment shrinkToFit="0" vertical="center" wrapText="1"/>
    </xf>
    <xf borderId="2" fillId="0" fontId="4" numFmtId="1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164" xfId="0" applyAlignment="1" applyBorder="1" applyFont="1" applyNumberFormat="1">
      <alignment shrinkToFit="0" vertical="bottom" wrapText="0"/>
    </xf>
    <xf borderId="2" fillId="0" fontId="6" numFmtId="164" xfId="0" applyAlignment="1" applyBorder="1" applyFont="1" applyNumberFormat="1">
      <alignment horizontal="center" shrinkToFit="0" vertical="center" wrapText="1"/>
    </xf>
    <xf borderId="2" fillId="0" fontId="6" numFmtId="166" xfId="0" applyAlignment="1" applyBorder="1" applyFont="1" applyNumberFormat="1">
      <alignment shrinkToFit="0" vertical="bottom" wrapText="0"/>
    </xf>
    <xf borderId="2" fillId="0" fontId="6" numFmtId="3" xfId="0" applyAlignment="1" applyBorder="1" applyFont="1" applyNumberFormat="1">
      <alignment shrinkToFit="0" vertical="bottom" wrapText="0"/>
    </xf>
    <xf borderId="2" fillId="0" fontId="7" numFmtId="0" xfId="0" applyAlignment="1" applyBorder="1" applyFont="1">
      <alignment horizontal="center" shrinkToFit="1" vertical="center" wrapText="0"/>
    </xf>
    <xf borderId="2" fillId="0" fontId="6" numFmtId="1" xfId="0" applyAlignment="1" applyBorder="1" applyFont="1" applyNumberFormat="1">
      <alignment horizontal="center" shrinkToFit="0" vertical="center" wrapText="1"/>
    </xf>
    <xf borderId="2" fillId="0" fontId="6" numFmtId="1" xfId="0" applyAlignment="1" applyBorder="1" applyFont="1" applyNumberFormat="1">
      <alignment horizontal="center" shrinkToFit="0" vertical="bottom" wrapText="0"/>
    </xf>
    <xf borderId="2" fillId="0" fontId="6" numFmtId="1" xfId="0" applyAlignment="1" applyBorder="1" applyFont="1" applyNumberFormat="1">
      <alignment horizontal="center" shrinkToFit="0" vertical="center" wrapText="0"/>
    </xf>
    <xf borderId="2" fillId="0" fontId="6" numFmtId="167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14.14"/>
    <col customWidth="1" min="3" max="3" width="14.86"/>
    <col customWidth="1" min="4" max="4" width="17.29"/>
    <col customWidth="1" min="5" max="7" width="17.57"/>
    <col customWidth="1" min="8" max="8" width="10.71"/>
    <col customWidth="1" min="9" max="9" width="24.86"/>
    <col customWidth="1" min="10" max="10" width="16.0"/>
    <col customWidth="1" min="11" max="11" width="17.86"/>
    <col customWidth="1" min="12" max="12" width="16.86"/>
    <col customWidth="1" min="13" max="13" width="11.43"/>
    <col customWidth="1" min="14" max="14" width="13.57"/>
    <col customWidth="1" min="15" max="15" width="16.14"/>
    <col customWidth="1" min="16" max="17" width="17.29"/>
    <col customWidth="1" min="18" max="18" width="12.29"/>
    <col customWidth="1" min="19" max="19" width="39.29"/>
    <col customWidth="1" min="20" max="20" width="5.14"/>
    <col customWidth="1" min="21" max="21" width="14.0"/>
    <col customWidth="1" min="22" max="26" width="10.0"/>
  </cols>
  <sheetData>
    <row r="1" ht="21.7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8.5" customHeight="1">
      <c r="A3" s="1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1" t="s">
        <v>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3"/>
      <c r="J5" s="2"/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93.75" customHeight="1">
      <c r="A6" s="5" t="s">
        <v>4</v>
      </c>
      <c r="B6" s="5" t="s">
        <v>5</v>
      </c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9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9" t="s">
        <v>17</v>
      </c>
      <c r="O6" s="9" t="s">
        <v>18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10" t="s">
        <v>19</v>
      </c>
      <c r="B7" s="11" t="s">
        <v>20</v>
      </c>
      <c r="C7" s="12" t="s">
        <v>21</v>
      </c>
      <c r="D7" s="13">
        <v>679143.16</v>
      </c>
      <c r="E7" s="11">
        <v>0.0</v>
      </c>
      <c r="F7" s="14">
        <v>679143.0</v>
      </c>
      <c r="G7" s="15">
        <v>679143.0</v>
      </c>
      <c r="H7" s="16">
        <v>8.11002429E8</v>
      </c>
      <c r="I7" s="12" t="str">
        <f t="shared" ref="I7:I91" si="1">VLOOKUP(H7,'[1]IPS CTA BANCARIA (2)'!$B$1:$H$200,2,0)</f>
        <v>#REF!</v>
      </c>
      <c r="J7" s="10">
        <v>679143.0</v>
      </c>
      <c r="K7" s="17" t="str">
        <f t="shared" ref="K7:K91" si="2">VLOOKUP(H7,'[1]IPS CTA BANCARIA (2)'!$B$1:$H$200,4,0)</f>
        <v>#REF!</v>
      </c>
      <c r="L7" s="18" t="str">
        <f t="shared" ref="L7:L91" si="3">VLOOKUP(H7,'[1]IPS CTA BANCARIA (2)'!$B$1:$H$200,5,0)</f>
        <v>#REF!</v>
      </c>
      <c r="M7" s="18" t="s">
        <v>22</v>
      </c>
      <c r="N7" s="16" t="s">
        <v>23</v>
      </c>
      <c r="O7" s="19">
        <v>42123.0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10" t="s">
        <v>24</v>
      </c>
      <c r="B8" s="11" t="s">
        <v>20</v>
      </c>
      <c r="C8" s="12" t="s">
        <v>21</v>
      </c>
      <c r="D8" s="13">
        <v>58604.7</v>
      </c>
      <c r="E8" s="11">
        <v>0.0</v>
      </c>
      <c r="F8" s="14">
        <v>58605.0</v>
      </c>
      <c r="G8" s="15">
        <v>58605.0</v>
      </c>
      <c r="H8" s="16">
        <v>8.11002429E8</v>
      </c>
      <c r="I8" s="12" t="str">
        <f t="shared" si="1"/>
        <v>#REF!</v>
      </c>
      <c r="J8" s="10">
        <v>58605.0</v>
      </c>
      <c r="K8" s="17" t="str">
        <f t="shared" si="2"/>
        <v>#REF!</v>
      </c>
      <c r="L8" s="18" t="str">
        <f t="shared" si="3"/>
        <v>#REF!</v>
      </c>
      <c r="M8" s="18" t="s">
        <v>25</v>
      </c>
      <c r="N8" s="16" t="s">
        <v>26</v>
      </c>
      <c r="O8" s="19">
        <v>42123.0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10" t="s">
        <v>27</v>
      </c>
      <c r="B9" s="11" t="s">
        <v>20</v>
      </c>
      <c r="C9" s="12" t="s">
        <v>21</v>
      </c>
      <c r="D9" s="13">
        <v>2239.78</v>
      </c>
      <c r="E9" s="11">
        <v>0.0</v>
      </c>
      <c r="F9" s="14">
        <v>2240.0</v>
      </c>
      <c r="G9" s="15">
        <v>2240.0</v>
      </c>
      <c r="H9" s="16">
        <v>9.00421895E8</v>
      </c>
      <c r="I9" s="12" t="str">
        <f t="shared" si="1"/>
        <v>#REF!</v>
      </c>
      <c r="J9" s="10">
        <v>2240.0</v>
      </c>
      <c r="K9" s="17" t="str">
        <f t="shared" si="2"/>
        <v>#REF!</v>
      </c>
      <c r="L9" s="18" t="str">
        <f t="shared" si="3"/>
        <v>#REF!</v>
      </c>
      <c r="M9" s="18" t="s">
        <v>28</v>
      </c>
      <c r="N9" s="16" t="s">
        <v>29</v>
      </c>
      <c r="O9" s="19">
        <v>42122.0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10" t="s">
        <v>30</v>
      </c>
      <c r="B10" s="11" t="s">
        <v>20</v>
      </c>
      <c r="C10" s="12" t="s">
        <v>21</v>
      </c>
      <c r="D10" s="13">
        <v>2.234347394E7</v>
      </c>
      <c r="E10" s="11">
        <v>0.0</v>
      </c>
      <c r="F10" s="14">
        <v>2.2343474E7</v>
      </c>
      <c r="G10" s="15">
        <v>2.2343474E7</v>
      </c>
      <c r="H10" s="16">
        <v>8.00174995E8</v>
      </c>
      <c r="I10" s="12" t="str">
        <f t="shared" si="1"/>
        <v>#REF!</v>
      </c>
      <c r="J10" s="10">
        <v>2.2343474E7</v>
      </c>
      <c r="K10" s="17" t="str">
        <f t="shared" si="2"/>
        <v>#REF!</v>
      </c>
      <c r="L10" s="18" t="str">
        <f t="shared" si="3"/>
        <v>#REF!</v>
      </c>
      <c r="M10" s="18" t="s">
        <v>31</v>
      </c>
      <c r="N10" s="16" t="s">
        <v>32</v>
      </c>
      <c r="O10" s="19">
        <v>42122.0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10" t="s">
        <v>33</v>
      </c>
      <c r="B11" s="11" t="s">
        <v>20</v>
      </c>
      <c r="C11" s="12" t="s">
        <v>21</v>
      </c>
      <c r="D11" s="13">
        <v>2.458581946E7</v>
      </c>
      <c r="E11" s="11">
        <v>0.0</v>
      </c>
      <c r="F11" s="14">
        <v>2.4585819E7</v>
      </c>
      <c r="G11" s="15">
        <v>2.4585819E7</v>
      </c>
      <c r="H11" s="16">
        <v>8.00174995E8</v>
      </c>
      <c r="I11" s="12" t="str">
        <f t="shared" si="1"/>
        <v>#REF!</v>
      </c>
      <c r="J11" s="10">
        <v>2.4585819E7</v>
      </c>
      <c r="K11" s="17" t="str">
        <f t="shared" si="2"/>
        <v>#REF!</v>
      </c>
      <c r="L11" s="18" t="str">
        <f t="shared" si="3"/>
        <v>#REF!</v>
      </c>
      <c r="M11" s="18" t="s">
        <v>34</v>
      </c>
      <c r="N11" s="16" t="s">
        <v>35</v>
      </c>
      <c r="O11" s="19">
        <v>42122.0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10" t="s">
        <v>36</v>
      </c>
      <c r="B12" s="11" t="s">
        <v>20</v>
      </c>
      <c r="C12" s="12" t="s">
        <v>21</v>
      </c>
      <c r="D12" s="13">
        <v>52866.95</v>
      </c>
      <c r="E12" s="11">
        <v>0.0</v>
      </c>
      <c r="F12" s="14">
        <v>52867.0</v>
      </c>
      <c r="G12" s="15">
        <v>52867.0</v>
      </c>
      <c r="H12" s="16">
        <v>8.11002429E8</v>
      </c>
      <c r="I12" s="12" t="str">
        <f t="shared" si="1"/>
        <v>#REF!</v>
      </c>
      <c r="J12" s="10">
        <v>52867.0</v>
      </c>
      <c r="K12" s="17" t="str">
        <f t="shared" si="2"/>
        <v>#REF!</v>
      </c>
      <c r="L12" s="18" t="str">
        <f t="shared" si="3"/>
        <v>#REF!</v>
      </c>
      <c r="M12" s="18" t="s">
        <v>37</v>
      </c>
      <c r="N12" s="16" t="s">
        <v>38</v>
      </c>
      <c r="O12" s="19">
        <v>42123.0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10" t="s">
        <v>39</v>
      </c>
      <c r="B13" s="11" t="s">
        <v>20</v>
      </c>
      <c r="C13" s="12" t="s">
        <v>21</v>
      </c>
      <c r="D13" s="13">
        <v>3027533.05</v>
      </c>
      <c r="E13" s="11">
        <v>0.0</v>
      </c>
      <c r="F13" s="14">
        <v>3027533.0</v>
      </c>
      <c r="G13" s="15">
        <v>3027533.0</v>
      </c>
      <c r="H13" s="16">
        <v>8.11002429E8</v>
      </c>
      <c r="I13" s="12" t="str">
        <f t="shared" si="1"/>
        <v>#REF!</v>
      </c>
      <c r="J13" s="10">
        <v>3027533.0</v>
      </c>
      <c r="K13" s="17" t="str">
        <f t="shared" si="2"/>
        <v>#REF!</v>
      </c>
      <c r="L13" s="18" t="str">
        <f t="shared" si="3"/>
        <v>#REF!</v>
      </c>
      <c r="M13" s="18" t="s">
        <v>40</v>
      </c>
      <c r="N13" s="16" t="s">
        <v>41</v>
      </c>
      <c r="O13" s="19">
        <v>42123.0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>
      <c r="A14" s="10" t="s">
        <v>42</v>
      </c>
      <c r="B14" s="11" t="s">
        <v>20</v>
      </c>
      <c r="C14" s="12" t="s">
        <v>21</v>
      </c>
      <c r="D14" s="13">
        <v>1.574123245E7</v>
      </c>
      <c r="E14" s="11">
        <v>0.0</v>
      </c>
      <c r="F14" s="14">
        <v>1.5741232E7</v>
      </c>
      <c r="G14" s="15">
        <v>1.5741232E7</v>
      </c>
      <c r="H14" s="16">
        <v>8.00174995E8</v>
      </c>
      <c r="I14" s="12" t="str">
        <f t="shared" si="1"/>
        <v>#REF!</v>
      </c>
      <c r="J14" s="10">
        <v>1.5741232E7</v>
      </c>
      <c r="K14" s="17" t="str">
        <f t="shared" si="2"/>
        <v>#REF!</v>
      </c>
      <c r="L14" s="18" t="str">
        <f t="shared" si="3"/>
        <v>#REF!</v>
      </c>
      <c r="M14" s="18" t="s">
        <v>43</v>
      </c>
      <c r="N14" s="16" t="s">
        <v>44</v>
      </c>
      <c r="O14" s="19">
        <v>42122.0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>
      <c r="A15" s="10" t="s">
        <v>42</v>
      </c>
      <c r="B15" s="11" t="s">
        <v>45</v>
      </c>
      <c r="C15" s="12" t="s">
        <v>46</v>
      </c>
      <c r="D15" s="13">
        <v>7013.59</v>
      </c>
      <c r="E15" s="11">
        <v>0.0</v>
      </c>
      <c r="F15" s="14">
        <v>7014.0</v>
      </c>
      <c r="G15" s="15">
        <v>7014.0</v>
      </c>
      <c r="H15" s="16">
        <v>8.30003564E8</v>
      </c>
      <c r="I15" s="12" t="str">
        <f t="shared" si="1"/>
        <v>#REF!</v>
      </c>
      <c r="J15" s="10">
        <v>7014.0</v>
      </c>
      <c r="K15" s="17" t="str">
        <f t="shared" si="2"/>
        <v>#REF!</v>
      </c>
      <c r="L15" s="18" t="str">
        <f t="shared" si="3"/>
        <v>#REF!</v>
      </c>
      <c r="M15" s="18">
        <v>2.01500020832E11</v>
      </c>
      <c r="N15" s="16" t="s">
        <v>47</v>
      </c>
      <c r="O15" s="19">
        <v>42123.0</v>
      </c>
      <c r="P15" s="16" t="s">
        <v>48</v>
      </c>
      <c r="Q15" s="19">
        <v>42117.0</v>
      </c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>
      <c r="A16" s="10" t="s">
        <v>49</v>
      </c>
      <c r="B16" s="11" t="s">
        <v>20</v>
      </c>
      <c r="C16" s="12" t="s">
        <v>21</v>
      </c>
      <c r="D16" s="13">
        <v>1.639546245E7</v>
      </c>
      <c r="E16" s="11">
        <v>48732.449999999255</v>
      </c>
      <c r="F16" s="14">
        <v>1.634673E7</v>
      </c>
      <c r="G16" s="15">
        <v>1.634673E7</v>
      </c>
      <c r="H16" s="16">
        <v>8.00174995E8</v>
      </c>
      <c r="I16" s="12" t="str">
        <f t="shared" si="1"/>
        <v>#REF!</v>
      </c>
      <c r="J16" s="10">
        <v>1.634673E7</v>
      </c>
      <c r="K16" s="17" t="str">
        <f t="shared" si="2"/>
        <v>#REF!</v>
      </c>
      <c r="L16" s="18" t="str">
        <f t="shared" si="3"/>
        <v>#REF!</v>
      </c>
      <c r="M16" s="18" t="s">
        <v>50</v>
      </c>
      <c r="N16" s="16" t="s">
        <v>51</v>
      </c>
      <c r="O16" s="19">
        <v>42122.0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>
      <c r="A17" s="10" t="s">
        <v>52</v>
      </c>
      <c r="B17" s="11" t="s">
        <v>20</v>
      </c>
      <c r="C17" s="12" t="s">
        <v>21</v>
      </c>
      <c r="D17" s="13">
        <v>3555325.11</v>
      </c>
      <c r="E17" s="11">
        <v>0.0</v>
      </c>
      <c r="F17" s="14">
        <v>3555325.0</v>
      </c>
      <c r="G17" s="15">
        <v>3555325.0</v>
      </c>
      <c r="H17" s="16">
        <v>8.11002429E8</v>
      </c>
      <c r="I17" s="12" t="str">
        <f t="shared" si="1"/>
        <v>#REF!</v>
      </c>
      <c r="J17" s="10">
        <v>3555325.0</v>
      </c>
      <c r="K17" s="17" t="str">
        <f t="shared" si="2"/>
        <v>#REF!</v>
      </c>
      <c r="L17" s="18" t="str">
        <f t="shared" si="3"/>
        <v>#REF!</v>
      </c>
      <c r="M17" s="18" t="s">
        <v>53</v>
      </c>
      <c r="N17" s="16" t="s">
        <v>54</v>
      </c>
      <c r="O17" s="19">
        <v>42123.0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>
      <c r="A18" s="10" t="s">
        <v>55</v>
      </c>
      <c r="B18" s="11" t="s">
        <v>20</v>
      </c>
      <c r="C18" s="12" t="s">
        <v>21</v>
      </c>
      <c r="D18" s="13">
        <v>2394798.87</v>
      </c>
      <c r="E18" s="11">
        <v>0.0</v>
      </c>
      <c r="F18" s="14">
        <v>2394799.0</v>
      </c>
      <c r="G18" s="15">
        <v>2394799.0</v>
      </c>
      <c r="H18" s="16">
        <v>8.11002429E8</v>
      </c>
      <c r="I18" s="12" t="str">
        <f t="shared" si="1"/>
        <v>#REF!</v>
      </c>
      <c r="J18" s="10">
        <v>2394799.0</v>
      </c>
      <c r="K18" s="17" t="str">
        <f t="shared" si="2"/>
        <v>#REF!</v>
      </c>
      <c r="L18" s="18" t="str">
        <f t="shared" si="3"/>
        <v>#REF!</v>
      </c>
      <c r="M18" s="18" t="s">
        <v>56</v>
      </c>
      <c r="N18" s="16" t="s">
        <v>57</v>
      </c>
      <c r="O18" s="19">
        <v>42123.0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>
      <c r="A19" s="10" t="s">
        <v>58</v>
      </c>
      <c r="B19" s="11" t="s">
        <v>20</v>
      </c>
      <c r="C19" s="12" t="s">
        <v>21</v>
      </c>
      <c r="D19" s="13">
        <v>1375344.28</v>
      </c>
      <c r="E19" s="11">
        <v>0.0</v>
      </c>
      <c r="F19" s="14">
        <v>1375344.0</v>
      </c>
      <c r="G19" s="15">
        <v>1375344.0</v>
      </c>
      <c r="H19" s="16">
        <v>8.11002429E8</v>
      </c>
      <c r="I19" s="12" t="str">
        <f t="shared" si="1"/>
        <v>#REF!</v>
      </c>
      <c r="J19" s="10">
        <v>1375344.0</v>
      </c>
      <c r="K19" s="17" t="str">
        <f t="shared" si="2"/>
        <v>#REF!</v>
      </c>
      <c r="L19" s="18" t="str">
        <f t="shared" si="3"/>
        <v>#REF!</v>
      </c>
      <c r="M19" s="18" t="s">
        <v>59</v>
      </c>
      <c r="N19" s="16" t="s">
        <v>60</v>
      </c>
      <c r="O19" s="19">
        <v>42123.0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customHeight="1">
      <c r="A20" s="10" t="s">
        <v>61</v>
      </c>
      <c r="B20" s="11" t="s">
        <v>20</v>
      </c>
      <c r="C20" s="12" t="s">
        <v>21</v>
      </c>
      <c r="D20" s="13">
        <v>8201072.7</v>
      </c>
      <c r="E20" s="11">
        <v>0.0</v>
      </c>
      <c r="F20" s="14">
        <v>8201073.0</v>
      </c>
      <c r="G20" s="15">
        <v>8201073.0</v>
      </c>
      <c r="H20" s="16">
        <v>8.11002429E8</v>
      </c>
      <c r="I20" s="12" t="str">
        <f t="shared" si="1"/>
        <v>#REF!</v>
      </c>
      <c r="J20" s="10">
        <v>8201073.0</v>
      </c>
      <c r="K20" s="17" t="str">
        <f t="shared" si="2"/>
        <v>#REF!</v>
      </c>
      <c r="L20" s="18" t="str">
        <f t="shared" si="3"/>
        <v>#REF!</v>
      </c>
      <c r="M20" s="18" t="s">
        <v>62</v>
      </c>
      <c r="N20" s="16" t="s">
        <v>63</v>
      </c>
      <c r="O20" s="19">
        <v>42123.0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customHeight="1">
      <c r="A21" s="10" t="s">
        <v>64</v>
      </c>
      <c r="B21" s="11" t="s">
        <v>20</v>
      </c>
      <c r="C21" s="12" t="s">
        <v>21</v>
      </c>
      <c r="D21" s="13">
        <v>1916032.42</v>
      </c>
      <c r="E21" s="11">
        <v>0.0</v>
      </c>
      <c r="F21" s="14">
        <v>1916032.0</v>
      </c>
      <c r="G21" s="15">
        <v>1916032.0</v>
      </c>
      <c r="H21" s="16">
        <v>8.11002429E8</v>
      </c>
      <c r="I21" s="12" t="str">
        <f t="shared" si="1"/>
        <v>#REF!</v>
      </c>
      <c r="J21" s="10">
        <v>1916032.0</v>
      </c>
      <c r="K21" s="17" t="str">
        <f t="shared" si="2"/>
        <v>#REF!</v>
      </c>
      <c r="L21" s="18" t="str">
        <f t="shared" si="3"/>
        <v>#REF!</v>
      </c>
      <c r="M21" s="18" t="s">
        <v>65</v>
      </c>
      <c r="N21" s="16" t="s">
        <v>66</v>
      </c>
      <c r="O21" s="19">
        <v>42123.0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10" t="s">
        <v>67</v>
      </c>
      <c r="B22" s="11" t="s">
        <v>20</v>
      </c>
      <c r="C22" s="12" t="s">
        <v>21</v>
      </c>
      <c r="D22" s="13">
        <v>4029058.96</v>
      </c>
      <c r="E22" s="11">
        <v>0.0</v>
      </c>
      <c r="F22" s="14">
        <v>4029059.0</v>
      </c>
      <c r="G22" s="15">
        <v>4029059.0</v>
      </c>
      <c r="H22" s="16">
        <v>8.11002429E8</v>
      </c>
      <c r="I22" s="12" t="str">
        <f t="shared" si="1"/>
        <v>#REF!</v>
      </c>
      <c r="J22" s="10">
        <v>4029059.0</v>
      </c>
      <c r="K22" s="17" t="str">
        <f t="shared" si="2"/>
        <v>#REF!</v>
      </c>
      <c r="L22" s="18" t="str">
        <f t="shared" si="3"/>
        <v>#REF!</v>
      </c>
      <c r="M22" s="18" t="s">
        <v>68</v>
      </c>
      <c r="N22" s="16" t="s">
        <v>69</v>
      </c>
      <c r="O22" s="19">
        <v>42123.0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>
      <c r="A23" s="10" t="s">
        <v>70</v>
      </c>
      <c r="B23" s="11" t="s">
        <v>20</v>
      </c>
      <c r="C23" s="12" t="s">
        <v>21</v>
      </c>
      <c r="D23" s="13">
        <v>2434749.93</v>
      </c>
      <c r="E23" s="11">
        <v>0.0</v>
      </c>
      <c r="F23" s="14">
        <v>2434750.0</v>
      </c>
      <c r="G23" s="15">
        <v>2434750.0</v>
      </c>
      <c r="H23" s="16">
        <v>8.11002429E8</v>
      </c>
      <c r="I23" s="12" t="str">
        <f t="shared" si="1"/>
        <v>#REF!</v>
      </c>
      <c r="J23" s="10">
        <v>2434750.0</v>
      </c>
      <c r="K23" s="17" t="str">
        <f t="shared" si="2"/>
        <v>#REF!</v>
      </c>
      <c r="L23" s="18" t="str">
        <f t="shared" si="3"/>
        <v>#REF!</v>
      </c>
      <c r="M23" s="18" t="s">
        <v>71</v>
      </c>
      <c r="N23" s="16" t="s">
        <v>72</v>
      </c>
      <c r="O23" s="19">
        <v>42123.0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>
      <c r="A24" s="10" t="s">
        <v>73</v>
      </c>
      <c r="B24" s="11" t="s">
        <v>20</v>
      </c>
      <c r="C24" s="12" t="s">
        <v>21</v>
      </c>
      <c r="D24" s="13">
        <v>791996.78</v>
      </c>
      <c r="E24" s="11">
        <v>160671.78000000003</v>
      </c>
      <c r="F24" s="14">
        <v>631325.0</v>
      </c>
      <c r="G24" s="15">
        <v>631325.0</v>
      </c>
      <c r="H24" s="16">
        <v>8.11002429E8</v>
      </c>
      <c r="I24" s="12" t="str">
        <f t="shared" si="1"/>
        <v>#REF!</v>
      </c>
      <c r="J24" s="10">
        <v>631325.0</v>
      </c>
      <c r="K24" s="17" t="str">
        <f t="shared" si="2"/>
        <v>#REF!</v>
      </c>
      <c r="L24" s="18" t="str">
        <f t="shared" si="3"/>
        <v>#REF!</v>
      </c>
      <c r="M24" s="18" t="s">
        <v>74</v>
      </c>
      <c r="N24" s="16" t="s">
        <v>75</v>
      </c>
      <c r="O24" s="19">
        <v>42123.0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>
      <c r="A25" s="10" t="s">
        <v>76</v>
      </c>
      <c r="B25" s="11" t="s">
        <v>20</v>
      </c>
      <c r="C25" s="12" t="s">
        <v>21</v>
      </c>
      <c r="D25" s="13">
        <v>8189026.84</v>
      </c>
      <c r="E25" s="11">
        <v>0.0</v>
      </c>
      <c r="F25" s="14">
        <v>8189027.0</v>
      </c>
      <c r="G25" s="15">
        <v>8189027.0</v>
      </c>
      <c r="H25" s="16">
        <v>8.11002429E8</v>
      </c>
      <c r="I25" s="12" t="str">
        <f t="shared" si="1"/>
        <v>#REF!</v>
      </c>
      <c r="J25" s="10">
        <v>8189027.0</v>
      </c>
      <c r="K25" s="17" t="str">
        <f t="shared" si="2"/>
        <v>#REF!</v>
      </c>
      <c r="L25" s="18" t="str">
        <f t="shared" si="3"/>
        <v>#REF!</v>
      </c>
      <c r="M25" s="18" t="s">
        <v>77</v>
      </c>
      <c r="N25" s="16" t="s">
        <v>78</v>
      </c>
      <c r="O25" s="19">
        <v>42123.0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10" t="s">
        <v>79</v>
      </c>
      <c r="B26" s="11" t="s">
        <v>20</v>
      </c>
      <c r="C26" s="12" t="s">
        <v>21</v>
      </c>
      <c r="D26" s="13">
        <v>4970.32</v>
      </c>
      <c r="E26" s="11">
        <v>0.0</v>
      </c>
      <c r="F26" s="14">
        <v>4970.0</v>
      </c>
      <c r="G26" s="15">
        <v>4970.0</v>
      </c>
      <c r="H26" s="16">
        <v>9.00421895E8</v>
      </c>
      <c r="I26" s="12" t="str">
        <f t="shared" si="1"/>
        <v>#REF!</v>
      </c>
      <c r="J26" s="10">
        <v>4970.0</v>
      </c>
      <c r="K26" s="17" t="str">
        <f t="shared" si="2"/>
        <v>#REF!</v>
      </c>
      <c r="L26" s="18" t="str">
        <f t="shared" si="3"/>
        <v>#REF!</v>
      </c>
      <c r="M26" s="18" t="s">
        <v>80</v>
      </c>
      <c r="N26" s="16" t="s">
        <v>81</v>
      </c>
      <c r="O26" s="19">
        <v>42122.0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>
      <c r="A27" s="10" t="s">
        <v>82</v>
      </c>
      <c r="B27" s="11" t="s">
        <v>20</v>
      </c>
      <c r="C27" s="12" t="s">
        <v>21</v>
      </c>
      <c r="D27" s="13">
        <v>7310750.78</v>
      </c>
      <c r="E27" s="11">
        <v>0.0</v>
      </c>
      <c r="F27" s="14">
        <v>7310751.0</v>
      </c>
      <c r="G27" s="15">
        <v>7310751.0</v>
      </c>
      <c r="H27" s="16">
        <v>8.11002429E8</v>
      </c>
      <c r="I27" s="12" t="str">
        <f t="shared" si="1"/>
        <v>#REF!</v>
      </c>
      <c r="J27" s="10">
        <v>7310751.0</v>
      </c>
      <c r="K27" s="17" t="str">
        <f t="shared" si="2"/>
        <v>#REF!</v>
      </c>
      <c r="L27" s="18" t="str">
        <f t="shared" si="3"/>
        <v>#REF!</v>
      </c>
      <c r="M27" s="18" t="s">
        <v>83</v>
      </c>
      <c r="N27" s="16" t="s">
        <v>84</v>
      </c>
      <c r="O27" s="19">
        <v>42123.0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>
      <c r="A28" s="10" t="s">
        <v>85</v>
      </c>
      <c r="B28" s="11" t="s">
        <v>20</v>
      </c>
      <c r="C28" s="12" t="s">
        <v>21</v>
      </c>
      <c r="D28" s="13">
        <v>3.703623809E7</v>
      </c>
      <c r="E28" s="11">
        <v>0.0</v>
      </c>
      <c r="F28" s="14">
        <v>3.7036238E7</v>
      </c>
      <c r="G28" s="15">
        <v>3.7036238E7</v>
      </c>
      <c r="H28" s="16">
        <v>9.00421895E8</v>
      </c>
      <c r="I28" s="12" t="str">
        <f t="shared" si="1"/>
        <v>#REF!</v>
      </c>
      <c r="J28" s="10">
        <v>3.7036238E7</v>
      </c>
      <c r="K28" s="17" t="str">
        <f t="shared" si="2"/>
        <v>#REF!</v>
      </c>
      <c r="L28" s="18" t="str">
        <f t="shared" si="3"/>
        <v>#REF!</v>
      </c>
      <c r="M28" s="18" t="s">
        <v>86</v>
      </c>
      <c r="N28" s="16" t="s">
        <v>87</v>
      </c>
      <c r="O28" s="19">
        <v>42122.0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>
      <c r="A29" s="10" t="s">
        <v>88</v>
      </c>
      <c r="B29" s="11" t="s">
        <v>20</v>
      </c>
      <c r="C29" s="12" t="s">
        <v>21</v>
      </c>
      <c r="D29" s="13">
        <v>1.31378586E7</v>
      </c>
      <c r="E29" s="11">
        <v>0.0</v>
      </c>
      <c r="F29" s="14">
        <v>1.3137859E7</v>
      </c>
      <c r="G29" s="15">
        <v>1.3137859E7</v>
      </c>
      <c r="H29" s="16">
        <v>8.00174995E8</v>
      </c>
      <c r="I29" s="12" t="str">
        <f t="shared" si="1"/>
        <v>#REF!</v>
      </c>
      <c r="J29" s="10">
        <v>1.3137859E7</v>
      </c>
      <c r="K29" s="17" t="str">
        <f t="shared" si="2"/>
        <v>#REF!</v>
      </c>
      <c r="L29" s="18" t="str">
        <f t="shared" si="3"/>
        <v>#REF!</v>
      </c>
      <c r="M29" s="18" t="s">
        <v>89</v>
      </c>
      <c r="N29" s="16" t="s">
        <v>90</v>
      </c>
      <c r="O29" s="19">
        <v>42122.0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10" t="s">
        <v>91</v>
      </c>
      <c r="B30" s="11" t="s">
        <v>20</v>
      </c>
      <c r="C30" s="12" t="s">
        <v>21</v>
      </c>
      <c r="D30" s="13">
        <v>94201.04</v>
      </c>
      <c r="E30" s="11">
        <v>0.0</v>
      </c>
      <c r="F30" s="14">
        <v>94201.0</v>
      </c>
      <c r="G30" s="15">
        <v>94201.0</v>
      </c>
      <c r="H30" s="16">
        <v>9.00421895E8</v>
      </c>
      <c r="I30" s="12" t="str">
        <f t="shared" si="1"/>
        <v>#REF!</v>
      </c>
      <c r="J30" s="10">
        <v>94201.0</v>
      </c>
      <c r="K30" s="17" t="str">
        <f t="shared" si="2"/>
        <v>#REF!</v>
      </c>
      <c r="L30" s="18" t="str">
        <f t="shared" si="3"/>
        <v>#REF!</v>
      </c>
      <c r="M30" s="18" t="s">
        <v>92</v>
      </c>
      <c r="N30" s="16" t="s">
        <v>93</v>
      </c>
      <c r="O30" s="19">
        <v>42122.0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10" t="s">
        <v>94</v>
      </c>
      <c r="B31" s="11" t="s">
        <v>20</v>
      </c>
      <c r="C31" s="12" t="s">
        <v>21</v>
      </c>
      <c r="D31" s="13">
        <v>9938.79</v>
      </c>
      <c r="E31" s="11">
        <v>0.0</v>
      </c>
      <c r="F31" s="14">
        <v>9939.0</v>
      </c>
      <c r="G31" s="15">
        <v>9939.0</v>
      </c>
      <c r="H31" s="16">
        <v>8.11002429E8</v>
      </c>
      <c r="I31" s="12" t="str">
        <f t="shared" si="1"/>
        <v>#REF!</v>
      </c>
      <c r="J31" s="10">
        <v>9939.0</v>
      </c>
      <c r="K31" s="17" t="str">
        <f t="shared" si="2"/>
        <v>#REF!</v>
      </c>
      <c r="L31" s="18" t="str">
        <f t="shared" si="3"/>
        <v>#REF!</v>
      </c>
      <c r="M31" s="18" t="s">
        <v>95</v>
      </c>
      <c r="N31" s="16" t="s">
        <v>96</v>
      </c>
      <c r="O31" s="19">
        <v>42123.0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>
      <c r="A32" s="10" t="s">
        <v>97</v>
      </c>
      <c r="B32" s="11" t="s">
        <v>20</v>
      </c>
      <c r="C32" s="12" t="s">
        <v>21</v>
      </c>
      <c r="D32" s="13">
        <v>17839.73</v>
      </c>
      <c r="E32" s="11">
        <v>0.0</v>
      </c>
      <c r="F32" s="14">
        <v>17840.0</v>
      </c>
      <c r="G32" s="15">
        <v>17840.0</v>
      </c>
      <c r="H32" s="16">
        <v>8.11002429E8</v>
      </c>
      <c r="I32" s="12" t="str">
        <f t="shared" si="1"/>
        <v>#REF!</v>
      </c>
      <c r="J32" s="10">
        <v>17840.0</v>
      </c>
      <c r="K32" s="17" t="str">
        <f t="shared" si="2"/>
        <v>#REF!</v>
      </c>
      <c r="L32" s="18" t="str">
        <f t="shared" si="3"/>
        <v>#REF!</v>
      </c>
      <c r="M32" s="18" t="s">
        <v>98</v>
      </c>
      <c r="N32" s="16" t="s">
        <v>99</v>
      </c>
      <c r="O32" s="19">
        <v>42123.0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customHeight="1">
      <c r="A33" s="10" t="s">
        <v>100</v>
      </c>
      <c r="B33" s="11" t="s">
        <v>20</v>
      </c>
      <c r="C33" s="12" t="s">
        <v>21</v>
      </c>
      <c r="D33" s="13">
        <v>285511.57</v>
      </c>
      <c r="E33" s="11">
        <v>0.0</v>
      </c>
      <c r="F33" s="14">
        <v>285512.0</v>
      </c>
      <c r="G33" s="15">
        <v>285512.0</v>
      </c>
      <c r="H33" s="16">
        <v>8.11002429E8</v>
      </c>
      <c r="I33" s="12" t="str">
        <f t="shared" si="1"/>
        <v>#REF!</v>
      </c>
      <c r="J33" s="10">
        <v>285512.0</v>
      </c>
      <c r="K33" s="17" t="str">
        <f t="shared" si="2"/>
        <v>#REF!</v>
      </c>
      <c r="L33" s="18" t="str">
        <f t="shared" si="3"/>
        <v>#REF!</v>
      </c>
      <c r="M33" s="18" t="s">
        <v>101</v>
      </c>
      <c r="N33" s="16" t="s">
        <v>102</v>
      </c>
      <c r="O33" s="19">
        <v>42123.0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customHeight="1">
      <c r="A34" s="10" t="s">
        <v>103</v>
      </c>
      <c r="B34" s="11" t="s">
        <v>20</v>
      </c>
      <c r="C34" s="12" t="s">
        <v>21</v>
      </c>
      <c r="D34" s="13">
        <v>2.648257224E7</v>
      </c>
      <c r="E34" s="11">
        <v>0.0</v>
      </c>
      <c r="F34" s="14">
        <v>2.6482572E7</v>
      </c>
      <c r="G34" s="15">
        <v>2.6482572E7</v>
      </c>
      <c r="H34" s="16">
        <v>9.00421895E8</v>
      </c>
      <c r="I34" s="12" t="str">
        <f t="shared" si="1"/>
        <v>#REF!</v>
      </c>
      <c r="J34" s="10">
        <v>2.6482572E7</v>
      </c>
      <c r="K34" s="17" t="str">
        <f t="shared" si="2"/>
        <v>#REF!</v>
      </c>
      <c r="L34" s="18" t="str">
        <f t="shared" si="3"/>
        <v>#REF!</v>
      </c>
      <c r="M34" s="18" t="s">
        <v>104</v>
      </c>
      <c r="N34" s="16" t="s">
        <v>105</v>
      </c>
      <c r="O34" s="19">
        <v>42122.0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customHeight="1">
      <c r="A35" s="10" t="s">
        <v>106</v>
      </c>
      <c r="B35" s="11" t="s">
        <v>20</v>
      </c>
      <c r="C35" s="12" t="s">
        <v>21</v>
      </c>
      <c r="D35" s="13">
        <v>6430304.43</v>
      </c>
      <c r="E35" s="11">
        <v>0.0</v>
      </c>
      <c r="F35" s="14">
        <v>6430304.0</v>
      </c>
      <c r="G35" s="15">
        <v>6430304.0</v>
      </c>
      <c r="H35" s="16">
        <v>8.11002429E8</v>
      </c>
      <c r="I35" s="12" t="str">
        <f t="shared" si="1"/>
        <v>#REF!</v>
      </c>
      <c r="J35" s="10">
        <v>6430304.0</v>
      </c>
      <c r="K35" s="17" t="str">
        <f t="shared" si="2"/>
        <v>#REF!</v>
      </c>
      <c r="L35" s="18" t="str">
        <f t="shared" si="3"/>
        <v>#REF!</v>
      </c>
      <c r="M35" s="18" t="s">
        <v>107</v>
      </c>
      <c r="N35" s="16" t="s">
        <v>108</v>
      </c>
      <c r="O35" s="19">
        <v>42123.0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customHeight="1">
      <c r="A36" s="10" t="s">
        <v>109</v>
      </c>
      <c r="B36" s="11" t="s">
        <v>20</v>
      </c>
      <c r="C36" s="12" t="s">
        <v>21</v>
      </c>
      <c r="D36" s="13">
        <v>276449.14</v>
      </c>
      <c r="E36" s="11">
        <v>0.0</v>
      </c>
      <c r="F36" s="14">
        <v>276449.0</v>
      </c>
      <c r="G36" s="15">
        <v>276449.0</v>
      </c>
      <c r="H36" s="16">
        <v>8.11002429E8</v>
      </c>
      <c r="I36" s="12" t="str">
        <f t="shared" si="1"/>
        <v>#REF!</v>
      </c>
      <c r="J36" s="10">
        <v>276449.0</v>
      </c>
      <c r="K36" s="17" t="str">
        <f t="shared" si="2"/>
        <v>#REF!</v>
      </c>
      <c r="L36" s="18" t="str">
        <f t="shared" si="3"/>
        <v>#REF!</v>
      </c>
      <c r="M36" s="18" t="s">
        <v>110</v>
      </c>
      <c r="N36" s="16" t="s">
        <v>111</v>
      </c>
      <c r="O36" s="19">
        <v>42123.0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customHeight="1">
      <c r="A37" s="10" t="s">
        <v>112</v>
      </c>
      <c r="B37" s="11" t="s">
        <v>20</v>
      </c>
      <c r="C37" s="12" t="s">
        <v>21</v>
      </c>
      <c r="D37" s="13">
        <v>6934660.24</v>
      </c>
      <c r="E37" s="11">
        <v>0.0</v>
      </c>
      <c r="F37" s="14">
        <v>6934660.0</v>
      </c>
      <c r="G37" s="15">
        <v>6934660.0</v>
      </c>
      <c r="H37" s="16">
        <v>8.11002429E8</v>
      </c>
      <c r="I37" s="12" t="str">
        <f t="shared" si="1"/>
        <v>#REF!</v>
      </c>
      <c r="J37" s="10">
        <v>6934660.0</v>
      </c>
      <c r="K37" s="17" t="str">
        <f t="shared" si="2"/>
        <v>#REF!</v>
      </c>
      <c r="L37" s="18" t="str">
        <f t="shared" si="3"/>
        <v>#REF!</v>
      </c>
      <c r="M37" s="18" t="s">
        <v>113</v>
      </c>
      <c r="N37" s="16" t="s">
        <v>114</v>
      </c>
      <c r="O37" s="19">
        <v>42123.0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10" t="s">
        <v>115</v>
      </c>
      <c r="B38" s="11" t="s">
        <v>20</v>
      </c>
      <c r="C38" s="12" t="s">
        <v>21</v>
      </c>
      <c r="D38" s="13">
        <v>151150.05</v>
      </c>
      <c r="E38" s="11">
        <v>0.0</v>
      </c>
      <c r="F38" s="14">
        <v>151150.0</v>
      </c>
      <c r="G38" s="15">
        <v>151150.0</v>
      </c>
      <c r="H38" s="16">
        <v>9.00421895E8</v>
      </c>
      <c r="I38" s="12" t="str">
        <f t="shared" si="1"/>
        <v>#REF!</v>
      </c>
      <c r="J38" s="10">
        <v>151150.0</v>
      </c>
      <c r="K38" s="17" t="str">
        <f t="shared" si="2"/>
        <v>#REF!</v>
      </c>
      <c r="L38" s="18" t="str">
        <f t="shared" si="3"/>
        <v>#REF!</v>
      </c>
      <c r="M38" s="18" t="s">
        <v>116</v>
      </c>
      <c r="N38" s="16" t="s">
        <v>117</v>
      </c>
      <c r="O38" s="19">
        <v>42122.0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>
      <c r="A39" s="10" t="s">
        <v>118</v>
      </c>
      <c r="B39" s="11" t="s">
        <v>20</v>
      </c>
      <c r="C39" s="12" t="s">
        <v>21</v>
      </c>
      <c r="D39" s="13">
        <v>1766834.33</v>
      </c>
      <c r="E39" s="11">
        <v>0.0</v>
      </c>
      <c r="F39" s="14">
        <v>1766834.0</v>
      </c>
      <c r="G39" s="15">
        <v>1766834.0</v>
      </c>
      <c r="H39" s="16">
        <v>8.11002429E8</v>
      </c>
      <c r="I39" s="12" t="str">
        <f t="shared" si="1"/>
        <v>#REF!</v>
      </c>
      <c r="J39" s="10">
        <v>1766834.0</v>
      </c>
      <c r="K39" s="17" t="str">
        <f t="shared" si="2"/>
        <v>#REF!</v>
      </c>
      <c r="L39" s="18" t="str">
        <f t="shared" si="3"/>
        <v>#REF!</v>
      </c>
      <c r="M39" s="18" t="s">
        <v>119</v>
      </c>
      <c r="N39" s="16" t="s">
        <v>120</v>
      </c>
      <c r="O39" s="19">
        <v>42123.0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10" t="s">
        <v>121</v>
      </c>
      <c r="B40" s="11" t="s">
        <v>20</v>
      </c>
      <c r="C40" s="12" t="s">
        <v>21</v>
      </c>
      <c r="D40" s="13">
        <v>1372338.87</v>
      </c>
      <c r="E40" s="11">
        <v>0.0</v>
      </c>
      <c r="F40" s="14">
        <v>1372339.0</v>
      </c>
      <c r="G40" s="15">
        <v>1372339.0</v>
      </c>
      <c r="H40" s="16">
        <v>8.11002429E8</v>
      </c>
      <c r="I40" s="12" t="str">
        <f t="shared" si="1"/>
        <v>#REF!</v>
      </c>
      <c r="J40" s="10">
        <v>1372339.0</v>
      </c>
      <c r="K40" s="17" t="str">
        <f t="shared" si="2"/>
        <v>#REF!</v>
      </c>
      <c r="L40" s="18" t="str">
        <f t="shared" si="3"/>
        <v>#REF!</v>
      </c>
      <c r="M40" s="18" t="s">
        <v>122</v>
      </c>
      <c r="N40" s="16" t="s">
        <v>123</v>
      </c>
      <c r="O40" s="19">
        <v>42123.0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>
      <c r="A41" s="10" t="s">
        <v>121</v>
      </c>
      <c r="B41" s="11" t="s">
        <v>45</v>
      </c>
      <c r="C41" s="12" t="s">
        <v>46</v>
      </c>
      <c r="D41" s="13">
        <v>590.98</v>
      </c>
      <c r="E41" s="11">
        <v>0.0</v>
      </c>
      <c r="F41" s="14">
        <v>591.0</v>
      </c>
      <c r="G41" s="15">
        <v>591.0</v>
      </c>
      <c r="H41" s="16">
        <v>8.30003564E8</v>
      </c>
      <c r="I41" s="12" t="str">
        <f t="shared" si="1"/>
        <v>#REF!</v>
      </c>
      <c r="J41" s="10">
        <v>591.0</v>
      </c>
      <c r="K41" s="17" t="str">
        <f t="shared" si="2"/>
        <v>#REF!</v>
      </c>
      <c r="L41" s="18" t="str">
        <f t="shared" si="3"/>
        <v>#REF!</v>
      </c>
      <c r="M41" s="18">
        <v>2.01500020796E11</v>
      </c>
      <c r="N41" s="16" t="s">
        <v>124</v>
      </c>
      <c r="O41" s="19">
        <v>42123.0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10" t="s">
        <v>125</v>
      </c>
      <c r="B42" s="11" t="s">
        <v>20</v>
      </c>
      <c r="C42" s="12" t="s">
        <v>21</v>
      </c>
      <c r="D42" s="13">
        <v>7556467.61</v>
      </c>
      <c r="E42" s="11">
        <v>0.0</v>
      </c>
      <c r="F42" s="14">
        <v>7556468.0</v>
      </c>
      <c r="G42" s="15">
        <v>7556468.0</v>
      </c>
      <c r="H42" s="16">
        <v>8.11002429E8</v>
      </c>
      <c r="I42" s="12" t="str">
        <f t="shared" si="1"/>
        <v>#REF!</v>
      </c>
      <c r="J42" s="10">
        <v>7556468.0</v>
      </c>
      <c r="K42" s="17" t="str">
        <f t="shared" si="2"/>
        <v>#REF!</v>
      </c>
      <c r="L42" s="18" t="str">
        <f t="shared" si="3"/>
        <v>#REF!</v>
      </c>
      <c r="M42" s="18" t="s">
        <v>126</v>
      </c>
      <c r="N42" s="16" t="s">
        <v>127</v>
      </c>
      <c r="O42" s="19">
        <v>42123.0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10" t="s">
        <v>128</v>
      </c>
      <c r="B43" s="11" t="s">
        <v>129</v>
      </c>
      <c r="C43" s="12" t="s">
        <v>130</v>
      </c>
      <c r="D43" s="13"/>
      <c r="E43" s="11"/>
      <c r="F43" s="14"/>
      <c r="G43" s="15"/>
      <c r="H43" s="16">
        <v>8.00130907E8</v>
      </c>
      <c r="I43" s="12" t="str">
        <f t="shared" si="1"/>
        <v>#REF!</v>
      </c>
      <c r="J43" s="10">
        <v>30000.0</v>
      </c>
      <c r="K43" s="17" t="str">
        <f t="shared" si="2"/>
        <v>#REF!</v>
      </c>
      <c r="L43" s="18" t="str">
        <f t="shared" si="3"/>
        <v>#REF!</v>
      </c>
      <c r="M43" s="18">
        <v>2.01500022136E11</v>
      </c>
      <c r="N43" s="18" t="s">
        <v>131</v>
      </c>
      <c r="O43" s="19">
        <v>42123.0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10" t="s">
        <v>128</v>
      </c>
      <c r="B44" s="11" t="s">
        <v>20</v>
      </c>
      <c r="C44" s="12" t="s">
        <v>21</v>
      </c>
      <c r="D44" s="13">
        <v>2.263621687E7</v>
      </c>
      <c r="E44" s="11">
        <v>3755380.870000001</v>
      </c>
      <c r="F44" s="14">
        <v>1.8880836E7</v>
      </c>
      <c r="G44" s="15">
        <v>1.8880836E7</v>
      </c>
      <c r="H44" s="16">
        <v>8.00174995E8</v>
      </c>
      <c r="I44" s="12" t="str">
        <f t="shared" si="1"/>
        <v>#REF!</v>
      </c>
      <c r="J44" s="10">
        <v>1.8880836E7</v>
      </c>
      <c r="K44" s="17" t="str">
        <f t="shared" si="2"/>
        <v>#REF!</v>
      </c>
      <c r="L44" s="18" t="str">
        <f t="shared" si="3"/>
        <v>#REF!</v>
      </c>
      <c r="M44" s="18" t="s">
        <v>132</v>
      </c>
      <c r="N44" s="16" t="s">
        <v>133</v>
      </c>
      <c r="O44" s="19">
        <v>42122.0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customHeight="1">
      <c r="A45" s="10" t="s">
        <v>134</v>
      </c>
      <c r="B45" s="11" t="s">
        <v>20</v>
      </c>
      <c r="C45" s="12" t="s">
        <v>21</v>
      </c>
      <c r="D45" s="13">
        <v>165554.75</v>
      </c>
      <c r="E45" s="11">
        <v>0.0</v>
      </c>
      <c r="F45" s="14">
        <v>165555.0</v>
      </c>
      <c r="G45" s="15">
        <v>165555.0</v>
      </c>
      <c r="H45" s="16">
        <v>9.00421895E8</v>
      </c>
      <c r="I45" s="12" t="str">
        <f t="shared" si="1"/>
        <v>#REF!</v>
      </c>
      <c r="J45" s="10">
        <v>165555.0</v>
      </c>
      <c r="K45" s="17" t="str">
        <f t="shared" si="2"/>
        <v>#REF!</v>
      </c>
      <c r="L45" s="18" t="str">
        <f t="shared" si="3"/>
        <v>#REF!</v>
      </c>
      <c r="M45" s="18" t="s">
        <v>135</v>
      </c>
      <c r="N45" s="16" t="s">
        <v>136</v>
      </c>
      <c r="O45" s="19">
        <v>42122.0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>
      <c r="A46" s="10" t="s">
        <v>137</v>
      </c>
      <c r="B46" s="11" t="s">
        <v>20</v>
      </c>
      <c r="C46" s="12" t="s">
        <v>21</v>
      </c>
      <c r="D46" s="13">
        <v>1347726.56</v>
      </c>
      <c r="E46" s="11">
        <v>0.0</v>
      </c>
      <c r="F46" s="14">
        <v>1347727.0</v>
      </c>
      <c r="G46" s="15">
        <v>1347727.0</v>
      </c>
      <c r="H46" s="16">
        <v>8.11002429E8</v>
      </c>
      <c r="I46" s="12" t="str">
        <f t="shared" si="1"/>
        <v>#REF!</v>
      </c>
      <c r="J46" s="10">
        <v>1347727.0</v>
      </c>
      <c r="K46" s="17" t="str">
        <f t="shared" si="2"/>
        <v>#REF!</v>
      </c>
      <c r="L46" s="18" t="str">
        <f t="shared" si="3"/>
        <v>#REF!</v>
      </c>
      <c r="M46" s="18" t="s">
        <v>138</v>
      </c>
      <c r="N46" s="16" t="s">
        <v>139</v>
      </c>
      <c r="O46" s="19">
        <v>42123.0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>
      <c r="A47" s="10" t="s">
        <v>140</v>
      </c>
      <c r="B47" s="11" t="s">
        <v>20</v>
      </c>
      <c r="C47" s="12" t="s">
        <v>21</v>
      </c>
      <c r="D47" s="13">
        <v>8578612.23</v>
      </c>
      <c r="E47" s="11">
        <v>0.0</v>
      </c>
      <c r="F47" s="14">
        <v>8578612.0</v>
      </c>
      <c r="G47" s="15">
        <v>8578612.0</v>
      </c>
      <c r="H47" s="16">
        <v>8.11002429E8</v>
      </c>
      <c r="I47" s="12" t="str">
        <f t="shared" si="1"/>
        <v>#REF!</v>
      </c>
      <c r="J47" s="10">
        <v>8578612.0</v>
      </c>
      <c r="K47" s="17" t="str">
        <f t="shared" si="2"/>
        <v>#REF!</v>
      </c>
      <c r="L47" s="18" t="str">
        <f t="shared" si="3"/>
        <v>#REF!</v>
      </c>
      <c r="M47" s="18" t="s">
        <v>141</v>
      </c>
      <c r="N47" s="16" t="s">
        <v>142</v>
      </c>
      <c r="O47" s="19">
        <v>42123.0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customHeight="1">
      <c r="A48" s="10" t="s">
        <v>143</v>
      </c>
      <c r="B48" s="11" t="s">
        <v>20</v>
      </c>
      <c r="C48" s="12" t="s">
        <v>21</v>
      </c>
      <c r="D48" s="13">
        <v>2.81150545E7</v>
      </c>
      <c r="E48" s="11">
        <v>1446947.5</v>
      </c>
      <c r="F48" s="14">
        <v>2.6668107E7</v>
      </c>
      <c r="G48" s="15">
        <v>2.6668107E7</v>
      </c>
      <c r="H48" s="16">
        <v>9.00421895E8</v>
      </c>
      <c r="I48" s="12" t="str">
        <f t="shared" si="1"/>
        <v>#REF!</v>
      </c>
      <c r="J48" s="10">
        <v>2.6668107E7</v>
      </c>
      <c r="K48" s="17" t="str">
        <f t="shared" si="2"/>
        <v>#REF!</v>
      </c>
      <c r="L48" s="18" t="str">
        <f t="shared" si="3"/>
        <v>#REF!</v>
      </c>
      <c r="M48" s="18" t="s">
        <v>144</v>
      </c>
      <c r="N48" s="16" t="s">
        <v>145</v>
      </c>
      <c r="O48" s="19">
        <v>42122.0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customHeight="1">
      <c r="A49" s="10" t="s">
        <v>146</v>
      </c>
      <c r="B49" s="11" t="s">
        <v>20</v>
      </c>
      <c r="C49" s="12" t="s">
        <v>21</v>
      </c>
      <c r="D49" s="13">
        <v>3964024.81</v>
      </c>
      <c r="E49" s="11">
        <v>0.0</v>
      </c>
      <c r="F49" s="14">
        <v>3964025.0</v>
      </c>
      <c r="G49" s="15">
        <v>3964025.0</v>
      </c>
      <c r="H49" s="16">
        <v>8.11002429E8</v>
      </c>
      <c r="I49" s="12" t="str">
        <f t="shared" si="1"/>
        <v>#REF!</v>
      </c>
      <c r="J49" s="10">
        <v>3964025.0</v>
      </c>
      <c r="K49" s="17" t="str">
        <f t="shared" si="2"/>
        <v>#REF!</v>
      </c>
      <c r="L49" s="18" t="str">
        <f t="shared" si="3"/>
        <v>#REF!</v>
      </c>
      <c r="M49" s="18" t="s">
        <v>147</v>
      </c>
      <c r="N49" s="16" t="s">
        <v>148</v>
      </c>
      <c r="O49" s="19">
        <v>42123.0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customHeight="1">
      <c r="A50" s="10" t="s">
        <v>149</v>
      </c>
      <c r="B50" s="11" t="s">
        <v>20</v>
      </c>
      <c r="C50" s="12" t="s">
        <v>21</v>
      </c>
      <c r="D50" s="13">
        <v>1.217916078E7</v>
      </c>
      <c r="E50" s="11">
        <v>0.0</v>
      </c>
      <c r="F50" s="14">
        <v>1.2179161E7</v>
      </c>
      <c r="G50" s="15">
        <v>1.2179161E7</v>
      </c>
      <c r="H50" s="16">
        <v>8.11002429E8</v>
      </c>
      <c r="I50" s="12" t="str">
        <f t="shared" si="1"/>
        <v>#REF!</v>
      </c>
      <c r="J50" s="10">
        <v>1.2179161E7</v>
      </c>
      <c r="K50" s="17" t="str">
        <f t="shared" si="2"/>
        <v>#REF!</v>
      </c>
      <c r="L50" s="18" t="str">
        <f t="shared" si="3"/>
        <v>#REF!</v>
      </c>
      <c r="M50" s="18" t="s">
        <v>150</v>
      </c>
      <c r="N50" s="16" t="s">
        <v>151</v>
      </c>
      <c r="O50" s="19">
        <v>42123.0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customHeight="1">
      <c r="A51" s="10" t="s">
        <v>152</v>
      </c>
      <c r="B51" s="11" t="s">
        <v>20</v>
      </c>
      <c r="C51" s="12" t="s">
        <v>21</v>
      </c>
      <c r="D51" s="13">
        <v>260132.86</v>
      </c>
      <c r="E51" s="11">
        <v>0.0</v>
      </c>
      <c r="F51" s="14">
        <v>260133.0</v>
      </c>
      <c r="G51" s="15">
        <v>260133.0</v>
      </c>
      <c r="H51" s="16">
        <v>8.11002429E8</v>
      </c>
      <c r="I51" s="12" t="str">
        <f t="shared" si="1"/>
        <v>#REF!</v>
      </c>
      <c r="J51" s="10">
        <v>260133.0</v>
      </c>
      <c r="K51" s="17" t="str">
        <f t="shared" si="2"/>
        <v>#REF!</v>
      </c>
      <c r="L51" s="18" t="str">
        <f t="shared" si="3"/>
        <v>#REF!</v>
      </c>
      <c r="M51" s="18" t="s">
        <v>153</v>
      </c>
      <c r="N51" s="16" t="s">
        <v>154</v>
      </c>
      <c r="O51" s="19">
        <v>42123.0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customHeight="1">
      <c r="A52" s="10" t="s">
        <v>155</v>
      </c>
      <c r="B52" s="11" t="s">
        <v>20</v>
      </c>
      <c r="C52" s="12" t="s">
        <v>21</v>
      </c>
      <c r="D52" s="13">
        <v>8.14507453E7</v>
      </c>
      <c r="E52" s="11">
        <v>0.0</v>
      </c>
      <c r="F52" s="14">
        <v>8.1450745E7</v>
      </c>
      <c r="G52" s="15">
        <v>8.1450745E7</v>
      </c>
      <c r="H52" s="16">
        <v>9.00421895E8</v>
      </c>
      <c r="I52" s="12" t="str">
        <f t="shared" si="1"/>
        <v>#REF!</v>
      </c>
      <c r="J52" s="10">
        <v>8.1450745E7</v>
      </c>
      <c r="K52" s="17" t="str">
        <f t="shared" si="2"/>
        <v>#REF!</v>
      </c>
      <c r="L52" s="18" t="str">
        <f t="shared" si="3"/>
        <v>#REF!</v>
      </c>
      <c r="M52" s="18" t="s">
        <v>156</v>
      </c>
      <c r="N52" s="16" t="s">
        <v>157</v>
      </c>
      <c r="O52" s="19">
        <v>42122.0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customHeight="1">
      <c r="A53" s="10" t="s">
        <v>158</v>
      </c>
      <c r="B53" s="11" t="s">
        <v>20</v>
      </c>
      <c r="C53" s="12" t="s">
        <v>21</v>
      </c>
      <c r="D53" s="13">
        <v>1.995924355E7</v>
      </c>
      <c r="E53" s="11">
        <v>0.0</v>
      </c>
      <c r="F53" s="14">
        <v>1.9959244E7</v>
      </c>
      <c r="G53" s="15">
        <v>1.9959244E7</v>
      </c>
      <c r="H53" s="16">
        <v>8.00174995E8</v>
      </c>
      <c r="I53" s="12" t="str">
        <f t="shared" si="1"/>
        <v>#REF!</v>
      </c>
      <c r="J53" s="10">
        <v>1.9959244E7</v>
      </c>
      <c r="K53" s="17" t="str">
        <f t="shared" si="2"/>
        <v>#REF!</v>
      </c>
      <c r="L53" s="18" t="str">
        <f t="shared" si="3"/>
        <v>#REF!</v>
      </c>
      <c r="M53" s="18" t="s">
        <v>159</v>
      </c>
      <c r="N53" s="16" t="s">
        <v>160</v>
      </c>
      <c r="O53" s="19">
        <v>42122.0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customHeight="1">
      <c r="A54" s="10" t="s">
        <v>161</v>
      </c>
      <c r="B54" s="11" t="s">
        <v>20</v>
      </c>
      <c r="C54" s="12" t="s">
        <v>21</v>
      </c>
      <c r="D54" s="13">
        <v>4995309.37</v>
      </c>
      <c r="E54" s="11">
        <v>0.0</v>
      </c>
      <c r="F54" s="14">
        <v>4995309.0</v>
      </c>
      <c r="G54" s="15">
        <v>4995309.0</v>
      </c>
      <c r="H54" s="16">
        <v>8.11002429E8</v>
      </c>
      <c r="I54" s="12" t="str">
        <f t="shared" si="1"/>
        <v>#REF!</v>
      </c>
      <c r="J54" s="10">
        <v>4995309.0</v>
      </c>
      <c r="K54" s="17" t="str">
        <f t="shared" si="2"/>
        <v>#REF!</v>
      </c>
      <c r="L54" s="18" t="str">
        <f t="shared" si="3"/>
        <v>#REF!</v>
      </c>
      <c r="M54" s="18" t="s">
        <v>162</v>
      </c>
      <c r="N54" s="16" t="s">
        <v>163</v>
      </c>
      <c r="O54" s="19">
        <v>42123.0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customHeight="1">
      <c r="A55" s="10" t="s">
        <v>164</v>
      </c>
      <c r="B55" s="11" t="s">
        <v>20</v>
      </c>
      <c r="C55" s="12" t="s">
        <v>21</v>
      </c>
      <c r="D55" s="13">
        <v>9107726.01</v>
      </c>
      <c r="E55" s="11">
        <v>0.0</v>
      </c>
      <c r="F55" s="14">
        <v>9107726.0</v>
      </c>
      <c r="G55" s="15">
        <v>9107726.0</v>
      </c>
      <c r="H55" s="16">
        <v>8.00174995E8</v>
      </c>
      <c r="I55" s="12" t="str">
        <f t="shared" si="1"/>
        <v>#REF!</v>
      </c>
      <c r="J55" s="10">
        <v>9107726.0</v>
      </c>
      <c r="K55" s="17" t="str">
        <f t="shared" si="2"/>
        <v>#REF!</v>
      </c>
      <c r="L55" s="18" t="str">
        <f t="shared" si="3"/>
        <v>#REF!</v>
      </c>
      <c r="M55" s="18" t="s">
        <v>165</v>
      </c>
      <c r="N55" s="16" t="s">
        <v>166</v>
      </c>
      <c r="O55" s="19">
        <v>42122.0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customHeight="1">
      <c r="A56" s="10" t="s">
        <v>167</v>
      </c>
      <c r="B56" s="11" t="s">
        <v>20</v>
      </c>
      <c r="C56" s="12" t="s">
        <v>21</v>
      </c>
      <c r="D56" s="13">
        <v>1.921718002E7</v>
      </c>
      <c r="E56" s="11">
        <v>0.0</v>
      </c>
      <c r="F56" s="14">
        <v>1.921718E7</v>
      </c>
      <c r="G56" s="15">
        <v>1.921718E7</v>
      </c>
      <c r="H56" s="16">
        <v>8.00174995E8</v>
      </c>
      <c r="I56" s="12" t="str">
        <f t="shared" si="1"/>
        <v>#REF!</v>
      </c>
      <c r="J56" s="10">
        <v>1.921718E7</v>
      </c>
      <c r="K56" s="17" t="str">
        <f t="shared" si="2"/>
        <v>#REF!</v>
      </c>
      <c r="L56" s="18" t="str">
        <f t="shared" si="3"/>
        <v>#REF!</v>
      </c>
      <c r="M56" s="18" t="s">
        <v>168</v>
      </c>
      <c r="N56" s="16" t="s">
        <v>169</v>
      </c>
      <c r="O56" s="19">
        <v>42122.0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customHeight="1">
      <c r="A57" s="10" t="s">
        <v>170</v>
      </c>
      <c r="B57" s="11" t="s">
        <v>20</v>
      </c>
      <c r="C57" s="12" t="s">
        <v>21</v>
      </c>
      <c r="D57" s="13">
        <v>578501.27</v>
      </c>
      <c r="E57" s="11">
        <v>0.0</v>
      </c>
      <c r="F57" s="14">
        <v>578501.0</v>
      </c>
      <c r="G57" s="15">
        <v>578501.0</v>
      </c>
      <c r="H57" s="16">
        <v>8.11002429E8</v>
      </c>
      <c r="I57" s="12" t="str">
        <f t="shared" si="1"/>
        <v>#REF!</v>
      </c>
      <c r="J57" s="10">
        <v>578501.0</v>
      </c>
      <c r="K57" s="17" t="str">
        <f t="shared" si="2"/>
        <v>#REF!</v>
      </c>
      <c r="L57" s="18" t="str">
        <f t="shared" si="3"/>
        <v>#REF!</v>
      </c>
      <c r="M57" s="18" t="s">
        <v>171</v>
      </c>
      <c r="N57" s="16" t="s">
        <v>172</v>
      </c>
      <c r="O57" s="19">
        <v>42123.0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customHeight="1">
      <c r="A58" s="10" t="s">
        <v>173</v>
      </c>
      <c r="B58" s="11" t="s">
        <v>20</v>
      </c>
      <c r="C58" s="12" t="s">
        <v>21</v>
      </c>
      <c r="D58" s="13">
        <v>6431356.63</v>
      </c>
      <c r="E58" s="11">
        <v>0.0</v>
      </c>
      <c r="F58" s="14">
        <v>6431357.0</v>
      </c>
      <c r="G58" s="15">
        <v>6431357.0</v>
      </c>
      <c r="H58" s="16">
        <v>8.11002429E8</v>
      </c>
      <c r="I58" s="12" t="str">
        <f t="shared" si="1"/>
        <v>#REF!</v>
      </c>
      <c r="J58" s="10">
        <v>6431357.0</v>
      </c>
      <c r="K58" s="17" t="str">
        <f t="shared" si="2"/>
        <v>#REF!</v>
      </c>
      <c r="L58" s="18" t="str">
        <f t="shared" si="3"/>
        <v>#REF!</v>
      </c>
      <c r="M58" s="18" t="s">
        <v>174</v>
      </c>
      <c r="N58" s="16" t="s">
        <v>175</v>
      </c>
      <c r="O58" s="19">
        <v>42123.0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>
      <c r="A59" s="10" t="s">
        <v>176</v>
      </c>
      <c r="B59" s="11" t="s">
        <v>20</v>
      </c>
      <c r="C59" s="12" t="s">
        <v>21</v>
      </c>
      <c r="D59" s="13">
        <v>744535.21</v>
      </c>
      <c r="E59" s="11">
        <v>0.0</v>
      </c>
      <c r="F59" s="14">
        <v>744535.0</v>
      </c>
      <c r="G59" s="15">
        <v>744535.0</v>
      </c>
      <c r="H59" s="16">
        <v>8.11002429E8</v>
      </c>
      <c r="I59" s="12" t="str">
        <f t="shared" si="1"/>
        <v>#REF!</v>
      </c>
      <c r="J59" s="10">
        <v>744535.0</v>
      </c>
      <c r="K59" s="17" t="str">
        <f t="shared" si="2"/>
        <v>#REF!</v>
      </c>
      <c r="L59" s="18" t="str">
        <f t="shared" si="3"/>
        <v>#REF!</v>
      </c>
      <c r="M59" s="18" t="s">
        <v>177</v>
      </c>
      <c r="N59" s="16" t="s">
        <v>178</v>
      </c>
      <c r="O59" s="19">
        <v>42123.0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customHeight="1">
      <c r="A60" s="10" t="s">
        <v>179</v>
      </c>
      <c r="B60" s="11" t="s">
        <v>180</v>
      </c>
      <c r="C60" s="12" t="s">
        <v>181</v>
      </c>
      <c r="D60" s="13">
        <v>1.299577222E7</v>
      </c>
      <c r="E60" s="11">
        <v>0.0</v>
      </c>
      <c r="F60" s="14">
        <v>1.2995772E7</v>
      </c>
      <c r="G60" s="15">
        <v>1.2995772E7</v>
      </c>
      <c r="H60" s="16">
        <v>8.00036229E8</v>
      </c>
      <c r="I60" s="12" t="str">
        <f t="shared" si="1"/>
        <v>#REF!</v>
      </c>
      <c r="J60" s="10">
        <v>1.2995772E7</v>
      </c>
      <c r="K60" s="17" t="str">
        <f t="shared" si="2"/>
        <v>#REF!</v>
      </c>
      <c r="L60" s="18" t="str">
        <f t="shared" si="3"/>
        <v>#REF!</v>
      </c>
      <c r="M60" s="18" t="s">
        <v>182</v>
      </c>
      <c r="N60" s="16" t="s">
        <v>183</v>
      </c>
      <c r="O60" s="19">
        <v>42104.0</v>
      </c>
      <c r="P60" s="16" t="s">
        <v>184</v>
      </c>
      <c r="Q60" s="19">
        <v>42087.0</v>
      </c>
      <c r="R60" s="2"/>
      <c r="S60" s="2"/>
      <c r="T60" s="2"/>
      <c r="U60" s="2"/>
      <c r="V60" s="2"/>
      <c r="W60" s="2"/>
      <c r="X60" s="2"/>
      <c r="Y60" s="2"/>
      <c r="Z60" s="2"/>
    </row>
    <row r="61" ht="18.75" customHeight="1">
      <c r="A61" s="10" t="s">
        <v>185</v>
      </c>
      <c r="B61" s="11" t="s">
        <v>20</v>
      </c>
      <c r="C61" s="12" t="s">
        <v>21</v>
      </c>
      <c r="D61" s="13">
        <v>2.435597305E7</v>
      </c>
      <c r="E61" s="11">
        <v>0.0</v>
      </c>
      <c r="F61" s="14">
        <v>2.4355973E7</v>
      </c>
      <c r="G61" s="15">
        <v>2.4355973E7</v>
      </c>
      <c r="H61" s="16">
        <v>8.00174995E8</v>
      </c>
      <c r="I61" s="12" t="str">
        <f t="shared" si="1"/>
        <v>#REF!</v>
      </c>
      <c r="J61" s="10">
        <v>2.4355973E7</v>
      </c>
      <c r="K61" s="17" t="str">
        <f t="shared" si="2"/>
        <v>#REF!</v>
      </c>
      <c r="L61" s="18" t="str">
        <f t="shared" si="3"/>
        <v>#REF!</v>
      </c>
      <c r="M61" s="18" t="s">
        <v>186</v>
      </c>
      <c r="N61" s="16" t="s">
        <v>187</v>
      </c>
      <c r="O61" s="19">
        <v>42122.0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customHeight="1">
      <c r="A62" s="10" t="s">
        <v>185</v>
      </c>
      <c r="B62" s="11" t="s">
        <v>45</v>
      </c>
      <c r="C62" s="12" t="s">
        <v>46</v>
      </c>
      <c r="D62" s="13">
        <v>8218.37</v>
      </c>
      <c r="E62" s="11">
        <v>0.0</v>
      </c>
      <c r="F62" s="14">
        <v>8218.0</v>
      </c>
      <c r="G62" s="15">
        <v>8218.0</v>
      </c>
      <c r="H62" s="16">
        <v>8.30003564E8</v>
      </c>
      <c r="I62" s="12" t="str">
        <f t="shared" si="1"/>
        <v>#REF!</v>
      </c>
      <c r="J62" s="10">
        <v>8218.0</v>
      </c>
      <c r="K62" s="17" t="str">
        <f t="shared" si="2"/>
        <v>#REF!</v>
      </c>
      <c r="L62" s="18" t="str">
        <f t="shared" si="3"/>
        <v>#REF!</v>
      </c>
      <c r="M62" s="18">
        <v>2.01500020798E11</v>
      </c>
      <c r="N62" s="16" t="s">
        <v>188</v>
      </c>
      <c r="O62" s="19">
        <v>42123.0</v>
      </c>
      <c r="P62" s="16" t="s">
        <v>189</v>
      </c>
      <c r="Q62" s="19">
        <v>42117.0</v>
      </c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>
      <c r="A63" s="10" t="s">
        <v>190</v>
      </c>
      <c r="B63" s="11" t="s">
        <v>20</v>
      </c>
      <c r="C63" s="12" t="s">
        <v>21</v>
      </c>
      <c r="D63" s="13">
        <v>3502466.96</v>
      </c>
      <c r="E63" s="11">
        <v>0.0</v>
      </c>
      <c r="F63" s="14">
        <v>3502467.0</v>
      </c>
      <c r="G63" s="15">
        <v>3502467.0</v>
      </c>
      <c r="H63" s="16">
        <v>8.11002429E8</v>
      </c>
      <c r="I63" s="12" t="str">
        <f t="shared" si="1"/>
        <v>#REF!</v>
      </c>
      <c r="J63" s="10">
        <v>3502467.0</v>
      </c>
      <c r="K63" s="17" t="str">
        <f t="shared" si="2"/>
        <v>#REF!</v>
      </c>
      <c r="L63" s="18" t="str">
        <f t="shared" si="3"/>
        <v>#REF!</v>
      </c>
      <c r="M63" s="18" t="s">
        <v>191</v>
      </c>
      <c r="N63" s="16" t="s">
        <v>192</v>
      </c>
      <c r="O63" s="19">
        <v>42123.0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customHeight="1">
      <c r="A64" s="10" t="s">
        <v>193</v>
      </c>
      <c r="B64" s="11" t="s">
        <v>20</v>
      </c>
      <c r="C64" s="12" t="s">
        <v>21</v>
      </c>
      <c r="D64" s="13">
        <v>3468979.66</v>
      </c>
      <c r="E64" s="11">
        <v>0.0</v>
      </c>
      <c r="F64" s="14">
        <v>3468980.0</v>
      </c>
      <c r="G64" s="15">
        <v>3468980.0</v>
      </c>
      <c r="H64" s="16">
        <v>8.11002429E8</v>
      </c>
      <c r="I64" s="12" t="str">
        <f t="shared" si="1"/>
        <v>#REF!</v>
      </c>
      <c r="J64" s="10">
        <v>3468980.0</v>
      </c>
      <c r="K64" s="17" t="str">
        <f t="shared" si="2"/>
        <v>#REF!</v>
      </c>
      <c r="L64" s="18" t="str">
        <f t="shared" si="3"/>
        <v>#REF!</v>
      </c>
      <c r="M64" s="18" t="s">
        <v>194</v>
      </c>
      <c r="N64" s="16" t="s">
        <v>195</v>
      </c>
      <c r="O64" s="19">
        <v>42123.0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>
      <c r="A65" s="10" t="s">
        <v>196</v>
      </c>
      <c r="B65" s="11" t="s">
        <v>20</v>
      </c>
      <c r="C65" s="12" t="s">
        <v>21</v>
      </c>
      <c r="D65" s="13">
        <v>5606.8</v>
      </c>
      <c r="E65" s="11">
        <v>0.0</v>
      </c>
      <c r="F65" s="14">
        <v>5607.0</v>
      </c>
      <c r="G65" s="15">
        <v>5607.0</v>
      </c>
      <c r="H65" s="16">
        <v>8.11002429E8</v>
      </c>
      <c r="I65" s="12" t="str">
        <f t="shared" si="1"/>
        <v>#REF!</v>
      </c>
      <c r="J65" s="10">
        <v>5607.0</v>
      </c>
      <c r="K65" s="17" t="str">
        <f t="shared" si="2"/>
        <v>#REF!</v>
      </c>
      <c r="L65" s="18" t="str">
        <f t="shared" si="3"/>
        <v>#REF!</v>
      </c>
      <c r="M65" s="18" t="s">
        <v>197</v>
      </c>
      <c r="N65" s="16" t="s">
        <v>198</v>
      </c>
      <c r="O65" s="19">
        <v>42123.0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customHeight="1">
      <c r="A66" s="10" t="s">
        <v>199</v>
      </c>
      <c r="B66" s="11" t="s">
        <v>20</v>
      </c>
      <c r="C66" s="12" t="s">
        <v>21</v>
      </c>
      <c r="D66" s="13">
        <v>2.321321663E7</v>
      </c>
      <c r="E66" s="11">
        <v>0.0</v>
      </c>
      <c r="F66" s="14">
        <v>2.3213217E7</v>
      </c>
      <c r="G66" s="15">
        <v>2.3213217E7</v>
      </c>
      <c r="H66" s="16">
        <v>8.00174995E8</v>
      </c>
      <c r="I66" s="12" t="str">
        <f t="shared" si="1"/>
        <v>#REF!</v>
      </c>
      <c r="J66" s="10">
        <v>2.3213217E7</v>
      </c>
      <c r="K66" s="17" t="str">
        <f t="shared" si="2"/>
        <v>#REF!</v>
      </c>
      <c r="L66" s="18" t="str">
        <f t="shared" si="3"/>
        <v>#REF!</v>
      </c>
      <c r="M66" s="18" t="s">
        <v>200</v>
      </c>
      <c r="N66" s="16" t="s">
        <v>201</v>
      </c>
      <c r="O66" s="19">
        <v>42122.0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customHeight="1">
      <c r="A67" s="10" t="s">
        <v>202</v>
      </c>
      <c r="B67" s="11" t="s">
        <v>20</v>
      </c>
      <c r="C67" s="12" t="s">
        <v>21</v>
      </c>
      <c r="D67" s="13">
        <v>135820.57</v>
      </c>
      <c r="E67" s="11">
        <v>0.0</v>
      </c>
      <c r="F67" s="14">
        <v>135821.0</v>
      </c>
      <c r="G67" s="15">
        <v>135821.0</v>
      </c>
      <c r="H67" s="16">
        <v>8.11002429E8</v>
      </c>
      <c r="I67" s="12" t="str">
        <f t="shared" si="1"/>
        <v>#REF!</v>
      </c>
      <c r="J67" s="10">
        <v>135821.0</v>
      </c>
      <c r="K67" s="17" t="str">
        <f t="shared" si="2"/>
        <v>#REF!</v>
      </c>
      <c r="L67" s="18" t="str">
        <f t="shared" si="3"/>
        <v>#REF!</v>
      </c>
      <c r="M67" s="18" t="s">
        <v>203</v>
      </c>
      <c r="N67" s="16" t="s">
        <v>204</v>
      </c>
      <c r="O67" s="19">
        <v>42123.0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customHeight="1">
      <c r="A68" s="10" t="s">
        <v>205</v>
      </c>
      <c r="B68" s="11" t="s">
        <v>20</v>
      </c>
      <c r="C68" s="12" t="s">
        <v>21</v>
      </c>
      <c r="D68" s="13">
        <v>649654.76</v>
      </c>
      <c r="E68" s="11">
        <v>0.0</v>
      </c>
      <c r="F68" s="14">
        <v>649655.0</v>
      </c>
      <c r="G68" s="15">
        <v>649655.0</v>
      </c>
      <c r="H68" s="16">
        <v>8.11002429E8</v>
      </c>
      <c r="I68" s="12" t="str">
        <f t="shared" si="1"/>
        <v>#REF!</v>
      </c>
      <c r="J68" s="10">
        <v>649655.0</v>
      </c>
      <c r="K68" s="17" t="str">
        <f t="shared" si="2"/>
        <v>#REF!</v>
      </c>
      <c r="L68" s="18" t="str">
        <f t="shared" si="3"/>
        <v>#REF!</v>
      </c>
      <c r="M68" s="18" t="s">
        <v>206</v>
      </c>
      <c r="N68" s="16" t="s">
        <v>207</v>
      </c>
      <c r="O68" s="19">
        <v>42123.0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customHeight="1">
      <c r="A69" s="10" t="s">
        <v>208</v>
      </c>
      <c r="B69" s="11" t="s">
        <v>20</v>
      </c>
      <c r="C69" s="12" t="s">
        <v>21</v>
      </c>
      <c r="D69" s="13">
        <v>352726.62</v>
      </c>
      <c r="E69" s="11">
        <v>0.0</v>
      </c>
      <c r="F69" s="14">
        <v>352727.0</v>
      </c>
      <c r="G69" s="15">
        <v>352727.0</v>
      </c>
      <c r="H69" s="16">
        <v>8.11002429E8</v>
      </c>
      <c r="I69" s="12" t="str">
        <f t="shared" si="1"/>
        <v>#REF!</v>
      </c>
      <c r="J69" s="10">
        <v>352727.0</v>
      </c>
      <c r="K69" s="17" t="str">
        <f t="shared" si="2"/>
        <v>#REF!</v>
      </c>
      <c r="L69" s="18" t="str">
        <f t="shared" si="3"/>
        <v>#REF!</v>
      </c>
      <c r="M69" s="18" t="s">
        <v>209</v>
      </c>
      <c r="N69" s="16" t="s">
        <v>210</v>
      </c>
      <c r="O69" s="19">
        <v>42123.0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>
      <c r="A70" s="10" t="s">
        <v>211</v>
      </c>
      <c r="B70" s="11" t="s">
        <v>20</v>
      </c>
      <c r="C70" s="12" t="s">
        <v>21</v>
      </c>
      <c r="D70" s="13">
        <v>857973.87</v>
      </c>
      <c r="E70" s="11">
        <v>0.0</v>
      </c>
      <c r="F70" s="14">
        <v>857974.0</v>
      </c>
      <c r="G70" s="15">
        <v>857974.0</v>
      </c>
      <c r="H70" s="16">
        <v>8.11002429E8</v>
      </c>
      <c r="I70" s="12" t="str">
        <f t="shared" si="1"/>
        <v>#REF!</v>
      </c>
      <c r="J70" s="10">
        <v>857974.0</v>
      </c>
      <c r="K70" s="17" t="str">
        <f t="shared" si="2"/>
        <v>#REF!</v>
      </c>
      <c r="L70" s="18" t="str">
        <f t="shared" si="3"/>
        <v>#REF!</v>
      </c>
      <c r="M70" s="18" t="s">
        <v>212</v>
      </c>
      <c r="N70" s="16" t="s">
        <v>213</v>
      </c>
      <c r="O70" s="19">
        <v>42123.0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>
      <c r="A71" s="10" t="s">
        <v>214</v>
      </c>
      <c r="B71" s="11" t="s">
        <v>20</v>
      </c>
      <c r="C71" s="12" t="s">
        <v>21</v>
      </c>
      <c r="D71" s="13">
        <v>1576239.58</v>
      </c>
      <c r="E71" s="11">
        <v>0.0</v>
      </c>
      <c r="F71" s="14">
        <v>1576240.0</v>
      </c>
      <c r="G71" s="15">
        <v>1576240.0</v>
      </c>
      <c r="H71" s="16">
        <v>8.11002429E8</v>
      </c>
      <c r="I71" s="12" t="str">
        <f t="shared" si="1"/>
        <v>#REF!</v>
      </c>
      <c r="J71" s="10">
        <v>1576240.0</v>
      </c>
      <c r="K71" s="17" t="str">
        <f t="shared" si="2"/>
        <v>#REF!</v>
      </c>
      <c r="L71" s="18" t="str">
        <f t="shared" si="3"/>
        <v>#REF!</v>
      </c>
      <c r="M71" s="18" t="s">
        <v>215</v>
      </c>
      <c r="N71" s="16" t="s">
        <v>216</v>
      </c>
      <c r="O71" s="19">
        <v>42123.0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10" t="s">
        <v>217</v>
      </c>
      <c r="B72" s="11" t="s">
        <v>20</v>
      </c>
      <c r="C72" s="12" t="s">
        <v>21</v>
      </c>
      <c r="D72" s="13">
        <v>3646123.25</v>
      </c>
      <c r="E72" s="11">
        <v>0.0</v>
      </c>
      <c r="F72" s="14">
        <v>3646123.0</v>
      </c>
      <c r="G72" s="15">
        <v>3646123.0</v>
      </c>
      <c r="H72" s="16">
        <v>8.11002429E8</v>
      </c>
      <c r="I72" s="12" t="str">
        <f t="shared" si="1"/>
        <v>#REF!</v>
      </c>
      <c r="J72" s="10">
        <v>3646123.0</v>
      </c>
      <c r="K72" s="17" t="str">
        <f t="shared" si="2"/>
        <v>#REF!</v>
      </c>
      <c r="L72" s="18" t="str">
        <f t="shared" si="3"/>
        <v>#REF!</v>
      </c>
      <c r="M72" s="18" t="s">
        <v>218</v>
      </c>
      <c r="N72" s="16" t="s">
        <v>219</v>
      </c>
      <c r="O72" s="19">
        <v>42123.0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>
      <c r="A73" s="10" t="s">
        <v>220</v>
      </c>
      <c r="B73" s="11" t="s">
        <v>20</v>
      </c>
      <c r="C73" s="12" t="s">
        <v>21</v>
      </c>
      <c r="D73" s="13">
        <v>339724.1</v>
      </c>
      <c r="E73" s="11">
        <v>0.0</v>
      </c>
      <c r="F73" s="14">
        <v>339724.0</v>
      </c>
      <c r="G73" s="15">
        <v>339724.0</v>
      </c>
      <c r="H73" s="16">
        <v>8.11002429E8</v>
      </c>
      <c r="I73" s="12" t="str">
        <f t="shared" si="1"/>
        <v>#REF!</v>
      </c>
      <c r="J73" s="10">
        <v>339724.0</v>
      </c>
      <c r="K73" s="17" t="str">
        <f t="shared" si="2"/>
        <v>#REF!</v>
      </c>
      <c r="L73" s="18" t="str">
        <f t="shared" si="3"/>
        <v>#REF!</v>
      </c>
      <c r="M73" s="18" t="s">
        <v>221</v>
      </c>
      <c r="N73" s="16" t="s">
        <v>222</v>
      </c>
      <c r="O73" s="19">
        <v>42123.0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>
      <c r="A74" s="10" t="s">
        <v>223</v>
      </c>
      <c r="B74" s="11" t="s">
        <v>20</v>
      </c>
      <c r="C74" s="12" t="s">
        <v>21</v>
      </c>
      <c r="D74" s="13">
        <v>8246131.89</v>
      </c>
      <c r="E74" s="11">
        <v>0.0</v>
      </c>
      <c r="F74" s="14">
        <v>8246132.0</v>
      </c>
      <c r="G74" s="15">
        <v>8246132.0</v>
      </c>
      <c r="H74" s="16">
        <v>8.11002429E8</v>
      </c>
      <c r="I74" s="12" t="str">
        <f t="shared" si="1"/>
        <v>#REF!</v>
      </c>
      <c r="J74" s="10">
        <v>8246132.0</v>
      </c>
      <c r="K74" s="17" t="str">
        <f t="shared" si="2"/>
        <v>#REF!</v>
      </c>
      <c r="L74" s="18" t="str">
        <f t="shared" si="3"/>
        <v>#REF!</v>
      </c>
      <c r="M74" s="18" t="s">
        <v>224</v>
      </c>
      <c r="N74" s="16" t="s">
        <v>225</v>
      </c>
      <c r="O74" s="19">
        <v>42123.0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>
      <c r="A75" s="10" t="s">
        <v>226</v>
      </c>
      <c r="B75" s="11" t="s">
        <v>20</v>
      </c>
      <c r="C75" s="12" t="s">
        <v>21</v>
      </c>
      <c r="D75" s="13">
        <v>2.329682433E7</v>
      </c>
      <c r="E75" s="11">
        <v>0.0</v>
      </c>
      <c r="F75" s="14">
        <v>2.3296824E7</v>
      </c>
      <c r="G75" s="15">
        <v>2.3296824E7</v>
      </c>
      <c r="H75" s="16">
        <v>9.00421895E8</v>
      </c>
      <c r="I75" s="12" t="str">
        <f t="shared" si="1"/>
        <v>#REF!</v>
      </c>
      <c r="J75" s="10">
        <v>2.3296824E7</v>
      </c>
      <c r="K75" s="17" t="str">
        <f t="shared" si="2"/>
        <v>#REF!</v>
      </c>
      <c r="L75" s="18" t="str">
        <f t="shared" si="3"/>
        <v>#REF!</v>
      </c>
      <c r="M75" s="18" t="s">
        <v>227</v>
      </c>
      <c r="N75" s="16" t="s">
        <v>228</v>
      </c>
      <c r="O75" s="19">
        <v>42122.0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>
      <c r="A76" s="10" t="s">
        <v>229</v>
      </c>
      <c r="B76" s="11" t="s">
        <v>20</v>
      </c>
      <c r="C76" s="12" t="s">
        <v>21</v>
      </c>
      <c r="D76" s="13">
        <v>1.425903516E7</v>
      </c>
      <c r="E76" s="11">
        <v>0.0</v>
      </c>
      <c r="F76" s="14">
        <v>1.4259035E7</v>
      </c>
      <c r="G76" s="15">
        <v>1.4259035E7</v>
      </c>
      <c r="H76" s="16">
        <v>8.00174995E8</v>
      </c>
      <c r="I76" s="12" t="str">
        <f t="shared" si="1"/>
        <v>#REF!</v>
      </c>
      <c r="J76" s="10">
        <v>1.4259035E7</v>
      </c>
      <c r="K76" s="17" t="str">
        <f t="shared" si="2"/>
        <v>#REF!</v>
      </c>
      <c r="L76" s="18" t="str">
        <f t="shared" si="3"/>
        <v>#REF!</v>
      </c>
      <c r="M76" s="18" t="s">
        <v>230</v>
      </c>
      <c r="N76" s="16" t="s">
        <v>231</v>
      </c>
      <c r="O76" s="19">
        <v>42122.0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>
      <c r="A77" s="10" t="s">
        <v>232</v>
      </c>
      <c r="B77" s="11" t="s">
        <v>20</v>
      </c>
      <c r="C77" s="12" t="s">
        <v>21</v>
      </c>
      <c r="D77" s="13">
        <v>2.488761366E7</v>
      </c>
      <c r="E77" s="11">
        <v>0.0</v>
      </c>
      <c r="F77" s="14">
        <v>2.4887614E7</v>
      </c>
      <c r="G77" s="15">
        <v>2.4887614E7</v>
      </c>
      <c r="H77" s="16">
        <v>9.00421895E8</v>
      </c>
      <c r="I77" s="12" t="str">
        <f t="shared" si="1"/>
        <v>#REF!</v>
      </c>
      <c r="J77" s="10">
        <v>2.4887614E7</v>
      </c>
      <c r="K77" s="17" t="str">
        <f t="shared" si="2"/>
        <v>#REF!</v>
      </c>
      <c r="L77" s="18" t="str">
        <f t="shared" si="3"/>
        <v>#REF!</v>
      </c>
      <c r="M77" s="18" t="s">
        <v>233</v>
      </c>
      <c r="N77" s="16" t="s">
        <v>234</v>
      </c>
      <c r="O77" s="19">
        <v>42122.0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customHeight="1">
      <c r="A78" s="10" t="s">
        <v>235</v>
      </c>
      <c r="B78" s="11" t="s">
        <v>20</v>
      </c>
      <c r="C78" s="12" t="s">
        <v>21</v>
      </c>
      <c r="D78" s="13">
        <v>353545.31</v>
      </c>
      <c r="E78" s="11">
        <v>0.0</v>
      </c>
      <c r="F78" s="14">
        <v>353545.0</v>
      </c>
      <c r="G78" s="15">
        <v>353545.0</v>
      </c>
      <c r="H78" s="16">
        <v>8.11002429E8</v>
      </c>
      <c r="I78" s="12" t="str">
        <f t="shared" si="1"/>
        <v>#REF!</v>
      </c>
      <c r="J78" s="10">
        <v>353545.0</v>
      </c>
      <c r="K78" s="17" t="str">
        <f t="shared" si="2"/>
        <v>#REF!</v>
      </c>
      <c r="L78" s="18" t="str">
        <f t="shared" si="3"/>
        <v>#REF!</v>
      </c>
      <c r="M78" s="18" t="s">
        <v>236</v>
      </c>
      <c r="N78" s="16" t="s">
        <v>237</v>
      </c>
      <c r="O78" s="19">
        <v>42123.0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customHeight="1">
      <c r="A79" s="10" t="s">
        <v>238</v>
      </c>
      <c r="B79" s="11" t="s">
        <v>20</v>
      </c>
      <c r="C79" s="12" t="s">
        <v>21</v>
      </c>
      <c r="D79" s="13">
        <v>857015.69</v>
      </c>
      <c r="E79" s="11">
        <v>0.0</v>
      </c>
      <c r="F79" s="14">
        <v>857016.0</v>
      </c>
      <c r="G79" s="15">
        <v>857016.0</v>
      </c>
      <c r="H79" s="16">
        <v>8.11002429E8</v>
      </c>
      <c r="I79" s="12" t="str">
        <f t="shared" si="1"/>
        <v>#REF!</v>
      </c>
      <c r="J79" s="10">
        <v>857016.0</v>
      </c>
      <c r="K79" s="17" t="str">
        <f t="shared" si="2"/>
        <v>#REF!</v>
      </c>
      <c r="L79" s="18" t="str">
        <f t="shared" si="3"/>
        <v>#REF!</v>
      </c>
      <c r="M79" s="18" t="s">
        <v>239</v>
      </c>
      <c r="N79" s="16" t="s">
        <v>240</v>
      </c>
      <c r="O79" s="19">
        <v>42123.0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customHeight="1">
      <c r="A80" s="10" t="s">
        <v>241</v>
      </c>
      <c r="B80" s="11" t="s">
        <v>20</v>
      </c>
      <c r="C80" s="12" t="s">
        <v>21</v>
      </c>
      <c r="D80" s="13">
        <v>186952.85</v>
      </c>
      <c r="E80" s="11">
        <v>0.0</v>
      </c>
      <c r="F80" s="14">
        <v>186953.0</v>
      </c>
      <c r="G80" s="15">
        <v>186953.0</v>
      </c>
      <c r="H80" s="16">
        <v>8.11002429E8</v>
      </c>
      <c r="I80" s="12" t="str">
        <f t="shared" si="1"/>
        <v>#REF!</v>
      </c>
      <c r="J80" s="10">
        <v>186953.0</v>
      </c>
      <c r="K80" s="17" t="str">
        <f t="shared" si="2"/>
        <v>#REF!</v>
      </c>
      <c r="L80" s="18" t="str">
        <f t="shared" si="3"/>
        <v>#REF!</v>
      </c>
      <c r="M80" s="18" t="s">
        <v>242</v>
      </c>
      <c r="N80" s="16" t="s">
        <v>243</v>
      </c>
      <c r="O80" s="19">
        <v>42123.0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customHeight="1">
      <c r="A81" s="10" t="s">
        <v>244</v>
      </c>
      <c r="B81" s="11" t="s">
        <v>20</v>
      </c>
      <c r="C81" s="12" t="s">
        <v>21</v>
      </c>
      <c r="D81" s="13">
        <v>5.202843003E7</v>
      </c>
      <c r="E81" s="11">
        <v>0.0</v>
      </c>
      <c r="F81" s="14">
        <v>5.202843E7</v>
      </c>
      <c r="G81" s="15">
        <v>5.202843E7</v>
      </c>
      <c r="H81" s="16">
        <v>9.00421895E8</v>
      </c>
      <c r="I81" s="12" t="str">
        <f t="shared" si="1"/>
        <v>#REF!</v>
      </c>
      <c r="J81" s="10">
        <v>5.202843E7</v>
      </c>
      <c r="K81" s="17" t="str">
        <f t="shared" si="2"/>
        <v>#REF!</v>
      </c>
      <c r="L81" s="18" t="str">
        <f t="shared" si="3"/>
        <v>#REF!</v>
      </c>
      <c r="M81" s="18" t="s">
        <v>245</v>
      </c>
      <c r="N81" s="16" t="s">
        <v>246</v>
      </c>
      <c r="O81" s="19">
        <v>42122.0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customHeight="1">
      <c r="A82" s="10" t="s">
        <v>247</v>
      </c>
      <c r="B82" s="11" t="s">
        <v>20</v>
      </c>
      <c r="C82" s="12" t="s">
        <v>21</v>
      </c>
      <c r="D82" s="13">
        <v>1188545.04</v>
      </c>
      <c r="E82" s="11">
        <v>0.0</v>
      </c>
      <c r="F82" s="14">
        <v>1188545.0</v>
      </c>
      <c r="G82" s="15">
        <v>1188545.0</v>
      </c>
      <c r="H82" s="16">
        <v>8.11002429E8</v>
      </c>
      <c r="I82" s="12" t="str">
        <f t="shared" si="1"/>
        <v>#REF!</v>
      </c>
      <c r="J82" s="10">
        <v>1188545.0</v>
      </c>
      <c r="K82" s="17" t="str">
        <f t="shared" si="2"/>
        <v>#REF!</v>
      </c>
      <c r="L82" s="18" t="str">
        <f t="shared" si="3"/>
        <v>#REF!</v>
      </c>
      <c r="M82" s="18" t="s">
        <v>248</v>
      </c>
      <c r="N82" s="16" t="s">
        <v>249</v>
      </c>
      <c r="O82" s="19">
        <v>42123.0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>
      <c r="A83" s="10" t="s">
        <v>250</v>
      </c>
      <c r="B83" s="11" t="s">
        <v>20</v>
      </c>
      <c r="C83" s="12" t="s">
        <v>21</v>
      </c>
      <c r="D83" s="13">
        <v>1.966201131E7</v>
      </c>
      <c r="E83" s="11">
        <v>0.0</v>
      </c>
      <c r="F83" s="14">
        <v>1.9662011E7</v>
      </c>
      <c r="G83" s="15">
        <v>1.9662011E7</v>
      </c>
      <c r="H83" s="16">
        <v>8.00174995E8</v>
      </c>
      <c r="I83" s="12" t="str">
        <f t="shared" si="1"/>
        <v>#REF!</v>
      </c>
      <c r="J83" s="10">
        <v>1.9662011E7</v>
      </c>
      <c r="K83" s="17" t="str">
        <f t="shared" si="2"/>
        <v>#REF!</v>
      </c>
      <c r="L83" s="18" t="str">
        <f t="shared" si="3"/>
        <v>#REF!</v>
      </c>
      <c r="M83" s="18" t="s">
        <v>251</v>
      </c>
      <c r="N83" s="16" t="s">
        <v>252</v>
      </c>
      <c r="O83" s="19">
        <v>42122.0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customHeight="1">
      <c r="A84" s="10" t="s">
        <v>253</v>
      </c>
      <c r="B84" s="11" t="s">
        <v>20</v>
      </c>
      <c r="C84" s="12" t="s">
        <v>21</v>
      </c>
      <c r="D84" s="13">
        <v>7369690.93</v>
      </c>
      <c r="E84" s="11">
        <v>0.0</v>
      </c>
      <c r="F84" s="14">
        <v>7369691.0</v>
      </c>
      <c r="G84" s="15">
        <v>7369691.0</v>
      </c>
      <c r="H84" s="16">
        <v>8.11002429E8</v>
      </c>
      <c r="I84" s="12" t="str">
        <f t="shared" si="1"/>
        <v>#REF!</v>
      </c>
      <c r="J84" s="10">
        <v>7369691.0</v>
      </c>
      <c r="K84" s="17" t="str">
        <f t="shared" si="2"/>
        <v>#REF!</v>
      </c>
      <c r="L84" s="18" t="str">
        <f t="shared" si="3"/>
        <v>#REF!</v>
      </c>
      <c r="M84" s="18" t="s">
        <v>254</v>
      </c>
      <c r="N84" s="16" t="s">
        <v>255</v>
      </c>
      <c r="O84" s="19">
        <v>42123.0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customHeight="1">
      <c r="A85" s="10" t="s">
        <v>256</v>
      </c>
      <c r="B85" s="11" t="s">
        <v>20</v>
      </c>
      <c r="C85" s="12" t="s">
        <v>21</v>
      </c>
      <c r="D85" s="13">
        <v>894505.85</v>
      </c>
      <c r="E85" s="11">
        <v>0.0</v>
      </c>
      <c r="F85" s="14">
        <v>894506.0</v>
      </c>
      <c r="G85" s="15">
        <v>894506.0</v>
      </c>
      <c r="H85" s="16">
        <v>8.11002429E8</v>
      </c>
      <c r="I85" s="12" t="str">
        <f t="shared" si="1"/>
        <v>#REF!</v>
      </c>
      <c r="J85" s="10">
        <v>894506.0</v>
      </c>
      <c r="K85" s="17" t="str">
        <f t="shared" si="2"/>
        <v>#REF!</v>
      </c>
      <c r="L85" s="18" t="str">
        <f t="shared" si="3"/>
        <v>#REF!</v>
      </c>
      <c r="M85" s="18" t="s">
        <v>257</v>
      </c>
      <c r="N85" s="16" t="s">
        <v>258</v>
      </c>
      <c r="O85" s="19">
        <v>42123.0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customHeight="1">
      <c r="A86" s="10" t="s">
        <v>259</v>
      </c>
      <c r="B86" s="11" t="s">
        <v>20</v>
      </c>
      <c r="C86" s="12" t="s">
        <v>21</v>
      </c>
      <c r="D86" s="13">
        <v>5893362.78</v>
      </c>
      <c r="E86" s="11">
        <v>0.0</v>
      </c>
      <c r="F86" s="14">
        <v>5893363.0</v>
      </c>
      <c r="G86" s="15">
        <v>5893363.0</v>
      </c>
      <c r="H86" s="16">
        <v>8.11002429E8</v>
      </c>
      <c r="I86" s="12" t="str">
        <f t="shared" si="1"/>
        <v>#REF!</v>
      </c>
      <c r="J86" s="10">
        <v>5893363.0</v>
      </c>
      <c r="K86" s="17" t="str">
        <f t="shared" si="2"/>
        <v>#REF!</v>
      </c>
      <c r="L86" s="18" t="str">
        <f t="shared" si="3"/>
        <v>#REF!</v>
      </c>
      <c r="M86" s="18" t="s">
        <v>260</v>
      </c>
      <c r="N86" s="16" t="s">
        <v>261</v>
      </c>
      <c r="O86" s="19">
        <v>42123.0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customHeight="1">
      <c r="A87" s="10" t="s">
        <v>262</v>
      </c>
      <c r="B87" s="11" t="s">
        <v>20</v>
      </c>
      <c r="C87" s="12" t="s">
        <v>21</v>
      </c>
      <c r="D87" s="13">
        <v>5863939.17</v>
      </c>
      <c r="E87" s="11">
        <v>0.0</v>
      </c>
      <c r="F87" s="14">
        <v>5863939.0</v>
      </c>
      <c r="G87" s="15">
        <v>5863939.0</v>
      </c>
      <c r="H87" s="16">
        <v>8.11002429E8</v>
      </c>
      <c r="I87" s="12" t="str">
        <f t="shared" si="1"/>
        <v>#REF!</v>
      </c>
      <c r="J87" s="10">
        <v>5863939.0</v>
      </c>
      <c r="K87" s="17" t="str">
        <f t="shared" si="2"/>
        <v>#REF!</v>
      </c>
      <c r="L87" s="18" t="str">
        <f t="shared" si="3"/>
        <v>#REF!</v>
      </c>
      <c r="M87" s="18" t="s">
        <v>263</v>
      </c>
      <c r="N87" s="16" t="s">
        <v>264</v>
      </c>
      <c r="O87" s="19">
        <v>42123.0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customHeight="1">
      <c r="A88" s="10" t="s">
        <v>265</v>
      </c>
      <c r="B88" s="11" t="s">
        <v>20</v>
      </c>
      <c r="C88" s="12" t="s">
        <v>21</v>
      </c>
      <c r="D88" s="13">
        <v>3969143.71</v>
      </c>
      <c r="E88" s="11">
        <v>0.0</v>
      </c>
      <c r="F88" s="14">
        <v>3969144.0</v>
      </c>
      <c r="G88" s="15">
        <v>3969144.0</v>
      </c>
      <c r="H88" s="16">
        <v>8.11002429E8</v>
      </c>
      <c r="I88" s="12" t="str">
        <f t="shared" si="1"/>
        <v>#REF!</v>
      </c>
      <c r="J88" s="10">
        <v>3969144.0</v>
      </c>
      <c r="K88" s="17" t="str">
        <f t="shared" si="2"/>
        <v>#REF!</v>
      </c>
      <c r="L88" s="18" t="str">
        <f t="shared" si="3"/>
        <v>#REF!</v>
      </c>
      <c r="M88" s="18" t="s">
        <v>266</v>
      </c>
      <c r="N88" s="16" t="s">
        <v>267</v>
      </c>
      <c r="O88" s="19">
        <v>42123.0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customHeight="1">
      <c r="A89" s="10" t="s">
        <v>268</v>
      </c>
      <c r="B89" s="11" t="s">
        <v>20</v>
      </c>
      <c r="C89" s="12" t="s">
        <v>21</v>
      </c>
      <c r="D89" s="13">
        <v>2.773135961E7</v>
      </c>
      <c r="E89" s="11">
        <v>0.0</v>
      </c>
      <c r="F89" s="14">
        <v>2.773136E7</v>
      </c>
      <c r="G89" s="15">
        <v>2.773136E7</v>
      </c>
      <c r="H89" s="16">
        <v>9.00421895E8</v>
      </c>
      <c r="I89" s="12" t="str">
        <f t="shared" si="1"/>
        <v>#REF!</v>
      </c>
      <c r="J89" s="10">
        <v>2.773136E7</v>
      </c>
      <c r="K89" s="17" t="str">
        <f t="shared" si="2"/>
        <v>#REF!</v>
      </c>
      <c r="L89" s="18" t="str">
        <f t="shared" si="3"/>
        <v>#REF!</v>
      </c>
      <c r="M89" s="18" t="s">
        <v>269</v>
      </c>
      <c r="N89" s="16" t="s">
        <v>270</v>
      </c>
      <c r="O89" s="19">
        <v>42122.0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customHeight="1">
      <c r="A90" s="10" t="s">
        <v>271</v>
      </c>
      <c r="B90" s="11" t="s">
        <v>20</v>
      </c>
      <c r="C90" s="12" t="s">
        <v>21</v>
      </c>
      <c r="D90" s="13">
        <v>1.437021705E7</v>
      </c>
      <c r="E90" s="11">
        <v>0.0</v>
      </c>
      <c r="F90" s="14">
        <v>1.4370217E7</v>
      </c>
      <c r="G90" s="15">
        <v>1.4370217E7</v>
      </c>
      <c r="H90" s="16">
        <v>8.00014884E8</v>
      </c>
      <c r="I90" s="12" t="str">
        <f t="shared" si="1"/>
        <v>#REF!</v>
      </c>
      <c r="J90" s="10">
        <v>1.4370217E7</v>
      </c>
      <c r="K90" s="17" t="str">
        <f t="shared" si="2"/>
        <v>#REF!</v>
      </c>
      <c r="L90" s="18" t="str">
        <f t="shared" si="3"/>
        <v>#REF!</v>
      </c>
      <c r="M90" s="18" t="s">
        <v>272</v>
      </c>
      <c r="N90" s="16" t="s">
        <v>273</v>
      </c>
      <c r="O90" s="19">
        <v>42122.0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customHeight="1">
      <c r="A91" s="10" t="s">
        <v>274</v>
      </c>
      <c r="B91" s="11" t="s">
        <v>20</v>
      </c>
      <c r="C91" s="12" t="s">
        <v>21</v>
      </c>
      <c r="D91" s="13">
        <v>3488972.62</v>
      </c>
      <c r="E91" s="11">
        <v>0.0</v>
      </c>
      <c r="F91" s="14">
        <v>3488973.0</v>
      </c>
      <c r="G91" s="15">
        <v>3488973.0</v>
      </c>
      <c r="H91" s="16">
        <v>8.11002429E8</v>
      </c>
      <c r="I91" s="12" t="str">
        <f t="shared" si="1"/>
        <v>#REF!</v>
      </c>
      <c r="J91" s="10">
        <v>3488973.0</v>
      </c>
      <c r="K91" s="17" t="str">
        <f t="shared" si="2"/>
        <v>#REF!</v>
      </c>
      <c r="L91" s="18" t="str">
        <f t="shared" si="3"/>
        <v>#REF!</v>
      </c>
      <c r="M91" s="18" t="s">
        <v>275</v>
      </c>
      <c r="N91" s="16" t="s">
        <v>276</v>
      </c>
      <c r="O91" s="19">
        <v>42123.0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1"/>
      <c r="M92" s="2"/>
      <c r="N92" s="2"/>
      <c r="O92" s="2"/>
      <c r="P92" s="2"/>
      <c r="Q92" s="2"/>
      <c r="R92" s="2"/>
      <c r="S92" s="2"/>
      <c r="T92" s="2"/>
      <c r="U92" s="4"/>
      <c r="V92" s="2"/>
      <c r="W92" s="2"/>
      <c r="X92" s="2"/>
      <c r="Y92" s="2"/>
      <c r="Z92" s="2"/>
    </row>
    <row r="93" ht="15.75" customHeight="1">
      <c r="A93" s="22" t="s">
        <v>277</v>
      </c>
      <c r="B93" s="2"/>
      <c r="C93" s="2"/>
      <c r="D93" s="2"/>
      <c r="E93" s="2"/>
      <c r="F93" s="2"/>
      <c r="G93" s="2"/>
      <c r="H93" s="2"/>
      <c r="I93" s="3"/>
      <c r="J93" s="2"/>
      <c r="K93" s="4"/>
      <c r="L93" s="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2" t="s">
        <v>278</v>
      </c>
      <c r="B94" s="2"/>
      <c r="C94" s="2"/>
      <c r="D94" s="2"/>
      <c r="E94" s="2"/>
      <c r="F94" s="2"/>
      <c r="G94" s="2"/>
      <c r="H94" s="2"/>
      <c r="I94" s="3"/>
      <c r="J94" s="2"/>
      <c r="K94" s="4"/>
      <c r="L94" s="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2" t="s">
        <v>279</v>
      </c>
      <c r="B95" s="2"/>
      <c r="C95" s="2"/>
      <c r="D95" s="2"/>
      <c r="E95" s="2"/>
      <c r="F95" s="2"/>
      <c r="G95" s="2"/>
      <c r="H95" s="2"/>
      <c r="I95" s="3"/>
      <c r="J95" s="2"/>
      <c r="K95" s="4"/>
      <c r="L95" s="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2" t="s">
        <v>280</v>
      </c>
      <c r="B96" s="2"/>
      <c r="C96" s="2"/>
      <c r="D96" s="2"/>
      <c r="E96" s="2"/>
      <c r="F96" s="2"/>
      <c r="G96" s="2"/>
      <c r="H96" s="2"/>
      <c r="I96" s="3"/>
      <c r="J96" s="2"/>
      <c r="K96" s="4"/>
      <c r="L96" s="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2" t="s">
        <v>281</v>
      </c>
      <c r="B97" s="2"/>
      <c r="C97" s="2"/>
      <c r="D97" s="2"/>
      <c r="E97" s="2"/>
      <c r="F97" s="2"/>
      <c r="G97" s="2"/>
      <c r="H97" s="2"/>
      <c r="I97" s="3"/>
      <c r="J97" s="2"/>
      <c r="K97" s="4"/>
      <c r="L97" s="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2" t="s">
        <v>282</v>
      </c>
      <c r="B98" s="2"/>
      <c r="C98" s="2"/>
      <c r="D98" s="2"/>
      <c r="E98" s="2"/>
      <c r="F98" s="2"/>
      <c r="G98" s="2"/>
      <c r="H98" s="2"/>
      <c r="I98" s="3"/>
      <c r="J98" s="2"/>
      <c r="K98" s="4"/>
      <c r="L98" s="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3"/>
      <c r="J99" s="2"/>
      <c r="K99" s="4"/>
      <c r="L99" s="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4"/>
      <c r="L100" s="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4"/>
      <c r="L101" s="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4"/>
      <c r="L102" s="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4"/>
      <c r="L103" s="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4"/>
      <c r="L104" s="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4"/>
      <c r="L105" s="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4"/>
      <c r="L106" s="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4"/>
      <c r="L107" s="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4"/>
      <c r="L108" s="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4"/>
      <c r="L109" s="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4"/>
      <c r="L110" s="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4"/>
      <c r="L111" s="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4"/>
      <c r="L112" s="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4"/>
      <c r="L113" s="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4"/>
      <c r="L114" s="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4"/>
      <c r="L115" s="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4"/>
      <c r="L116" s="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4"/>
      <c r="L117" s="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4"/>
      <c r="L118" s="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4"/>
      <c r="L119" s="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4"/>
      <c r="L120" s="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4"/>
      <c r="L121" s="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4"/>
      <c r="L122" s="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4"/>
      <c r="L123" s="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4"/>
      <c r="L124" s="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4"/>
      <c r="L125" s="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4"/>
      <c r="L126" s="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4"/>
      <c r="L127" s="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4"/>
      <c r="L128" s="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4"/>
      <c r="L129" s="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4"/>
      <c r="L130" s="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4"/>
      <c r="L131" s="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4"/>
      <c r="L132" s="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4"/>
      <c r="L133" s="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4"/>
      <c r="L134" s="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4"/>
      <c r="L135" s="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4"/>
      <c r="L136" s="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4"/>
      <c r="L137" s="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4"/>
      <c r="L138" s="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4"/>
      <c r="L139" s="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4"/>
      <c r="L140" s="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4"/>
      <c r="L141" s="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4"/>
      <c r="L142" s="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4"/>
      <c r="L143" s="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4"/>
      <c r="L144" s="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4"/>
      <c r="L145" s="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4"/>
      <c r="L146" s="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4"/>
      <c r="L147" s="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4"/>
      <c r="L148" s="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4"/>
      <c r="L149" s="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4"/>
      <c r="L150" s="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4"/>
      <c r="L151" s="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4"/>
      <c r="L152" s="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4"/>
      <c r="L153" s="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4"/>
      <c r="L154" s="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4"/>
      <c r="L155" s="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4"/>
      <c r="L156" s="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4"/>
      <c r="L157" s="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4"/>
      <c r="L158" s="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4"/>
      <c r="L159" s="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4"/>
      <c r="L160" s="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4"/>
      <c r="L161" s="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4"/>
      <c r="L162" s="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4"/>
      <c r="L163" s="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4"/>
      <c r="L164" s="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4"/>
      <c r="L165" s="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4"/>
      <c r="L166" s="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4"/>
      <c r="L167" s="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4"/>
      <c r="L168" s="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4"/>
      <c r="L169" s="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4"/>
      <c r="L170" s="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4"/>
      <c r="L171" s="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4"/>
      <c r="L172" s="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4"/>
      <c r="L173" s="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4"/>
      <c r="L174" s="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4"/>
      <c r="L175" s="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4"/>
      <c r="L176" s="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4"/>
      <c r="L177" s="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4"/>
      <c r="L178" s="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4"/>
      <c r="L179" s="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4"/>
      <c r="L180" s="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4"/>
      <c r="L181" s="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4"/>
      <c r="L182" s="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4"/>
      <c r="L183" s="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4"/>
      <c r="L184" s="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4"/>
      <c r="L185" s="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4"/>
      <c r="L186" s="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4"/>
      <c r="L187" s="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4"/>
      <c r="L188" s="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4"/>
      <c r="L189" s="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4"/>
      <c r="L190" s="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4"/>
      <c r="L191" s="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4"/>
      <c r="L192" s="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4"/>
      <c r="L193" s="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4"/>
      <c r="L194" s="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4"/>
      <c r="L195" s="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4"/>
      <c r="L196" s="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4"/>
      <c r="L197" s="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4"/>
      <c r="L198" s="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4"/>
      <c r="L199" s="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4"/>
      <c r="L200" s="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4"/>
      <c r="L201" s="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4"/>
      <c r="L202" s="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4"/>
      <c r="L203" s="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4"/>
      <c r="L204" s="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4"/>
      <c r="L205" s="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4"/>
      <c r="L206" s="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4"/>
      <c r="L207" s="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4"/>
      <c r="L208" s="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4"/>
      <c r="L209" s="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4"/>
      <c r="L210" s="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4"/>
      <c r="L211" s="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4"/>
      <c r="L212" s="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4"/>
      <c r="L213" s="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4"/>
      <c r="L214" s="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4"/>
      <c r="L215" s="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4"/>
      <c r="L216" s="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4"/>
      <c r="L217" s="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4"/>
      <c r="L218" s="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4"/>
      <c r="L219" s="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4"/>
      <c r="L220" s="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4"/>
      <c r="L221" s="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4"/>
      <c r="L222" s="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4"/>
      <c r="L223" s="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4"/>
      <c r="L224" s="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4"/>
      <c r="L225" s="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4"/>
      <c r="L226" s="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4"/>
      <c r="L227" s="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4"/>
      <c r="L228" s="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4"/>
      <c r="L229" s="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4"/>
      <c r="L230" s="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4"/>
      <c r="L231" s="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4"/>
      <c r="L232" s="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4"/>
      <c r="L233" s="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4"/>
      <c r="L234" s="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4"/>
      <c r="L235" s="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4"/>
      <c r="L236" s="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4"/>
      <c r="L237" s="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4"/>
      <c r="L238" s="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4"/>
      <c r="L239" s="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4"/>
      <c r="L240" s="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4"/>
      <c r="L241" s="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4"/>
      <c r="L242" s="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4"/>
      <c r="L243" s="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4"/>
      <c r="L244" s="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4"/>
      <c r="L245" s="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4"/>
      <c r="L246" s="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4"/>
      <c r="L247" s="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4"/>
      <c r="L248" s="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4"/>
      <c r="L249" s="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4"/>
      <c r="L250" s="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4"/>
      <c r="L251" s="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4"/>
      <c r="L252" s="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4"/>
      <c r="L253" s="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4"/>
      <c r="L254" s="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4"/>
      <c r="L255" s="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4"/>
      <c r="L256" s="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4"/>
      <c r="L257" s="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4"/>
      <c r="L258" s="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4"/>
      <c r="L259" s="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4"/>
      <c r="L260" s="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4"/>
      <c r="L261" s="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4"/>
      <c r="L262" s="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4"/>
      <c r="L263" s="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4"/>
      <c r="L264" s="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3"/>
      <c r="J265" s="2"/>
      <c r="K265" s="4"/>
      <c r="L265" s="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3"/>
      <c r="J266" s="2"/>
      <c r="K266" s="4"/>
      <c r="L266" s="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3"/>
      <c r="J267" s="2"/>
      <c r="K267" s="4"/>
      <c r="L267" s="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3"/>
      <c r="J268" s="2"/>
      <c r="K268" s="4"/>
      <c r="L268" s="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3"/>
      <c r="J269" s="2"/>
      <c r="K269" s="4"/>
      <c r="L269" s="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3"/>
      <c r="J270" s="2"/>
      <c r="K270" s="4"/>
      <c r="L270" s="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3"/>
      <c r="J271" s="2"/>
      <c r="K271" s="4"/>
      <c r="L271" s="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3"/>
      <c r="J272" s="2"/>
      <c r="K272" s="4"/>
      <c r="L272" s="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3"/>
      <c r="J273" s="2"/>
      <c r="K273" s="4"/>
      <c r="L273" s="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3"/>
      <c r="J274" s="2"/>
      <c r="K274" s="4"/>
      <c r="L274" s="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3"/>
      <c r="J275" s="2"/>
      <c r="K275" s="4"/>
      <c r="L275" s="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3"/>
      <c r="J276" s="2"/>
      <c r="K276" s="4"/>
      <c r="L276" s="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3"/>
      <c r="J277" s="2"/>
      <c r="K277" s="4"/>
      <c r="L277" s="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3"/>
      <c r="J278" s="2"/>
      <c r="K278" s="4"/>
      <c r="L278" s="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3"/>
      <c r="J279" s="2"/>
      <c r="K279" s="4"/>
      <c r="L279" s="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3"/>
      <c r="J280" s="2"/>
      <c r="K280" s="4"/>
      <c r="L280" s="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3"/>
      <c r="J281" s="2"/>
      <c r="K281" s="4"/>
      <c r="L281" s="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3"/>
      <c r="J282" s="2"/>
      <c r="K282" s="4"/>
      <c r="L282" s="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3"/>
      <c r="J283" s="2"/>
      <c r="K283" s="4"/>
      <c r="L283" s="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3"/>
      <c r="J284" s="2"/>
      <c r="K284" s="4"/>
      <c r="L284" s="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3"/>
      <c r="J285" s="2"/>
      <c r="K285" s="4"/>
      <c r="L285" s="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3"/>
      <c r="J286" s="2"/>
      <c r="K286" s="4"/>
      <c r="L286" s="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3"/>
      <c r="J287" s="2"/>
      <c r="K287" s="4"/>
      <c r="L287" s="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3"/>
      <c r="J288" s="2"/>
      <c r="K288" s="4"/>
      <c r="L288" s="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3"/>
      <c r="J289" s="2"/>
      <c r="K289" s="4"/>
      <c r="L289" s="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3"/>
      <c r="J290" s="2"/>
      <c r="K290" s="4"/>
      <c r="L290" s="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3"/>
      <c r="J291" s="2"/>
      <c r="K291" s="4"/>
      <c r="L291" s="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3"/>
      <c r="J292" s="2"/>
      <c r="K292" s="4"/>
      <c r="L292" s="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3"/>
      <c r="J293" s="2"/>
      <c r="K293" s="4"/>
      <c r="L293" s="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3"/>
      <c r="J294" s="2"/>
      <c r="K294" s="4"/>
      <c r="L294" s="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3"/>
      <c r="J295" s="2"/>
      <c r="K295" s="4"/>
      <c r="L295" s="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3"/>
      <c r="J296" s="2"/>
      <c r="K296" s="4"/>
      <c r="L296" s="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3"/>
      <c r="J297" s="2"/>
      <c r="K297" s="4"/>
      <c r="L297" s="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3"/>
      <c r="J298" s="2"/>
      <c r="K298" s="4"/>
      <c r="L298" s="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3"/>
      <c r="J299" s="2"/>
      <c r="K299" s="4"/>
      <c r="L299" s="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3"/>
      <c r="J300" s="2"/>
      <c r="K300" s="4"/>
      <c r="L300" s="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3"/>
      <c r="J301" s="2"/>
      <c r="K301" s="4"/>
      <c r="L301" s="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3"/>
      <c r="J302" s="2"/>
      <c r="K302" s="4"/>
      <c r="L302" s="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3"/>
      <c r="J303" s="2"/>
      <c r="K303" s="4"/>
      <c r="L303" s="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3"/>
      <c r="J304" s="2"/>
      <c r="K304" s="4"/>
      <c r="L304" s="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3"/>
      <c r="J305" s="2"/>
      <c r="K305" s="4"/>
      <c r="L305" s="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3"/>
      <c r="J306" s="2"/>
      <c r="K306" s="4"/>
      <c r="L306" s="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3"/>
      <c r="J307" s="2"/>
      <c r="K307" s="4"/>
      <c r="L307" s="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3"/>
      <c r="J308" s="2"/>
      <c r="K308" s="4"/>
      <c r="L308" s="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3"/>
      <c r="J309" s="2"/>
      <c r="K309" s="4"/>
      <c r="L309" s="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3"/>
      <c r="J310" s="2"/>
      <c r="K310" s="4"/>
      <c r="L310" s="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3"/>
      <c r="J311" s="2"/>
      <c r="K311" s="4"/>
      <c r="L311" s="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3"/>
      <c r="J312" s="2"/>
      <c r="K312" s="4"/>
      <c r="L312" s="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3"/>
      <c r="J313" s="2"/>
      <c r="K313" s="4"/>
      <c r="L313" s="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3"/>
      <c r="J314" s="2"/>
      <c r="K314" s="4"/>
      <c r="L314" s="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3"/>
      <c r="J315" s="2"/>
      <c r="K315" s="4"/>
      <c r="L315" s="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3"/>
      <c r="J316" s="2"/>
      <c r="K316" s="4"/>
      <c r="L316" s="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3"/>
      <c r="J317" s="2"/>
      <c r="K317" s="4"/>
      <c r="L317" s="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3"/>
      <c r="J318" s="2"/>
      <c r="K318" s="4"/>
      <c r="L318" s="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3"/>
      <c r="J319" s="2"/>
      <c r="K319" s="4"/>
      <c r="L319" s="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3"/>
      <c r="J320" s="2"/>
      <c r="K320" s="4"/>
      <c r="L320" s="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3"/>
      <c r="J321" s="2"/>
      <c r="K321" s="4"/>
      <c r="L321" s="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3"/>
      <c r="J322" s="2"/>
      <c r="K322" s="4"/>
      <c r="L322" s="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3"/>
      <c r="J323" s="2"/>
      <c r="K323" s="4"/>
      <c r="L323" s="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3"/>
      <c r="J324" s="2"/>
      <c r="K324" s="4"/>
      <c r="L324" s="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3"/>
      <c r="J325" s="2"/>
      <c r="K325" s="4"/>
      <c r="L325" s="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3"/>
      <c r="J326" s="2"/>
      <c r="K326" s="4"/>
      <c r="L326" s="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3"/>
      <c r="J327" s="2"/>
      <c r="K327" s="4"/>
      <c r="L327" s="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3"/>
      <c r="J328" s="2"/>
      <c r="K328" s="4"/>
      <c r="L328" s="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3"/>
      <c r="J329" s="2"/>
      <c r="K329" s="4"/>
      <c r="L329" s="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3"/>
      <c r="J330" s="2"/>
      <c r="K330" s="4"/>
      <c r="L330" s="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3"/>
      <c r="J331" s="2"/>
      <c r="K331" s="4"/>
      <c r="L331" s="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3"/>
      <c r="J332" s="2"/>
      <c r="K332" s="4"/>
      <c r="L332" s="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3"/>
      <c r="J333" s="2"/>
      <c r="K333" s="4"/>
      <c r="L333" s="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3"/>
      <c r="J334" s="2"/>
      <c r="K334" s="4"/>
      <c r="L334" s="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3"/>
      <c r="J335" s="2"/>
      <c r="K335" s="4"/>
      <c r="L335" s="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3"/>
      <c r="J336" s="2"/>
      <c r="K336" s="4"/>
      <c r="L336" s="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3"/>
      <c r="J337" s="2"/>
      <c r="K337" s="4"/>
      <c r="L337" s="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3"/>
      <c r="J338" s="2"/>
      <c r="K338" s="4"/>
      <c r="L338" s="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3"/>
      <c r="J339" s="2"/>
      <c r="K339" s="4"/>
      <c r="L339" s="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3"/>
      <c r="J340" s="2"/>
      <c r="K340" s="4"/>
      <c r="L340" s="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3"/>
      <c r="J341" s="2"/>
      <c r="K341" s="4"/>
      <c r="L341" s="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3"/>
      <c r="J342" s="2"/>
      <c r="K342" s="4"/>
      <c r="L342" s="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3"/>
      <c r="J343" s="2"/>
      <c r="K343" s="4"/>
      <c r="L343" s="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3"/>
      <c r="J344" s="2"/>
      <c r="K344" s="4"/>
      <c r="L344" s="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3"/>
      <c r="J345" s="2"/>
      <c r="K345" s="4"/>
      <c r="L345" s="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3"/>
      <c r="J346" s="2"/>
      <c r="K346" s="4"/>
      <c r="L346" s="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3"/>
      <c r="J347" s="2"/>
      <c r="K347" s="4"/>
      <c r="L347" s="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3"/>
      <c r="J348" s="2"/>
      <c r="K348" s="4"/>
      <c r="L348" s="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3"/>
      <c r="J349" s="2"/>
      <c r="K349" s="4"/>
      <c r="L349" s="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3"/>
      <c r="J350" s="2"/>
      <c r="K350" s="4"/>
      <c r="L350" s="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3"/>
      <c r="J351" s="2"/>
      <c r="K351" s="4"/>
      <c r="L351" s="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3"/>
      <c r="J352" s="2"/>
      <c r="K352" s="4"/>
      <c r="L352" s="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3"/>
      <c r="J353" s="2"/>
      <c r="K353" s="4"/>
      <c r="L353" s="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3"/>
      <c r="J354" s="2"/>
      <c r="K354" s="4"/>
      <c r="L354" s="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3"/>
      <c r="J355" s="2"/>
      <c r="K355" s="4"/>
      <c r="L355" s="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3"/>
      <c r="J356" s="2"/>
      <c r="K356" s="4"/>
      <c r="L356" s="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3"/>
      <c r="J357" s="2"/>
      <c r="K357" s="4"/>
      <c r="L357" s="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3"/>
      <c r="J358" s="2"/>
      <c r="K358" s="4"/>
      <c r="L358" s="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3"/>
      <c r="J359" s="2"/>
      <c r="K359" s="4"/>
      <c r="L359" s="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3"/>
      <c r="J360" s="2"/>
      <c r="K360" s="4"/>
      <c r="L360" s="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3"/>
      <c r="J361" s="2"/>
      <c r="K361" s="4"/>
      <c r="L361" s="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3"/>
      <c r="J362" s="2"/>
      <c r="K362" s="4"/>
      <c r="L362" s="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3"/>
      <c r="J363" s="2"/>
      <c r="K363" s="4"/>
      <c r="L363" s="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3"/>
      <c r="J364" s="2"/>
      <c r="K364" s="4"/>
      <c r="L364" s="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3"/>
      <c r="J365" s="2"/>
      <c r="K365" s="4"/>
      <c r="L365" s="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3"/>
      <c r="J366" s="2"/>
      <c r="K366" s="4"/>
      <c r="L366" s="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3"/>
      <c r="J367" s="2"/>
      <c r="K367" s="4"/>
      <c r="L367" s="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3"/>
      <c r="J368" s="2"/>
      <c r="K368" s="4"/>
      <c r="L368" s="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3"/>
      <c r="J369" s="2"/>
      <c r="K369" s="4"/>
      <c r="L369" s="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3"/>
      <c r="J370" s="2"/>
      <c r="K370" s="4"/>
      <c r="L370" s="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3"/>
      <c r="J371" s="2"/>
      <c r="K371" s="4"/>
      <c r="L371" s="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3"/>
      <c r="J372" s="2"/>
      <c r="K372" s="4"/>
      <c r="L372" s="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3"/>
      <c r="J373" s="2"/>
      <c r="K373" s="4"/>
      <c r="L373" s="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3"/>
      <c r="J374" s="2"/>
      <c r="K374" s="4"/>
      <c r="L374" s="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3"/>
      <c r="J375" s="2"/>
      <c r="K375" s="4"/>
      <c r="L375" s="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3"/>
      <c r="J376" s="2"/>
      <c r="K376" s="4"/>
      <c r="L376" s="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3"/>
      <c r="J377" s="2"/>
      <c r="K377" s="4"/>
      <c r="L377" s="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3"/>
      <c r="J378" s="2"/>
      <c r="K378" s="4"/>
      <c r="L378" s="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3"/>
      <c r="J379" s="2"/>
      <c r="K379" s="4"/>
      <c r="L379" s="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3"/>
      <c r="J380" s="2"/>
      <c r="K380" s="4"/>
      <c r="L380" s="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3"/>
      <c r="J381" s="2"/>
      <c r="K381" s="4"/>
      <c r="L381" s="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3"/>
      <c r="J382" s="2"/>
      <c r="K382" s="4"/>
      <c r="L382" s="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3"/>
      <c r="J383" s="2"/>
      <c r="K383" s="4"/>
      <c r="L383" s="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3"/>
      <c r="J384" s="2"/>
      <c r="K384" s="4"/>
      <c r="L384" s="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3"/>
      <c r="J385" s="2"/>
      <c r="K385" s="4"/>
      <c r="L385" s="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3"/>
      <c r="J386" s="2"/>
      <c r="K386" s="4"/>
      <c r="L386" s="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3"/>
      <c r="J387" s="2"/>
      <c r="K387" s="4"/>
      <c r="L387" s="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3"/>
      <c r="J388" s="2"/>
      <c r="K388" s="4"/>
      <c r="L388" s="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3"/>
      <c r="J389" s="2"/>
      <c r="K389" s="4"/>
      <c r="L389" s="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3"/>
      <c r="J390" s="2"/>
      <c r="K390" s="4"/>
      <c r="L390" s="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3"/>
      <c r="J391" s="2"/>
      <c r="K391" s="4"/>
      <c r="L391" s="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3"/>
      <c r="J392" s="2"/>
      <c r="K392" s="4"/>
      <c r="L392" s="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3"/>
      <c r="J393" s="2"/>
      <c r="K393" s="4"/>
      <c r="L393" s="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3"/>
      <c r="J394" s="2"/>
      <c r="K394" s="4"/>
      <c r="L394" s="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3"/>
      <c r="J395" s="2"/>
      <c r="K395" s="4"/>
      <c r="L395" s="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3"/>
      <c r="J396" s="2"/>
      <c r="K396" s="4"/>
      <c r="L396" s="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3"/>
      <c r="J397" s="2"/>
      <c r="K397" s="4"/>
      <c r="L397" s="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3"/>
      <c r="J398" s="2"/>
      <c r="K398" s="4"/>
      <c r="L398" s="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3"/>
      <c r="J399" s="2"/>
      <c r="K399" s="4"/>
      <c r="L399" s="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3"/>
      <c r="J400" s="2"/>
      <c r="K400" s="4"/>
      <c r="L400" s="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3"/>
      <c r="J401" s="2"/>
      <c r="K401" s="4"/>
      <c r="L401" s="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3"/>
      <c r="J402" s="2"/>
      <c r="K402" s="4"/>
      <c r="L402" s="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3"/>
      <c r="J403" s="2"/>
      <c r="K403" s="4"/>
      <c r="L403" s="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3"/>
      <c r="J404" s="2"/>
      <c r="K404" s="4"/>
      <c r="L404" s="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3"/>
      <c r="J405" s="2"/>
      <c r="K405" s="4"/>
      <c r="L405" s="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3"/>
      <c r="J406" s="2"/>
      <c r="K406" s="4"/>
      <c r="L406" s="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3"/>
      <c r="J407" s="2"/>
      <c r="K407" s="4"/>
      <c r="L407" s="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3"/>
      <c r="J408" s="2"/>
      <c r="K408" s="4"/>
      <c r="L408" s="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3"/>
      <c r="J409" s="2"/>
      <c r="K409" s="4"/>
      <c r="L409" s="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3"/>
      <c r="J410" s="2"/>
      <c r="K410" s="4"/>
      <c r="L410" s="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3"/>
      <c r="J411" s="2"/>
      <c r="K411" s="4"/>
      <c r="L411" s="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3"/>
      <c r="J412" s="2"/>
      <c r="K412" s="4"/>
      <c r="L412" s="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3"/>
      <c r="J413" s="2"/>
      <c r="K413" s="4"/>
      <c r="L413" s="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3"/>
      <c r="J414" s="2"/>
      <c r="K414" s="4"/>
      <c r="L414" s="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3"/>
      <c r="J415" s="2"/>
      <c r="K415" s="4"/>
      <c r="L415" s="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3"/>
      <c r="J416" s="2"/>
      <c r="K416" s="4"/>
      <c r="L416" s="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3"/>
      <c r="J417" s="2"/>
      <c r="K417" s="4"/>
      <c r="L417" s="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3"/>
      <c r="J418" s="2"/>
      <c r="K418" s="4"/>
      <c r="L418" s="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3"/>
      <c r="J419" s="2"/>
      <c r="K419" s="4"/>
      <c r="L419" s="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3"/>
      <c r="J420" s="2"/>
      <c r="K420" s="4"/>
      <c r="L420" s="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3"/>
      <c r="J421" s="2"/>
      <c r="K421" s="4"/>
      <c r="L421" s="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3"/>
      <c r="J422" s="2"/>
      <c r="K422" s="4"/>
      <c r="L422" s="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3"/>
      <c r="J423" s="2"/>
      <c r="K423" s="4"/>
      <c r="L423" s="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3"/>
      <c r="J424" s="2"/>
      <c r="K424" s="4"/>
      <c r="L424" s="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3"/>
      <c r="J425" s="2"/>
      <c r="K425" s="4"/>
      <c r="L425" s="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3"/>
      <c r="J426" s="2"/>
      <c r="K426" s="4"/>
      <c r="L426" s="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3"/>
      <c r="J427" s="2"/>
      <c r="K427" s="4"/>
      <c r="L427" s="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3"/>
      <c r="J428" s="2"/>
      <c r="K428" s="4"/>
      <c r="L428" s="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3"/>
      <c r="J429" s="2"/>
      <c r="K429" s="4"/>
      <c r="L429" s="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3"/>
      <c r="J430" s="2"/>
      <c r="K430" s="4"/>
      <c r="L430" s="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3"/>
      <c r="J431" s="2"/>
      <c r="K431" s="4"/>
      <c r="L431" s="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3"/>
      <c r="J432" s="2"/>
      <c r="K432" s="4"/>
      <c r="L432" s="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3"/>
      <c r="J433" s="2"/>
      <c r="K433" s="4"/>
      <c r="L433" s="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3"/>
      <c r="J434" s="2"/>
      <c r="K434" s="4"/>
      <c r="L434" s="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3"/>
      <c r="J435" s="2"/>
      <c r="K435" s="4"/>
      <c r="L435" s="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3"/>
      <c r="J436" s="2"/>
      <c r="K436" s="4"/>
      <c r="L436" s="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3"/>
      <c r="J437" s="2"/>
      <c r="K437" s="4"/>
      <c r="L437" s="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3"/>
      <c r="J438" s="2"/>
      <c r="K438" s="4"/>
      <c r="L438" s="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3"/>
      <c r="J439" s="2"/>
      <c r="K439" s="4"/>
      <c r="L439" s="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3"/>
      <c r="J440" s="2"/>
      <c r="K440" s="4"/>
      <c r="L440" s="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3"/>
      <c r="J441" s="2"/>
      <c r="K441" s="4"/>
      <c r="L441" s="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3"/>
      <c r="J442" s="2"/>
      <c r="K442" s="4"/>
      <c r="L442" s="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3"/>
      <c r="J443" s="2"/>
      <c r="K443" s="4"/>
      <c r="L443" s="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3"/>
      <c r="J444" s="2"/>
      <c r="K444" s="4"/>
      <c r="L444" s="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3"/>
      <c r="J445" s="2"/>
      <c r="K445" s="4"/>
      <c r="L445" s="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3"/>
      <c r="J446" s="2"/>
      <c r="K446" s="4"/>
      <c r="L446" s="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3"/>
      <c r="J447" s="2"/>
      <c r="K447" s="4"/>
      <c r="L447" s="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3"/>
      <c r="J448" s="2"/>
      <c r="K448" s="4"/>
      <c r="L448" s="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3"/>
      <c r="J449" s="2"/>
      <c r="K449" s="4"/>
      <c r="L449" s="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3"/>
      <c r="J450" s="2"/>
      <c r="K450" s="4"/>
      <c r="L450" s="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3"/>
      <c r="J451" s="2"/>
      <c r="K451" s="4"/>
      <c r="L451" s="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3"/>
      <c r="J452" s="2"/>
      <c r="K452" s="4"/>
      <c r="L452" s="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3"/>
      <c r="J453" s="2"/>
      <c r="K453" s="4"/>
      <c r="L453" s="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3"/>
      <c r="J454" s="2"/>
      <c r="K454" s="4"/>
      <c r="L454" s="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3"/>
      <c r="J455" s="2"/>
      <c r="K455" s="4"/>
      <c r="L455" s="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3"/>
      <c r="J456" s="2"/>
      <c r="K456" s="4"/>
      <c r="L456" s="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3"/>
      <c r="J457" s="2"/>
      <c r="K457" s="4"/>
      <c r="L457" s="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3"/>
      <c r="J458" s="2"/>
      <c r="K458" s="4"/>
      <c r="L458" s="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3"/>
      <c r="J459" s="2"/>
      <c r="K459" s="4"/>
      <c r="L459" s="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3"/>
      <c r="J460" s="2"/>
      <c r="K460" s="4"/>
      <c r="L460" s="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3"/>
      <c r="J461" s="2"/>
      <c r="K461" s="4"/>
      <c r="L461" s="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3"/>
      <c r="J462" s="2"/>
      <c r="K462" s="4"/>
      <c r="L462" s="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3"/>
      <c r="J463" s="2"/>
      <c r="K463" s="4"/>
      <c r="L463" s="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3"/>
      <c r="J464" s="2"/>
      <c r="K464" s="4"/>
      <c r="L464" s="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3"/>
      <c r="J465" s="2"/>
      <c r="K465" s="4"/>
      <c r="L465" s="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3"/>
      <c r="J466" s="2"/>
      <c r="K466" s="4"/>
      <c r="L466" s="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3"/>
      <c r="J467" s="2"/>
      <c r="K467" s="4"/>
      <c r="L467" s="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3"/>
      <c r="J468" s="2"/>
      <c r="K468" s="4"/>
      <c r="L468" s="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3"/>
      <c r="J469" s="2"/>
      <c r="K469" s="4"/>
      <c r="L469" s="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3"/>
      <c r="J470" s="2"/>
      <c r="K470" s="4"/>
      <c r="L470" s="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3"/>
      <c r="J471" s="2"/>
      <c r="K471" s="4"/>
      <c r="L471" s="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3"/>
      <c r="J472" s="2"/>
      <c r="K472" s="4"/>
      <c r="L472" s="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3"/>
      <c r="J473" s="2"/>
      <c r="K473" s="4"/>
      <c r="L473" s="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3"/>
      <c r="J474" s="2"/>
      <c r="K474" s="4"/>
      <c r="L474" s="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3"/>
      <c r="J475" s="2"/>
      <c r="K475" s="4"/>
      <c r="L475" s="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3"/>
      <c r="J476" s="2"/>
      <c r="K476" s="4"/>
      <c r="L476" s="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3"/>
      <c r="J477" s="2"/>
      <c r="K477" s="4"/>
      <c r="L477" s="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3"/>
      <c r="J478" s="2"/>
      <c r="K478" s="4"/>
      <c r="L478" s="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3"/>
      <c r="J479" s="2"/>
      <c r="K479" s="4"/>
      <c r="L479" s="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3"/>
      <c r="J480" s="2"/>
      <c r="K480" s="4"/>
      <c r="L480" s="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3"/>
      <c r="J481" s="2"/>
      <c r="K481" s="4"/>
      <c r="L481" s="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3"/>
      <c r="J482" s="2"/>
      <c r="K482" s="4"/>
      <c r="L482" s="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3"/>
      <c r="J483" s="2"/>
      <c r="K483" s="4"/>
      <c r="L483" s="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3"/>
      <c r="J484" s="2"/>
      <c r="K484" s="4"/>
      <c r="L484" s="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3"/>
      <c r="J485" s="2"/>
      <c r="K485" s="4"/>
      <c r="L485" s="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3"/>
      <c r="J486" s="2"/>
      <c r="K486" s="4"/>
      <c r="L486" s="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3"/>
      <c r="J487" s="2"/>
      <c r="K487" s="4"/>
      <c r="L487" s="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3"/>
      <c r="J488" s="2"/>
      <c r="K488" s="4"/>
      <c r="L488" s="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3"/>
      <c r="J489" s="2"/>
      <c r="K489" s="4"/>
      <c r="L489" s="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3"/>
      <c r="J490" s="2"/>
      <c r="K490" s="4"/>
      <c r="L490" s="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3"/>
      <c r="J491" s="2"/>
      <c r="K491" s="4"/>
      <c r="L491" s="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3"/>
      <c r="J492" s="2"/>
      <c r="K492" s="4"/>
      <c r="L492" s="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3"/>
      <c r="J493" s="2"/>
      <c r="K493" s="4"/>
      <c r="L493" s="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3"/>
      <c r="J494" s="2"/>
      <c r="K494" s="4"/>
      <c r="L494" s="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3"/>
      <c r="J495" s="2"/>
      <c r="K495" s="4"/>
      <c r="L495" s="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3"/>
      <c r="J496" s="2"/>
      <c r="K496" s="4"/>
      <c r="L496" s="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3"/>
      <c r="J497" s="2"/>
      <c r="K497" s="4"/>
      <c r="L497" s="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3"/>
      <c r="J498" s="2"/>
      <c r="K498" s="4"/>
      <c r="L498" s="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3"/>
      <c r="J499" s="2"/>
      <c r="K499" s="4"/>
      <c r="L499" s="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3"/>
      <c r="J500" s="2"/>
      <c r="K500" s="4"/>
      <c r="L500" s="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3"/>
      <c r="J501" s="2"/>
      <c r="K501" s="4"/>
      <c r="L501" s="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3"/>
      <c r="J502" s="2"/>
      <c r="K502" s="4"/>
      <c r="L502" s="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3"/>
      <c r="J503" s="2"/>
      <c r="K503" s="4"/>
      <c r="L503" s="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3"/>
      <c r="J504" s="2"/>
      <c r="K504" s="4"/>
      <c r="L504" s="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3"/>
      <c r="J505" s="2"/>
      <c r="K505" s="4"/>
      <c r="L505" s="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3"/>
      <c r="J506" s="2"/>
      <c r="K506" s="4"/>
      <c r="L506" s="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3"/>
      <c r="J507" s="2"/>
      <c r="K507" s="4"/>
      <c r="L507" s="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3"/>
      <c r="J508" s="2"/>
      <c r="K508" s="4"/>
      <c r="L508" s="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3"/>
      <c r="J509" s="2"/>
      <c r="K509" s="4"/>
      <c r="L509" s="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3"/>
      <c r="J510" s="2"/>
      <c r="K510" s="4"/>
      <c r="L510" s="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3"/>
      <c r="J511" s="2"/>
      <c r="K511" s="4"/>
      <c r="L511" s="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3"/>
      <c r="J512" s="2"/>
      <c r="K512" s="4"/>
      <c r="L512" s="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3"/>
      <c r="J513" s="2"/>
      <c r="K513" s="4"/>
      <c r="L513" s="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3"/>
      <c r="J514" s="2"/>
      <c r="K514" s="4"/>
      <c r="L514" s="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3"/>
      <c r="J515" s="2"/>
      <c r="K515" s="4"/>
      <c r="L515" s="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3"/>
      <c r="J516" s="2"/>
      <c r="K516" s="4"/>
      <c r="L516" s="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3"/>
      <c r="J517" s="2"/>
      <c r="K517" s="4"/>
      <c r="L517" s="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3"/>
      <c r="J518" s="2"/>
      <c r="K518" s="4"/>
      <c r="L518" s="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3"/>
      <c r="J519" s="2"/>
      <c r="K519" s="4"/>
      <c r="L519" s="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3"/>
      <c r="J520" s="2"/>
      <c r="K520" s="4"/>
      <c r="L520" s="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3"/>
      <c r="J521" s="2"/>
      <c r="K521" s="4"/>
      <c r="L521" s="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3"/>
      <c r="J522" s="2"/>
      <c r="K522" s="4"/>
      <c r="L522" s="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3"/>
      <c r="J523" s="2"/>
      <c r="K523" s="4"/>
      <c r="L523" s="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3"/>
      <c r="J524" s="2"/>
      <c r="K524" s="4"/>
      <c r="L524" s="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3"/>
      <c r="J525" s="2"/>
      <c r="K525" s="4"/>
      <c r="L525" s="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3"/>
      <c r="J526" s="2"/>
      <c r="K526" s="4"/>
      <c r="L526" s="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3"/>
      <c r="J527" s="2"/>
      <c r="K527" s="4"/>
      <c r="L527" s="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3"/>
      <c r="J528" s="2"/>
      <c r="K528" s="4"/>
      <c r="L528" s="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3"/>
      <c r="J529" s="2"/>
      <c r="K529" s="4"/>
      <c r="L529" s="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3"/>
      <c r="J530" s="2"/>
      <c r="K530" s="4"/>
      <c r="L530" s="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3"/>
      <c r="J531" s="2"/>
      <c r="K531" s="4"/>
      <c r="L531" s="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3"/>
      <c r="J532" s="2"/>
      <c r="K532" s="4"/>
      <c r="L532" s="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3"/>
      <c r="J533" s="2"/>
      <c r="K533" s="4"/>
      <c r="L533" s="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3"/>
      <c r="J534" s="2"/>
      <c r="K534" s="4"/>
      <c r="L534" s="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3"/>
      <c r="J535" s="2"/>
      <c r="K535" s="4"/>
      <c r="L535" s="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3"/>
      <c r="J536" s="2"/>
      <c r="K536" s="4"/>
      <c r="L536" s="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3"/>
      <c r="J537" s="2"/>
      <c r="K537" s="4"/>
      <c r="L537" s="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3"/>
      <c r="J538" s="2"/>
      <c r="K538" s="4"/>
      <c r="L538" s="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3"/>
      <c r="J539" s="2"/>
      <c r="K539" s="4"/>
      <c r="L539" s="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3"/>
      <c r="J540" s="2"/>
      <c r="K540" s="4"/>
      <c r="L540" s="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3"/>
      <c r="J541" s="2"/>
      <c r="K541" s="4"/>
      <c r="L541" s="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3"/>
      <c r="J542" s="2"/>
      <c r="K542" s="4"/>
      <c r="L542" s="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3"/>
      <c r="J543" s="2"/>
      <c r="K543" s="4"/>
      <c r="L543" s="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3"/>
      <c r="J544" s="2"/>
      <c r="K544" s="4"/>
      <c r="L544" s="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3"/>
      <c r="J545" s="2"/>
      <c r="K545" s="4"/>
      <c r="L545" s="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3"/>
      <c r="J546" s="2"/>
      <c r="K546" s="4"/>
      <c r="L546" s="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3"/>
      <c r="J547" s="2"/>
      <c r="K547" s="4"/>
      <c r="L547" s="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3"/>
      <c r="J548" s="2"/>
      <c r="K548" s="4"/>
      <c r="L548" s="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3"/>
      <c r="J549" s="2"/>
      <c r="K549" s="4"/>
      <c r="L549" s="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3"/>
      <c r="J550" s="2"/>
      <c r="K550" s="4"/>
      <c r="L550" s="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3"/>
      <c r="J551" s="2"/>
      <c r="K551" s="4"/>
      <c r="L551" s="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3"/>
      <c r="J552" s="2"/>
      <c r="K552" s="4"/>
      <c r="L552" s="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3"/>
      <c r="J553" s="2"/>
      <c r="K553" s="4"/>
      <c r="L553" s="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3"/>
      <c r="J554" s="2"/>
      <c r="K554" s="4"/>
      <c r="L554" s="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3"/>
      <c r="J555" s="2"/>
      <c r="K555" s="4"/>
      <c r="L555" s="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3"/>
      <c r="J556" s="2"/>
      <c r="K556" s="4"/>
      <c r="L556" s="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3"/>
      <c r="J557" s="2"/>
      <c r="K557" s="4"/>
      <c r="L557" s="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3"/>
      <c r="J558" s="2"/>
      <c r="K558" s="4"/>
      <c r="L558" s="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3"/>
      <c r="J559" s="2"/>
      <c r="K559" s="4"/>
      <c r="L559" s="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3"/>
      <c r="J560" s="2"/>
      <c r="K560" s="4"/>
      <c r="L560" s="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3"/>
      <c r="J561" s="2"/>
      <c r="K561" s="4"/>
      <c r="L561" s="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3"/>
      <c r="J562" s="2"/>
      <c r="K562" s="4"/>
      <c r="L562" s="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3"/>
      <c r="J563" s="2"/>
      <c r="K563" s="4"/>
      <c r="L563" s="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3"/>
      <c r="J564" s="2"/>
      <c r="K564" s="4"/>
      <c r="L564" s="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3"/>
      <c r="J565" s="2"/>
      <c r="K565" s="4"/>
      <c r="L565" s="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3"/>
      <c r="J566" s="2"/>
      <c r="K566" s="4"/>
      <c r="L566" s="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3"/>
      <c r="J567" s="2"/>
      <c r="K567" s="4"/>
      <c r="L567" s="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3"/>
      <c r="J568" s="2"/>
      <c r="K568" s="4"/>
      <c r="L568" s="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3"/>
      <c r="J569" s="2"/>
      <c r="K569" s="4"/>
      <c r="L569" s="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3"/>
      <c r="J570" s="2"/>
      <c r="K570" s="4"/>
      <c r="L570" s="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3"/>
      <c r="J571" s="2"/>
      <c r="K571" s="4"/>
      <c r="L571" s="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3"/>
      <c r="J572" s="2"/>
      <c r="K572" s="4"/>
      <c r="L572" s="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3"/>
      <c r="J573" s="2"/>
      <c r="K573" s="4"/>
      <c r="L573" s="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3"/>
      <c r="J574" s="2"/>
      <c r="K574" s="4"/>
      <c r="L574" s="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3"/>
      <c r="J575" s="2"/>
      <c r="K575" s="4"/>
      <c r="L575" s="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3"/>
      <c r="J576" s="2"/>
      <c r="K576" s="4"/>
      <c r="L576" s="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3"/>
      <c r="J577" s="2"/>
      <c r="K577" s="4"/>
      <c r="L577" s="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3"/>
      <c r="J578" s="2"/>
      <c r="K578" s="4"/>
      <c r="L578" s="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3"/>
      <c r="J579" s="2"/>
      <c r="K579" s="4"/>
      <c r="L579" s="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3"/>
      <c r="J580" s="2"/>
      <c r="K580" s="4"/>
      <c r="L580" s="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3"/>
      <c r="J581" s="2"/>
      <c r="K581" s="4"/>
      <c r="L581" s="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3"/>
      <c r="J582" s="2"/>
      <c r="K582" s="4"/>
      <c r="L582" s="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3"/>
      <c r="J583" s="2"/>
      <c r="K583" s="4"/>
      <c r="L583" s="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3"/>
      <c r="J584" s="2"/>
      <c r="K584" s="4"/>
      <c r="L584" s="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3"/>
      <c r="J585" s="2"/>
      <c r="K585" s="4"/>
      <c r="L585" s="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3"/>
      <c r="J586" s="2"/>
      <c r="K586" s="4"/>
      <c r="L586" s="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3"/>
      <c r="J587" s="2"/>
      <c r="K587" s="4"/>
      <c r="L587" s="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3"/>
      <c r="J588" s="2"/>
      <c r="K588" s="4"/>
      <c r="L588" s="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3"/>
      <c r="J589" s="2"/>
      <c r="K589" s="4"/>
      <c r="L589" s="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3"/>
      <c r="J590" s="2"/>
      <c r="K590" s="4"/>
      <c r="L590" s="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3"/>
      <c r="J591" s="2"/>
      <c r="K591" s="4"/>
      <c r="L591" s="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3"/>
      <c r="J592" s="2"/>
      <c r="K592" s="4"/>
      <c r="L592" s="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3"/>
      <c r="J593" s="2"/>
      <c r="K593" s="4"/>
      <c r="L593" s="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3"/>
      <c r="J594" s="2"/>
      <c r="K594" s="4"/>
      <c r="L594" s="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3"/>
      <c r="J595" s="2"/>
      <c r="K595" s="4"/>
      <c r="L595" s="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3"/>
      <c r="J596" s="2"/>
      <c r="K596" s="4"/>
      <c r="L596" s="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3"/>
      <c r="J597" s="2"/>
      <c r="K597" s="4"/>
      <c r="L597" s="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3"/>
      <c r="J598" s="2"/>
      <c r="K598" s="4"/>
      <c r="L598" s="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3"/>
      <c r="J599" s="2"/>
      <c r="K599" s="4"/>
      <c r="L599" s="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3"/>
      <c r="J600" s="2"/>
      <c r="K600" s="4"/>
      <c r="L600" s="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3"/>
      <c r="J601" s="2"/>
      <c r="K601" s="4"/>
      <c r="L601" s="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3"/>
      <c r="J602" s="2"/>
      <c r="K602" s="4"/>
      <c r="L602" s="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3"/>
      <c r="J603" s="2"/>
      <c r="K603" s="4"/>
      <c r="L603" s="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3"/>
      <c r="J604" s="2"/>
      <c r="K604" s="4"/>
      <c r="L604" s="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3"/>
      <c r="J605" s="2"/>
      <c r="K605" s="4"/>
      <c r="L605" s="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3"/>
      <c r="J606" s="2"/>
      <c r="K606" s="4"/>
      <c r="L606" s="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3"/>
      <c r="J607" s="2"/>
      <c r="K607" s="4"/>
      <c r="L607" s="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3"/>
      <c r="J608" s="2"/>
      <c r="K608" s="4"/>
      <c r="L608" s="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3"/>
      <c r="J609" s="2"/>
      <c r="K609" s="4"/>
      <c r="L609" s="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3"/>
      <c r="J610" s="2"/>
      <c r="K610" s="4"/>
      <c r="L610" s="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3"/>
      <c r="J611" s="2"/>
      <c r="K611" s="4"/>
      <c r="L611" s="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3"/>
      <c r="J612" s="2"/>
      <c r="K612" s="4"/>
      <c r="L612" s="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3"/>
      <c r="J613" s="2"/>
      <c r="K613" s="4"/>
      <c r="L613" s="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3"/>
      <c r="J614" s="2"/>
      <c r="K614" s="4"/>
      <c r="L614" s="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3"/>
      <c r="J615" s="2"/>
      <c r="K615" s="4"/>
      <c r="L615" s="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3"/>
      <c r="J616" s="2"/>
      <c r="K616" s="4"/>
      <c r="L616" s="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3"/>
      <c r="J617" s="2"/>
      <c r="K617" s="4"/>
      <c r="L617" s="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3"/>
      <c r="J618" s="2"/>
      <c r="K618" s="4"/>
      <c r="L618" s="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3"/>
      <c r="J619" s="2"/>
      <c r="K619" s="4"/>
      <c r="L619" s="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3"/>
      <c r="J620" s="2"/>
      <c r="K620" s="4"/>
      <c r="L620" s="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3"/>
      <c r="J621" s="2"/>
      <c r="K621" s="4"/>
      <c r="L621" s="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3"/>
      <c r="J622" s="2"/>
      <c r="K622" s="4"/>
      <c r="L622" s="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3"/>
      <c r="J623" s="2"/>
      <c r="K623" s="4"/>
      <c r="L623" s="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3"/>
      <c r="J624" s="2"/>
      <c r="K624" s="4"/>
      <c r="L624" s="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3"/>
      <c r="J625" s="2"/>
      <c r="K625" s="4"/>
      <c r="L625" s="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3"/>
      <c r="J626" s="2"/>
      <c r="K626" s="4"/>
      <c r="L626" s="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3"/>
      <c r="J627" s="2"/>
      <c r="K627" s="4"/>
      <c r="L627" s="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3"/>
      <c r="J628" s="2"/>
      <c r="K628" s="4"/>
      <c r="L628" s="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3"/>
      <c r="J629" s="2"/>
      <c r="K629" s="4"/>
      <c r="L629" s="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3"/>
      <c r="J630" s="2"/>
      <c r="K630" s="4"/>
      <c r="L630" s="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3"/>
      <c r="J631" s="2"/>
      <c r="K631" s="4"/>
      <c r="L631" s="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3"/>
      <c r="J632" s="2"/>
      <c r="K632" s="4"/>
      <c r="L632" s="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3"/>
      <c r="J633" s="2"/>
      <c r="K633" s="4"/>
      <c r="L633" s="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3"/>
      <c r="J634" s="2"/>
      <c r="K634" s="4"/>
      <c r="L634" s="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3"/>
      <c r="J635" s="2"/>
      <c r="K635" s="4"/>
      <c r="L635" s="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3"/>
      <c r="J636" s="2"/>
      <c r="K636" s="4"/>
      <c r="L636" s="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3"/>
      <c r="J637" s="2"/>
      <c r="K637" s="4"/>
      <c r="L637" s="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3"/>
      <c r="J638" s="2"/>
      <c r="K638" s="4"/>
      <c r="L638" s="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3"/>
      <c r="J639" s="2"/>
      <c r="K639" s="4"/>
      <c r="L639" s="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3"/>
      <c r="J640" s="2"/>
      <c r="K640" s="4"/>
      <c r="L640" s="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3"/>
      <c r="J641" s="2"/>
      <c r="K641" s="4"/>
      <c r="L641" s="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3"/>
      <c r="J642" s="2"/>
      <c r="K642" s="4"/>
      <c r="L642" s="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3"/>
      <c r="J643" s="2"/>
      <c r="K643" s="4"/>
      <c r="L643" s="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3"/>
      <c r="J644" s="2"/>
      <c r="K644" s="4"/>
      <c r="L644" s="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3"/>
      <c r="J645" s="2"/>
      <c r="K645" s="4"/>
      <c r="L645" s="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3"/>
      <c r="J646" s="2"/>
      <c r="K646" s="4"/>
      <c r="L646" s="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3"/>
      <c r="J647" s="2"/>
      <c r="K647" s="4"/>
      <c r="L647" s="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3"/>
      <c r="J648" s="2"/>
      <c r="K648" s="4"/>
      <c r="L648" s="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3"/>
      <c r="J649" s="2"/>
      <c r="K649" s="4"/>
      <c r="L649" s="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3"/>
      <c r="J650" s="2"/>
      <c r="K650" s="4"/>
      <c r="L650" s="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3"/>
      <c r="J651" s="2"/>
      <c r="K651" s="4"/>
      <c r="L651" s="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3"/>
      <c r="J652" s="2"/>
      <c r="K652" s="4"/>
      <c r="L652" s="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3"/>
      <c r="J653" s="2"/>
      <c r="K653" s="4"/>
      <c r="L653" s="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3"/>
      <c r="J654" s="2"/>
      <c r="K654" s="4"/>
      <c r="L654" s="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3"/>
      <c r="J655" s="2"/>
      <c r="K655" s="4"/>
      <c r="L655" s="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3"/>
      <c r="J656" s="2"/>
      <c r="K656" s="4"/>
      <c r="L656" s="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3"/>
      <c r="J657" s="2"/>
      <c r="K657" s="4"/>
      <c r="L657" s="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3"/>
      <c r="J658" s="2"/>
      <c r="K658" s="4"/>
      <c r="L658" s="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3"/>
      <c r="J659" s="2"/>
      <c r="K659" s="4"/>
      <c r="L659" s="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3"/>
      <c r="J660" s="2"/>
      <c r="K660" s="4"/>
      <c r="L660" s="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3"/>
      <c r="J661" s="2"/>
      <c r="K661" s="4"/>
      <c r="L661" s="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3"/>
      <c r="J662" s="2"/>
      <c r="K662" s="4"/>
      <c r="L662" s="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3"/>
      <c r="J663" s="2"/>
      <c r="K663" s="4"/>
      <c r="L663" s="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3"/>
      <c r="J664" s="2"/>
      <c r="K664" s="4"/>
      <c r="L664" s="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3"/>
      <c r="J665" s="2"/>
      <c r="K665" s="4"/>
      <c r="L665" s="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3"/>
      <c r="J666" s="2"/>
      <c r="K666" s="4"/>
      <c r="L666" s="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3"/>
      <c r="J667" s="2"/>
      <c r="K667" s="4"/>
      <c r="L667" s="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3"/>
      <c r="J668" s="2"/>
      <c r="K668" s="4"/>
      <c r="L668" s="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3"/>
      <c r="J669" s="2"/>
      <c r="K669" s="4"/>
      <c r="L669" s="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3"/>
      <c r="J670" s="2"/>
      <c r="K670" s="4"/>
      <c r="L670" s="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3"/>
      <c r="J671" s="2"/>
      <c r="K671" s="4"/>
      <c r="L671" s="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3"/>
      <c r="J672" s="2"/>
      <c r="K672" s="4"/>
      <c r="L672" s="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3"/>
      <c r="J673" s="2"/>
      <c r="K673" s="4"/>
      <c r="L673" s="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3"/>
      <c r="J674" s="2"/>
      <c r="K674" s="4"/>
      <c r="L674" s="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3"/>
      <c r="J675" s="2"/>
      <c r="K675" s="4"/>
      <c r="L675" s="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3"/>
      <c r="J676" s="2"/>
      <c r="K676" s="4"/>
      <c r="L676" s="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3"/>
      <c r="J677" s="2"/>
      <c r="K677" s="4"/>
      <c r="L677" s="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3"/>
      <c r="J678" s="2"/>
      <c r="K678" s="4"/>
      <c r="L678" s="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3"/>
      <c r="J679" s="2"/>
      <c r="K679" s="4"/>
      <c r="L679" s="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3"/>
      <c r="J680" s="2"/>
      <c r="K680" s="4"/>
      <c r="L680" s="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3"/>
      <c r="J681" s="2"/>
      <c r="K681" s="4"/>
      <c r="L681" s="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3"/>
      <c r="J682" s="2"/>
      <c r="K682" s="4"/>
      <c r="L682" s="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3"/>
      <c r="J683" s="2"/>
      <c r="K683" s="4"/>
      <c r="L683" s="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3"/>
      <c r="J684" s="2"/>
      <c r="K684" s="4"/>
      <c r="L684" s="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3"/>
      <c r="J685" s="2"/>
      <c r="K685" s="4"/>
      <c r="L685" s="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3"/>
      <c r="J686" s="2"/>
      <c r="K686" s="4"/>
      <c r="L686" s="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3"/>
      <c r="J687" s="2"/>
      <c r="K687" s="4"/>
      <c r="L687" s="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3"/>
      <c r="J688" s="2"/>
      <c r="K688" s="4"/>
      <c r="L688" s="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3"/>
      <c r="J689" s="2"/>
      <c r="K689" s="4"/>
      <c r="L689" s="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3"/>
      <c r="J690" s="2"/>
      <c r="K690" s="4"/>
      <c r="L690" s="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3"/>
      <c r="J691" s="2"/>
      <c r="K691" s="4"/>
      <c r="L691" s="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3"/>
      <c r="J692" s="2"/>
      <c r="K692" s="4"/>
      <c r="L692" s="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3"/>
      <c r="J693" s="2"/>
      <c r="K693" s="4"/>
      <c r="L693" s="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3"/>
      <c r="J694" s="2"/>
      <c r="K694" s="4"/>
      <c r="L694" s="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3"/>
      <c r="J695" s="2"/>
      <c r="K695" s="4"/>
      <c r="L695" s="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3"/>
      <c r="J696" s="2"/>
      <c r="K696" s="4"/>
      <c r="L696" s="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3"/>
      <c r="J697" s="2"/>
      <c r="K697" s="4"/>
      <c r="L697" s="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3"/>
      <c r="J698" s="2"/>
      <c r="K698" s="4"/>
      <c r="L698" s="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3"/>
      <c r="J699" s="2"/>
      <c r="K699" s="4"/>
      <c r="L699" s="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3"/>
      <c r="J700" s="2"/>
      <c r="K700" s="4"/>
      <c r="L700" s="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3"/>
      <c r="J701" s="2"/>
      <c r="K701" s="4"/>
      <c r="L701" s="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3"/>
      <c r="J702" s="2"/>
      <c r="K702" s="4"/>
      <c r="L702" s="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3"/>
      <c r="J703" s="2"/>
      <c r="K703" s="4"/>
      <c r="L703" s="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3"/>
      <c r="J704" s="2"/>
      <c r="K704" s="4"/>
      <c r="L704" s="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3"/>
      <c r="J705" s="2"/>
      <c r="K705" s="4"/>
      <c r="L705" s="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3"/>
      <c r="J706" s="2"/>
      <c r="K706" s="4"/>
      <c r="L706" s="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3"/>
      <c r="J707" s="2"/>
      <c r="K707" s="4"/>
      <c r="L707" s="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3"/>
      <c r="J708" s="2"/>
      <c r="K708" s="4"/>
      <c r="L708" s="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3"/>
      <c r="J709" s="2"/>
      <c r="K709" s="4"/>
      <c r="L709" s="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3"/>
      <c r="J710" s="2"/>
      <c r="K710" s="4"/>
      <c r="L710" s="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3"/>
      <c r="J711" s="2"/>
      <c r="K711" s="4"/>
      <c r="L711" s="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3"/>
      <c r="J712" s="2"/>
      <c r="K712" s="4"/>
      <c r="L712" s="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3"/>
      <c r="J713" s="2"/>
      <c r="K713" s="4"/>
      <c r="L713" s="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3"/>
      <c r="J714" s="2"/>
      <c r="K714" s="4"/>
      <c r="L714" s="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3"/>
      <c r="J715" s="2"/>
      <c r="K715" s="4"/>
      <c r="L715" s="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3"/>
      <c r="J716" s="2"/>
      <c r="K716" s="4"/>
      <c r="L716" s="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3"/>
      <c r="J717" s="2"/>
      <c r="K717" s="4"/>
      <c r="L717" s="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3"/>
      <c r="J718" s="2"/>
      <c r="K718" s="4"/>
      <c r="L718" s="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3"/>
      <c r="J719" s="2"/>
      <c r="K719" s="4"/>
      <c r="L719" s="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3"/>
      <c r="J720" s="2"/>
      <c r="K720" s="4"/>
      <c r="L720" s="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3"/>
      <c r="J721" s="2"/>
      <c r="K721" s="4"/>
      <c r="L721" s="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3"/>
      <c r="J722" s="2"/>
      <c r="K722" s="4"/>
      <c r="L722" s="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3"/>
      <c r="J723" s="2"/>
      <c r="K723" s="4"/>
      <c r="L723" s="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3"/>
      <c r="J724" s="2"/>
      <c r="K724" s="4"/>
      <c r="L724" s="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3"/>
      <c r="J725" s="2"/>
      <c r="K725" s="4"/>
      <c r="L725" s="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3"/>
      <c r="J726" s="2"/>
      <c r="K726" s="4"/>
      <c r="L726" s="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3"/>
      <c r="J727" s="2"/>
      <c r="K727" s="4"/>
      <c r="L727" s="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3"/>
      <c r="J728" s="2"/>
      <c r="K728" s="4"/>
      <c r="L728" s="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3"/>
      <c r="J729" s="2"/>
      <c r="K729" s="4"/>
      <c r="L729" s="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3"/>
      <c r="J730" s="2"/>
      <c r="K730" s="4"/>
      <c r="L730" s="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3"/>
      <c r="J731" s="2"/>
      <c r="K731" s="4"/>
      <c r="L731" s="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3"/>
      <c r="J732" s="2"/>
      <c r="K732" s="4"/>
      <c r="L732" s="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3"/>
      <c r="J733" s="2"/>
      <c r="K733" s="4"/>
      <c r="L733" s="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3"/>
      <c r="J734" s="2"/>
      <c r="K734" s="4"/>
      <c r="L734" s="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3"/>
      <c r="J735" s="2"/>
      <c r="K735" s="4"/>
      <c r="L735" s="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3"/>
      <c r="J736" s="2"/>
      <c r="K736" s="4"/>
      <c r="L736" s="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3"/>
      <c r="J737" s="2"/>
      <c r="K737" s="4"/>
      <c r="L737" s="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3"/>
      <c r="J738" s="2"/>
      <c r="K738" s="4"/>
      <c r="L738" s="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3"/>
      <c r="J739" s="2"/>
      <c r="K739" s="4"/>
      <c r="L739" s="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3"/>
      <c r="J740" s="2"/>
      <c r="K740" s="4"/>
      <c r="L740" s="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3"/>
      <c r="J741" s="2"/>
      <c r="K741" s="4"/>
      <c r="L741" s="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3"/>
      <c r="J742" s="2"/>
      <c r="K742" s="4"/>
      <c r="L742" s="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3"/>
      <c r="J743" s="2"/>
      <c r="K743" s="4"/>
      <c r="L743" s="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3"/>
      <c r="J744" s="2"/>
      <c r="K744" s="4"/>
      <c r="L744" s="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3"/>
      <c r="J745" s="2"/>
      <c r="K745" s="4"/>
      <c r="L745" s="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3"/>
      <c r="J746" s="2"/>
      <c r="K746" s="4"/>
      <c r="L746" s="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3"/>
      <c r="J747" s="2"/>
      <c r="K747" s="4"/>
      <c r="L747" s="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3"/>
      <c r="J748" s="2"/>
      <c r="K748" s="4"/>
      <c r="L748" s="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3"/>
      <c r="J749" s="2"/>
      <c r="K749" s="4"/>
      <c r="L749" s="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3"/>
      <c r="J750" s="2"/>
      <c r="K750" s="4"/>
      <c r="L750" s="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3"/>
      <c r="J751" s="2"/>
      <c r="K751" s="4"/>
      <c r="L751" s="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3"/>
      <c r="J752" s="2"/>
      <c r="K752" s="4"/>
      <c r="L752" s="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3"/>
      <c r="J753" s="2"/>
      <c r="K753" s="4"/>
      <c r="L753" s="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3"/>
      <c r="J754" s="2"/>
      <c r="K754" s="4"/>
      <c r="L754" s="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3"/>
      <c r="J755" s="2"/>
      <c r="K755" s="4"/>
      <c r="L755" s="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3"/>
      <c r="J756" s="2"/>
      <c r="K756" s="4"/>
      <c r="L756" s="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3"/>
      <c r="J757" s="2"/>
      <c r="K757" s="4"/>
      <c r="L757" s="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3"/>
      <c r="J758" s="2"/>
      <c r="K758" s="4"/>
      <c r="L758" s="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3"/>
      <c r="J759" s="2"/>
      <c r="K759" s="4"/>
      <c r="L759" s="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3"/>
      <c r="J760" s="2"/>
      <c r="K760" s="4"/>
      <c r="L760" s="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3"/>
      <c r="J761" s="2"/>
      <c r="K761" s="4"/>
      <c r="L761" s="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3"/>
      <c r="J762" s="2"/>
      <c r="K762" s="4"/>
      <c r="L762" s="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3"/>
      <c r="J763" s="2"/>
      <c r="K763" s="4"/>
      <c r="L763" s="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3"/>
      <c r="J764" s="2"/>
      <c r="K764" s="4"/>
      <c r="L764" s="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3"/>
      <c r="J765" s="2"/>
      <c r="K765" s="4"/>
      <c r="L765" s="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3"/>
      <c r="J766" s="2"/>
      <c r="K766" s="4"/>
      <c r="L766" s="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3"/>
      <c r="J767" s="2"/>
      <c r="K767" s="4"/>
      <c r="L767" s="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3"/>
      <c r="J768" s="2"/>
      <c r="K768" s="4"/>
      <c r="L768" s="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3"/>
      <c r="J769" s="2"/>
      <c r="K769" s="4"/>
      <c r="L769" s="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3"/>
      <c r="J770" s="2"/>
      <c r="K770" s="4"/>
      <c r="L770" s="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3"/>
      <c r="J771" s="2"/>
      <c r="K771" s="4"/>
      <c r="L771" s="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3"/>
      <c r="J772" s="2"/>
      <c r="K772" s="4"/>
      <c r="L772" s="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3"/>
      <c r="J773" s="2"/>
      <c r="K773" s="4"/>
      <c r="L773" s="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3"/>
      <c r="J774" s="2"/>
      <c r="K774" s="4"/>
      <c r="L774" s="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3"/>
      <c r="J775" s="2"/>
      <c r="K775" s="4"/>
      <c r="L775" s="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3"/>
      <c r="J776" s="2"/>
      <c r="K776" s="4"/>
      <c r="L776" s="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3"/>
      <c r="J777" s="2"/>
      <c r="K777" s="4"/>
      <c r="L777" s="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3"/>
      <c r="J778" s="2"/>
      <c r="K778" s="4"/>
      <c r="L778" s="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3"/>
      <c r="J779" s="2"/>
      <c r="K779" s="4"/>
      <c r="L779" s="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3"/>
      <c r="J780" s="2"/>
      <c r="K780" s="4"/>
      <c r="L780" s="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3"/>
      <c r="J781" s="2"/>
      <c r="K781" s="4"/>
      <c r="L781" s="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3"/>
      <c r="J782" s="2"/>
      <c r="K782" s="4"/>
      <c r="L782" s="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3"/>
      <c r="J783" s="2"/>
      <c r="K783" s="4"/>
      <c r="L783" s="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3"/>
      <c r="J784" s="2"/>
      <c r="K784" s="4"/>
      <c r="L784" s="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3"/>
      <c r="J785" s="2"/>
      <c r="K785" s="4"/>
      <c r="L785" s="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3"/>
      <c r="J786" s="2"/>
      <c r="K786" s="4"/>
      <c r="L786" s="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3"/>
      <c r="J787" s="2"/>
      <c r="K787" s="4"/>
      <c r="L787" s="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3"/>
      <c r="J788" s="2"/>
      <c r="K788" s="4"/>
      <c r="L788" s="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3"/>
      <c r="J789" s="2"/>
      <c r="K789" s="4"/>
      <c r="L789" s="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3"/>
      <c r="J790" s="2"/>
      <c r="K790" s="4"/>
      <c r="L790" s="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3"/>
      <c r="J791" s="2"/>
      <c r="K791" s="4"/>
      <c r="L791" s="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3"/>
      <c r="J792" s="2"/>
      <c r="K792" s="4"/>
      <c r="L792" s="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3"/>
      <c r="J793" s="2"/>
      <c r="K793" s="4"/>
      <c r="L793" s="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3"/>
      <c r="J794" s="2"/>
      <c r="K794" s="4"/>
      <c r="L794" s="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3"/>
      <c r="J795" s="2"/>
      <c r="K795" s="4"/>
      <c r="L795" s="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3"/>
      <c r="J796" s="2"/>
      <c r="K796" s="4"/>
      <c r="L796" s="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3"/>
      <c r="J797" s="2"/>
      <c r="K797" s="4"/>
      <c r="L797" s="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3"/>
      <c r="J798" s="2"/>
      <c r="K798" s="4"/>
      <c r="L798" s="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3"/>
      <c r="J799" s="2"/>
      <c r="K799" s="4"/>
      <c r="L799" s="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3"/>
      <c r="J800" s="2"/>
      <c r="K800" s="4"/>
      <c r="L800" s="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3"/>
      <c r="J801" s="2"/>
      <c r="K801" s="4"/>
      <c r="L801" s="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3"/>
      <c r="J802" s="2"/>
      <c r="K802" s="4"/>
      <c r="L802" s="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3"/>
      <c r="J803" s="2"/>
      <c r="K803" s="4"/>
      <c r="L803" s="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3"/>
      <c r="J804" s="2"/>
      <c r="K804" s="4"/>
      <c r="L804" s="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3"/>
      <c r="J805" s="2"/>
      <c r="K805" s="4"/>
      <c r="L805" s="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3"/>
      <c r="J806" s="2"/>
      <c r="K806" s="4"/>
      <c r="L806" s="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3"/>
      <c r="J807" s="2"/>
      <c r="K807" s="4"/>
      <c r="L807" s="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3"/>
      <c r="J808" s="2"/>
      <c r="K808" s="4"/>
      <c r="L808" s="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3"/>
      <c r="J809" s="2"/>
      <c r="K809" s="4"/>
      <c r="L809" s="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3"/>
      <c r="J810" s="2"/>
      <c r="K810" s="4"/>
      <c r="L810" s="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3"/>
      <c r="J811" s="2"/>
      <c r="K811" s="4"/>
      <c r="L811" s="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3"/>
      <c r="J812" s="2"/>
      <c r="K812" s="4"/>
      <c r="L812" s="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3"/>
      <c r="J813" s="2"/>
      <c r="K813" s="4"/>
      <c r="L813" s="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3"/>
      <c r="J814" s="2"/>
      <c r="K814" s="4"/>
      <c r="L814" s="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3"/>
      <c r="J815" s="2"/>
      <c r="K815" s="4"/>
      <c r="L815" s="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3"/>
      <c r="J816" s="2"/>
      <c r="K816" s="4"/>
      <c r="L816" s="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3"/>
      <c r="J817" s="2"/>
      <c r="K817" s="4"/>
      <c r="L817" s="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3"/>
      <c r="J818" s="2"/>
      <c r="K818" s="4"/>
      <c r="L818" s="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3"/>
      <c r="J819" s="2"/>
      <c r="K819" s="4"/>
      <c r="L819" s="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3"/>
      <c r="J820" s="2"/>
      <c r="K820" s="4"/>
      <c r="L820" s="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3"/>
      <c r="J821" s="2"/>
      <c r="K821" s="4"/>
      <c r="L821" s="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3"/>
      <c r="J822" s="2"/>
      <c r="K822" s="4"/>
      <c r="L822" s="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3"/>
      <c r="J823" s="2"/>
      <c r="K823" s="4"/>
      <c r="L823" s="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3"/>
      <c r="J824" s="2"/>
      <c r="K824" s="4"/>
      <c r="L824" s="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3"/>
      <c r="J825" s="2"/>
      <c r="K825" s="4"/>
      <c r="L825" s="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3"/>
      <c r="J826" s="2"/>
      <c r="K826" s="4"/>
      <c r="L826" s="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3"/>
      <c r="J827" s="2"/>
      <c r="K827" s="4"/>
      <c r="L827" s="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3"/>
      <c r="J828" s="2"/>
      <c r="K828" s="4"/>
      <c r="L828" s="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3"/>
      <c r="J829" s="2"/>
      <c r="K829" s="4"/>
      <c r="L829" s="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3"/>
      <c r="J830" s="2"/>
      <c r="K830" s="4"/>
      <c r="L830" s="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3"/>
      <c r="J831" s="2"/>
      <c r="K831" s="4"/>
      <c r="L831" s="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3"/>
      <c r="J832" s="2"/>
      <c r="K832" s="4"/>
      <c r="L832" s="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3"/>
      <c r="J833" s="2"/>
      <c r="K833" s="4"/>
      <c r="L833" s="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3"/>
      <c r="J834" s="2"/>
      <c r="K834" s="4"/>
      <c r="L834" s="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3"/>
      <c r="J835" s="2"/>
      <c r="K835" s="4"/>
      <c r="L835" s="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3"/>
      <c r="J836" s="2"/>
      <c r="K836" s="4"/>
      <c r="L836" s="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3"/>
      <c r="J837" s="2"/>
      <c r="K837" s="4"/>
      <c r="L837" s="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3"/>
      <c r="J838" s="2"/>
      <c r="K838" s="4"/>
      <c r="L838" s="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3"/>
      <c r="J839" s="2"/>
      <c r="K839" s="4"/>
      <c r="L839" s="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3"/>
      <c r="J840" s="2"/>
      <c r="K840" s="4"/>
      <c r="L840" s="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3"/>
      <c r="J841" s="2"/>
      <c r="K841" s="4"/>
      <c r="L841" s="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3"/>
      <c r="J842" s="2"/>
      <c r="K842" s="4"/>
      <c r="L842" s="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3"/>
      <c r="J843" s="2"/>
      <c r="K843" s="4"/>
      <c r="L843" s="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3"/>
      <c r="J844" s="2"/>
      <c r="K844" s="4"/>
      <c r="L844" s="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3"/>
      <c r="J845" s="2"/>
      <c r="K845" s="4"/>
      <c r="L845" s="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3"/>
      <c r="J846" s="2"/>
      <c r="K846" s="4"/>
      <c r="L846" s="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3"/>
      <c r="J847" s="2"/>
      <c r="K847" s="4"/>
      <c r="L847" s="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3"/>
      <c r="J848" s="2"/>
      <c r="K848" s="4"/>
      <c r="L848" s="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3"/>
      <c r="J849" s="2"/>
      <c r="K849" s="4"/>
      <c r="L849" s="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3"/>
      <c r="J850" s="2"/>
      <c r="K850" s="4"/>
      <c r="L850" s="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3"/>
      <c r="J851" s="2"/>
      <c r="K851" s="4"/>
      <c r="L851" s="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3"/>
      <c r="J852" s="2"/>
      <c r="K852" s="4"/>
      <c r="L852" s="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3"/>
      <c r="J853" s="2"/>
      <c r="K853" s="4"/>
      <c r="L853" s="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3"/>
      <c r="J854" s="2"/>
      <c r="K854" s="4"/>
      <c r="L854" s="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3"/>
      <c r="J855" s="2"/>
      <c r="K855" s="4"/>
      <c r="L855" s="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3"/>
      <c r="J856" s="2"/>
      <c r="K856" s="4"/>
      <c r="L856" s="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3"/>
      <c r="J857" s="2"/>
      <c r="K857" s="4"/>
      <c r="L857" s="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3"/>
      <c r="J858" s="2"/>
      <c r="K858" s="4"/>
      <c r="L858" s="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3"/>
      <c r="J859" s="2"/>
      <c r="K859" s="4"/>
      <c r="L859" s="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3"/>
      <c r="J860" s="2"/>
      <c r="K860" s="4"/>
      <c r="L860" s="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3"/>
      <c r="J861" s="2"/>
      <c r="K861" s="4"/>
      <c r="L861" s="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3"/>
      <c r="J862" s="2"/>
      <c r="K862" s="4"/>
      <c r="L862" s="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3"/>
      <c r="J863" s="2"/>
      <c r="K863" s="4"/>
      <c r="L863" s="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3"/>
      <c r="J864" s="2"/>
      <c r="K864" s="4"/>
      <c r="L864" s="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3"/>
      <c r="J865" s="2"/>
      <c r="K865" s="4"/>
      <c r="L865" s="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3"/>
      <c r="J866" s="2"/>
      <c r="K866" s="4"/>
      <c r="L866" s="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3"/>
      <c r="J867" s="2"/>
      <c r="K867" s="4"/>
      <c r="L867" s="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3"/>
      <c r="J868" s="2"/>
      <c r="K868" s="4"/>
      <c r="L868" s="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3"/>
      <c r="J869" s="2"/>
      <c r="K869" s="4"/>
      <c r="L869" s="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3"/>
      <c r="J870" s="2"/>
      <c r="K870" s="4"/>
      <c r="L870" s="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3"/>
      <c r="J871" s="2"/>
      <c r="K871" s="4"/>
      <c r="L871" s="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3"/>
      <c r="J872" s="2"/>
      <c r="K872" s="4"/>
      <c r="L872" s="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3"/>
      <c r="J873" s="2"/>
      <c r="K873" s="4"/>
      <c r="L873" s="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3"/>
      <c r="J874" s="2"/>
      <c r="K874" s="4"/>
      <c r="L874" s="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3"/>
      <c r="J875" s="2"/>
      <c r="K875" s="4"/>
      <c r="L875" s="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3"/>
      <c r="J876" s="2"/>
      <c r="K876" s="4"/>
      <c r="L876" s="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3"/>
      <c r="J877" s="2"/>
      <c r="K877" s="4"/>
      <c r="L877" s="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3"/>
      <c r="J878" s="2"/>
      <c r="K878" s="4"/>
      <c r="L878" s="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3"/>
      <c r="J879" s="2"/>
      <c r="K879" s="4"/>
      <c r="L879" s="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3"/>
      <c r="J880" s="2"/>
      <c r="K880" s="4"/>
      <c r="L880" s="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3"/>
      <c r="J881" s="2"/>
      <c r="K881" s="4"/>
      <c r="L881" s="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3"/>
      <c r="J882" s="2"/>
      <c r="K882" s="4"/>
      <c r="L882" s="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3"/>
      <c r="J883" s="2"/>
      <c r="K883" s="4"/>
      <c r="L883" s="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3"/>
      <c r="J884" s="2"/>
      <c r="K884" s="4"/>
      <c r="L884" s="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3"/>
      <c r="J885" s="2"/>
      <c r="K885" s="4"/>
      <c r="L885" s="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3"/>
      <c r="J886" s="2"/>
      <c r="K886" s="4"/>
      <c r="L886" s="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3"/>
      <c r="J887" s="2"/>
      <c r="K887" s="4"/>
      <c r="L887" s="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3"/>
      <c r="J888" s="2"/>
      <c r="K888" s="4"/>
      <c r="L888" s="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3"/>
      <c r="J889" s="2"/>
      <c r="K889" s="4"/>
      <c r="L889" s="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3"/>
      <c r="J890" s="2"/>
      <c r="K890" s="4"/>
      <c r="L890" s="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3"/>
      <c r="J891" s="2"/>
      <c r="K891" s="4"/>
      <c r="L891" s="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3"/>
      <c r="J892" s="2"/>
      <c r="K892" s="4"/>
      <c r="L892" s="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3"/>
      <c r="J893" s="2"/>
      <c r="K893" s="4"/>
      <c r="L893" s="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3"/>
      <c r="J894" s="2"/>
      <c r="K894" s="4"/>
      <c r="L894" s="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3"/>
      <c r="J895" s="2"/>
      <c r="K895" s="4"/>
      <c r="L895" s="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3"/>
      <c r="J896" s="2"/>
      <c r="K896" s="4"/>
      <c r="L896" s="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3"/>
      <c r="J897" s="2"/>
      <c r="K897" s="4"/>
      <c r="L897" s="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3"/>
      <c r="J898" s="2"/>
      <c r="K898" s="4"/>
      <c r="L898" s="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3"/>
      <c r="J899" s="2"/>
      <c r="K899" s="4"/>
      <c r="L899" s="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3"/>
      <c r="J900" s="2"/>
      <c r="K900" s="4"/>
      <c r="L900" s="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3"/>
      <c r="J901" s="2"/>
      <c r="K901" s="4"/>
      <c r="L901" s="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3"/>
      <c r="J902" s="2"/>
      <c r="K902" s="4"/>
      <c r="L902" s="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3"/>
      <c r="J903" s="2"/>
      <c r="K903" s="4"/>
      <c r="L903" s="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3"/>
      <c r="J904" s="2"/>
      <c r="K904" s="4"/>
      <c r="L904" s="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3"/>
      <c r="J905" s="2"/>
      <c r="K905" s="4"/>
      <c r="L905" s="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3"/>
      <c r="J906" s="2"/>
      <c r="K906" s="4"/>
      <c r="L906" s="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3"/>
      <c r="J907" s="2"/>
      <c r="K907" s="4"/>
      <c r="L907" s="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3"/>
      <c r="J908" s="2"/>
      <c r="K908" s="4"/>
      <c r="L908" s="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3"/>
      <c r="J909" s="2"/>
      <c r="K909" s="4"/>
      <c r="L909" s="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3"/>
      <c r="J910" s="2"/>
      <c r="K910" s="4"/>
      <c r="L910" s="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3"/>
      <c r="J911" s="2"/>
      <c r="K911" s="4"/>
      <c r="L911" s="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3"/>
      <c r="J912" s="2"/>
      <c r="K912" s="4"/>
      <c r="L912" s="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3"/>
      <c r="J913" s="2"/>
      <c r="K913" s="4"/>
      <c r="L913" s="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3"/>
      <c r="J914" s="2"/>
      <c r="K914" s="4"/>
      <c r="L914" s="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3"/>
      <c r="J915" s="2"/>
      <c r="K915" s="4"/>
      <c r="L915" s="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3"/>
      <c r="J916" s="2"/>
      <c r="K916" s="4"/>
      <c r="L916" s="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3"/>
      <c r="J917" s="2"/>
      <c r="K917" s="4"/>
      <c r="L917" s="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3"/>
      <c r="J918" s="2"/>
      <c r="K918" s="4"/>
      <c r="L918" s="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3"/>
      <c r="J919" s="2"/>
      <c r="K919" s="4"/>
      <c r="L919" s="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3"/>
      <c r="J920" s="2"/>
      <c r="K920" s="4"/>
      <c r="L920" s="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3"/>
      <c r="J921" s="2"/>
      <c r="K921" s="4"/>
      <c r="L921" s="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3"/>
      <c r="J922" s="2"/>
      <c r="K922" s="4"/>
      <c r="L922" s="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3"/>
      <c r="J923" s="2"/>
      <c r="K923" s="4"/>
      <c r="L923" s="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3"/>
      <c r="J924" s="2"/>
      <c r="K924" s="4"/>
      <c r="L924" s="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3"/>
      <c r="J925" s="2"/>
      <c r="K925" s="4"/>
      <c r="L925" s="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3"/>
      <c r="J926" s="2"/>
      <c r="K926" s="4"/>
      <c r="L926" s="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3"/>
      <c r="J927" s="2"/>
      <c r="K927" s="4"/>
      <c r="L927" s="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3"/>
      <c r="J928" s="2"/>
      <c r="K928" s="4"/>
      <c r="L928" s="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3"/>
      <c r="J929" s="2"/>
      <c r="K929" s="4"/>
      <c r="L929" s="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3"/>
      <c r="J930" s="2"/>
      <c r="K930" s="4"/>
      <c r="L930" s="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3"/>
      <c r="J931" s="2"/>
      <c r="K931" s="4"/>
      <c r="L931" s="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3"/>
      <c r="J932" s="2"/>
      <c r="K932" s="4"/>
      <c r="L932" s="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3"/>
      <c r="J933" s="2"/>
      <c r="K933" s="4"/>
      <c r="L933" s="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3"/>
      <c r="J934" s="2"/>
      <c r="K934" s="4"/>
      <c r="L934" s="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3"/>
      <c r="J935" s="2"/>
      <c r="K935" s="4"/>
      <c r="L935" s="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3"/>
      <c r="J936" s="2"/>
      <c r="K936" s="4"/>
      <c r="L936" s="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3"/>
      <c r="J937" s="2"/>
      <c r="K937" s="4"/>
      <c r="L937" s="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3"/>
      <c r="J938" s="2"/>
      <c r="K938" s="4"/>
      <c r="L938" s="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3"/>
      <c r="J939" s="2"/>
      <c r="K939" s="4"/>
      <c r="L939" s="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3"/>
      <c r="J940" s="2"/>
      <c r="K940" s="4"/>
      <c r="L940" s="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3"/>
      <c r="J941" s="2"/>
      <c r="K941" s="4"/>
      <c r="L941" s="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3"/>
      <c r="J942" s="2"/>
      <c r="K942" s="4"/>
      <c r="L942" s="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3"/>
      <c r="J943" s="2"/>
      <c r="K943" s="4"/>
      <c r="L943" s="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3"/>
      <c r="J944" s="2"/>
      <c r="K944" s="4"/>
      <c r="L944" s="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3"/>
      <c r="J945" s="2"/>
      <c r="K945" s="4"/>
      <c r="L945" s="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3"/>
      <c r="J946" s="2"/>
      <c r="K946" s="4"/>
      <c r="L946" s="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3"/>
      <c r="J947" s="2"/>
      <c r="K947" s="4"/>
      <c r="L947" s="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3"/>
      <c r="J948" s="2"/>
      <c r="K948" s="4"/>
      <c r="L948" s="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3"/>
      <c r="J949" s="2"/>
      <c r="K949" s="4"/>
      <c r="L949" s="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3"/>
      <c r="J950" s="2"/>
      <c r="K950" s="4"/>
      <c r="L950" s="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3"/>
      <c r="J951" s="2"/>
      <c r="K951" s="4"/>
      <c r="L951" s="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3"/>
      <c r="J952" s="2"/>
      <c r="K952" s="4"/>
      <c r="L952" s="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3"/>
      <c r="J953" s="2"/>
      <c r="K953" s="4"/>
      <c r="L953" s="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3"/>
      <c r="J954" s="2"/>
      <c r="K954" s="4"/>
      <c r="L954" s="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3"/>
      <c r="J955" s="2"/>
      <c r="K955" s="4"/>
      <c r="L955" s="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3"/>
      <c r="J956" s="2"/>
      <c r="K956" s="4"/>
      <c r="L956" s="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3"/>
      <c r="J957" s="2"/>
      <c r="K957" s="4"/>
      <c r="L957" s="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3"/>
      <c r="J958" s="2"/>
      <c r="K958" s="4"/>
      <c r="L958" s="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3"/>
      <c r="J959" s="2"/>
      <c r="K959" s="4"/>
      <c r="L959" s="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3"/>
      <c r="J960" s="2"/>
      <c r="K960" s="4"/>
      <c r="L960" s="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3"/>
      <c r="J961" s="2"/>
      <c r="K961" s="4"/>
      <c r="L961" s="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3"/>
      <c r="J962" s="2"/>
      <c r="K962" s="4"/>
      <c r="L962" s="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3"/>
      <c r="J963" s="2"/>
      <c r="K963" s="4"/>
      <c r="L963" s="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3"/>
      <c r="J964" s="2"/>
      <c r="K964" s="4"/>
      <c r="L964" s="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3"/>
      <c r="J965" s="2"/>
      <c r="K965" s="4"/>
      <c r="L965" s="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3"/>
      <c r="J966" s="2"/>
      <c r="K966" s="4"/>
      <c r="L966" s="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3"/>
      <c r="J967" s="2"/>
      <c r="K967" s="4"/>
      <c r="L967" s="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3"/>
      <c r="J968" s="2"/>
      <c r="K968" s="4"/>
      <c r="L968" s="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3"/>
      <c r="J969" s="2"/>
      <c r="K969" s="4"/>
      <c r="L969" s="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3"/>
      <c r="J970" s="2"/>
      <c r="K970" s="4"/>
      <c r="L970" s="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3"/>
      <c r="J971" s="2"/>
      <c r="K971" s="4"/>
      <c r="L971" s="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3"/>
      <c r="J972" s="2"/>
      <c r="K972" s="4"/>
      <c r="L972" s="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3"/>
      <c r="J973" s="2"/>
      <c r="K973" s="4"/>
      <c r="L973" s="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3"/>
      <c r="J974" s="2"/>
      <c r="K974" s="4"/>
      <c r="L974" s="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3"/>
      <c r="J975" s="2"/>
      <c r="K975" s="4"/>
      <c r="L975" s="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3"/>
      <c r="J976" s="2"/>
      <c r="K976" s="4"/>
      <c r="L976" s="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3"/>
      <c r="J977" s="2"/>
      <c r="K977" s="4"/>
      <c r="L977" s="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3"/>
      <c r="J978" s="2"/>
      <c r="K978" s="4"/>
      <c r="L978" s="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3"/>
      <c r="J979" s="2"/>
      <c r="K979" s="4"/>
      <c r="L979" s="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3"/>
      <c r="J980" s="2"/>
      <c r="K980" s="4"/>
      <c r="L980" s="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3"/>
      <c r="J981" s="2"/>
      <c r="K981" s="4"/>
      <c r="L981" s="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3"/>
      <c r="J982" s="2"/>
      <c r="K982" s="4"/>
      <c r="L982" s="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3"/>
      <c r="J983" s="2"/>
      <c r="K983" s="4"/>
      <c r="L983" s="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3"/>
      <c r="J984" s="2"/>
      <c r="K984" s="4"/>
      <c r="L984" s="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3"/>
      <c r="J985" s="2"/>
      <c r="K985" s="4"/>
      <c r="L985" s="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3"/>
      <c r="J986" s="2"/>
      <c r="K986" s="4"/>
      <c r="L986" s="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3"/>
      <c r="J987" s="2"/>
      <c r="K987" s="4"/>
      <c r="L987" s="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3"/>
      <c r="J988" s="2"/>
      <c r="K988" s="4"/>
      <c r="L988" s="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3"/>
      <c r="J989" s="2"/>
      <c r="K989" s="4"/>
      <c r="L989" s="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3"/>
      <c r="J990" s="2"/>
      <c r="K990" s="4"/>
      <c r="L990" s="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3"/>
      <c r="J991" s="2"/>
      <c r="K991" s="4"/>
      <c r="L991" s="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3"/>
      <c r="J992" s="2"/>
      <c r="K992" s="4"/>
      <c r="L992" s="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3"/>
      <c r="J993" s="2"/>
      <c r="K993" s="4"/>
      <c r="L993" s="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3"/>
      <c r="J994" s="2"/>
      <c r="K994" s="4"/>
      <c r="L994" s="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3"/>
      <c r="J995" s="2"/>
      <c r="K995" s="4"/>
      <c r="L995" s="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3"/>
      <c r="J996" s="2"/>
      <c r="K996" s="4"/>
      <c r="L996" s="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3"/>
      <c r="J997" s="2"/>
      <c r="K997" s="4"/>
      <c r="L997" s="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3"/>
      <c r="J998" s="2"/>
      <c r="K998" s="4"/>
      <c r="L998" s="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3"/>
      <c r="J999" s="2"/>
      <c r="K999" s="4"/>
      <c r="L999" s="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3"/>
      <c r="J1000" s="2"/>
      <c r="K1000" s="4"/>
      <c r="L1000" s="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