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O DIRECTO MARZO 2013 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6">
      <text>
        <t xml:space="preserve">ADRIANA ROCIO OSPINA GIRALDO:
YA ESTA INFORMADO</t>
      </text>
    </comment>
  </commentList>
</comments>
</file>

<file path=xl/sharedStrings.xml><?xml version="1.0" encoding="utf-8"?>
<sst xmlns="http://schemas.openxmlformats.org/spreadsheetml/2006/main" count="1949" uniqueCount="612">
  <si>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</si>
  <si>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</si>
  <si>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</si>
  <si>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MARZO DE 2013 </t>
  </si>
  <si>
    <t>MUNICIPIO</t>
  </si>
  <si>
    <t>NOMBRE EPS</t>
  </si>
  <si>
    <t>RECURSOS ESFUERZO PROPIO según LMA MARZO</t>
  </si>
  <si>
    <t>GIRO MUNICIPIO SEGÚN LMA DE MARZO DE 2013</t>
  </si>
  <si>
    <t>GIRO DIRECTO DEPARTAMENTO SEGÚN LMA DE MARZO DE2013</t>
  </si>
  <si>
    <t>TOTAL GIRO DIRECTO MUNICIPIO  MAS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</si>
  <si>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</si>
  <si>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</si>
  <si>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</si>
  <si>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</si>
  <si>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</si>
  <si>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</si>
  <si>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</si>
  <si>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</si>
  <si>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</si>
  <si>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 xml:space="preserve"> </t>
  </si>
  <si>
    <t>MEDELLIN</t>
  </si>
  <si>
    <t>COMFAMA</t>
  </si>
  <si>
    <t>E.S.E METROSALUD</t>
  </si>
  <si>
    <t>Occidente</t>
  </si>
  <si>
    <t>43/42749</t>
  </si>
  <si>
    <t>ABEJORRAL</t>
  </si>
  <si>
    <t>CLINICA UNIVERSIDAD PONTIFICIA BOLIVARIANA</t>
  </si>
  <si>
    <t>III</t>
  </si>
  <si>
    <t>Corriente</t>
  </si>
  <si>
    <t>43/43482</t>
  </si>
  <si>
    <t>CAPRECOM</t>
  </si>
  <si>
    <t>E.S.E. HOSPITAL SAN JUAN DE DIOS</t>
  </si>
  <si>
    <t>I</t>
  </si>
  <si>
    <t>397669999807</t>
  </si>
  <si>
    <t>DAVIVIENDA</t>
  </si>
  <si>
    <t>CORRIENTE</t>
  </si>
  <si>
    <t>43/43761</t>
  </si>
  <si>
    <t>COOSALUD</t>
  </si>
  <si>
    <t>E.S.E. HOSPITAL SAN JUAN DE DIOS DE ABEJORRAL</t>
  </si>
  <si>
    <t>43/43377</t>
  </si>
  <si>
    <t>ABRIAQUI</t>
  </si>
  <si>
    <t>43/43483</t>
  </si>
  <si>
    <t>E.S.E. HOSPITAL NUEVO HORIZONTE</t>
  </si>
  <si>
    <t>416022358</t>
  </si>
  <si>
    <t>BANCOLOMBIA</t>
  </si>
  <si>
    <t>43/43726</t>
  </si>
  <si>
    <t>ALEJANDRIA</t>
  </si>
  <si>
    <t>43/43497</t>
  </si>
  <si>
    <t>AMAGA</t>
  </si>
  <si>
    <t>43/43485</t>
  </si>
  <si>
    <t>E.S.E. HOSPITAL SAN FERNANDO</t>
  </si>
  <si>
    <t>397469999858</t>
  </si>
  <si>
    <t>43/43384</t>
  </si>
  <si>
    <t>AMALFI</t>
  </si>
  <si>
    <t>43/43484</t>
  </si>
  <si>
    <t>E.S.E. HOSPITAL EL CARMEN DE AMALFI</t>
  </si>
  <si>
    <t>000074066655</t>
  </si>
  <si>
    <t>AHORROS</t>
  </si>
  <si>
    <t>43/43727</t>
  </si>
  <si>
    <t>074-06665-5</t>
  </si>
  <si>
    <t>43/43382</t>
  </si>
  <si>
    <t>ANDES</t>
  </si>
  <si>
    <t>43/43472</t>
  </si>
  <si>
    <t>E.S.E. HOSPITAL SAN RAFAEL</t>
  </si>
  <si>
    <t>396470004690</t>
  </si>
  <si>
    <t>43/43724</t>
  </si>
  <si>
    <t>ECOOPSOS</t>
  </si>
  <si>
    <t>E.S.E HOSPITAL SAN RAFAEL DE ANDES</t>
  </si>
  <si>
    <t>396469999777</t>
  </si>
  <si>
    <t>43/43363</t>
  </si>
  <si>
    <t>ANGELOPOLIS</t>
  </si>
  <si>
    <t>43/43766</t>
  </si>
  <si>
    <t>E.S.E. HOSPITAL LA MISERICORDIA DE ANGELOPOLIS</t>
  </si>
  <si>
    <t>24360177919</t>
  </si>
  <si>
    <t xml:space="preserve">BANCOLOMBIA </t>
  </si>
  <si>
    <t>43/43381</t>
  </si>
  <si>
    <t>ANGOSTURA</t>
  </si>
  <si>
    <t>50380799687</t>
  </si>
  <si>
    <t>43/43775</t>
  </si>
  <si>
    <t>E.S.E. HOSPITAL SAN RAFAEL DE ANGOSTURA</t>
  </si>
  <si>
    <t>644-17977-2</t>
  </si>
  <si>
    <t>BANCO BOGOTA</t>
  </si>
  <si>
    <t>43/43387</t>
  </si>
  <si>
    <t>ANORI</t>
  </si>
  <si>
    <t>43/43494</t>
  </si>
  <si>
    <t>00119367918</t>
  </si>
  <si>
    <t>43/43729</t>
  </si>
  <si>
    <t>E.S.E. HOSPITAL SAN JUAN DE DIOS DE ANORI</t>
  </si>
  <si>
    <t>001193679-18</t>
  </si>
  <si>
    <t>43/43391</t>
  </si>
  <si>
    <t>ANTIOQUIA</t>
  </si>
  <si>
    <t>43/43468</t>
  </si>
  <si>
    <t>E.S.E. HOSPITAL SAN JUAN DE DIOS DE SANTAFE DE ANTIOQUIA</t>
  </si>
  <si>
    <t>II</t>
  </si>
  <si>
    <t>9130026775</t>
  </si>
  <si>
    <t>43/43335</t>
  </si>
  <si>
    <t>FUNDACION HOSPITALARIA SAN VICENTE DE PAUL</t>
  </si>
  <si>
    <t>400-06591-8</t>
  </si>
  <si>
    <t>OCCIDENTE</t>
  </si>
  <si>
    <t>43/43358</t>
  </si>
  <si>
    <t>APARTADO</t>
  </si>
  <si>
    <t>43/43470</t>
  </si>
  <si>
    <t>E.S.E. HOSPITAL ANTONIO ROLDAN BETANCUR</t>
  </si>
  <si>
    <t>I - II</t>
  </si>
  <si>
    <t>64505609418</t>
  </si>
  <si>
    <t>43/43723</t>
  </si>
  <si>
    <t>A.I.C.</t>
  </si>
  <si>
    <t>E.S.E. HOSPITAL CESAR URIBE PIEDRAHITA</t>
  </si>
  <si>
    <t>BBVA</t>
  </si>
  <si>
    <t>43/43361</t>
  </si>
  <si>
    <t>ARBOLETES</t>
  </si>
  <si>
    <t>43/43512</t>
  </si>
  <si>
    <t>E.S.E. HOSPITAL PEDRO NEL CARDONA</t>
  </si>
  <si>
    <t>438076275</t>
  </si>
  <si>
    <t>BANCO DE BOGOTA</t>
  </si>
  <si>
    <t>43/43730</t>
  </si>
  <si>
    <t>43/43415</t>
  </si>
  <si>
    <t>ARGELIA</t>
  </si>
  <si>
    <t>43/43486</t>
  </si>
  <si>
    <t>E.S.E. HOSPITAL SAN JULIAN</t>
  </si>
  <si>
    <t>67203219184</t>
  </si>
  <si>
    <t>43/43771</t>
  </si>
  <si>
    <t>ASMET SALUD</t>
  </si>
  <si>
    <t>SOCIEDAD MEDICA DE RIONEGRO</t>
  </si>
  <si>
    <t>III-IV</t>
  </si>
  <si>
    <t>43/43385</t>
  </si>
  <si>
    <t>ARMENIA</t>
  </si>
  <si>
    <t>43/43501</t>
  </si>
  <si>
    <t>E.S.E. HOSPITAL SAN MARTIN DE PORRES</t>
  </si>
  <si>
    <t>6658085770-3</t>
  </si>
  <si>
    <t>43/43400</t>
  </si>
  <si>
    <t>BARBOSA</t>
  </si>
  <si>
    <t>43/43473</t>
  </si>
  <si>
    <t>BELMIRA</t>
  </si>
  <si>
    <t>43/43487</t>
  </si>
  <si>
    <t>BETANIA</t>
  </si>
  <si>
    <t>43/43476</t>
  </si>
  <si>
    <t>E.S.E. HOSPITAL SAN ANTONIO DE BETANIA</t>
  </si>
  <si>
    <t>013410010915</t>
  </si>
  <si>
    <t>AGRARIO</t>
  </si>
  <si>
    <t>43/43367</t>
  </si>
  <si>
    <t>BETULIA</t>
  </si>
  <si>
    <t>43/43493</t>
  </si>
  <si>
    <t>E.S.E HOSPITAL GERMAN VELEZ GUTIERREZ</t>
  </si>
  <si>
    <t>000100079862</t>
  </si>
  <si>
    <t>43/43781</t>
  </si>
  <si>
    <t>BOLIVAR</t>
  </si>
  <si>
    <t>43/43471</t>
  </si>
  <si>
    <t>150/04/2013</t>
  </si>
  <si>
    <t>E.S.E. HOSPITAL LA MERCED</t>
  </si>
  <si>
    <t>64182108621</t>
  </si>
  <si>
    <t>43/43742</t>
  </si>
  <si>
    <t>E.S.E HOSPITAL LA MERCED</t>
  </si>
  <si>
    <t>324000975</t>
  </si>
  <si>
    <t>43/43362</t>
  </si>
  <si>
    <t>BRICEÑO</t>
  </si>
  <si>
    <t>43/43509</t>
  </si>
  <si>
    <t>E.S.E. HOSPITAL SAGRADO CORAZON</t>
  </si>
  <si>
    <t>396569999990</t>
  </si>
  <si>
    <t>43/43800</t>
  </si>
  <si>
    <t>E.S.E. HOSPITAL EL SAGRADO CORAZON DE BRICEÑO</t>
  </si>
  <si>
    <t>43/43409</t>
  </si>
  <si>
    <t>BURITICA</t>
  </si>
  <si>
    <t>43/43502</t>
  </si>
  <si>
    <t>E.S.E. HOSPITAL SAN ANTONIO</t>
  </si>
  <si>
    <t>265098970</t>
  </si>
  <si>
    <t>43/43790</t>
  </si>
  <si>
    <t>43/43402</t>
  </si>
  <si>
    <t>CACERES</t>
  </si>
  <si>
    <t>E.S.E. HOSPITAL ISABEL LA CATOLICA</t>
  </si>
  <si>
    <t>557053774</t>
  </si>
  <si>
    <t>43/43728</t>
  </si>
  <si>
    <t>43/43383</t>
  </si>
  <si>
    <t>E.S.E HOSPITAL ISABEL LA CATOLICA</t>
  </si>
  <si>
    <t>43/43342</t>
  </si>
  <si>
    <t>CAICEDO</t>
  </si>
  <si>
    <t>43/43508</t>
  </si>
  <si>
    <t>CALDAS</t>
  </si>
  <si>
    <t>43/43474</t>
  </si>
  <si>
    <t>43/43745</t>
  </si>
  <si>
    <t>CAMPAMENTO</t>
  </si>
  <si>
    <t>43/43490</t>
  </si>
  <si>
    <t>E.S.E. HOSPITAL LA SAGRADA FAMILIA</t>
  </si>
  <si>
    <t>013610000187</t>
  </si>
  <si>
    <t>BANCO AGRARIO</t>
  </si>
  <si>
    <t>43/43776</t>
  </si>
  <si>
    <t>CAÑASGORDAS</t>
  </si>
  <si>
    <t>43/43491</t>
  </si>
  <si>
    <t>CARACOLI</t>
  </si>
  <si>
    <t>43/43480</t>
  </si>
  <si>
    <t>CARAMANTA</t>
  </si>
  <si>
    <t>43/43506</t>
  </si>
  <si>
    <t>CAREPA</t>
  </si>
  <si>
    <t>43/43511</t>
  </si>
  <si>
    <t>E.S.E H. FRANCISCO LUIS JIMENEZ MARTINEZ</t>
  </si>
  <si>
    <t>64532364866</t>
  </si>
  <si>
    <t>43/43803</t>
  </si>
  <si>
    <t>CARMEN DE VIBORAL</t>
  </si>
  <si>
    <t>43/43495</t>
  </si>
  <si>
    <t>E.S.E. HOSPITAL SAN JUAN DE DIOS EL CARMEN DE VIBORAL</t>
  </si>
  <si>
    <t>55621691674</t>
  </si>
  <si>
    <t>43/43394</t>
  </si>
  <si>
    <t>CAROLINA</t>
  </si>
  <si>
    <t>43/43505</t>
  </si>
  <si>
    <t>CAUCASIA</t>
  </si>
  <si>
    <t>43/43467</t>
  </si>
  <si>
    <t>271005845</t>
  </si>
  <si>
    <t>43/43721</t>
  </si>
  <si>
    <t>43/43357</t>
  </si>
  <si>
    <t>271-00584-5</t>
  </si>
  <si>
    <t>43/43334</t>
  </si>
  <si>
    <t>CHIGORODO</t>
  </si>
  <si>
    <t>43/43479</t>
  </si>
  <si>
    <t>E.S.E. HOSPITAL MARIA AUXILIADORA</t>
  </si>
  <si>
    <t>110205010150</t>
  </si>
  <si>
    <t>BANCO POPULAR</t>
  </si>
  <si>
    <t>43/43807</t>
  </si>
  <si>
    <t>43/43371</t>
  </si>
  <si>
    <t>CISNEROS</t>
  </si>
  <si>
    <t>43/43469</t>
  </si>
  <si>
    <t>43/43736</t>
  </si>
  <si>
    <t>COCORNA</t>
  </si>
  <si>
    <t>43/43510</t>
  </si>
  <si>
    <t>43/43411</t>
  </si>
  <si>
    <t>CONCEPCION</t>
  </si>
  <si>
    <t>43/43499</t>
  </si>
  <si>
    <t>43/43398</t>
  </si>
  <si>
    <t>CONCORDIA</t>
  </si>
  <si>
    <t>43/43492</t>
  </si>
  <si>
    <t>43/43777</t>
  </si>
  <si>
    <t>E.S.E. HOSPITAL SAN JUAN DE DIOS CONCORDIA</t>
  </si>
  <si>
    <t>396869999864</t>
  </si>
  <si>
    <t>43/43388</t>
  </si>
  <si>
    <t>COPACABANA</t>
  </si>
  <si>
    <t>43/43475</t>
  </si>
  <si>
    <t>DABEIBA</t>
  </si>
  <si>
    <t>E.S.E. H.  NUESTRA SRA DEL PERPETUO SOCOROO</t>
  </si>
  <si>
    <t>240396560-15</t>
  </si>
  <si>
    <t>43/43740</t>
  </si>
  <si>
    <t>43/43360</t>
  </si>
  <si>
    <t>E.S.E. HOSPITAL NUESTRA SEÑORA DEL PERPETUO SOCORRO DE DABEIBA</t>
  </si>
  <si>
    <t>43/43336</t>
  </si>
  <si>
    <t>DON MATIAS</t>
  </si>
  <si>
    <t>43/43504</t>
  </si>
  <si>
    <t>EBEJICO</t>
  </si>
  <si>
    <t>43/43496</t>
  </si>
  <si>
    <t>EL BAGRE</t>
  </si>
  <si>
    <t>43/43507</t>
  </si>
  <si>
    <t>E.S.E. HOSPITAL NTRA SRA DEL CARMEN</t>
  </si>
  <si>
    <t>70573932945</t>
  </si>
  <si>
    <t>43/43796</t>
  </si>
  <si>
    <t>43/43345</t>
  </si>
  <si>
    <t>E.S.E. HOSPITAL NUESTRA SEÑORA DEL CARMEN DE EL BAGRE</t>
  </si>
  <si>
    <t>705-739329-45</t>
  </si>
  <si>
    <t>43/43407</t>
  </si>
  <si>
    <t>ENTRERRIOS</t>
  </si>
  <si>
    <t>43/43489</t>
  </si>
  <si>
    <t>FREDONIA</t>
  </si>
  <si>
    <t>43/43478</t>
  </si>
  <si>
    <t>E.S.E. HOSPITAL SANTA LUCIA</t>
  </si>
  <si>
    <t>397269999819</t>
  </si>
  <si>
    <t>43/43749</t>
  </si>
  <si>
    <t>FRONTINO</t>
  </si>
  <si>
    <t>43/43498</t>
  </si>
  <si>
    <t>E.S.E. H. MARIA ANTONIA TORO DE ELEJALDE</t>
  </si>
  <si>
    <t>32200060-5</t>
  </si>
  <si>
    <t>43/43787</t>
  </si>
  <si>
    <t>43/43396</t>
  </si>
  <si>
    <t>E.S.E. HOSPITAL MARIA ANTONIA TORO DE ELEJALDE - FRONTINO</t>
  </si>
  <si>
    <t>43/43344</t>
  </si>
  <si>
    <t>GIRALDO</t>
  </si>
  <si>
    <t>E.S.E. HOSPITAL SAN ISIDRO</t>
  </si>
  <si>
    <t>24033900828</t>
  </si>
  <si>
    <t>43/43789</t>
  </si>
  <si>
    <t>E.S.E HOSPITAL SAN JOSE DE SALGAR</t>
  </si>
  <si>
    <t>397569999816</t>
  </si>
  <si>
    <t xml:space="preserve"> DAVIVIENDA</t>
  </si>
  <si>
    <t>43/43401</t>
  </si>
  <si>
    <t>GIRARDOTA</t>
  </si>
  <si>
    <t>43/43477</t>
  </si>
  <si>
    <t>43/43748</t>
  </si>
  <si>
    <t>GOMEZ PLATA</t>
  </si>
  <si>
    <t>43/43503</t>
  </si>
  <si>
    <t>GRANADA</t>
  </si>
  <si>
    <t>43/43500</t>
  </si>
  <si>
    <t>43/43399</t>
  </si>
  <si>
    <t>GUADALUPE</t>
  </si>
  <si>
    <t>43/43481</t>
  </si>
  <si>
    <t>E.S.E. HOSPITAL NTRA SRA DE GUADALUPE</t>
  </si>
  <si>
    <t>24380330405</t>
  </si>
  <si>
    <t>43/43760</t>
  </si>
  <si>
    <t>GUARNE</t>
  </si>
  <si>
    <t>43/43488</t>
  </si>
  <si>
    <t>E.S.E. HOSPITAL  NTRA. SRA DE LA CANDELARIA</t>
  </si>
  <si>
    <t>6471-538347-6</t>
  </si>
  <si>
    <t>43/43774</t>
  </si>
  <si>
    <t>HELICONIA</t>
  </si>
  <si>
    <t>43/43577</t>
  </si>
  <si>
    <t>93342873317</t>
  </si>
  <si>
    <t>43/43783</t>
  </si>
  <si>
    <t>43/43392</t>
  </si>
  <si>
    <t>HISPANIA</t>
  </si>
  <si>
    <t>43/43583</t>
  </si>
  <si>
    <t>E.S.E. HOSPITAL SAN JUAN DEL SUROESTE</t>
  </si>
  <si>
    <t>396469999769</t>
  </si>
  <si>
    <t>43/43413</t>
  </si>
  <si>
    <t>ITAGUI</t>
  </si>
  <si>
    <t>43/43570</t>
  </si>
  <si>
    <t>E.S.E. H. DEL SUR GABRIEL JARAMILLO PIEDRAHITA</t>
  </si>
  <si>
    <t>416950491</t>
  </si>
  <si>
    <t>43/43739</t>
  </si>
  <si>
    <t>ITUANGO</t>
  </si>
  <si>
    <t>43/43575</t>
  </si>
  <si>
    <t>314240001532</t>
  </si>
  <si>
    <t>43/43778</t>
  </si>
  <si>
    <t>JARDIN</t>
  </si>
  <si>
    <t>43/43576</t>
  </si>
  <si>
    <t>E.S.E. HOSPITAL LAUREANO PINO</t>
  </si>
  <si>
    <t>64218574376</t>
  </si>
  <si>
    <t>43/43779</t>
  </si>
  <si>
    <t>43/43389</t>
  </si>
  <si>
    <t>JERICO</t>
  </si>
  <si>
    <t>E.S.E. HOSPITAL SAN RAFAEL - JERICO -</t>
  </si>
  <si>
    <t>399269999849</t>
  </si>
  <si>
    <t>43/43373</t>
  </si>
  <si>
    <t>LA CEJA</t>
  </si>
  <si>
    <t>43/43762</t>
  </si>
  <si>
    <t>43/43340</t>
  </si>
  <si>
    <t>E.S.E HOSPITAL DE LA CEJA</t>
  </si>
  <si>
    <t>02398075809</t>
  </si>
  <si>
    <t>43/43378</t>
  </si>
  <si>
    <t>LA ESTRELLA</t>
  </si>
  <si>
    <t>43/43571</t>
  </si>
  <si>
    <t>036469999043</t>
  </si>
  <si>
    <t>43/43747</t>
  </si>
  <si>
    <t>LA PINTADA</t>
  </si>
  <si>
    <t>43/43356</t>
  </si>
  <si>
    <t>LA UNION</t>
  </si>
  <si>
    <t>43/43574</t>
  </si>
  <si>
    <t>E.S.E. HOSPITAL SAN ROQUE</t>
  </si>
  <si>
    <t>02312734532</t>
  </si>
  <si>
    <t>43/43773</t>
  </si>
  <si>
    <t>LIBORINA</t>
  </si>
  <si>
    <t>43/43579</t>
  </si>
  <si>
    <t>371901018-61</t>
  </si>
  <si>
    <t>43/43785</t>
  </si>
  <si>
    <t>MACEO</t>
  </si>
  <si>
    <t>43/43573</t>
  </si>
  <si>
    <t>E.S.E. HOSPITAL SAN FRANCISCO DE ASIS</t>
  </si>
  <si>
    <t>1429838208</t>
  </si>
  <si>
    <t>43/43753</t>
  </si>
  <si>
    <t>MARINILLA</t>
  </si>
  <si>
    <t>64767048003</t>
  </si>
  <si>
    <t>43/43788</t>
  </si>
  <si>
    <t>43/43397</t>
  </si>
  <si>
    <t>MONTEBELLO</t>
  </si>
  <si>
    <t>ES.E HOSPITAL SAN ANTONIO</t>
  </si>
  <si>
    <t>40085136386</t>
  </si>
  <si>
    <t>43/43758</t>
  </si>
  <si>
    <t>MURINDO</t>
  </si>
  <si>
    <t>43/43582</t>
  </si>
  <si>
    <t>ESE H. GABRIEL PELAEZ MONTOYA - JARDIN</t>
  </si>
  <si>
    <t>43/43412</t>
  </si>
  <si>
    <t>MUTATA</t>
  </si>
  <si>
    <t>43/43572</t>
  </si>
  <si>
    <t>E.S.E HOSPITAL LA ANUNCIACION</t>
  </si>
  <si>
    <t>12804496-3</t>
  </si>
  <si>
    <t>43/43752</t>
  </si>
  <si>
    <t>43/43370</t>
  </si>
  <si>
    <t>NARIÑO</t>
  </si>
  <si>
    <t>43/43578</t>
  </si>
  <si>
    <t>43/43343</t>
  </si>
  <si>
    <t>43/43393</t>
  </si>
  <si>
    <t>NECOCLI</t>
  </si>
  <si>
    <t>43/43580</t>
  </si>
  <si>
    <t>E.S.E. HOSPITAL SAN SEBASTIAN DE URABA</t>
  </si>
  <si>
    <t>64523513631</t>
  </si>
  <si>
    <t>43/43793</t>
  </si>
  <si>
    <t>43/43403</t>
  </si>
  <si>
    <t>EMDISALUD</t>
  </si>
  <si>
    <t>NO HA ENVIADO INFORMACION</t>
  </si>
  <si>
    <t>NECHI</t>
  </si>
  <si>
    <t>E.S.E. HOSPITAL LA MISERICORDIA</t>
  </si>
  <si>
    <t>37121954521</t>
  </si>
  <si>
    <t>43/43804</t>
  </si>
  <si>
    <t>E.S.E. HOSPITAL LA MISERICORDIA DE NECHI</t>
  </si>
  <si>
    <t>31444000011-0</t>
  </si>
  <si>
    <t>43/43414</t>
  </si>
  <si>
    <t>OLAYA</t>
  </si>
  <si>
    <t>43/43581</t>
  </si>
  <si>
    <t>PEÑOL</t>
  </si>
  <si>
    <t>43/43603</t>
  </si>
  <si>
    <t>64744249277</t>
  </si>
  <si>
    <t>43/43751</t>
  </si>
  <si>
    <t>43/43369</t>
  </si>
  <si>
    <t>PEQUE</t>
  </si>
  <si>
    <t>43/43612</t>
  </si>
  <si>
    <t xml:space="preserve">E.S.E. HOSPITAL SAN VICENTE </t>
  </si>
  <si>
    <t>02409873244</t>
  </si>
  <si>
    <t>43/43780</t>
  </si>
  <si>
    <t>E.S.E. HOSPITAL SAN FRANCISCO</t>
  </si>
  <si>
    <t>01450000045-1</t>
  </si>
  <si>
    <t>43/43390</t>
  </si>
  <si>
    <t>PUEBLORRICO</t>
  </si>
  <si>
    <t>43/43606</t>
  </si>
  <si>
    <t>E.S.E. HOSPITAL SAN VICENTE DE PAUL</t>
  </si>
  <si>
    <t>398869996718</t>
  </si>
  <si>
    <t>43/43756</t>
  </si>
  <si>
    <t>E.S.E. HOSPITAL SAN VICENTE DE PAUL DE PUEBLORRICO</t>
  </si>
  <si>
    <t>43/43339</t>
  </si>
  <si>
    <t>E.S.E HOSPITAL SAN VICENTE DE PAUL DE PUEBLO RICO</t>
  </si>
  <si>
    <t>273042267</t>
  </si>
  <si>
    <t>BANCAFE</t>
  </si>
  <si>
    <t>43/43374</t>
  </si>
  <si>
    <t>PUERTO BERRIO</t>
  </si>
  <si>
    <t>43/43597</t>
  </si>
  <si>
    <t>43/43722</t>
  </si>
  <si>
    <t>PUERTO NARE</t>
  </si>
  <si>
    <t>43/43604</t>
  </si>
  <si>
    <t>43/43372</t>
  </si>
  <si>
    <t>PUERTO TRIUNFO</t>
  </si>
  <si>
    <t>43/43618</t>
  </si>
  <si>
    <t>43/43404</t>
  </si>
  <si>
    <t>REMEDIOS</t>
  </si>
  <si>
    <t>RETIRO</t>
  </si>
  <si>
    <t>43/43614</t>
  </si>
  <si>
    <t>E.S.E. HOSPITAL SAN JUAN DE DIOS EL RETIRO</t>
  </si>
  <si>
    <t>023-107792-05</t>
  </si>
  <si>
    <t>SABANALARGA</t>
  </si>
  <si>
    <t>SALGAR</t>
  </si>
  <si>
    <t>43/43600</t>
  </si>
  <si>
    <t>43/43366</t>
  </si>
  <si>
    <t>SAN ANDRES</t>
  </si>
  <si>
    <t>43/43610</t>
  </si>
  <si>
    <t>E.S.E. H. GUSTAVO GONZALEZ OCHOA</t>
  </si>
  <si>
    <t>50383561199</t>
  </si>
  <si>
    <t>43/43772</t>
  </si>
  <si>
    <t>SAN FRANCISCO</t>
  </si>
  <si>
    <t>43/43595</t>
  </si>
  <si>
    <t>SAN JERONIMO</t>
  </si>
  <si>
    <t>43/43596</t>
  </si>
  <si>
    <t>E.S.E. HOSPITAL SAN LUIS BELTRAN</t>
  </si>
  <si>
    <t>0-1386-000002-8</t>
  </si>
  <si>
    <t>43/43737</t>
  </si>
  <si>
    <t>E.S.E HOSPITAL SAN LUIS BELTRAN SAN JERONIMO</t>
  </si>
  <si>
    <t>013860000028</t>
  </si>
  <si>
    <t>43/43359</t>
  </si>
  <si>
    <t>SAN JOSE DE LA MONTANA</t>
  </si>
  <si>
    <t>43/43594</t>
  </si>
  <si>
    <t>43/43733</t>
  </si>
  <si>
    <t>SAN JUAN DE URABA</t>
  </si>
  <si>
    <t>43/43593</t>
  </si>
  <si>
    <t>43/43732</t>
  </si>
  <si>
    <t>43/43354</t>
  </si>
  <si>
    <t>SAN LUIS</t>
  </si>
  <si>
    <t>43/43620</t>
  </si>
  <si>
    <t>02358199901</t>
  </si>
  <si>
    <t>43/43799</t>
  </si>
  <si>
    <t>SAN PEDRO DE URABA</t>
  </si>
  <si>
    <t>43/43617</t>
  </si>
  <si>
    <t>E.S.E OSCAR EMIRO VERGARA CRUZ</t>
  </si>
  <si>
    <t>013910003147</t>
  </si>
  <si>
    <t>43/43792</t>
  </si>
  <si>
    <t>SAN RAFAEL</t>
  </si>
  <si>
    <t>43/43611</t>
  </si>
  <si>
    <t>43/43386</t>
  </si>
  <si>
    <t>SAN ROQUE</t>
  </si>
  <si>
    <t>43/43602</t>
  </si>
  <si>
    <t>43/43750</t>
  </si>
  <si>
    <t>HOSPITAL SAN VICENTE DE PAUL DE CALDAS</t>
  </si>
  <si>
    <t>43/43368</t>
  </si>
  <si>
    <t>SAN VICENTE</t>
  </si>
  <si>
    <t>43/43613</t>
  </si>
  <si>
    <t>E.S.E. HOSPITAL SAN LORENZO</t>
  </si>
  <si>
    <t>24033899731</t>
  </si>
  <si>
    <t>43/43784</t>
  </si>
  <si>
    <t>SANTA BARBARA</t>
  </si>
  <si>
    <t>43/43598</t>
  </si>
  <si>
    <t>E.S.E. HOSPITAL SANTA MARIA</t>
  </si>
  <si>
    <t>10447072442</t>
  </si>
  <si>
    <t>43/43337</t>
  </si>
  <si>
    <t>E.S.E HOSPITAL SANTA MARIA DE SANTA BARBARA</t>
  </si>
  <si>
    <t>397700006471</t>
  </si>
  <si>
    <t>43/43364</t>
  </si>
  <si>
    <t>SANTA ROSA DE OSOS</t>
  </si>
  <si>
    <t>43/43609</t>
  </si>
  <si>
    <t>6427250055-3</t>
  </si>
  <si>
    <t>43/43768</t>
  </si>
  <si>
    <t>SANTO DOMINGO</t>
  </si>
  <si>
    <t>43/43615</t>
  </si>
  <si>
    <t>SANTUARIO</t>
  </si>
  <si>
    <t>43/43616</t>
  </si>
  <si>
    <t>276098365</t>
  </si>
  <si>
    <t>43/43791</t>
  </si>
  <si>
    <t>SEGOVIA</t>
  </si>
  <si>
    <t>43/43608</t>
  </si>
  <si>
    <t>E.S.E. HOSPITAL DE LA ESTRELLA</t>
  </si>
  <si>
    <t>01527354389</t>
  </si>
  <si>
    <t>43/43765</t>
  </si>
  <si>
    <t>43/43341</t>
  </si>
  <si>
    <t>E.S.E. HOSPITAL SAN JUAN DE DIOS DE SEGOVIA</t>
  </si>
  <si>
    <t>250-05274-3</t>
  </si>
  <si>
    <t>43/43380</t>
  </si>
  <si>
    <t>SONSON</t>
  </si>
  <si>
    <t>43/43599</t>
  </si>
  <si>
    <t>6725630119-8</t>
  </si>
  <si>
    <t>43/43744</t>
  </si>
  <si>
    <t>INSTITUTO DE CANCEROLOGIA</t>
  </si>
  <si>
    <t>IV</t>
  </si>
  <si>
    <t>43/43338</t>
  </si>
  <si>
    <t>E.S.E HOSPITAL SAN JUAN DE DIOS - SONSON</t>
  </si>
  <si>
    <t>43/43365</t>
  </si>
  <si>
    <t>SOPETRAN</t>
  </si>
  <si>
    <t>43/43605</t>
  </si>
  <si>
    <t>644033268</t>
  </si>
  <si>
    <t>43/43755</t>
  </si>
  <si>
    <t>TAMESIS</t>
  </si>
  <si>
    <t>43/43607</t>
  </si>
  <si>
    <t>E.S.E. HOSPITAL SAN JUAN DE DIOS DE TAMESIS</t>
  </si>
  <si>
    <t>399469999839</t>
  </si>
  <si>
    <t>43/43379</t>
  </si>
  <si>
    <t>TARAZA</t>
  </si>
  <si>
    <t>43/43619</t>
  </si>
  <si>
    <t>43/43798</t>
  </si>
  <si>
    <t>E.S.E SAN ANTONIO DE TARAZA</t>
  </si>
  <si>
    <t>89700525-2</t>
  </si>
  <si>
    <t>43/43408</t>
  </si>
  <si>
    <t>TARSO</t>
  </si>
  <si>
    <t>E.S.E. METROSALUD</t>
  </si>
  <si>
    <t>43/43463</t>
  </si>
  <si>
    <t>TITIRIBI</t>
  </si>
  <si>
    <t>43/43601</t>
  </si>
  <si>
    <t>1392700176-9</t>
  </si>
  <si>
    <t>43/43746</t>
  </si>
  <si>
    <t>TOLEDO</t>
  </si>
  <si>
    <t>43/43621</t>
  </si>
  <si>
    <t>E.S.E HOSPITAL PEDRO CLAVER AGUIRRE</t>
  </si>
  <si>
    <t>299001560</t>
  </si>
  <si>
    <t>43/43764</t>
  </si>
  <si>
    <t>TURBO</t>
  </si>
  <si>
    <t>43/43462</t>
  </si>
  <si>
    <t>E.S.E. HOSPITAL FRANCISCO VALDERRAMA</t>
  </si>
  <si>
    <t>92016045</t>
  </si>
  <si>
    <t>43/43759</t>
  </si>
  <si>
    <t>43/43376</t>
  </si>
  <si>
    <t>URAMITA</t>
  </si>
  <si>
    <t>43/43801</t>
  </si>
  <si>
    <t>43/43410</t>
  </si>
  <si>
    <t>E.S.E. HOSPITAL TOBIAS PUERTA</t>
  </si>
  <si>
    <t>322184912</t>
  </si>
  <si>
    <t>LABORATORIO ECHAVARRIA</t>
  </si>
  <si>
    <t>II-II</t>
  </si>
  <si>
    <t>43/43346</t>
  </si>
  <si>
    <t>URRAO</t>
  </si>
  <si>
    <t>43/43459</t>
  </si>
  <si>
    <t>E.S.E. HOSPITAL IVAN RESTREPO GOMEZ</t>
  </si>
  <si>
    <t>93000648-1</t>
  </si>
  <si>
    <t>43/43735</t>
  </si>
  <si>
    <t>VALDIVIA</t>
  </si>
  <si>
    <t>415008002</t>
  </si>
  <si>
    <t>43/43757</t>
  </si>
  <si>
    <t>E.S.E. HOSPITAL SAN JUAN DE DIOS DE VALDIVIA</t>
  </si>
  <si>
    <t>644179798</t>
  </si>
  <si>
    <t>43/43375</t>
  </si>
  <si>
    <t>VALPARAISO</t>
  </si>
  <si>
    <t>43/43623</t>
  </si>
  <si>
    <t>148600102-5</t>
  </si>
  <si>
    <t>BANCOAGRARIO</t>
  </si>
  <si>
    <t>43/43795</t>
  </si>
  <si>
    <t>43/43406</t>
  </si>
  <si>
    <t>VEGACHI</t>
  </si>
  <si>
    <t>43/43624</t>
  </si>
  <si>
    <t>E.S.E. HOSPITAL SAN CAMILO DE LELIS</t>
  </si>
  <si>
    <t>65147502430</t>
  </si>
  <si>
    <t>43/43802</t>
  </si>
  <si>
    <t>VENECIA</t>
  </si>
  <si>
    <t>43/43460</t>
  </si>
  <si>
    <t>VIGIA DEL FUERTE</t>
  </si>
  <si>
    <t>43/43458</t>
  </si>
  <si>
    <t>43/43355</t>
  </si>
  <si>
    <t>YALI</t>
  </si>
  <si>
    <t>43/43461</t>
  </si>
  <si>
    <t>E.S.E. JHOSPITAL LA MISERICORDIA</t>
  </si>
  <si>
    <t>265082644</t>
  </si>
  <si>
    <t>43/43754</t>
  </si>
  <si>
    <t>YARUMAL</t>
  </si>
  <si>
    <t>43/43466</t>
  </si>
  <si>
    <t>43/43806</t>
  </si>
  <si>
    <t>E.S.E HOSPITAL SAN JUAN DE DIOS DE YARUMAL</t>
  </si>
  <si>
    <t>644-033-268</t>
  </si>
  <si>
    <t>43/43416</t>
  </si>
  <si>
    <t>YOLOMBO</t>
  </si>
  <si>
    <t>43/43464</t>
  </si>
  <si>
    <t>110210010179</t>
  </si>
  <si>
    <t xml:space="preserve">BANCO POPULAR </t>
  </si>
  <si>
    <t>43/43794</t>
  </si>
  <si>
    <t>E.S.E. HOSPITAL SAN RAFAEL DE YOLOMBO</t>
  </si>
  <si>
    <t>2100010179</t>
  </si>
  <si>
    <t>43/43405</t>
  </si>
  <si>
    <t>YONDO</t>
  </si>
  <si>
    <t>43/43465</t>
  </si>
  <si>
    <t>E.S.E. HOSPITAL HORACIO MUÑOZ SUSCUN</t>
  </si>
  <si>
    <t>24054575816</t>
  </si>
  <si>
    <t>43/43797</t>
  </si>
  <si>
    <t>Para el mes de marzo la LMA no asignó recursos de esfuerzo propio al Municipio de Zaragoza</t>
  </si>
  <si>
    <t>NOTA URGENTE: Las siguientes EPS S no enviaron información:</t>
  </si>
  <si>
    <t>Elaboró: Adriana Ospina Giraldo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</si>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</sst>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&quot;$&quot;#,##0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9.0"/>
      <color rgb="FF000000"/>
      <name val="Calibri"/>
    </font>
    <font>
      <b/>
      <sz val="7.0"/>
      <color rgb="FF000000"/>
      <name val="Calibri"/>
    </font>
    <font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b/>
      <sz val="9.0"/>
      <color theme="1"/>
      <name val="Calibri"/>
    </font>
    <font>
      <sz val="6.0"/>
      <color theme="1"/>
      <name val="Calibri"/>
    </font>
    <font>
      <sz val="7.0"/>
      <color theme="1"/>
      <name val="Arial"/>
    </font>
    <font>
      <sz val="12.0"/>
      <color theme="1"/>
      <name val="Calibri"/>
    </font>
    <font>
      <sz val="7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2" fontId="3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11" fillId="0" fontId="5" numFmtId="164" xfId="0" applyAlignment="1" applyBorder="1" applyFont="1" applyNumberFormat="1">
      <alignment shrinkToFit="0" vertical="bottom" wrapText="0"/>
    </xf>
    <xf borderId="12" fillId="0" fontId="5" numFmtId="164" xfId="0" applyAlignment="1" applyBorder="1" applyFont="1" applyNumberFormat="1">
      <alignment horizontal="left" shrinkToFit="0" vertical="bottom" wrapText="0"/>
    </xf>
    <xf borderId="12" fillId="0" fontId="6" numFmtId="39" xfId="0" applyAlignment="1" applyBorder="1" applyFont="1" applyNumberFormat="1">
      <alignment horizontal="left" readingOrder="1" shrinkToFit="0" vertical="center" wrapText="1"/>
    </xf>
    <xf borderId="12" fillId="0" fontId="6" numFmtId="39" xfId="0" applyAlignment="1" applyBorder="1" applyFont="1" applyNumberFormat="1">
      <alignment horizontal="right" readingOrder="1" shrinkToFit="0" vertical="center" wrapText="1"/>
    </xf>
    <xf borderId="13" fillId="0" fontId="7" numFmtId="49" xfId="0" applyAlignment="1" applyBorder="1" applyFont="1" applyNumberFormat="1">
      <alignment shrinkToFit="0" vertical="bottom" wrapText="0"/>
    </xf>
    <xf borderId="12" fillId="0" fontId="5" numFmtId="0" xfId="0" applyAlignment="1" applyBorder="1" applyFont="1">
      <alignment horizontal="center" shrinkToFit="0" vertical="bottom" wrapText="0"/>
    </xf>
    <xf borderId="12" fillId="0" fontId="8" numFmtId="0" xfId="0" applyAlignment="1" applyBorder="1" applyFont="1">
      <alignment horizontal="center" shrinkToFit="0" vertical="bottom" wrapText="0"/>
    </xf>
    <xf borderId="12" fillId="0" fontId="8" numFmtId="3" xfId="0" applyAlignment="1" applyBorder="1" applyFont="1" applyNumberFormat="1">
      <alignment horizontal="right" shrinkToFit="0" vertical="bottom" wrapText="0"/>
    </xf>
    <xf borderId="12" fillId="0" fontId="7" numFmtId="0" xfId="0" applyAlignment="1" applyBorder="1" applyFont="1">
      <alignment horizontal="left" shrinkToFit="0" vertical="bottom" wrapText="0"/>
    </xf>
    <xf borderId="12" fillId="0" fontId="7" numFmtId="14" xfId="0" applyAlignment="1" applyBorder="1" applyFont="1" applyNumberFormat="1">
      <alignment horizontal="center" shrinkToFit="0" vertical="bottom" wrapText="0"/>
    </xf>
    <xf borderId="13" fillId="0" fontId="7" numFmtId="4" xfId="0" applyAlignment="1" applyBorder="1" applyFont="1" applyNumberFormat="1">
      <alignment shrinkToFit="0" vertical="bottom" wrapText="0"/>
    </xf>
    <xf borderId="11" fillId="0" fontId="5" numFmtId="164" xfId="0" applyAlignment="1" applyBorder="1" applyFont="1" applyNumberFormat="1">
      <alignment shrinkToFit="0" vertical="center" wrapText="0"/>
    </xf>
    <xf borderId="12" fillId="0" fontId="5" numFmtId="164" xfId="0" applyAlignment="1" applyBorder="1" applyFont="1" applyNumberFormat="1">
      <alignment horizontal="left" shrinkToFit="0" vertical="center" wrapText="0"/>
    </xf>
    <xf borderId="12" fillId="0" fontId="7" numFmtId="0" xfId="0" applyAlignment="1" applyBorder="1" applyFont="1">
      <alignment shrinkToFit="0" vertical="center" wrapText="1"/>
    </xf>
    <xf borderId="12" fillId="0" fontId="5" numFmtId="0" xfId="0" applyAlignment="1" applyBorder="1" applyFont="1">
      <alignment horizontal="center" shrinkToFit="0" vertical="center" wrapText="0"/>
    </xf>
    <xf borderId="12" fillId="0" fontId="8" numFmtId="1" xfId="0" applyAlignment="1" applyBorder="1" applyFont="1" applyNumberFormat="1">
      <alignment horizontal="center" shrinkToFit="0" vertical="center" wrapText="0"/>
    </xf>
    <xf borderId="12" fillId="0" fontId="9" numFmtId="3" xfId="0" applyAlignment="1" applyBorder="1" applyFont="1" applyNumberFormat="1">
      <alignment horizontal="right" shrinkToFit="0" vertical="center" wrapText="1"/>
    </xf>
    <xf borderId="12" fillId="0" fontId="8" numFmtId="49" xfId="0" applyAlignment="1" applyBorder="1" applyFont="1" applyNumberFormat="1">
      <alignment horizontal="center" shrinkToFit="0" vertical="center" wrapText="0"/>
    </xf>
    <xf borderId="12" fillId="0" fontId="7" numFmtId="0" xfId="0" applyAlignment="1" applyBorder="1" applyFont="1">
      <alignment horizontal="left" shrinkToFit="0" vertical="center" wrapText="0"/>
    </xf>
    <xf borderId="12" fillId="0" fontId="8" numFmtId="0" xfId="0" applyAlignment="1" applyBorder="1" applyFont="1">
      <alignment horizontal="center" shrinkToFit="0" vertical="center" wrapText="0"/>
    </xf>
    <xf borderId="12" fillId="0" fontId="7" numFmtId="14" xfId="0" applyAlignment="1" applyBorder="1" applyFont="1" applyNumberFormat="1">
      <alignment horizontal="center" shrinkToFit="0" vertical="center" wrapText="0"/>
    </xf>
    <xf borderId="12" fillId="0" fontId="7" numFmtId="4" xfId="0" applyAlignment="1" applyBorder="1" applyFont="1" applyNumberFormat="1">
      <alignment shrinkToFit="0" vertical="center" wrapText="1"/>
    </xf>
    <xf borderId="12" fillId="0" fontId="8" numFmtId="4" xfId="0" applyAlignment="1" applyBorder="1" applyFont="1" applyNumberFormat="1">
      <alignment horizontal="center" shrinkToFit="0" vertical="center" wrapText="0"/>
    </xf>
    <xf borderId="12" fillId="0" fontId="8" numFmtId="3" xfId="0" applyAlignment="1" applyBorder="1" applyFont="1" applyNumberFormat="1">
      <alignment horizontal="right" shrinkToFit="0" vertical="center" wrapText="0"/>
    </xf>
    <xf borderId="12" fillId="0" fontId="7" numFmtId="15" xfId="0" applyAlignment="1" applyBorder="1" applyFont="1" applyNumberFormat="1">
      <alignment shrinkToFit="0" vertical="center" wrapText="1"/>
    </xf>
    <xf borderId="12" fillId="0" fontId="7" numFmtId="49" xfId="0" applyAlignment="1" applyBorder="1" applyFont="1" applyNumberFormat="1">
      <alignment shrinkToFit="0" vertical="bottom" wrapText="0"/>
    </xf>
    <xf borderId="12" fillId="0" fontId="8" numFmtId="1" xfId="0" applyAlignment="1" applyBorder="1" applyFont="1" applyNumberFormat="1">
      <alignment horizontal="center" shrinkToFit="0" vertical="center" wrapText="1"/>
    </xf>
    <xf borderId="12" fillId="0" fontId="8" numFmtId="49" xfId="0" applyAlignment="1" applyBorder="1" applyFont="1" applyNumberFormat="1">
      <alignment horizontal="center" shrinkToFit="0" vertical="bottom" wrapText="0"/>
    </xf>
    <xf borderId="12" fillId="0" fontId="7" numFmtId="0" xfId="0" applyAlignment="1" applyBorder="1" applyFont="1">
      <alignment shrinkToFit="0" vertical="center" wrapText="0"/>
    </xf>
    <xf borderId="12" fillId="0" fontId="7" numFmtId="0" xfId="0" applyAlignment="1" applyBorder="1" applyFont="1">
      <alignment horizontal="center" shrinkToFit="0" vertical="bottom" wrapText="0"/>
    </xf>
    <xf borderId="12" fillId="3" fontId="7" numFmtId="0" xfId="0" applyAlignment="1" applyBorder="1" applyFill="1" applyFont="1">
      <alignment horizontal="left" shrinkToFit="0" vertical="center" wrapText="0"/>
    </xf>
    <xf borderId="12" fillId="0" fontId="8" numFmtId="1" xfId="0" applyAlignment="1" applyBorder="1" applyFont="1" applyNumberFormat="1">
      <alignment horizontal="center" shrinkToFit="0" vertical="bottom" wrapText="0"/>
    </xf>
    <xf borderId="11" fillId="4" fontId="5" numFmtId="164" xfId="0" applyAlignment="1" applyBorder="1" applyFill="1" applyFont="1" applyNumberFormat="1">
      <alignment shrinkToFit="0" vertical="bottom" wrapText="0"/>
    </xf>
    <xf borderId="12" fillId="4" fontId="5" numFmtId="164" xfId="0" applyAlignment="1" applyBorder="1" applyFont="1" applyNumberFormat="1">
      <alignment horizontal="left" shrinkToFit="0" vertical="bottom" wrapText="0"/>
    </xf>
    <xf borderId="12" fillId="4" fontId="6" numFmtId="39" xfId="0" applyAlignment="1" applyBorder="1" applyFont="1" applyNumberFormat="1">
      <alignment horizontal="left" readingOrder="1" shrinkToFit="0" vertical="center" wrapText="1"/>
    </xf>
    <xf borderId="12" fillId="4" fontId="6" numFmtId="39" xfId="0" applyAlignment="1" applyBorder="1" applyFont="1" applyNumberFormat="1">
      <alignment horizontal="right" readingOrder="1" shrinkToFit="0" vertical="center" wrapText="1"/>
    </xf>
    <xf borderId="14" fillId="4" fontId="7" numFmtId="49" xfId="0" applyAlignment="1" applyBorder="1" applyFont="1" applyNumberFormat="1">
      <alignment shrinkToFit="0" vertical="bottom" wrapText="0"/>
    </xf>
    <xf borderId="12" fillId="4" fontId="5" numFmtId="0" xfId="0" applyAlignment="1" applyBorder="1" applyFont="1">
      <alignment horizontal="center" shrinkToFit="0" vertical="bottom" wrapText="0"/>
    </xf>
    <xf borderId="12" fillId="4" fontId="8" numFmtId="0" xfId="0" applyAlignment="1" applyBorder="1" applyFont="1">
      <alignment horizontal="center" shrinkToFit="0" vertical="bottom" wrapText="0"/>
    </xf>
    <xf borderId="12" fillId="4" fontId="8" numFmtId="3" xfId="0" applyAlignment="1" applyBorder="1" applyFont="1" applyNumberFormat="1">
      <alignment horizontal="right" shrinkToFit="0" vertical="bottom" wrapText="0"/>
    </xf>
    <xf borderId="12" fillId="4" fontId="7" numFmtId="0" xfId="0" applyAlignment="1" applyBorder="1" applyFont="1">
      <alignment horizontal="left" shrinkToFit="0" vertical="bottom" wrapText="0"/>
    </xf>
    <xf borderId="12" fillId="4" fontId="7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12" fillId="0" fontId="5" numFmtId="164" xfId="0" applyAlignment="1" applyBorder="1" applyFont="1" applyNumberFormat="1">
      <alignment shrinkToFit="0" vertical="bottom" wrapText="0"/>
    </xf>
    <xf borderId="12" fillId="0" fontId="7" numFmtId="4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0"/>
    </xf>
    <xf borderId="0" fillId="0" fontId="11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2" fillId="0" fontId="7" numFmtId="0" xfId="0" applyAlignment="1" applyBorder="1" applyFont="1">
      <alignment shrinkToFit="0" vertical="bottom" wrapText="0"/>
    </xf>
    <xf borderId="12" fillId="0" fontId="12" numFmtId="0" xfId="0" applyAlignment="1" applyBorder="1" applyFont="1">
      <alignment horizontal="left" shrinkToFit="0" vertical="center" wrapText="1"/>
    </xf>
    <xf borderId="12" fillId="0" fontId="13" numFmtId="165" xfId="0" applyAlignment="1" applyBorder="1" applyFont="1" applyNumberFormat="1">
      <alignment shrinkToFit="1" vertical="center" wrapText="0"/>
    </xf>
    <xf borderId="12" fillId="0" fontId="14" numFmtId="0" xfId="0" applyAlignment="1" applyBorder="1" applyFont="1">
      <alignment horizontal="left" shrinkToFit="0" vertical="center" wrapText="1"/>
    </xf>
    <xf borderId="0" fillId="0" fontId="1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13.71"/>
    <col customWidth="1" min="3" max="3" width="15.71"/>
    <col customWidth="1" min="4" max="4" width="14.43"/>
    <col customWidth="1" min="5" max="5" width="16.14"/>
    <col customWidth="1" min="6" max="6" width="14.43"/>
    <col customWidth="1" min="7" max="7" width="36.57"/>
    <col customWidth="1" min="8" max="8" width="10.43"/>
    <col customWidth="1" min="9" max="9" width="11.0"/>
    <col customWidth="1" min="10" max="10" width="15.43"/>
    <col customWidth="1" min="11" max="11" width="14.14"/>
    <col customWidth="1" min="12" max="12" width="14.29"/>
    <col customWidth="1" min="13" max="13" width="8.86"/>
    <col customWidth="1" min="14" max="14" width="12.29"/>
    <col customWidth="1" min="15" max="15" width="13.14"/>
    <col customWidth="1" min="16" max="26" width="10.0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O2" s="5"/>
    </row>
    <row r="3" ht="18.0" customHeight="1">
      <c r="A3" s="6" t="s">
        <v>2</v>
      </c>
      <c r="O3" s="5"/>
    </row>
    <row r="4" ht="15.75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ht="70.5" customHeight="1">
      <c r="A5" s="10" t="s">
        <v>4</v>
      </c>
      <c r="B5" s="10" t="s">
        <v>5</v>
      </c>
      <c r="C5" s="11" t="s">
        <v>6</v>
      </c>
      <c r="D5" s="10" t="s">
        <v>7</v>
      </c>
      <c r="E5" s="10" t="s">
        <v>8</v>
      </c>
      <c r="F5" s="11" t="s">
        <v>9</v>
      </c>
      <c r="G5" s="10" t="s">
        <v>10</v>
      </c>
      <c r="H5" s="12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3"/>
      <c r="Q5" s="13" t="s">
        <v>19</v>
      </c>
      <c r="R5" s="13"/>
      <c r="S5" s="13"/>
      <c r="T5" s="13"/>
      <c r="U5" s="13"/>
      <c r="V5" s="13"/>
      <c r="W5" s="13"/>
      <c r="X5" s="13"/>
      <c r="Y5" s="13"/>
      <c r="Z5" s="13"/>
    </row>
    <row r="6">
      <c r="A6" s="14" t="s">
        <v>20</v>
      </c>
      <c r="B6" s="15" t="s">
        <v>21</v>
      </c>
      <c r="C6" s="16">
        <v>8.58531641812E9</v>
      </c>
      <c r="D6" s="16">
        <v>4.13032788712E9</v>
      </c>
      <c r="E6" s="17">
        <v>4.454988531E9</v>
      </c>
      <c r="F6" s="16">
        <f t="shared" ref="F6:F263" si="1">+D6+E6</f>
        <v>8585316418</v>
      </c>
      <c r="G6" s="18" t="s">
        <v>22</v>
      </c>
      <c r="H6" s="19"/>
      <c r="I6" s="20">
        <v>8.00005801E8</v>
      </c>
      <c r="J6" s="21">
        <v>8.585316418E9</v>
      </c>
      <c r="K6" s="20">
        <v>4.10057004E8</v>
      </c>
      <c r="L6" s="22" t="s">
        <v>23</v>
      </c>
      <c r="M6" s="22"/>
      <c r="N6" s="20" t="s">
        <v>24</v>
      </c>
      <c r="O6" s="23">
        <v>41353.0</v>
      </c>
    </row>
    <row r="7">
      <c r="A7" s="14" t="s">
        <v>25</v>
      </c>
      <c r="B7" s="15" t="s">
        <v>21</v>
      </c>
      <c r="C7" s="16">
        <v>6.083821967E7</v>
      </c>
      <c r="D7" s="16">
        <v>1776235.6700000018</v>
      </c>
      <c r="E7" s="17">
        <v>5.9061984E7</v>
      </c>
      <c r="F7" s="16">
        <f t="shared" si="1"/>
        <v>60838219.67</v>
      </c>
      <c r="G7" s="24" t="s">
        <v>26</v>
      </c>
      <c r="H7" s="19" t="s">
        <v>27</v>
      </c>
      <c r="I7" s="20">
        <v>8.90902922E8</v>
      </c>
      <c r="J7" s="21">
        <v>5.9061984E7</v>
      </c>
      <c r="K7" s="20">
        <v>4.05061904E8</v>
      </c>
      <c r="L7" s="22" t="s">
        <v>23</v>
      </c>
      <c r="M7" s="22" t="s">
        <v>28</v>
      </c>
      <c r="N7" s="20" t="s">
        <v>29</v>
      </c>
      <c r="O7" s="23">
        <v>41379.0</v>
      </c>
    </row>
    <row r="8">
      <c r="A8" s="25" t="s">
        <v>25</v>
      </c>
      <c r="B8" s="26" t="s">
        <v>30</v>
      </c>
      <c r="C8" s="16">
        <v>1826585.1</v>
      </c>
      <c r="D8" s="16">
        <v>53329.10000000009</v>
      </c>
      <c r="E8" s="17">
        <v>1773256.0</v>
      </c>
      <c r="F8" s="16">
        <f t="shared" si="1"/>
        <v>1826585.1</v>
      </c>
      <c r="G8" s="27" t="s">
        <v>31</v>
      </c>
      <c r="H8" s="28" t="s">
        <v>32</v>
      </c>
      <c r="I8" s="29">
        <v>8.90980643E8</v>
      </c>
      <c r="J8" s="30">
        <v>1773256.0</v>
      </c>
      <c r="K8" s="31" t="s">
        <v>33</v>
      </c>
      <c r="L8" s="32" t="s">
        <v>34</v>
      </c>
      <c r="M8" s="32" t="s">
        <v>35</v>
      </c>
      <c r="N8" s="33" t="s">
        <v>36</v>
      </c>
      <c r="O8" s="34">
        <v>41393.0</v>
      </c>
    </row>
    <row r="9" ht="13.5" customHeight="1">
      <c r="A9" s="14" t="s">
        <v>25</v>
      </c>
      <c r="B9" s="15" t="s">
        <v>37</v>
      </c>
      <c r="C9" s="16">
        <v>2.543545123E7</v>
      </c>
      <c r="D9" s="16">
        <v>742614.2300000004</v>
      </c>
      <c r="E9" s="17">
        <v>2.4692837E7</v>
      </c>
      <c r="F9" s="16">
        <f t="shared" si="1"/>
        <v>25435451.23</v>
      </c>
      <c r="G9" s="35" t="s">
        <v>38</v>
      </c>
      <c r="H9" s="36" t="s">
        <v>32</v>
      </c>
      <c r="I9" s="33">
        <v>8.90980643E8</v>
      </c>
      <c r="J9" s="37">
        <v>2.4692837E7</v>
      </c>
      <c r="K9" s="31" t="s">
        <v>33</v>
      </c>
      <c r="L9" s="32" t="s">
        <v>34</v>
      </c>
      <c r="M9" s="32" t="s">
        <v>35</v>
      </c>
      <c r="N9" s="20" t="s">
        <v>39</v>
      </c>
      <c r="O9" s="23">
        <v>41375.0</v>
      </c>
    </row>
    <row r="10">
      <c r="A10" s="14" t="s">
        <v>40</v>
      </c>
      <c r="B10" s="15" t="s">
        <v>21</v>
      </c>
      <c r="C10" s="16">
        <v>316828.29</v>
      </c>
      <c r="D10" s="16">
        <v>161523.28999999998</v>
      </c>
      <c r="E10" s="17">
        <v>155305.0</v>
      </c>
      <c r="F10" s="16">
        <f t="shared" si="1"/>
        <v>316828.29</v>
      </c>
      <c r="G10" s="24" t="s">
        <v>26</v>
      </c>
      <c r="H10" s="19" t="s">
        <v>27</v>
      </c>
      <c r="I10" s="20">
        <v>8.90902922E8</v>
      </c>
      <c r="J10" s="21">
        <v>155305.0</v>
      </c>
      <c r="K10" s="20">
        <v>4.05061904E8</v>
      </c>
      <c r="L10" s="22" t="s">
        <v>23</v>
      </c>
      <c r="M10" s="22" t="s">
        <v>28</v>
      </c>
      <c r="N10" s="20" t="s">
        <v>41</v>
      </c>
      <c r="O10" s="23">
        <v>41379.0</v>
      </c>
    </row>
    <row r="11">
      <c r="A11" s="25" t="s">
        <v>40</v>
      </c>
      <c r="B11" s="26" t="s">
        <v>30</v>
      </c>
      <c r="C11" s="16">
        <v>249276.71</v>
      </c>
      <c r="D11" s="16">
        <v>127084.70999999999</v>
      </c>
      <c r="E11" s="17">
        <v>122192.0</v>
      </c>
      <c r="F11" s="16">
        <f t="shared" si="1"/>
        <v>249276.71</v>
      </c>
      <c r="G11" s="27" t="s">
        <v>42</v>
      </c>
      <c r="H11" s="28" t="s">
        <v>32</v>
      </c>
      <c r="I11" s="29">
        <v>8.11032722E8</v>
      </c>
      <c r="J11" s="37">
        <v>122192.0</v>
      </c>
      <c r="K11" s="31" t="s">
        <v>43</v>
      </c>
      <c r="L11" s="32" t="s">
        <v>44</v>
      </c>
      <c r="M11" s="32" t="s">
        <v>35</v>
      </c>
      <c r="N11" s="33" t="s">
        <v>45</v>
      </c>
      <c r="O11" s="34">
        <v>41393.0</v>
      </c>
    </row>
    <row r="12">
      <c r="A12" s="14" t="s">
        <v>46</v>
      </c>
      <c r="B12" s="15" t="s">
        <v>21</v>
      </c>
      <c r="C12" s="16">
        <v>5358461.75</v>
      </c>
      <c r="D12" s="16">
        <v>3777370.75</v>
      </c>
      <c r="E12" s="17">
        <v>1581091.0</v>
      </c>
      <c r="F12" s="16">
        <f t="shared" si="1"/>
        <v>5358461.75</v>
      </c>
      <c r="G12" s="24" t="s">
        <v>26</v>
      </c>
      <c r="H12" s="19" t="s">
        <v>27</v>
      </c>
      <c r="I12" s="20">
        <v>8.90902922E8</v>
      </c>
      <c r="J12" s="21">
        <v>1581091.0</v>
      </c>
      <c r="K12" s="20">
        <v>4.05061904E8</v>
      </c>
      <c r="L12" s="22" t="s">
        <v>23</v>
      </c>
      <c r="M12" s="22" t="s">
        <v>28</v>
      </c>
      <c r="N12" s="20" t="s">
        <v>47</v>
      </c>
      <c r="O12" s="23">
        <v>41379.0</v>
      </c>
    </row>
    <row r="13">
      <c r="A13" s="14" t="s">
        <v>48</v>
      </c>
      <c r="B13" s="15" t="s">
        <v>21</v>
      </c>
      <c r="C13" s="16">
        <v>1.039017772E7</v>
      </c>
      <c r="D13" s="16">
        <v>2648992.7200000007</v>
      </c>
      <c r="E13" s="17">
        <v>7741185.0</v>
      </c>
      <c r="F13" s="16">
        <f t="shared" si="1"/>
        <v>10390177.72</v>
      </c>
      <c r="G13" s="24" t="s">
        <v>26</v>
      </c>
      <c r="H13" s="19" t="s">
        <v>27</v>
      </c>
      <c r="I13" s="20">
        <v>8.90902922E8</v>
      </c>
      <c r="J13" s="21">
        <v>7741185.0</v>
      </c>
      <c r="K13" s="20">
        <v>4.05061904E8</v>
      </c>
      <c r="L13" s="22" t="s">
        <v>23</v>
      </c>
      <c r="M13" s="22" t="s">
        <v>28</v>
      </c>
      <c r="N13" s="20" t="s">
        <v>49</v>
      </c>
      <c r="O13" s="23">
        <v>41379.0</v>
      </c>
    </row>
    <row r="14">
      <c r="A14" s="14" t="s">
        <v>48</v>
      </c>
      <c r="B14" s="15" t="s">
        <v>37</v>
      </c>
      <c r="C14" s="16">
        <v>1.980821328E7</v>
      </c>
      <c r="D14" s="16">
        <v>5050136.280000001</v>
      </c>
      <c r="E14" s="17">
        <v>1.4758077E7</v>
      </c>
      <c r="F14" s="16">
        <f t="shared" si="1"/>
        <v>19808213.28</v>
      </c>
      <c r="G14" s="35" t="s">
        <v>50</v>
      </c>
      <c r="H14" s="36" t="s">
        <v>32</v>
      </c>
      <c r="I14" s="33">
        <v>8.90906346E8</v>
      </c>
      <c r="J14" s="37">
        <v>1.4758077E7</v>
      </c>
      <c r="K14" s="31" t="s">
        <v>51</v>
      </c>
      <c r="L14" s="32" t="s">
        <v>34</v>
      </c>
      <c r="M14" s="32" t="s">
        <v>35</v>
      </c>
      <c r="N14" s="20" t="s">
        <v>52</v>
      </c>
      <c r="O14" s="23">
        <v>41375.0</v>
      </c>
    </row>
    <row r="15">
      <c r="A15" s="14" t="s">
        <v>53</v>
      </c>
      <c r="B15" s="15" t="s">
        <v>21</v>
      </c>
      <c r="C15" s="16">
        <v>1.356828983E7</v>
      </c>
      <c r="D15" s="16">
        <v>1575399.83</v>
      </c>
      <c r="E15" s="17">
        <v>1.199289E7</v>
      </c>
      <c r="F15" s="16">
        <f t="shared" si="1"/>
        <v>13568289.83</v>
      </c>
      <c r="G15" s="24" t="s">
        <v>26</v>
      </c>
      <c r="H15" s="19" t="s">
        <v>27</v>
      </c>
      <c r="I15" s="20">
        <v>8.90902922E8</v>
      </c>
      <c r="J15" s="21">
        <v>1.199289E7</v>
      </c>
      <c r="K15" s="20">
        <v>4.05061904E8</v>
      </c>
      <c r="L15" s="22" t="s">
        <v>23</v>
      </c>
      <c r="M15" s="22" t="s">
        <v>28</v>
      </c>
      <c r="N15" s="20" t="s">
        <v>54</v>
      </c>
      <c r="O15" s="23">
        <v>41379.0</v>
      </c>
    </row>
    <row r="16">
      <c r="A16" s="25" t="s">
        <v>53</v>
      </c>
      <c r="B16" s="26" t="s">
        <v>30</v>
      </c>
      <c r="C16" s="16">
        <v>3.211912866E7</v>
      </c>
      <c r="D16" s="16">
        <v>3729317.66</v>
      </c>
      <c r="E16" s="17">
        <v>2.8389811E7</v>
      </c>
      <c r="F16" s="16">
        <f t="shared" si="1"/>
        <v>32119128.66</v>
      </c>
      <c r="G16" s="35" t="s">
        <v>55</v>
      </c>
      <c r="H16" s="28" t="s">
        <v>32</v>
      </c>
      <c r="I16" s="29">
        <v>8.90982101E8</v>
      </c>
      <c r="J16" s="37">
        <v>2.8389811E7</v>
      </c>
      <c r="K16" s="31" t="s">
        <v>56</v>
      </c>
      <c r="L16" s="32" t="s">
        <v>34</v>
      </c>
      <c r="M16" s="32" t="s">
        <v>57</v>
      </c>
      <c r="N16" s="33" t="s">
        <v>58</v>
      </c>
      <c r="O16" s="34">
        <v>41393.0</v>
      </c>
    </row>
    <row r="17">
      <c r="A17" s="14" t="s">
        <v>53</v>
      </c>
      <c r="B17" s="15" t="s">
        <v>37</v>
      </c>
      <c r="C17" s="16">
        <v>4.750832369E7</v>
      </c>
      <c r="D17" s="16">
        <v>5516140.689999998</v>
      </c>
      <c r="E17" s="17">
        <v>4.1992183E7</v>
      </c>
      <c r="F17" s="16">
        <f t="shared" si="1"/>
        <v>47508323.69</v>
      </c>
      <c r="G17" s="35" t="s">
        <v>55</v>
      </c>
      <c r="H17" s="36" t="s">
        <v>32</v>
      </c>
      <c r="I17" s="33">
        <v>8.90982101E8</v>
      </c>
      <c r="J17" s="37">
        <v>4.1992183E7</v>
      </c>
      <c r="K17" s="31" t="s">
        <v>59</v>
      </c>
      <c r="L17" s="32" t="s">
        <v>34</v>
      </c>
      <c r="M17" s="32" t="s">
        <v>57</v>
      </c>
      <c r="N17" s="20" t="s">
        <v>60</v>
      </c>
      <c r="O17" s="23">
        <v>41375.0</v>
      </c>
    </row>
    <row r="18">
      <c r="A18" s="14" t="s">
        <v>61</v>
      </c>
      <c r="B18" s="15" t="s">
        <v>21</v>
      </c>
      <c r="C18" s="16">
        <v>8.757196753E7</v>
      </c>
      <c r="D18" s="16">
        <v>4818918.530000001</v>
      </c>
      <c r="E18" s="17">
        <v>8.2753049E7</v>
      </c>
      <c r="F18" s="16">
        <f t="shared" si="1"/>
        <v>87571967.53</v>
      </c>
      <c r="G18" s="24" t="s">
        <v>26</v>
      </c>
      <c r="H18" s="19" t="s">
        <v>27</v>
      </c>
      <c r="I18" s="20">
        <v>8.90902922E8</v>
      </c>
      <c r="J18" s="21">
        <v>8.2753049E7</v>
      </c>
      <c r="K18" s="20">
        <v>4.05061904E8</v>
      </c>
      <c r="L18" s="22" t="s">
        <v>23</v>
      </c>
      <c r="M18" s="22" t="s">
        <v>28</v>
      </c>
      <c r="N18" s="20" t="s">
        <v>62</v>
      </c>
      <c r="O18" s="23">
        <v>41379.0</v>
      </c>
    </row>
    <row r="19">
      <c r="A19" s="25" t="s">
        <v>61</v>
      </c>
      <c r="B19" s="26" t="s">
        <v>30</v>
      </c>
      <c r="C19" s="16">
        <v>2.373558561E7</v>
      </c>
      <c r="D19" s="16">
        <v>1306123.6099999994</v>
      </c>
      <c r="E19" s="17">
        <v>2.2429462E7</v>
      </c>
      <c r="F19" s="16">
        <f t="shared" si="1"/>
        <v>23735585.61</v>
      </c>
      <c r="G19" s="38" t="s">
        <v>63</v>
      </c>
      <c r="H19" s="28" t="s">
        <v>32</v>
      </c>
      <c r="I19" s="29">
        <v>8.90980814E8</v>
      </c>
      <c r="J19" s="37">
        <v>2.2429462E7</v>
      </c>
      <c r="K19" s="31" t="s">
        <v>64</v>
      </c>
      <c r="L19" s="32" t="s">
        <v>34</v>
      </c>
      <c r="M19" s="32" t="s">
        <v>57</v>
      </c>
      <c r="N19" s="33" t="s">
        <v>65</v>
      </c>
      <c r="O19" s="34">
        <v>41393.0</v>
      </c>
    </row>
    <row r="20">
      <c r="A20" s="14" t="s">
        <v>61</v>
      </c>
      <c r="B20" s="15" t="s">
        <v>66</v>
      </c>
      <c r="C20" s="16">
        <v>1.308573886E7</v>
      </c>
      <c r="D20" s="16">
        <v>720082.8599999994</v>
      </c>
      <c r="E20" s="17">
        <v>1.2365656E7</v>
      </c>
      <c r="F20" s="16">
        <f t="shared" si="1"/>
        <v>13085738.86</v>
      </c>
      <c r="G20" s="39" t="s">
        <v>67</v>
      </c>
      <c r="H20" s="19" t="s">
        <v>32</v>
      </c>
      <c r="I20" s="20">
        <v>8.90980814E8</v>
      </c>
      <c r="J20" s="21">
        <v>1.2365656E7</v>
      </c>
      <c r="K20" s="20" t="s">
        <v>68</v>
      </c>
      <c r="L20" s="22" t="s">
        <v>34</v>
      </c>
      <c r="M20" s="22" t="s">
        <v>35</v>
      </c>
      <c r="N20" s="20" t="s">
        <v>69</v>
      </c>
      <c r="O20" s="23">
        <v>41375.0</v>
      </c>
    </row>
    <row r="21" ht="15.75" customHeight="1">
      <c r="A21" s="25" t="s">
        <v>70</v>
      </c>
      <c r="B21" s="26" t="s">
        <v>30</v>
      </c>
      <c r="C21" s="16">
        <v>64107.21</v>
      </c>
      <c r="D21" s="16">
        <v>4353.209999999999</v>
      </c>
      <c r="E21" s="17">
        <v>59754.0</v>
      </c>
      <c r="F21" s="16">
        <f t="shared" si="1"/>
        <v>64107.21</v>
      </c>
      <c r="G21" s="27" t="s">
        <v>42</v>
      </c>
      <c r="H21" s="28" t="s">
        <v>32</v>
      </c>
      <c r="I21" s="29">
        <v>8.11032722E8</v>
      </c>
      <c r="J21" s="37">
        <v>59754.0</v>
      </c>
      <c r="K21" s="31" t="s">
        <v>43</v>
      </c>
      <c r="L21" s="32" t="s">
        <v>44</v>
      </c>
      <c r="M21" s="32" t="s">
        <v>35</v>
      </c>
      <c r="N21" s="33" t="s">
        <v>71</v>
      </c>
      <c r="O21" s="34">
        <v>41393.0</v>
      </c>
    </row>
    <row r="22" ht="15.75" customHeight="1">
      <c r="A22" s="14" t="s">
        <v>70</v>
      </c>
      <c r="B22" s="15" t="s">
        <v>66</v>
      </c>
      <c r="C22" s="16">
        <v>1.922482979E7</v>
      </c>
      <c r="D22" s="16">
        <v>1305428.789999999</v>
      </c>
      <c r="E22" s="17">
        <v>1.7919401E7</v>
      </c>
      <c r="F22" s="16">
        <f t="shared" si="1"/>
        <v>19224829.79</v>
      </c>
      <c r="G22" s="39" t="s">
        <v>72</v>
      </c>
      <c r="H22" s="19" t="s">
        <v>32</v>
      </c>
      <c r="I22" s="20">
        <v>8.90980959E8</v>
      </c>
      <c r="J22" s="21">
        <v>1.7919401E7</v>
      </c>
      <c r="K22" s="20" t="s">
        <v>73</v>
      </c>
      <c r="L22" s="22" t="s">
        <v>74</v>
      </c>
      <c r="M22" s="22" t="s">
        <v>57</v>
      </c>
      <c r="N22" s="20" t="s">
        <v>75</v>
      </c>
      <c r="O22" s="23">
        <v>41375.0</v>
      </c>
    </row>
    <row r="23" ht="15.75" customHeight="1">
      <c r="A23" s="25" t="s">
        <v>76</v>
      </c>
      <c r="B23" s="26" t="s">
        <v>30</v>
      </c>
      <c r="C23" s="16">
        <v>900253.64</v>
      </c>
      <c r="D23" s="16">
        <v>452304.64</v>
      </c>
      <c r="E23" s="17">
        <v>447949.0</v>
      </c>
      <c r="F23" s="16">
        <f t="shared" si="1"/>
        <v>900253.64</v>
      </c>
      <c r="G23" s="38" t="s">
        <v>63</v>
      </c>
      <c r="H23" s="28" t="s">
        <v>32</v>
      </c>
      <c r="I23" s="29">
        <v>8.90982183E8</v>
      </c>
      <c r="J23" s="37">
        <v>447949.0</v>
      </c>
      <c r="K23" s="31" t="s">
        <v>77</v>
      </c>
      <c r="L23" s="32" t="s">
        <v>44</v>
      </c>
      <c r="M23" s="32" t="s">
        <v>35</v>
      </c>
      <c r="N23" s="33" t="s">
        <v>78</v>
      </c>
      <c r="O23" s="34">
        <v>41393.0</v>
      </c>
    </row>
    <row r="24" ht="15.75" customHeight="1">
      <c r="A24" s="14" t="s">
        <v>76</v>
      </c>
      <c r="B24" s="15" t="s">
        <v>37</v>
      </c>
      <c r="C24" s="16">
        <v>8051431.61</v>
      </c>
      <c r="D24" s="16">
        <v>4045189.6100000003</v>
      </c>
      <c r="E24" s="17">
        <v>4006242.0</v>
      </c>
      <c r="F24" s="16">
        <f t="shared" si="1"/>
        <v>8051431.61</v>
      </c>
      <c r="G24" s="35" t="s">
        <v>79</v>
      </c>
      <c r="H24" s="36" t="s">
        <v>32</v>
      </c>
      <c r="I24" s="33">
        <v>8.90982183E8</v>
      </c>
      <c r="J24" s="37">
        <v>4006242.0</v>
      </c>
      <c r="K24" s="31" t="s">
        <v>80</v>
      </c>
      <c r="L24" s="32" t="s">
        <v>81</v>
      </c>
      <c r="M24" s="32" t="s">
        <v>35</v>
      </c>
      <c r="N24" s="20" t="s">
        <v>82</v>
      </c>
      <c r="O24" s="23">
        <v>41375.0</v>
      </c>
    </row>
    <row r="25" ht="15.75" customHeight="1">
      <c r="A25" s="14" t="s">
        <v>83</v>
      </c>
      <c r="B25" s="15" t="s">
        <v>21</v>
      </c>
      <c r="C25" s="16">
        <v>8045367.06</v>
      </c>
      <c r="D25" s="16">
        <v>3337842.0599999996</v>
      </c>
      <c r="E25" s="17">
        <v>4707525.0</v>
      </c>
      <c r="F25" s="16">
        <f t="shared" si="1"/>
        <v>8045367.06</v>
      </c>
      <c r="G25" s="24" t="s">
        <v>26</v>
      </c>
      <c r="H25" s="19" t="s">
        <v>27</v>
      </c>
      <c r="I25" s="20">
        <v>8.90902922E8</v>
      </c>
      <c r="J25" s="21">
        <v>4707525.0</v>
      </c>
      <c r="K25" s="20">
        <v>4.05061904E8</v>
      </c>
      <c r="L25" s="22" t="s">
        <v>23</v>
      </c>
      <c r="M25" s="22" t="s">
        <v>28</v>
      </c>
      <c r="N25" s="20" t="s">
        <v>84</v>
      </c>
      <c r="O25" s="23">
        <v>41379.0</v>
      </c>
    </row>
    <row r="26" ht="15.75" customHeight="1">
      <c r="A26" s="25" t="s">
        <v>83</v>
      </c>
      <c r="B26" s="26" t="s">
        <v>30</v>
      </c>
      <c r="C26" s="16">
        <v>1.106982602E7</v>
      </c>
      <c r="D26" s="16">
        <v>4592622.02</v>
      </c>
      <c r="E26" s="17">
        <v>6477204.0</v>
      </c>
      <c r="F26" s="16">
        <f t="shared" si="1"/>
        <v>11069826.02</v>
      </c>
      <c r="G26" s="27" t="s">
        <v>31</v>
      </c>
      <c r="H26" s="28" t="s">
        <v>32</v>
      </c>
      <c r="I26" s="29">
        <v>8.90982138E8</v>
      </c>
      <c r="J26" s="37">
        <v>6477204.0</v>
      </c>
      <c r="K26" s="31" t="s">
        <v>85</v>
      </c>
      <c r="L26" s="32" t="s">
        <v>44</v>
      </c>
      <c r="M26" s="32" t="s">
        <v>57</v>
      </c>
      <c r="N26" s="33" t="s">
        <v>86</v>
      </c>
      <c r="O26" s="34">
        <v>41393.0</v>
      </c>
    </row>
    <row r="27" ht="15.75" customHeight="1">
      <c r="A27" s="14" t="s">
        <v>83</v>
      </c>
      <c r="B27" s="15" t="s">
        <v>37</v>
      </c>
      <c r="C27" s="16">
        <v>2.463603651E7</v>
      </c>
      <c r="D27" s="16">
        <v>1.0220937510000002E7</v>
      </c>
      <c r="E27" s="17">
        <v>1.4415099E7</v>
      </c>
      <c r="F27" s="16">
        <f t="shared" si="1"/>
        <v>24636036.51</v>
      </c>
      <c r="G27" s="35" t="s">
        <v>87</v>
      </c>
      <c r="H27" s="36" t="s">
        <v>32</v>
      </c>
      <c r="I27" s="33">
        <v>8.90982138E8</v>
      </c>
      <c r="J27" s="37">
        <v>1.4415099E7</v>
      </c>
      <c r="K27" s="31" t="s">
        <v>88</v>
      </c>
      <c r="L27" s="32" t="s">
        <v>44</v>
      </c>
      <c r="M27" s="32" t="s">
        <v>35</v>
      </c>
      <c r="N27" s="20" t="s">
        <v>89</v>
      </c>
      <c r="O27" s="23">
        <v>41375.0</v>
      </c>
    </row>
    <row r="28" ht="15.75" customHeight="1">
      <c r="A28" s="14" t="s">
        <v>90</v>
      </c>
      <c r="B28" s="15" t="s">
        <v>21</v>
      </c>
      <c r="C28" s="16">
        <v>3.607377685E7</v>
      </c>
      <c r="D28" s="16">
        <v>3469534.8500000015</v>
      </c>
      <c r="E28" s="17">
        <v>3.2604242E7</v>
      </c>
      <c r="F28" s="16">
        <f t="shared" si="1"/>
        <v>36073776.85</v>
      </c>
      <c r="G28" s="24" t="s">
        <v>26</v>
      </c>
      <c r="H28" s="19" t="s">
        <v>27</v>
      </c>
      <c r="I28" s="20">
        <v>8.90902922E8</v>
      </c>
      <c r="J28" s="21">
        <v>3.2604242E7</v>
      </c>
      <c r="K28" s="20">
        <v>4.05061904E8</v>
      </c>
      <c r="L28" s="22" t="s">
        <v>23</v>
      </c>
      <c r="M28" s="22" t="s">
        <v>28</v>
      </c>
      <c r="N28" s="20" t="s">
        <v>91</v>
      </c>
      <c r="O28" s="23">
        <v>41379.0</v>
      </c>
    </row>
    <row r="29" ht="17.25" customHeight="1">
      <c r="A29" s="14" t="s">
        <v>90</v>
      </c>
      <c r="B29" s="15" t="s">
        <v>37</v>
      </c>
      <c r="C29" s="16">
        <v>5.025878095E7</v>
      </c>
      <c r="D29" s="16">
        <v>4833831.950000003</v>
      </c>
      <c r="E29" s="17">
        <v>4.5424949E7</v>
      </c>
      <c r="F29" s="16">
        <f t="shared" si="1"/>
        <v>50258780.95</v>
      </c>
      <c r="G29" s="35" t="s">
        <v>92</v>
      </c>
      <c r="H29" s="36" t="s">
        <v>93</v>
      </c>
      <c r="I29" s="33">
        <v>8.90982264E8</v>
      </c>
      <c r="J29" s="37">
        <v>4.5424949E7</v>
      </c>
      <c r="K29" s="31" t="s">
        <v>94</v>
      </c>
      <c r="L29" s="32" t="s">
        <v>44</v>
      </c>
      <c r="M29" s="32" t="s">
        <v>57</v>
      </c>
      <c r="N29" s="20" t="s">
        <v>95</v>
      </c>
      <c r="O29" s="23">
        <v>41375.0</v>
      </c>
    </row>
    <row r="30" ht="15.75" customHeight="1">
      <c r="A30" s="14" t="s">
        <v>90</v>
      </c>
      <c r="B30" s="15" t="s">
        <v>66</v>
      </c>
      <c r="C30" s="16">
        <v>1764153.2</v>
      </c>
      <c r="D30" s="16">
        <v>169674.19999999995</v>
      </c>
      <c r="E30" s="17">
        <v>1594479.0</v>
      </c>
      <c r="F30" s="16">
        <f t="shared" si="1"/>
        <v>1764153.2</v>
      </c>
      <c r="G30" s="39" t="s">
        <v>96</v>
      </c>
      <c r="H30" s="19" t="s">
        <v>27</v>
      </c>
      <c r="I30" s="20">
        <v>8.90900518E8</v>
      </c>
      <c r="J30" s="21">
        <v>1594479.0</v>
      </c>
      <c r="K30" s="20" t="s">
        <v>97</v>
      </c>
      <c r="L30" s="22" t="s">
        <v>98</v>
      </c>
      <c r="M30" s="22" t="s">
        <v>35</v>
      </c>
      <c r="N30" s="20" t="s">
        <v>99</v>
      </c>
      <c r="O30" s="23">
        <v>41375.0</v>
      </c>
    </row>
    <row r="31" ht="15.75" customHeight="1">
      <c r="A31" s="14" t="s">
        <v>100</v>
      </c>
      <c r="B31" s="15" t="s">
        <v>21</v>
      </c>
      <c r="C31" s="16">
        <v>3.8697630454E8</v>
      </c>
      <c r="D31" s="16">
        <v>2.238778054000002E7</v>
      </c>
      <c r="E31" s="17">
        <v>3.64588524E8</v>
      </c>
      <c r="F31" s="16">
        <f t="shared" si="1"/>
        <v>386976304.5</v>
      </c>
      <c r="G31" s="24" t="s">
        <v>26</v>
      </c>
      <c r="H31" s="19" t="s">
        <v>27</v>
      </c>
      <c r="I31" s="20">
        <v>8.90902922E8</v>
      </c>
      <c r="J31" s="21">
        <v>3.64588524E8</v>
      </c>
      <c r="K31" s="20">
        <v>4.05061904E8</v>
      </c>
      <c r="L31" s="22" t="s">
        <v>23</v>
      </c>
      <c r="M31" s="22" t="s">
        <v>28</v>
      </c>
      <c r="N31" s="20" t="s">
        <v>101</v>
      </c>
      <c r="O31" s="23">
        <v>41379.0</v>
      </c>
    </row>
    <row r="32" ht="15.75" customHeight="1">
      <c r="A32" s="25" t="s">
        <v>100</v>
      </c>
      <c r="B32" s="26" t="s">
        <v>30</v>
      </c>
      <c r="C32" s="16">
        <v>2.358551437E7</v>
      </c>
      <c r="D32" s="16">
        <v>1364495.370000001</v>
      </c>
      <c r="E32" s="17">
        <v>2.2221019E7</v>
      </c>
      <c r="F32" s="16">
        <f t="shared" si="1"/>
        <v>23585514.37</v>
      </c>
      <c r="G32" s="27" t="s">
        <v>102</v>
      </c>
      <c r="H32" s="28" t="s">
        <v>103</v>
      </c>
      <c r="I32" s="40">
        <v>8.90905991E8</v>
      </c>
      <c r="J32" s="37">
        <v>2.2221019E7</v>
      </c>
      <c r="K32" s="31" t="s">
        <v>104</v>
      </c>
      <c r="L32" s="32" t="s">
        <v>44</v>
      </c>
      <c r="M32" s="32" t="s">
        <v>35</v>
      </c>
      <c r="N32" s="33" t="s">
        <v>105</v>
      </c>
      <c r="O32" s="34">
        <v>41393.0</v>
      </c>
    </row>
    <row r="33" ht="15.75" customHeight="1">
      <c r="A33" s="14" t="s">
        <v>100</v>
      </c>
      <c r="B33" s="15" t="s">
        <v>106</v>
      </c>
      <c r="C33" s="16">
        <v>6206887.09</v>
      </c>
      <c r="D33" s="16">
        <v>359088.08999999985</v>
      </c>
      <c r="E33" s="17">
        <v>5847799.0</v>
      </c>
      <c r="F33" s="16">
        <f t="shared" si="1"/>
        <v>6206887.09</v>
      </c>
      <c r="G33" s="27" t="s">
        <v>107</v>
      </c>
      <c r="H33" s="19" t="s">
        <v>93</v>
      </c>
      <c r="I33" s="20">
        <v>8.90980757E8</v>
      </c>
      <c r="J33" s="21">
        <v>5847799.0</v>
      </c>
      <c r="K33" s="20">
        <v>2.71005845E8</v>
      </c>
      <c r="L33" s="22" t="s">
        <v>108</v>
      </c>
      <c r="M33" s="22" t="s">
        <v>35</v>
      </c>
      <c r="N33" s="20" t="s">
        <v>109</v>
      </c>
      <c r="O33" s="23">
        <v>41375.0</v>
      </c>
    </row>
    <row r="34" ht="15.75" customHeight="1">
      <c r="A34" s="14" t="s">
        <v>110</v>
      </c>
      <c r="B34" s="15" t="s">
        <v>21</v>
      </c>
      <c r="C34" s="16">
        <v>1.8379321735E8</v>
      </c>
      <c r="D34" s="16">
        <v>3.2861427349999994E7</v>
      </c>
      <c r="E34" s="17">
        <v>1.5093179E8</v>
      </c>
      <c r="F34" s="16">
        <f t="shared" si="1"/>
        <v>183793217.4</v>
      </c>
      <c r="G34" s="24" t="s">
        <v>26</v>
      </c>
      <c r="H34" s="19" t="s">
        <v>27</v>
      </c>
      <c r="I34" s="20">
        <v>8.90902922E8</v>
      </c>
      <c r="J34" s="21">
        <v>1.5093179E8</v>
      </c>
      <c r="K34" s="20">
        <v>4.05061904E8</v>
      </c>
      <c r="L34" s="22" t="s">
        <v>23</v>
      </c>
      <c r="M34" s="22" t="s">
        <v>28</v>
      </c>
      <c r="N34" s="20" t="s">
        <v>111</v>
      </c>
      <c r="O34" s="23">
        <v>41379.0</v>
      </c>
    </row>
    <row r="35" ht="15.75" customHeight="1">
      <c r="A35" s="25" t="s">
        <v>110</v>
      </c>
      <c r="B35" s="26" t="s">
        <v>30</v>
      </c>
      <c r="C35" s="16">
        <v>5511864.42</v>
      </c>
      <c r="D35" s="16">
        <v>985497.4199999999</v>
      </c>
      <c r="E35" s="17">
        <v>4526367.0</v>
      </c>
      <c r="F35" s="16">
        <f t="shared" si="1"/>
        <v>5511864.42</v>
      </c>
      <c r="G35" s="27" t="s">
        <v>112</v>
      </c>
      <c r="H35" s="28" t="s">
        <v>32</v>
      </c>
      <c r="I35" s="40">
        <v>8.90982134E8</v>
      </c>
      <c r="J35" s="37">
        <v>4526367.0</v>
      </c>
      <c r="K35" s="31" t="s">
        <v>113</v>
      </c>
      <c r="L35" s="32" t="s">
        <v>114</v>
      </c>
      <c r="M35" s="32" t="s">
        <v>35</v>
      </c>
      <c r="N35" s="33" t="s">
        <v>115</v>
      </c>
      <c r="O35" s="34">
        <v>41393.0</v>
      </c>
    </row>
    <row r="36" ht="15.75" customHeight="1">
      <c r="A36" s="14" t="s">
        <v>110</v>
      </c>
      <c r="B36" s="15" t="s">
        <v>106</v>
      </c>
      <c r="C36" s="16">
        <v>1.000731933E7</v>
      </c>
      <c r="D36" s="16">
        <v>1789265.33</v>
      </c>
      <c r="E36" s="17">
        <v>8218054.0</v>
      </c>
      <c r="F36" s="16">
        <f t="shared" si="1"/>
        <v>10007319.33</v>
      </c>
      <c r="G36" s="27" t="s">
        <v>107</v>
      </c>
      <c r="H36" s="19" t="s">
        <v>93</v>
      </c>
      <c r="I36" s="20">
        <v>8.90980757E8</v>
      </c>
      <c r="J36" s="21">
        <v>8218054.0</v>
      </c>
      <c r="K36" s="20">
        <v>2.71005845E8</v>
      </c>
      <c r="L36" s="22" t="s">
        <v>108</v>
      </c>
      <c r="M36" s="22" t="s">
        <v>35</v>
      </c>
      <c r="N36" s="20" t="s">
        <v>116</v>
      </c>
      <c r="O36" s="23">
        <v>41375.0</v>
      </c>
    </row>
    <row r="37" ht="15.75" customHeight="1">
      <c r="A37" s="14" t="s">
        <v>117</v>
      </c>
      <c r="B37" s="15" t="s">
        <v>21</v>
      </c>
      <c r="C37" s="16">
        <v>6403024.75</v>
      </c>
      <c r="D37" s="16">
        <v>352859.75</v>
      </c>
      <c r="E37" s="17">
        <v>6050165.0</v>
      </c>
      <c r="F37" s="16">
        <f t="shared" si="1"/>
        <v>6403024.75</v>
      </c>
      <c r="G37" s="24" t="s">
        <v>26</v>
      </c>
      <c r="H37" s="19" t="s">
        <v>27</v>
      </c>
      <c r="I37" s="20">
        <v>8.90902922E8</v>
      </c>
      <c r="J37" s="21">
        <v>6050165.0</v>
      </c>
      <c r="K37" s="20">
        <v>4.05561904E8</v>
      </c>
      <c r="L37" s="22" t="s">
        <v>23</v>
      </c>
      <c r="M37" s="22" t="s">
        <v>28</v>
      </c>
      <c r="N37" s="20" t="s">
        <v>118</v>
      </c>
      <c r="O37" s="23">
        <v>41379.0</v>
      </c>
    </row>
    <row r="38" ht="15.75" customHeight="1">
      <c r="A38" s="25" t="s">
        <v>117</v>
      </c>
      <c r="B38" s="26" t="s">
        <v>30</v>
      </c>
      <c r="C38" s="16">
        <v>2449701.02</v>
      </c>
      <c r="D38" s="16">
        <v>134999.02000000002</v>
      </c>
      <c r="E38" s="17">
        <v>2314702.0</v>
      </c>
      <c r="F38" s="16">
        <f t="shared" si="1"/>
        <v>2449701.02</v>
      </c>
      <c r="G38" s="27" t="s">
        <v>119</v>
      </c>
      <c r="H38" s="28" t="s">
        <v>32</v>
      </c>
      <c r="I38" s="29">
        <v>8.90981851E8</v>
      </c>
      <c r="J38" s="37">
        <v>2314702.0</v>
      </c>
      <c r="K38" s="31" t="s">
        <v>120</v>
      </c>
      <c r="L38" s="32" t="s">
        <v>44</v>
      </c>
      <c r="M38" s="32" t="s">
        <v>35</v>
      </c>
      <c r="N38" s="33" t="s">
        <v>121</v>
      </c>
      <c r="O38" s="34">
        <v>41393.0</v>
      </c>
    </row>
    <row r="39" ht="15.75" customHeight="1">
      <c r="A39" s="14" t="s">
        <v>117</v>
      </c>
      <c r="B39" s="15" t="s">
        <v>122</v>
      </c>
      <c r="C39" s="16">
        <v>1.599101123E7</v>
      </c>
      <c r="D39" s="16">
        <v>881236.2300000004</v>
      </c>
      <c r="E39" s="17">
        <v>1.5109775E7</v>
      </c>
      <c r="F39" s="16">
        <f t="shared" si="1"/>
        <v>15991011.23</v>
      </c>
      <c r="G39" s="24" t="s">
        <v>123</v>
      </c>
      <c r="H39" s="19" t="s">
        <v>124</v>
      </c>
      <c r="I39" s="20">
        <v>8.90939936E8</v>
      </c>
      <c r="J39" s="30">
        <v>1.5109775E7</v>
      </c>
      <c r="K39" s="20">
        <v>1.0717002123E10</v>
      </c>
      <c r="L39" s="22" t="s">
        <v>44</v>
      </c>
      <c r="M39" s="22" t="s">
        <v>57</v>
      </c>
      <c r="N39" s="20" t="s">
        <v>125</v>
      </c>
      <c r="O39" s="23">
        <v>41375.0</v>
      </c>
    </row>
    <row r="40" ht="15.75" customHeight="1">
      <c r="A40" s="14" t="s">
        <v>126</v>
      </c>
      <c r="B40" s="15" t="s">
        <v>21</v>
      </c>
      <c r="C40" s="16">
        <v>2064829.16</v>
      </c>
      <c r="D40" s="16">
        <v>137136.15999999992</v>
      </c>
      <c r="E40" s="17">
        <v>1927693.0</v>
      </c>
      <c r="F40" s="16">
        <f t="shared" si="1"/>
        <v>2064829.16</v>
      </c>
      <c r="G40" s="24" t="s">
        <v>26</v>
      </c>
      <c r="H40" s="19" t="s">
        <v>27</v>
      </c>
      <c r="I40" s="20">
        <v>8.90902922E8</v>
      </c>
      <c r="J40" s="21">
        <v>1927693.0</v>
      </c>
      <c r="K40" s="20">
        <v>4.05061904E8</v>
      </c>
      <c r="L40" s="22" t="s">
        <v>23</v>
      </c>
      <c r="M40" s="22" t="s">
        <v>28</v>
      </c>
      <c r="N40" s="20" t="s">
        <v>127</v>
      </c>
      <c r="O40" s="23">
        <v>41379.0</v>
      </c>
    </row>
    <row r="41" ht="15.75" customHeight="1">
      <c r="A41" s="14" t="s">
        <v>126</v>
      </c>
      <c r="B41" s="15" t="s">
        <v>37</v>
      </c>
      <c r="C41" s="16">
        <v>7876067.84</v>
      </c>
      <c r="D41" s="16">
        <v>523089.83999999985</v>
      </c>
      <c r="E41" s="17">
        <v>7352978.0</v>
      </c>
      <c r="F41" s="16">
        <f t="shared" si="1"/>
        <v>7876067.84</v>
      </c>
      <c r="G41" s="35" t="s">
        <v>128</v>
      </c>
      <c r="H41" s="36" t="s">
        <v>32</v>
      </c>
      <c r="I41" s="33">
        <v>8.90982153E8</v>
      </c>
      <c r="J41" s="37">
        <v>7352978.0</v>
      </c>
      <c r="K41" s="31" t="s">
        <v>129</v>
      </c>
      <c r="L41" s="32" t="s">
        <v>44</v>
      </c>
      <c r="M41" s="32" t="s">
        <v>35</v>
      </c>
      <c r="N41" s="20" t="s">
        <v>130</v>
      </c>
      <c r="O41" s="23">
        <v>41375.0</v>
      </c>
    </row>
    <row r="42" ht="15.75" customHeight="1">
      <c r="A42" s="14" t="s">
        <v>131</v>
      </c>
      <c r="B42" s="15" t="s">
        <v>21</v>
      </c>
      <c r="C42" s="16">
        <v>5.7396783E7</v>
      </c>
      <c r="D42" s="16">
        <v>1.8985111E7</v>
      </c>
      <c r="E42" s="17">
        <v>3.8411672E7</v>
      </c>
      <c r="F42" s="16">
        <f t="shared" si="1"/>
        <v>57396783</v>
      </c>
      <c r="G42" s="24" t="s">
        <v>26</v>
      </c>
      <c r="H42" s="19" t="s">
        <v>27</v>
      </c>
      <c r="I42" s="20">
        <v>8.90902922E8</v>
      </c>
      <c r="J42" s="21">
        <v>3.8411672E7</v>
      </c>
      <c r="K42" s="20">
        <v>4.05061904E8</v>
      </c>
      <c r="L42" s="22" t="s">
        <v>23</v>
      </c>
      <c r="M42" s="22" t="s">
        <v>28</v>
      </c>
      <c r="N42" s="20" t="s">
        <v>132</v>
      </c>
      <c r="O42" s="23">
        <v>41379.0</v>
      </c>
    </row>
    <row r="43" ht="15.75" customHeight="1">
      <c r="A43" s="14" t="s">
        <v>133</v>
      </c>
      <c r="B43" s="15" t="s">
        <v>21</v>
      </c>
      <c r="C43" s="16">
        <v>3.9596547E7</v>
      </c>
      <c r="D43" s="16">
        <v>715148.0</v>
      </c>
      <c r="E43" s="17">
        <v>3.8881399E7</v>
      </c>
      <c r="F43" s="16">
        <f t="shared" si="1"/>
        <v>39596547</v>
      </c>
      <c r="G43" s="24" t="s">
        <v>26</v>
      </c>
      <c r="H43" s="19" t="s">
        <v>27</v>
      </c>
      <c r="I43" s="20">
        <v>8.90902922E8</v>
      </c>
      <c r="J43" s="21">
        <v>3.8881399E7</v>
      </c>
      <c r="K43" s="20">
        <v>4.05061904E8</v>
      </c>
      <c r="L43" s="22" t="s">
        <v>23</v>
      </c>
      <c r="M43" s="22" t="s">
        <v>28</v>
      </c>
      <c r="N43" s="20" t="s">
        <v>134</v>
      </c>
      <c r="O43" s="23">
        <v>41379.0</v>
      </c>
    </row>
    <row r="44" ht="15.75" customHeight="1">
      <c r="A44" s="14" t="s">
        <v>135</v>
      </c>
      <c r="B44" s="15" t="s">
        <v>21</v>
      </c>
      <c r="C44" s="16">
        <v>9633559.73</v>
      </c>
      <c r="D44" s="16">
        <v>3003229.7300000004</v>
      </c>
      <c r="E44" s="17">
        <v>6630330.0</v>
      </c>
      <c r="F44" s="16">
        <f t="shared" si="1"/>
        <v>9633559.73</v>
      </c>
      <c r="G44" s="24" t="s">
        <v>26</v>
      </c>
      <c r="H44" s="19" t="s">
        <v>27</v>
      </c>
      <c r="I44" s="20">
        <v>8.90902922E8</v>
      </c>
      <c r="J44" s="21">
        <v>6630330.0</v>
      </c>
      <c r="K44" s="20">
        <v>4.05061904E8</v>
      </c>
      <c r="L44" s="22" t="s">
        <v>23</v>
      </c>
      <c r="M44" s="22" t="s">
        <v>28</v>
      </c>
      <c r="N44" s="20" t="s">
        <v>136</v>
      </c>
      <c r="O44" s="23">
        <v>41379.0</v>
      </c>
    </row>
    <row r="45" ht="15.75" customHeight="1">
      <c r="A45" s="14" t="s">
        <v>135</v>
      </c>
      <c r="B45" s="15" t="s">
        <v>66</v>
      </c>
      <c r="C45" s="16">
        <v>1.139167076E7</v>
      </c>
      <c r="D45" s="16">
        <v>3551315.76</v>
      </c>
      <c r="E45" s="17">
        <v>7840355.0</v>
      </c>
      <c r="F45" s="16">
        <f t="shared" si="1"/>
        <v>11391670.76</v>
      </c>
      <c r="G45" s="39" t="s">
        <v>137</v>
      </c>
      <c r="H45" s="19" t="s">
        <v>32</v>
      </c>
      <c r="I45" s="20">
        <v>8.90981494E8</v>
      </c>
      <c r="J45" s="21">
        <v>7840355.0</v>
      </c>
      <c r="K45" s="41" t="s">
        <v>138</v>
      </c>
      <c r="L45" s="22" t="s">
        <v>139</v>
      </c>
      <c r="M45" s="22" t="s">
        <v>35</v>
      </c>
      <c r="N45" s="20" t="s">
        <v>140</v>
      </c>
      <c r="O45" s="23">
        <v>41375.0</v>
      </c>
    </row>
    <row r="46" ht="15.75" customHeight="1">
      <c r="A46" s="14" t="s">
        <v>141</v>
      </c>
      <c r="B46" s="15" t="s">
        <v>21</v>
      </c>
      <c r="C46" s="16">
        <v>5.729558343E7</v>
      </c>
      <c r="D46" s="16">
        <v>1.397330843E7</v>
      </c>
      <c r="E46" s="17">
        <v>4.3322275E7</v>
      </c>
      <c r="F46" s="16">
        <f t="shared" si="1"/>
        <v>57295583.43</v>
      </c>
      <c r="G46" s="24" t="s">
        <v>26</v>
      </c>
      <c r="H46" s="19" t="s">
        <v>27</v>
      </c>
      <c r="I46" s="20">
        <v>8.90902922E8</v>
      </c>
      <c r="J46" s="21">
        <v>4.3322275E7</v>
      </c>
      <c r="K46" s="20">
        <v>4.05061904E8</v>
      </c>
      <c r="L46" s="22" t="s">
        <v>23</v>
      </c>
      <c r="M46" s="22" t="s">
        <v>28</v>
      </c>
      <c r="N46" s="20" t="s">
        <v>142</v>
      </c>
      <c r="O46" s="23">
        <v>41379.0</v>
      </c>
    </row>
    <row r="47" ht="15.75" customHeight="1">
      <c r="A47" s="25" t="s">
        <v>141</v>
      </c>
      <c r="B47" s="26" t="s">
        <v>30</v>
      </c>
      <c r="C47" s="16">
        <v>2632822.57</v>
      </c>
      <c r="D47" s="16">
        <v>642095.5699999998</v>
      </c>
      <c r="E47" s="17">
        <v>1990727.0</v>
      </c>
      <c r="F47" s="16">
        <f t="shared" si="1"/>
        <v>2632822.57</v>
      </c>
      <c r="G47" s="42" t="s">
        <v>143</v>
      </c>
      <c r="H47" s="28" t="s">
        <v>32</v>
      </c>
      <c r="I47" s="29">
        <v>8.90982116E8</v>
      </c>
      <c r="J47" s="37">
        <v>1990727.0</v>
      </c>
      <c r="K47" s="31" t="s">
        <v>144</v>
      </c>
      <c r="L47" s="32" t="s">
        <v>34</v>
      </c>
      <c r="M47" s="32" t="s">
        <v>57</v>
      </c>
      <c r="N47" s="33" t="s">
        <v>145</v>
      </c>
      <c r="O47" s="34">
        <v>41393.0</v>
      </c>
    </row>
    <row r="48" ht="15.75" customHeight="1">
      <c r="A48" s="14" t="s">
        <v>146</v>
      </c>
      <c r="B48" s="15" t="s">
        <v>21</v>
      </c>
      <c r="C48" s="16">
        <v>3.555199737E7</v>
      </c>
      <c r="D48" s="16">
        <v>2618800.3699999973</v>
      </c>
      <c r="E48" s="17">
        <v>3.2933197E7</v>
      </c>
      <c r="F48" s="16">
        <f t="shared" si="1"/>
        <v>35551997.37</v>
      </c>
      <c r="G48" s="24" t="s">
        <v>26</v>
      </c>
      <c r="H48" s="19" t="s">
        <v>27</v>
      </c>
      <c r="I48" s="20">
        <v>8.90902922E8</v>
      </c>
      <c r="J48" s="21">
        <v>3.2933197E7</v>
      </c>
      <c r="K48" s="20">
        <v>4.05061904E8</v>
      </c>
      <c r="L48" s="22" t="s">
        <v>23</v>
      </c>
      <c r="M48" s="22" t="s">
        <v>28</v>
      </c>
      <c r="N48" s="20" t="s">
        <v>147</v>
      </c>
      <c r="O48" s="43" t="s">
        <v>148</v>
      </c>
    </row>
    <row r="49" ht="15.75" customHeight="1">
      <c r="A49" s="25" t="s">
        <v>146</v>
      </c>
      <c r="B49" s="26" t="s">
        <v>30</v>
      </c>
      <c r="C49" s="16">
        <v>9020215.84</v>
      </c>
      <c r="D49" s="16">
        <v>664439.8399999999</v>
      </c>
      <c r="E49" s="17">
        <v>8355776.0</v>
      </c>
      <c r="F49" s="16">
        <f t="shared" si="1"/>
        <v>9020215.84</v>
      </c>
      <c r="G49" s="27" t="s">
        <v>149</v>
      </c>
      <c r="H49" s="28" t="s">
        <v>103</v>
      </c>
      <c r="I49" s="29">
        <v>8.90907241E8</v>
      </c>
      <c r="J49" s="37">
        <v>8355776.0</v>
      </c>
      <c r="K49" s="31" t="s">
        <v>150</v>
      </c>
      <c r="L49" s="32" t="s">
        <v>44</v>
      </c>
      <c r="M49" s="32" t="s">
        <v>35</v>
      </c>
      <c r="N49" s="33" t="s">
        <v>151</v>
      </c>
      <c r="O49" s="34">
        <v>41393.0</v>
      </c>
    </row>
    <row r="50" ht="15.75" customHeight="1">
      <c r="A50" s="14" t="s">
        <v>146</v>
      </c>
      <c r="B50" s="15" t="s">
        <v>37</v>
      </c>
      <c r="C50" s="16">
        <v>4.362911879E7</v>
      </c>
      <c r="D50" s="16">
        <v>3213770.789999999</v>
      </c>
      <c r="E50" s="17">
        <v>4.0415348E7</v>
      </c>
      <c r="F50" s="16">
        <f t="shared" si="1"/>
        <v>43629118.79</v>
      </c>
      <c r="G50" s="35" t="s">
        <v>152</v>
      </c>
      <c r="H50" s="36" t="s">
        <v>93</v>
      </c>
      <c r="I50" s="33">
        <v>8.90907241E8</v>
      </c>
      <c r="J50" s="37">
        <v>4.0415348E7</v>
      </c>
      <c r="K50" s="31" t="s">
        <v>153</v>
      </c>
      <c r="L50" s="32" t="s">
        <v>81</v>
      </c>
      <c r="M50" s="32" t="s">
        <v>57</v>
      </c>
      <c r="N50" s="20" t="s">
        <v>154</v>
      </c>
      <c r="O50" s="23">
        <v>41375.0</v>
      </c>
    </row>
    <row r="51" ht="15.75" customHeight="1">
      <c r="A51" s="14" t="s">
        <v>155</v>
      </c>
      <c r="B51" s="15" t="s">
        <v>21</v>
      </c>
      <c r="C51" s="16">
        <v>2326958.29</v>
      </c>
      <c r="D51" s="16">
        <v>457306.29000000004</v>
      </c>
      <c r="E51" s="17">
        <v>1869652.0</v>
      </c>
      <c r="F51" s="16">
        <f t="shared" si="1"/>
        <v>2326958.29</v>
      </c>
      <c r="G51" s="24" t="s">
        <v>26</v>
      </c>
      <c r="H51" s="19" t="s">
        <v>27</v>
      </c>
      <c r="I51" s="20">
        <v>8.90902922E8</v>
      </c>
      <c r="J51" s="21">
        <v>1869652.0</v>
      </c>
      <c r="K51" s="20">
        <v>4.05061904E8</v>
      </c>
      <c r="L51" s="22" t="s">
        <v>23</v>
      </c>
      <c r="M51" s="22" t="s">
        <v>28</v>
      </c>
      <c r="N51" s="20" t="s">
        <v>156</v>
      </c>
      <c r="O51" s="23">
        <v>41379.0</v>
      </c>
    </row>
    <row r="52" ht="15.75" customHeight="1">
      <c r="A52" s="25" t="s">
        <v>155</v>
      </c>
      <c r="B52" s="26" t="s">
        <v>30</v>
      </c>
      <c r="C52" s="16">
        <v>892062.5</v>
      </c>
      <c r="D52" s="16">
        <v>175312.5</v>
      </c>
      <c r="E52" s="17">
        <v>716750.0</v>
      </c>
      <c r="F52" s="16">
        <f t="shared" si="1"/>
        <v>892062.5</v>
      </c>
      <c r="G52" s="27" t="s">
        <v>157</v>
      </c>
      <c r="H52" s="28" t="s">
        <v>32</v>
      </c>
      <c r="I52" s="29">
        <v>8.0004432E8</v>
      </c>
      <c r="J52" s="37">
        <v>716750.0</v>
      </c>
      <c r="K52" s="31" t="s">
        <v>158</v>
      </c>
      <c r="L52" s="44" t="s">
        <v>34</v>
      </c>
      <c r="M52" s="44" t="s">
        <v>35</v>
      </c>
      <c r="N52" s="33" t="s">
        <v>159</v>
      </c>
      <c r="O52" s="34">
        <v>41393.0</v>
      </c>
    </row>
    <row r="53" ht="24.0" customHeight="1">
      <c r="A53" s="14" t="s">
        <v>155</v>
      </c>
      <c r="B53" s="15" t="s">
        <v>37</v>
      </c>
      <c r="C53" s="16">
        <v>4243139.83</v>
      </c>
      <c r="D53" s="16">
        <v>833883.8300000001</v>
      </c>
      <c r="E53" s="17">
        <v>3409256.0</v>
      </c>
      <c r="F53" s="16">
        <f t="shared" si="1"/>
        <v>4243139.83</v>
      </c>
      <c r="G53" s="35" t="s">
        <v>160</v>
      </c>
      <c r="H53" s="36" t="s">
        <v>32</v>
      </c>
      <c r="I53" s="33">
        <v>8.0004432E8</v>
      </c>
      <c r="J53" s="37">
        <v>3409256.0</v>
      </c>
      <c r="K53" s="31" t="s">
        <v>158</v>
      </c>
      <c r="L53" s="32" t="s">
        <v>34</v>
      </c>
      <c r="M53" s="32" t="s">
        <v>35</v>
      </c>
      <c r="N53" s="20" t="s">
        <v>161</v>
      </c>
      <c r="O53" s="23">
        <v>41375.0</v>
      </c>
    </row>
    <row r="54" ht="15.75" customHeight="1">
      <c r="A54" s="14" t="s">
        <v>162</v>
      </c>
      <c r="B54" s="15" t="s">
        <v>21</v>
      </c>
      <c r="C54" s="16">
        <v>1.730289474E7</v>
      </c>
      <c r="D54" s="16">
        <v>709310.7399999984</v>
      </c>
      <c r="E54" s="17">
        <v>1.6593584E7</v>
      </c>
      <c r="F54" s="16">
        <f t="shared" si="1"/>
        <v>17302894.74</v>
      </c>
      <c r="G54" s="24" t="s">
        <v>26</v>
      </c>
      <c r="H54" s="19" t="s">
        <v>27</v>
      </c>
      <c r="I54" s="20">
        <v>8.90902922E8</v>
      </c>
      <c r="J54" s="21">
        <v>1.6593584E7</v>
      </c>
      <c r="K54" s="20">
        <v>4.05061904E8</v>
      </c>
      <c r="L54" s="22" t="s">
        <v>23</v>
      </c>
      <c r="M54" s="22" t="s">
        <v>28</v>
      </c>
      <c r="N54" s="20" t="s">
        <v>163</v>
      </c>
      <c r="O54" s="23">
        <v>41379.0</v>
      </c>
    </row>
    <row r="55" ht="15.75" customHeight="1">
      <c r="A55" s="25" t="s">
        <v>162</v>
      </c>
      <c r="B55" s="26" t="s">
        <v>30</v>
      </c>
      <c r="C55" s="16">
        <v>3751484.71</v>
      </c>
      <c r="D55" s="16">
        <v>153787.70999999996</v>
      </c>
      <c r="E55" s="17">
        <v>3597697.0</v>
      </c>
      <c r="F55" s="16">
        <f t="shared" si="1"/>
        <v>3751484.71</v>
      </c>
      <c r="G55" s="27" t="s">
        <v>164</v>
      </c>
      <c r="H55" s="28" t="s">
        <v>32</v>
      </c>
      <c r="I55" s="29">
        <v>8.90983843E8</v>
      </c>
      <c r="J55" s="37">
        <v>3597697.0</v>
      </c>
      <c r="K55" s="31" t="s">
        <v>165</v>
      </c>
      <c r="L55" s="32" t="s">
        <v>34</v>
      </c>
      <c r="M55" s="32" t="s">
        <v>35</v>
      </c>
      <c r="N55" s="33" t="s">
        <v>166</v>
      </c>
      <c r="O55" s="34">
        <v>41393.0</v>
      </c>
    </row>
    <row r="56" ht="15.75" customHeight="1">
      <c r="A56" s="14" t="s">
        <v>162</v>
      </c>
      <c r="B56" s="15" t="s">
        <v>66</v>
      </c>
      <c r="C56" s="16">
        <v>4064089.55</v>
      </c>
      <c r="D56" s="16">
        <v>166602.5499999998</v>
      </c>
      <c r="E56" s="17">
        <v>3897487.0</v>
      </c>
      <c r="F56" s="16">
        <f t="shared" si="1"/>
        <v>4064089.55</v>
      </c>
      <c r="G56" s="39" t="s">
        <v>137</v>
      </c>
      <c r="H56" s="19" t="s">
        <v>32</v>
      </c>
      <c r="I56" s="20">
        <v>8.90981494E8</v>
      </c>
      <c r="J56" s="21">
        <v>3897487.0</v>
      </c>
      <c r="K56" s="41" t="s">
        <v>138</v>
      </c>
      <c r="L56" s="22" t="s">
        <v>139</v>
      </c>
      <c r="M56" s="22" t="s">
        <v>35</v>
      </c>
      <c r="N56" s="20" t="s">
        <v>167</v>
      </c>
      <c r="O56" s="23">
        <v>41375.0</v>
      </c>
    </row>
    <row r="57" ht="15.75" customHeight="1">
      <c r="A57" s="25" t="s">
        <v>168</v>
      </c>
      <c r="B57" s="26" t="s">
        <v>30</v>
      </c>
      <c r="C57" s="16">
        <v>3787975.29</v>
      </c>
      <c r="D57" s="16">
        <v>1244457.29</v>
      </c>
      <c r="E57" s="17">
        <v>2543518.0</v>
      </c>
      <c r="F57" s="16">
        <f t="shared" si="1"/>
        <v>3787975.29</v>
      </c>
      <c r="G57" s="42" t="s">
        <v>169</v>
      </c>
      <c r="H57" s="28" t="s">
        <v>32</v>
      </c>
      <c r="I57" s="29">
        <v>8.9098243E8</v>
      </c>
      <c r="J57" s="37">
        <v>2543518.0</v>
      </c>
      <c r="K57" s="31" t="s">
        <v>170</v>
      </c>
      <c r="L57" s="32" t="s">
        <v>108</v>
      </c>
      <c r="M57" s="32" t="s">
        <v>35</v>
      </c>
      <c r="N57" s="33" t="s">
        <v>171</v>
      </c>
      <c r="O57" s="34">
        <v>41393.0</v>
      </c>
    </row>
    <row r="58" ht="15.75" customHeight="1">
      <c r="A58" s="14" t="s">
        <v>168</v>
      </c>
      <c r="B58" s="15" t="s">
        <v>106</v>
      </c>
      <c r="C58" s="16">
        <v>1155571.72</v>
      </c>
      <c r="D58" s="16">
        <v>379637.72</v>
      </c>
      <c r="E58" s="17">
        <v>775934.0</v>
      </c>
      <c r="F58" s="16">
        <f t="shared" si="1"/>
        <v>1155571.72</v>
      </c>
      <c r="G58" s="27" t="s">
        <v>107</v>
      </c>
      <c r="H58" s="19" t="s">
        <v>93</v>
      </c>
      <c r="I58" s="20">
        <v>8.90980757E8</v>
      </c>
      <c r="J58" s="21">
        <v>775934.0</v>
      </c>
      <c r="K58" s="20">
        <v>2.71005845E8</v>
      </c>
      <c r="L58" s="22" t="s">
        <v>108</v>
      </c>
      <c r="M58" s="22" t="s">
        <v>35</v>
      </c>
      <c r="N58" s="20" t="s">
        <v>172</v>
      </c>
      <c r="O58" s="23">
        <v>41375.0</v>
      </c>
    </row>
    <row r="59" ht="15.75" customHeight="1">
      <c r="A59" s="14" t="s">
        <v>168</v>
      </c>
      <c r="B59" s="15" t="s">
        <v>37</v>
      </c>
      <c r="C59" s="16">
        <v>1.336518002E7</v>
      </c>
      <c r="D59" s="16">
        <v>4390839.02</v>
      </c>
      <c r="E59" s="17">
        <v>8974341.0</v>
      </c>
      <c r="F59" s="16">
        <f t="shared" si="1"/>
        <v>13365180.02</v>
      </c>
      <c r="G59" s="35" t="s">
        <v>173</v>
      </c>
      <c r="H59" s="36" t="s">
        <v>32</v>
      </c>
      <c r="I59" s="33">
        <v>8.9098243E8</v>
      </c>
      <c r="J59" s="37">
        <v>8974341.0</v>
      </c>
      <c r="K59" s="31" t="s">
        <v>170</v>
      </c>
      <c r="L59" s="32" t="s">
        <v>108</v>
      </c>
      <c r="M59" s="32" t="s">
        <v>35</v>
      </c>
      <c r="N59" s="20" t="s">
        <v>174</v>
      </c>
      <c r="O59" s="23">
        <v>41375.0</v>
      </c>
    </row>
    <row r="60" ht="15.75" customHeight="1">
      <c r="A60" s="14" t="s">
        <v>175</v>
      </c>
      <c r="B60" s="15" t="s">
        <v>21</v>
      </c>
      <c r="C60" s="16">
        <v>2.909386736E7</v>
      </c>
      <c r="D60" s="16">
        <v>2864272.3599999994</v>
      </c>
      <c r="E60" s="17">
        <v>2.6229595E7</v>
      </c>
      <c r="F60" s="16">
        <f t="shared" si="1"/>
        <v>29093867.36</v>
      </c>
      <c r="G60" s="24" t="s">
        <v>26</v>
      </c>
      <c r="H60" s="19" t="s">
        <v>27</v>
      </c>
      <c r="I60" s="20">
        <v>8.90902922E8</v>
      </c>
      <c r="J60" s="21">
        <v>2.6229595E7</v>
      </c>
      <c r="K60" s="20">
        <v>4.05061904E8</v>
      </c>
      <c r="L60" s="22" t="s">
        <v>23</v>
      </c>
      <c r="M60" s="22" t="s">
        <v>28</v>
      </c>
      <c r="N60" s="20" t="s">
        <v>176</v>
      </c>
      <c r="O60" s="43" t="s">
        <v>148</v>
      </c>
    </row>
    <row r="61" ht="15.75" customHeight="1">
      <c r="A61" s="14" t="s">
        <v>177</v>
      </c>
      <c r="B61" s="15" t="s">
        <v>21</v>
      </c>
      <c r="C61" s="16">
        <v>1.6621716933E8</v>
      </c>
      <c r="D61" s="16">
        <v>5.983033733000001E7</v>
      </c>
      <c r="E61" s="17">
        <v>1.06386832E8</v>
      </c>
      <c r="F61" s="16">
        <f t="shared" si="1"/>
        <v>166217169.3</v>
      </c>
      <c r="G61" s="24" t="s">
        <v>26</v>
      </c>
      <c r="H61" s="19" t="s">
        <v>27</v>
      </c>
      <c r="I61" s="20">
        <v>8.90902922E8</v>
      </c>
      <c r="J61" s="21">
        <v>1.06386832E8</v>
      </c>
      <c r="K61" s="20">
        <v>4.05061904E8</v>
      </c>
      <c r="L61" s="22" t="s">
        <v>23</v>
      </c>
      <c r="M61" s="22" t="s">
        <v>28</v>
      </c>
      <c r="N61" s="20" t="s">
        <v>178</v>
      </c>
      <c r="O61" s="43" t="s">
        <v>148</v>
      </c>
    </row>
    <row r="62" ht="15.75" customHeight="1">
      <c r="A62" s="25" t="s">
        <v>177</v>
      </c>
      <c r="B62" s="26" t="s">
        <v>30</v>
      </c>
      <c r="C62" s="16">
        <v>2280600.67</v>
      </c>
      <c r="D62" s="16">
        <v>820908.6699999999</v>
      </c>
      <c r="E62" s="17">
        <v>1459692.0</v>
      </c>
      <c r="F62" s="16">
        <f t="shared" si="1"/>
        <v>2280600.67</v>
      </c>
      <c r="G62" s="38" t="s">
        <v>63</v>
      </c>
      <c r="H62" s="28" t="s">
        <v>32</v>
      </c>
      <c r="I62" s="29">
        <v>8.90982183E8</v>
      </c>
      <c r="J62" s="37">
        <v>1459692.0</v>
      </c>
      <c r="K62" s="31" t="s">
        <v>77</v>
      </c>
      <c r="L62" s="32" t="s">
        <v>44</v>
      </c>
      <c r="M62" s="32" t="s">
        <v>35</v>
      </c>
      <c r="N62" s="33" t="s">
        <v>179</v>
      </c>
      <c r="O62" s="34">
        <v>41393.0</v>
      </c>
    </row>
    <row r="63" ht="15.75" customHeight="1">
      <c r="A63" s="14" t="s">
        <v>180</v>
      </c>
      <c r="B63" s="15" t="s">
        <v>21</v>
      </c>
      <c r="C63" s="16">
        <v>1.180203295E7</v>
      </c>
      <c r="D63" s="16">
        <v>1060001.9499999993</v>
      </c>
      <c r="E63" s="17">
        <v>1.0742031E7</v>
      </c>
      <c r="F63" s="16">
        <f t="shared" si="1"/>
        <v>11802032.95</v>
      </c>
      <c r="G63" s="24" t="s">
        <v>26</v>
      </c>
      <c r="H63" s="19" t="s">
        <v>27</v>
      </c>
      <c r="I63" s="20">
        <v>8.90902922E8</v>
      </c>
      <c r="J63" s="21">
        <v>1.0742031E7</v>
      </c>
      <c r="K63" s="20">
        <v>4.05061904E8</v>
      </c>
      <c r="L63" s="22" t="s">
        <v>23</v>
      </c>
      <c r="M63" s="22" t="s">
        <v>28</v>
      </c>
      <c r="N63" s="20" t="s">
        <v>181</v>
      </c>
      <c r="O63" s="43" t="s">
        <v>148</v>
      </c>
    </row>
    <row r="64" ht="15.75" customHeight="1">
      <c r="A64" s="25" t="s">
        <v>180</v>
      </c>
      <c r="B64" s="26" t="s">
        <v>30</v>
      </c>
      <c r="C64" s="16">
        <v>1.051468205E7</v>
      </c>
      <c r="D64" s="16">
        <v>944378.0500000007</v>
      </c>
      <c r="E64" s="17">
        <v>9570304.0</v>
      </c>
      <c r="F64" s="16">
        <f t="shared" si="1"/>
        <v>10514682.05</v>
      </c>
      <c r="G64" s="27" t="s">
        <v>182</v>
      </c>
      <c r="H64" s="28" t="s">
        <v>32</v>
      </c>
      <c r="I64" s="29">
        <v>8.90985457E8</v>
      </c>
      <c r="J64" s="37">
        <v>9570304.0</v>
      </c>
      <c r="K64" s="31" t="s">
        <v>183</v>
      </c>
      <c r="L64" s="32" t="s">
        <v>184</v>
      </c>
      <c r="M64" s="32" t="s">
        <v>35</v>
      </c>
      <c r="N64" s="33" t="s">
        <v>185</v>
      </c>
      <c r="O64" s="34">
        <v>41393.0</v>
      </c>
    </row>
    <row r="65" ht="15.75" customHeight="1">
      <c r="A65" s="14" t="s">
        <v>186</v>
      </c>
      <c r="B65" s="15" t="s">
        <v>21</v>
      </c>
      <c r="C65" s="16">
        <v>2.6822875E7</v>
      </c>
      <c r="D65" s="16">
        <v>3687585.0</v>
      </c>
      <c r="E65" s="17">
        <v>2.313529E7</v>
      </c>
      <c r="F65" s="16">
        <f t="shared" si="1"/>
        <v>26822875</v>
      </c>
      <c r="G65" s="24" t="s">
        <v>26</v>
      </c>
      <c r="H65" s="19" t="s">
        <v>27</v>
      </c>
      <c r="I65" s="20">
        <v>8.90902922E8</v>
      </c>
      <c r="J65" s="21">
        <v>2.313529E7</v>
      </c>
      <c r="K65" s="20">
        <v>4.05061904E8</v>
      </c>
      <c r="L65" s="22" t="s">
        <v>23</v>
      </c>
      <c r="M65" s="22" t="s">
        <v>28</v>
      </c>
      <c r="N65" s="20" t="s">
        <v>187</v>
      </c>
      <c r="O65" s="43" t="s">
        <v>148</v>
      </c>
    </row>
    <row r="66" ht="15.75" customHeight="1">
      <c r="A66" s="14" t="s">
        <v>188</v>
      </c>
      <c r="B66" s="15" t="s">
        <v>21</v>
      </c>
      <c r="C66" s="16">
        <v>9253286.68</v>
      </c>
      <c r="D66" s="16">
        <v>1042671.6799999997</v>
      </c>
      <c r="E66" s="17">
        <v>8210615.0</v>
      </c>
      <c r="F66" s="16">
        <f t="shared" si="1"/>
        <v>9253286.68</v>
      </c>
      <c r="G66" s="24" t="s">
        <v>26</v>
      </c>
      <c r="H66" s="19" t="s">
        <v>27</v>
      </c>
      <c r="I66" s="20">
        <v>8.90902922E8</v>
      </c>
      <c r="J66" s="21">
        <v>8210615.0</v>
      </c>
      <c r="K66" s="20">
        <v>4.05061904E8</v>
      </c>
      <c r="L66" s="22" t="s">
        <v>23</v>
      </c>
      <c r="M66" s="22" t="s">
        <v>28</v>
      </c>
      <c r="N66" s="20" t="s">
        <v>189</v>
      </c>
      <c r="O66" s="43" t="s">
        <v>148</v>
      </c>
    </row>
    <row r="67" ht="15.75" customHeight="1">
      <c r="A67" s="14" t="s">
        <v>190</v>
      </c>
      <c r="B67" s="15" t="s">
        <v>21</v>
      </c>
      <c r="C67" s="16">
        <v>8786442.41</v>
      </c>
      <c r="D67" s="16">
        <v>2185671.41</v>
      </c>
      <c r="E67" s="17">
        <v>6600771.0</v>
      </c>
      <c r="F67" s="16">
        <f t="shared" si="1"/>
        <v>8786442.41</v>
      </c>
      <c r="G67" s="24" t="s">
        <v>26</v>
      </c>
      <c r="H67" s="19" t="s">
        <v>27</v>
      </c>
      <c r="I67" s="20">
        <v>8.90902922E8</v>
      </c>
      <c r="J67" s="21">
        <v>6600771.0</v>
      </c>
      <c r="K67" s="20">
        <v>4.05061904E8</v>
      </c>
      <c r="L67" s="22" t="s">
        <v>23</v>
      </c>
      <c r="M67" s="22" t="s">
        <v>28</v>
      </c>
      <c r="N67" s="20" t="s">
        <v>191</v>
      </c>
      <c r="O67" s="43" t="s">
        <v>148</v>
      </c>
    </row>
    <row r="68" ht="15.75" customHeight="1">
      <c r="A68" s="14" t="s">
        <v>192</v>
      </c>
      <c r="B68" s="15" t="s">
        <v>21</v>
      </c>
      <c r="C68" s="16">
        <v>9.798452318E7</v>
      </c>
      <c r="D68" s="16">
        <v>9519820.180000007</v>
      </c>
      <c r="E68" s="17">
        <v>8.8464703E7</v>
      </c>
      <c r="F68" s="16">
        <f t="shared" si="1"/>
        <v>97984523.18</v>
      </c>
      <c r="G68" s="24" t="s">
        <v>26</v>
      </c>
      <c r="H68" s="19" t="s">
        <v>27</v>
      </c>
      <c r="I68" s="20">
        <v>8.90902922E8</v>
      </c>
      <c r="J68" s="21">
        <v>8.8464703E7</v>
      </c>
      <c r="K68" s="20">
        <v>4.05061904E8</v>
      </c>
      <c r="L68" s="22" t="s">
        <v>23</v>
      </c>
      <c r="M68" s="22" t="s">
        <v>28</v>
      </c>
      <c r="N68" s="20" t="s">
        <v>193</v>
      </c>
      <c r="O68" s="43" t="s">
        <v>148</v>
      </c>
    </row>
    <row r="69" ht="17.25" customHeight="1">
      <c r="A69" s="25" t="s">
        <v>192</v>
      </c>
      <c r="B69" s="26" t="s">
        <v>30</v>
      </c>
      <c r="C69" s="16">
        <v>9373298.82</v>
      </c>
      <c r="D69" s="16">
        <v>910675.8200000003</v>
      </c>
      <c r="E69" s="17">
        <v>8462623.0</v>
      </c>
      <c r="F69" s="16">
        <f t="shared" si="1"/>
        <v>9373298.82</v>
      </c>
      <c r="G69" s="27" t="s">
        <v>194</v>
      </c>
      <c r="H69" s="28" t="s">
        <v>32</v>
      </c>
      <c r="I69" s="29">
        <v>8.00227877E8</v>
      </c>
      <c r="J69" s="37">
        <v>8462623.0</v>
      </c>
      <c r="K69" s="31" t="s">
        <v>195</v>
      </c>
      <c r="L69" s="32" t="s">
        <v>44</v>
      </c>
      <c r="M69" s="32" t="s">
        <v>35</v>
      </c>
      <c r="N69" s="33" t="s">
        <v>196</v>
      </c>
      <c r="O69" s="34">
        <v>41393.0</v>
      </c>
    </row>
    <row r="70" ht="15.75" customHeight="1">
      <c r="A70" s="14" t="s">
        <v>197</v>
      </c>
      <c r="B70" s="15" t="s">
        <v>21</v>
      </c>
      <c r="C70" s="16">
        <v>2.491124682E7</v>
      </c>
      <c r="D70" s="16">
        <v>6576894.82</v>
      </c>
      <c r="E70" s="17">
        <v>1.8334352E7</v>
      </c>
      <c r="F70" s="16">
        <f t="shared" si="1"/>
        <v>24911246.82</v>
      </c>
      <c r="G70" s="24" t="s">
        <v>26</v>
      </c>
      <c r="H70" s="19" t="s">
        <v>27</v>
      </c>
      <c r="I70" s="20">
        <v>8.90902922E8</v>
      </c>
      <c r="J70" s="21">
        <v>1.8334352E7</v>
      </c>
      <c r="K70" s="20">
        <v>4.05061904E8</v>
      </c>
      <c r="L70" s="22" t="s">
        <v>23</v>
      </c>
      <c r="M70" s="22" t="s">
        <v>28</v>
      </c>
      <c r="N70" s="20" t="s">
        <v>198</v>
      </c>
      <c r="O70" s="43" t="s">
        <v>148</v>
      </c>
    </row>
    <row r="71" ht="15.75" customHeight="1">
      <c r="A71" s="14" t="s">
        <v>197</v>
      </c>
      <c r="B71" s="15" t="s">
        <v>66</v>
      </c>
      <c r="C71" s="16">
        <v>1.207594718E7</v>
      </c>
      <c r="D71" s="16">
        <v>3188208.1799999997</v>
      </c>
      <c r="E71" s="17">
        <v>8887739.0</v>
      </c>
      <c r="F71" s="16">
        <f t="shared" si="1"/>
        <v>12075947.18</v>
      </c>
      <c r="G71" s="39" t="s">
        <v>199</v>
      </c>
      <c r="H71" s="19" t="s">
        <v>32</v>
      </c>
      <c r="I71" s="20">
        <v>8.90907279E8</v>
      </c>
      <c r="J71" s="21">
        <v>8887739.0</v>
      </c>
      <c r="K71" s="20" t="s">
        <v>200</v>
      </c>
      <c r="L71" s="22" t="s">
        <v>74</v>
      </c>
      <c r="M71" s="22" t="s">
        <v>35</v>
      </c>
      <c r="N71" s="20" t="s">
        <v>201</v>
      </c>
      <c r="O71" s="23">
        <v>41375.0</v>
      </c>
    </row>
    <row r="72" ht="15.75" customHeight="1">
      <c r="A72" s="14" t="s">
        <v>202</v>
      </c>
      <c r="B72" s="15" t="s">
        <v>21</v>
      </c>
      <c r="C72" s="16">
        <v>4558240.0</v>
      </c>
      <c r="D72" s="16">
        <v>615471.0</v>
      </c>
      <c r="E72" s="17">
        <v>3942769.0</v>
      </c>
      <c r="F72" s="16">
        <f t="shared" si="1"/>
        <v>4558240</v>
      </c>
      <c r="G72" s="24" t="s">
        <v>26</v>
      </c>
      <c r="H72" s="19" t="s">
        <v>27</v>
      </c>
      <c r="I72" s="20">
        <v>8.90902922E8</v>
      </c>
      <c r="J72" s="21">
        <v>3942769.0</v>
      </c>
      <c r="K72" s="20">
        <v>4.05061904E8</v>
      </c>
      <c r="L72" s="22" t="s">
        <v>23</v>
      </c>
      <c r="M72" s="22" t="s">
        <v>28</v>
      </c>
      <c r="N72" s="20" t="s">
        <v>203</v>
      </c>
      <c r="O72" s="43" t="s">
        <v>148</v>
      </c>
    </row>
    <row r="73" ht="15.75" customHeight="1">
      <c r="A73" s="14" t="s">
        <v>204</v>
      </c>
      <c r="B73" s="15" t="s">
        <v>21</v>
      </c>
      <c r="C73" s="16">
        <v>7.707978246E7</v>
      </c>
      <c r="D73" s="16">
        <v>8071495.459999993</v>
      </c>
      <c r="E73" s="17">
        <v>6.9008287E7</v>
      </c>
      <c r="F73" s="16">
        <f t="shared" si="1"/>
        <v>77079782.46</v>
      </c>
      <c r="G73" s="24" t="s">
        <v>26</v>
      </c>
      <c r="H73" s="19" t="s">
        <v>27</v>
      </c>
      <c r="I73" s="20">
        <v>8.90902922E8</v>
      </c>
      <c r="J73" s="21">
        <v>6.9008287E7</v>
      </c>
      <c r="K73" s="20">
        <v>4.05061904E8</v>
      </c>
      <c r="L73" s="22" t="s">
        <v>23</v>
      </c>
      <c r="M73" s="22" t="s">
        <v>28</v>
      </c>
      <c r="N73" s="20" t="s">
        <v>205</v>
      </c>
      <c r="O73" s="43" t="s">
        <v>148</v>
      </c>
    </row>
    <row r="74" ht="15.75" customHeight="1">
      <c r="A74" s="25" t="s">
        <v>204</v>
      </c>
      <c r="B74" s="26" t="s">
        <v>30</v>
      </c>
      <c r="C74" s="16">
        <v>2.873916916E7</v>
      </c>
      <c r="D74" s="16">
        <v>3009454.16</v>
      </c>
      <c r="E74" s="17">
        <v>2.5729715E7</v>
      </c>
      <c r="F74" s="16">
        <f t="shared" si="1"/>
        <v>28739169.16</v>
      </c>
      <c r="G74" s="27" t="s">
        <v>107</v>
      </c>
      <c r="H74" s="28" t="s">
        <v>103</v>
      </c>
      <c r="I74" s="29">
        <v>8.90980757E8</v>
      </c>
      <c r="J74" s="37">
        <v>2.5729715E7</v>
      </c>
      <c r="K74" s="31" t="s">
        <v>206</v>
      </c>
      <c r="L74" s="32" t="s">
        <v>108</v>
      </c>
      <c r="M74" s="32" t="s">
        <v>35</v>
      </c>
      <c r="N74" s="33" t="s">
        <v>207</v>
      </c>
      <c r="O74" s="34">
        <v>41393.0</v>
      </c>
    </row>
    <row r="75" ht="15.75" customHeight="1">
      <c r="A75" s="14" t="s">
        <v>204</v>
      </c>
      <c r="B75" s="15" t="s">
        <v>106</v>
      </c>
      <c r="C75" s="16">
        <v>6319506.09</v>
      </c>
      <c r="D75" s="16">
        <v>661754.0899999999</v>
      </c>
      <c r="E75" s="17">
        <v>5657752.0</v>
      </c>
      <c r="F75" s="16">
        <f t="shared" si="1"/>
        <v>6319506.09</v>
      </c>
      <c r="G75" s="27" t="s">
        <v>107</v>
      </c>
      <c r="H75" s="19" t="s">
        <v>93</v>
      </c>
      <c r="I75" s="20">
        <v>8.90980757E8</v>
      </c>
      <c r="J75" s="21">
        <v>5657752.0</v>
      </c>
      <c r="K75" s="20">
        <v>2.71005845E8</v>
      </c>
      <c r="L75" s="22" t="s">
        <v>108</v>
      </c>
      <c r="M75" s="22" t="s">
        <v>35</v>
      </c>
      <c r="N75" s="20" t="s">
        <v>208</v>
      </c>
      <c r="O75" s="23">
        <v>41375.0</v>
      </c>
    </row>
    <row r="76" ht="15.75" customHeight="1">
      <c r="A76" s="14" t="s">
        <v>204</v>
      </c>
      <c r="B76" s="15" t="s">
        <v>37</v>
      </c>
      <c r="C76" s="16">
        <v>9.202981211E7</v>
      </c>
      <c r="D76" s="16">
        <v>9637004.11</v>
      </c>
      <c r="E76" s="17">
        <v>8.2392808E7</v>
      </c>
      <c r="F76" s="16">
        <f t="shared" si="1"/>
        <v>92029812.11</v>
      </c>
      <c r="G76" s="27" t="s">
        <v>107</v>
      </c>
      <c r="H76" s="36" t="s">
        <v>93</v>
      </c>
      <c r="I76" s="33">
        <v>8.90980757E8</v>
      </c>
      <c r="J76" s="37">
        <v>8.2392808E7</v>
      </c>
      <c r="K76" s="31" t="s">
        <v>209</v>
      </c>
      <c r="L76" s="32" t="s">
        <v>108</v>
      </c>
      <c r="M76" s="32" t="s">
        <v>35</v>
      </c>
      <c r="N76" s="20" t="s">
        <v>210</v>
      </c>
      <c r="O76" s="23">
        <v>41375.0</v>
      </c>
    </row>
    <row r="77" ht="15.75" customHeight="1">
      <c r="A77" s="14" t="s">
        <v>211</v>
      </c>
      <c r="B77" s="15" t="s">
        <v>21</v>
      </c>
      <c r="C77" s="16">
        <v>1.1801585271E8</v>
      </c>
      <c r="D77" s="16">
        <v>7312684.709999993</v>
      </c>
      <c r="E77" s="17">
        <v>1.10703168E8</v>
      </c>
      <c r="F77" s="16">
        <f t="shared" si="1"/>
        <v>118015852.7</v>
      </c>
      <c r="G77" s="24" t="s">
        <v>26</v>
      </c>
      <c r="H77" s="19" t="s">
        <v>27</v>
      </c>
      <c r="I77" s="20">
        <v>8.90902922E8</v>
      </c>
      <c r="J77" s="21">
        <v>1.10703168E8</v>
      </c>
      <c r="K77" s="20">
        <v>4.05061904E8</v>
      </c>
      <c r="L77" s="22" t="s">
        <v>23</v>
      </c>
      <c r="M77" s="22" t="s">
        <v>28</v>
      </c>
      <c r="N77" s="20" t="s">
        <v>212</v>
      </c>
      <c r="O77" s="23">
        <v>41379.0</v>
      </c>
    </row>
    <row r="78" ht="15.75" customHeight="1">
      <c r="A78" s="25" t="s">
        <v>211</v>
      </c>
      <c r="B78" s="26" t="s">
        <v>30</v>
      </c>
      <c r="C78" s="16">
        <v>1.519414158E7</v>
      </c>
      <c r="D78" s="16">
        <v>941483.5800000001</v>
      </c>
      <c r="E78" s="17">
        <v>1.4252658E7</v>
      </c>
      <c r="F78" s="16">
        <f t="shared" si="1"/>
        <v>15194141.58</v>
      </c>
      <c r="G78" s="27" t="s">
        <v>213</v>
      </c>
      <c r="H78" s="28" t="s">
        <v>32</v>
      </c>
      <c r="I78" s="29">
        <v>8.90980997E8</v>
      </c>
      <c r="J78" s="37">
        <v>1.4252658E7</v>
      </c>
      <c r="K78" s="31" t="s">
        <v>214</v>
      </c>
      <c r="L78" s="32" t="s">
        <v>215</v>
      </c>
      <c r="M78" s="32" t="s">
        <v>35</v>
      </c>
      <c r="N78" s="33" t="s">
        <v>216</v>
      </c>
      <c r="O78" s="34">
        <v>41393.0</v>
      </c>
    </row>
    <row r="79" ht="15.75" customHeight="1">
      <c r="A79" s="14" t="s">
        <v>211</v>
      </c>
      <c r="B79" s="15" t="s">
        <v>106</v>
      </c>
      <c r="C79" s="16">
        <v>6362882.71</v>
      </c>
      <c r="D79" s="16">
        <v>394266.70999999996</v>
      </c>
      <c r="E79" s="17">
        <v>5968616.0</v>
      </c>
      <c r="F79" s="16">
        <f t="shared" si="1"/>
        <v>6362882.71</v>
      </c>
      <c r="G79" s="27" t="s">
        <v>107</v>
      </c>
      <c r="H79" s="19" t="s">
        <v>93</v>
      </c>
      <c r="I79" s="20">
        <v>8.90980757E8</v>
      </c>
      <c r="J79" s="21">
        <v>5968616.0</v>
      </c>
      <c r="K79" s="20">
        <v>2.71005845E8</v>
      </c>
      <c r="L79" s="22" t="s">
        <v>108</v>
      </c>
      <c r="M79" s="22" t="s">
        <v>35</v>
      </c>
      <c r="N79" s="20" t="s">
        <v>217</v>
      </c>
      <c r="O79" s="23">
        <v>41375.0</v>
      </c>
    </row>
    <row r="80" ht="15.75" customHeight="1">
      <c r="A80" s="14" t="s">
        <v>218</v>
      </c>
      <c r="B80" s="15" t="s">
        <v>21</v>
      </c>
      <c r="C80" s="16">
        <v>3.415396791E7</v>
      </c>
      <c r="D80" s="16">
        <v>6259956.909999996</v>
      </c>
      <c r="E80" s="17">
        <v>2.7894011E7</v>
      </c>
      <c r="F80" s="16">
        <f t="shared" si="1"/>
        <v>34153967.91</v>
      </c>
      <c r="G80" s="24" t="s">
        <v>26</v>
      </c>
      <c r="H80" s="19" t="s">
        <v>27</v>
      </c>
      <c r="I80" s="20">
        <v>8.90902922E8</v>
      </c>
      <c r="J80" s="21">
        <v>2.7894011E7</v>
      </c>
      <c r="K80" s="20">
        <v>4.05061904E8</v>
      </c>
      <c r="L80" s="22" t="s">
        <v>23</v>
      </c>
      <c r="M80" s="22" t="s">
        <v>28</v>
      </c>
      <c r="N80" s="20" t="s">
        <v>219</v>
      </c>
      <c r="O80" s="43" t="s">
        <v>148</v>
      </c>
    </row>
    <row r="81" ht="15.75" customHeight="1">
      <c r="A81" s="25" t="s">
        <v>218</v>
      </c>
      <c r="B81" s="26" t="s">
        <v>30</v>
      </c>
      <c r="C81" s="16">
        <v>367851.09</v>
      </c>
      <c r="D81" s="16">
        <v>67422.09000000003</v>
      </c>
      <c r="E81" s="17">
        <v>300429.0</v>
      </c>
      <c r="F81" s="16">
        <f t="shared" si="1"/>
        <v>367851.09</v>
      </c>
      <c r="G81" s="38" t="s">
        <v>63</v>
      </c>
      <c r="H81" s="28" t="s">
        <v>32</v>
      </c>
      <c r="I81" s="29">
        <v>8.90982183E8</v>
      </c>
      <c r="J81" s="37">
        <v>300428.99707395636</v>
      </c>
      <c r="K81" s="31" t="s">
        <v>77</v>
      </c>
      <c r="L81" s="32" t="s">
        <v>44</v>
      </c>
      <c r="M81" s="32" t="s">
        <v>35</v>
      </c>
      <c r="N81" s="33" t="s">
        <v>220</v>
      </c>
      <c r="O81" s="34">
        <v>41393.0</v>
      </c>
    </row>
    <row r="82" ht="15.75" customHeight="1">
      <c r="A82" s="14" t="s">
        <v>221</v>
      </c>
      <c r="B82" s="15" t="s">
        <v>21</v>
      </c>
      <c r="C82" s="16">
        <v>2.256354969E7</v>
      </c>
      <c r="D82" s="16">
        <v>1998182.6900000013</v>
      </c>
      <c r="E82" s="17">
        <v>2.0565367E7</v>
      </c>
      <c r="F82" s="16">
        <f t="shared" si="1"/>
        <v>22563549.69</v>
      </c>
      <c r="G82" s="24" t="s">
        <v>26</v>
      </c>
      <c r="H82" s="19" t="s">
        <v>27</v>
      </c>
      <c r="I82" s="20">
        <v>8.90902922E8</v>
      </c>
      <c r="J82" s="21">
        <v>2.0565367E7</v>
      </c>
      <c r="K82" s="20">
        <v>4.05061904E8</v>
      </c>
      <c r="L82" s="22" t="s">
        <v>23</v>
      </c>
      <c r="M82" s="22" t="s">
        <v>28</v>
      </c>
      <c r="N82" s="20" t="s">
        <v>222</v>
      </c>
      <c r="O82" s="43" t="s">
        <v>148</v>
      </c>
    </row>
    <row r="83" ht="15.75" customHeight="1">
      <c r="A83" s="14" t="s">
        <v>221</v>
      </c>
      <c r="B83" s="15" t="s">
        <v>66</v>
      </c>
      <c r="C83" s="16">
        <v>2.215962931E7</v>
      </c>
      <c r="D83" s="16">
        <v>1962412.3099999987</v>
      </c>
      <c r="E83" s="17">
        <v>2.0197217E7</v>
      </c>
      <c r="F83" s="16">
        <f t="shared" si="1"/>
        <v>22159629.31</v>
      </c>
      <c r="G83" s="39" t="s">
        <v>96</v>
      </c>
      <c r="H83" s="19" t="s">
        <v>27</v>
      </c>
      <c r="I83" s="20">
        <v>8.90900518E8</v>
      </c>
      <c r="J83" s="21">
        <v>2.0197217E7</v>
      </c>
      <c r="K83" s="20" t="s">
        <v>97</v>
      </c>
      <c r="L83" s="22" t="s">
        <v>98</v>
      </c>
      <c r="M83" s="22" t="s">
        <v>35</v>
      </c>
      <c r="N83" s="20" t="s">
        <v>223</v>
      </c>
      <c r="O83" s="23">
        <v>41375.0</v>
      </c>
    </row>
    <row r="84" ht="15.75" customHeight="1">
      <c r="A84" s="14" t="s">
        <v>224</v>
      </c>
      <c r="B84" s="15" t="s">
        <v>21</v>
      </c>
      <c r="C84" s="16">
        <v>4146157.72</v>
      </c>
      <c r="D84" s="16">
        <v>1150195.7200000002</v>
      </c>
      <c r="E84" s="17">
        <v>2995962.0</v>
      </c>
      <c r="F84" s="16">
        <f t="shared" si="1"/>
        <v>4146157.72</v>
      </c>
      <c r="G84" s="24" t="s">
        <v>26</v>
      </c>
      <c r="H84" s="19" t="s">
        <v>27</v>
      </c>
      <c r="I84" s="20">
        <v>8.90902922E8</v>
      </c>
      <c r="J84" s="21">
        <v>2995962.0</v>
      </c>
      <c r="K84" s="20">
        <v>4.05061904E8</v>
      </c>
      <c r="L84" s="22" t="s">
        <v>23</v>
      </c>
      <c r="M84" s="22" t="s">
        <v>28</v>
      </c>
      <c r="N84" s="20" t="s">
        <v>225</v>
      </c>
      <c r="O84" s="43" t="s">
        <v>148</v>
      </c>
    </row>
    <row r="85" ht="15.75" customHeight="1">
      <c r="A85" s="14" t="s">
        <v>224</v>
      </c>
      <c r="B85" s="15" t="s">
        <v>66</v>
      </c>
      <c r="C85" s="16">
        <v>2821881.12</v>
      </c>
      <c r="D85" s="16">
        <v>782825.1200000001</v>
      </c>
      <c r="E85" s="17">
        <v>2039056.0</v>
      </c>
      <c r="F85" s="16">
        <f t="shared" si="1"/>
        <v>2821881.12</v>
      </c>
      <c r="G85" s="39" t="s">
        <v>96</v>
      </c>
      <c r="H85" s="19" t="s">
        <v>27</v>
      </c>
      <c r="I85" s="20">
        <v>8.90900518E8</v>
      </c>
      <c r="J85" s="21">
        <v>2039056.0</v>
      </c>
      <c r="K85" s="20" t="s">
        <v>97</v>
      </c>
      <c r="L85" s="22" t="s">
        <v>98</v>
      </c>
      <c r="M85" s="22" t="s">
        <v>35</v>
      </c>
      <c r="N85" s="20" t="s">
        <v>226</v>
      </c>
      <c r="O85" s="23">
        <v>41375.0</v>
      </c>
    </row>
    <row r="86" ht="15.75" customHeight="1">
      <c r="A86" s="14" t="s">
        <v>227</v>
      </c>
      <c r="B86" s="15" t="s">
        <v>21</v>
      </c>
      <c r="C86" s="16">
        <v>4.860632308E7</v>
      </c>
      <c r="D86" s="16">
        <v>6657496.079999998</v>
      </c>
      <c r="E86" s="17">
        <v>4.1948827E7</v>
      </c>
      <c r="F86" s="16">
        <f t="shared" si="1"/>
        <v>48606323.08</v>
      </c>
      <c r="G86" s="24" t="s">
        <v>26</v>
      </c>
      <c r="H86" s="19" t="s">
        <v>27</v>
      </c>
      <c r="I86" s="20">
        <v>8.90902922E8</v>
      </c>
      <c r="J86" s="21">
        <v>4.1948827E7</v>
      </c>
      <c r="K86" s="20">
        <v>4.05061904E8</v>
      </c>
      <c r="L86" s="22" t="s">
        <v>23</v>
      </c>
      <c r="M86" s="22" t="s">
        <v>28</v>
      </c>
      <c r="N86" s="20" t="s">
        <v>228</v>
      </c>
      <c r="O86" s="43" t="s">
        <v>148</v>
      </c>
    </row>
    <row r="87" ht="15.75" customHeight="1">
      <c r="A87" s="25" t="s">
        <v>227</v>
      </c>
      <c r="B87" s="26" t="s">
        <v>30</v>
      </c>
      <c r="C87" s="16">
        <v>393725.27</v>
      </c>
      <c r="D87" s="16">
        <v>53927.27000000002</v>
      </c>
      <c r="E87" s="17">
        <v>339798.0</v>
      </c>
      <c r="F87" s="16">
        <f t="shared" si="1"/>
        <v>393725.27</v>
      </c>
      <c r="G87" s="38" t="s">
        <v>63</v>
      </c>
      <c r="H87" s="28" t="s">
        <v>32</v>
      </c>
      <c r="I87" s="29">
        <v>8.90982183E8</v>
      </c>
      <c r="J87" s="37">
        <v>339798.0</v>
      </c>
      <c r="K87" s="31" t="s">
        <v>77</v>
      </c>
      <c r="L87" s="32" t="s">
        <v>44</v>
      </c>
      <c r="M87" s="32" t="s">
        <v>35</v>
      </c>
      <c r="N87" s="33" t="s">
        <v>229</v>
      </c>
      <c r="O87" s="34">
        <v>41393.0</v>
      </c>
    </row>
    <row r="88" ht="15.75" customHeight="1">
      <c r="A88" s="14" t="s">
        <v>227</v>
      </c>
      <c r="B88" s="15" t="s">
        <v>66</v>
      </c>
      <c r="C88" s="16">
        <v>7995370.65</v>
      </c>
      <c r="D88" s="16">
        <v>1095107.6500000004</v>
      </c>
      <c r="E88" s="17">
        <v>6900263.0</v>
      </c>
      <c r="F88" s="16">
        <f t="shared" si="1"/>
        <v>7995370.65</v>
      </c>
      <c r="G88" s="39" t="s">
        <v>230</v>
      </c>
      <c r="H88" s="19" t="s">
        <v>32</v>
      </c>
      <c r="I88" s="20">
        <v>8.90907297E8</v>
      </c>
      <c r="J88" s="21">
        <v>6900263.0</v>
      </c>
      <c r="K88" s="20" t="s">
        <v>231</v>
      </c>
      <c r="L88" s="22" t="s">
        <v>34</v>
      </c>
      <c r="M88" s="22" t="s">
        <v>35</v>
      </c>
      <c r="N88" s="20" t="s">
        <v>232</v>
      </c>
      <c r="O88" s="23">
        <v>41375.0</v>
      </c>
    </row>
    <row r="89" ht="15.75" customHeight="1">
      <c r="A89" s="14" t="s">
        <v>233</v>
      </c>
      <c r="B89" s="15" t="s">
        <v>21</v>
      </c>
      <c r="C89" s="16">
        <v>6.2162868E7</v>
      </c>
      <c r="D89" s="16">
        <v>2.1167772E7</v>
      </c>
      <c r="E89" s="17">
        <v>4.0995096E7</v>
      </c>
      <c r="F89" s="16">
        <f t="shared" si="1"/>
        <v>62162868</v>
      </c>
      <c r="G89" s="24" t="s">
        <v>26</v>
      </c>
      <c r="H89" s="19" t="s">
        <v>27</v>
      </c>
      <c r="I89" s="20">
        <v>8.90902922E8</v>
      </c>
      <c r="J89" s="21">
        <v>4.0995096E7</v>
      </c>
      <c r="K89" s="20">
        <v>4.05061904E8</v>
      </c>
      <c r="L89" s="22" t="s">
        <v>23</v>
      </c>
      <c r="M89" s="22" t="s">
        <v>28</v>
      </c>
      <c r="N89" s="20" t="s">
        <v>234</v>
      </c>
      <c r="O89" s="43" t="s">
        <v>148</v>
      </c>
    </row>
    <row r="90" ht="15.75" customHeight="1">
      <c r="A90" s="25" t="s">
        <v>235</v>
      </c>
      <c r="B90" s="26" t="s">
        <v>30</v>
      </c>
      <c r="C90" s="16">
        <v>799645.05</v>
      </c>
      <c r="D90" s="16">
        <v>495898.05000000005</v>
      </c>
      <c r="E90" s="17">
        <v>303747.0</v>
      </c>
      <c r="F90" s="16">
        <f t="shared" si="1"/>
        <v>799645.05</v>
      </c>
      <c r="G90" s="27" t="s">
        <v>236</v>
      </c>
      <c r="H90" s="28" t="s">
        <v>32</v>
      </c>
      <c r="I90" s="29">
        <v>8.9098467E8</v>
      </c>
      <c r="J90" s="37">
        <v>303747.0</v>
      </c>
      <c r="K90" s="31" t="s">
        <v>237</v>
      </c>
      <c r="L90" s="32" t="s">
        <v>34</v>
      </c>
      <c r="M90" s="32" t="s">
        <v>35</v>
      </c>
      <c r="N90" s="33" t="s">
        <v>238</v>
      </c>
      <c r="O90" s="34">
        <v>41393.0</v>
      </c>
    </row>
    <row r="91" ht="15.75" customHeight="1">
      <c r="A91" s="14" t="s">
        <v>235</v>
      </c>
      <c r="B91" s="15" t="s">
        <v>106</v>
      </c>
      <c r="C91" s="16">
        <v>783625.14</v>
      </c>
      <c r="D91" s="16">
        <v>485963.14</v>
      </c>
      <c r="E91" s="17">
        <v>297662.0</v>
      </c>
      <c r="F91" s="16">
        <f t="shared" si="1"/>
        <v>783625.14</v>
      </c>
      <c r="G91" s="27" t="s">
        <v>107</v>
      </c>
      <c r="H91" s="19" t="s">
        <v>93</v>
      </c>
      <c r="I91" s="20">
        <v>8.90980757E8</v>
      </c>
      <c r="J91" s="21">
        <v>297662.0</v>
      </c>
      <c r="K91" s="20">
        <v>2.71005845E8</v>
      </c>
      <c r="L91" s="22" t="s">
        <v>108</v>
      </c>
      <c r="M91" s="22" t="s">
        <v>35</v>
      </c>
      <c r="N91" s="20" t="s">
        <v>239</v>
      </c>
      <c r="O91" s="23">
        <v>41375.0</v>
      </c>
    </row>
    <row r="92" ht="24.0" customHeight="1">
      <c r="A92" s="14" t="s">
        <v>235</v>
      </c>
      <c r="B92" s="15" t="s">
        <v>37</v>
      </c>
      <c r="C92" s="16">
        <v>4233827.81</v>
      </c>
      <c r="D92" s="16">
        <v>2625599.8099999996</v>
      </c>
      <c r="E92" s="17">
        <v>1608228.0</v>
      </c>
      <c r="F92" s="16">
        <f t="shared" si="1"/>
        <v>4233827.81</v>
      </c>
      <c r="G92" s="35" t="s">
        <v>240</v>
      </c>
      <c r="H92" s="36" t="s">
        <v>32</v>
      </c>
      <c r="I92" s="33">
        <v>8.9098467E8</v>
      </c>
      <c r="J92" s="37">
        <v>1608228.0</v>
      </c>
      <c r="K92" s="31" t="s">
        <v>237</v>
      </c>
      <c r="L92" s="32" t="s">
        <v>44</v>
      </c>
      <c r="M92" s="32" t="s">
        <v>35</v>
      </c>
      <c r="N92" s="20" t="s">
        <v>241</v>
      </c>
      <c r="O92" s="23">
        <v>41375.0</v>
      </c>
    </row>
    <row r="93" ht="15.75" customHeight="1">
      <c r="A93" s="14" t="s">
        <v>242</v>
      </c>
      <c r="B93" s="15" t="s">
        <v>21</v>
      </c>
      <c r="C93" s="16">
        <v>4.4053725E7</v>
      </c>
      <c r="D93" s="16">
        <v>1.0156221E7</v>
      </c>
      <c r="E93" s="17">
        <v>3.3897504E7</v>
      </c>
      <c r="F93" s="16">
        <f t="shared" si="1"/>
        <v>44053725</v>
      </c>
      <c r="G93" s="24" t="s">
        <v>26</v>
      </c>
      <c r="H93" s="19" t="s">
        <v>27</v>
      </c>
      <c r="I93" s="20">
        <v>8.90902922E8</v>
      </c>
      <c r="J93" s="21">
        <v>3.3897504E7</v>
      </c>
      <c r="K93" s="20">
        <v>4.05061904E8</v>
      </c>
      <c r="L93" s="22" t="s">
        <v>23</v>
      </c>
      <c r="M93" s="22" t="s">
        <v>28</v>
      </c>
      <c r="N93" s="20" t="s">
        <v>243</v>
      </c>
      <c r="O93" s="23">
        <v>41379.0</v>
      </c>
    </row>
    <row r="94" ht="15.75" customHeight="1">
      <c r="A94" s="14" t="s">
        <v>244</v>
      </c>
      <c r="B94" s="15" t="s">
        <v>21</v>
      </c>
      <c r="C94" s="16">
        <v>7.9226791E7</v>
      </c>
      <c r="D94" s="16">
        <v>2.6060063E7</v>
      </c>
      <c r="E94" s="17">
        <v>5.3166728E7</v>
      </c>
      <c r="F94" s="16">
        <f t="shared" si="1"/>
        <v>79226791</v>
      </c>
      <c r="G94" s="24" t="s">
        <v>26</v>
      </c>
      <c r="H94" s="19" t="s">
        <v>27</v>
      </c>
      <c r="I94" s="20">
        <v>8.90902922E8</v>
      </c>
      <c r="J94" s="21">
        <v>5.3166728E7</v>
      </c>
      <c r="K94" s="20">
        <v>4.05061904E8</v>
      </c>
      <c r="L94" s="22" t="s">
        <v>23</v>
      </c>
      <c r="M94" s="22" t="s">
        <v>28</v>
      </c>
      <c r="N94" s="20" t="s">
        <v>245</v>
      </c>
      <c r="O94" s="23">
        <v>41379.0</v>
      </c>
    </row>
    <row r="95" ht="15.75" customHeight="1">
      <c r="A95" s="14" t="s">
        <v>246</v>
      </c>
      <c r="B95" s="15" t="s">
        <v>21</v>
      </c>
      <c r="C95" s="16">
        <v>8701160.85</v>
      </c>
      <c r="D95" s="16">
        <v>538661.8499999996</v>
      </c>
      <c r="E95" s="17">
        <v>8162499.0</v>
      </c>
      <c r="F95" s="16">
        <f t="shared" si="1"/>
        <v>8701160.85</v>
      </c>
      <c r="G95" s="24" t="s">
        <v>26</v>
      </c>
      <c r="H95" s="19" t="s">
        <v>27</v>
      </c>
      <c r="I95" s="20">
        <v>8.90902922E8</v>
      </c>
      <c r="J95" s="21">
        <v>8162499.0</v>
      </c>
      <c r="K95" s="20">
        <v>4.05061904E8</v>
      </c>
      <c r="L95" s="22" t="s">
        <v>23</v>
      </c>
      <c r="M95" s="22" t="s">
        <v>28</v>
      </c>
      <c r="N95" s="20" t="s">
        <v>247</v>
      </c>
      <c r="O95" s="23">
        <v>41379.0</v>
      </c>
    </row>
    <row r="96" ht="15.75" customHeight="1">
      <c r="A96" s="25" t="s">
        <v>246</v>
      </c>
      <c r="B96" s="26" t="s">
        <v>30</v>
      </c>
      <c r="C96" s="16">
        <v>1.997797579E7</v>
      </c>
      <c r="D96" s="16">
        <v>1236773.789999999</v>
      </c>
      <c r="E96" s="17">
        <v>1.8741202E7</v>
      </c>
      <c r="F96" s="16">
        <f t="shared" si="1"/>
        <v>19977975.79</v>
      </c>
      <c r="G96" s="27" t="s">
        <v>248</v>
      </c>
      <c r="H96" s="28" t="s">
        <v>32</v>
      </c>
      <c r="I96" s="29">
        <v>8.00138311E8</v>
      </c>
      <c r="J96" s="37">
        <v>1.8741202E7</v>
      </c>
      <c r="K96" s="31" t="s">
        <v>249</v>
      </c>
      <c r="L96" s="32" t="s">
        <v>44</v>
      </c>
      <c r="M96" s="32" t="s">
        <v>35</v>
      </c>
      <c r="N96" s="33" t="s">
        <v>250</v>
      </c>
      <c r="O96" s="34">
        <v>41393.0</v>
      </c>
    </row>
    <row r="97" ht="15.75" customHeight="1">
      <c r="A97" s="14" t="s">
        <v>246</v>
      </c>
      <c r="B97" s="15" t="s">
        <v>106</v>
      </c>
      <c r="C97" s="16">
        <v>4955970.87</v>
      </c>
      <c r="D97" s="16">
        <v>306808.8700000001</v>
      </c>
      <c r="E97" s="17">
        <v>4649162.0</v>
      </c>
      <c r="F97" s="16">
        <f t="shared" si="1"/>
        <v>4955970.87</v>
      </c>
      <c r="G97" s="27" t="s">
        <v>107</v>
      </c>
      <c r="H97" s="19" t="s">
        <v>93</v>
      </c>
      <c r="I97" s="20">
        <v>8.90980757E8</v>
      </c>
      <c r="J97" s="21">
        <v>4649162.0</v>
      </c>
      <c r="K97" s="20">
        <v>2.71005845E8</v>
      </c>
      <c r="L97" s="22" t="s">
        <v>108</v>
      </c>
      <c r="M97" s="22" t="s">
        <v>35</v>
      </c>
      <c r="N97" s="20" t="s">
        <v>251</v>
      </c>
      <c r="O97" s="23">
        <v>41375.0</v>
      </c>
    </row>
    <row r="98" ht="24.0" customHeight="1">
      <c r="A98" s="14" t="s">
        <v>246</v>
      </c>
      <c r="B98" s="15" t="s">
        <v>37</v>
      </c>
      <c r="C98" s="16">
        <v>1.3335358636E8</v>
      </c>
      <c r="D98" s="16">
        <v>8255500.359999999</v>
      </c>
      <c r="E98" s="17">
        <v>1.25098086E8</v>
      </c>
      <c r="F98" s="16">
        <f t="shared" si="1"/>
        <v>133353586.4</v>
      </c>
      <c r="G98" s="35" t="s">
        <v>252</v>
      </c>
      <c r="H98" s="36" t="s">
        <v>32</v>
      </c>
      <c r="I98" s="33">
        <v>8.00138311E8</v>
      </c>
      <c r="J98" s="37">
        <v>1.25098086E8</v>
      </c>
      <c r="K98" s="31" t="s">
        <v>253</v>
      </c>
      <c r="L98" s="32" t="s">
        <v>44</v>
      </c>
      <c r="M98" s="32" t="s">
        <v>35</v>
      </c>
      <c r="N98" s="20" t="s">
        <v>254</v>
      </c>
      <c r="O98" s="23">
        <v>41375.0</v>
      </c>
    </row>
    <row r="99" ht="15.75" customHeight="1">
      <c r="A99" s="14" t="s">
        <v>255</v>
      </c>
      <c r="B99" s="15" t="s">
        <v>21</v>
      </c>
      <c r="C99" s="16">
        <v>3126496.0</v>
      </c>
      <c r="D99" s="16">
        <v>760834.0</v>
      </c>
      <c r="E99" s="17">
        <v>2365662.0</v>
      </c>
      <c r="F99" s="16">
        <f t="shared" si="1"/>
        <v>3126496</v>
      </c>
      <c r="G99" s="24" t="s">
        <v>26</v>
      </c>
      <c r="H99" s="19" t="s">
        <v>27</v>
      </c>
      <c r="I99" s="20">
        <v>8.90902922E8</v>
      </c>
      <c r="J99" s="21">
        <v>2365662.0</v>
      </c>
      <c r="K99" s="20">
        <v>4.05061904E8</v>
      </c>
      <c r="L99" s="22" t="s">
        <v>23</v>
      </c>
      <c r="M99" s="22" t="s">
        <v>28</v>
      </c>
      <c r="N99" s="20" t="s">
        <v>256</v>
      </c>
      <c r="O99" s="23">
        <v>41379.0</v>
      </c>
    </row>
    <row r="100" ht="15.75" customHeight="1">
      <c r="A100" s="14" t="s">
        <v>257</v>
      </c>
      <c r="B100" s="15" t="s">
        <v>21</v>
      </c>
      <c r="C100" s="16">
        <v>3.621708017E7</v>
      </c>
      <c r="D100" s="16">
        <v>2142920.170000002</v>
      </c>
      <c r="E100" s="17">
        <v>3.407416E7</v>
      </c>
      <c r="F100" s="16">
        <f t="shared" si="1"/>
        <v>36217080.17</v>
      </c>
      <c r="G100" s="24" t="s">
        <v>26</v>
      </c>
      <c r="H100" s="19" t="s">
        <v>27</v>
      </c>
      <c r="I100" s="20">
        <v>8.90902922E8</v>
      </c>
      <c r="J100" s="21">
        <v>3.407416E7</v>
      </c>
      <c r="K100" s="20">
        <v>4.05061904E8</v>
      </c>
      <c r="L100" s="22" t="s">
        <v>23</v>
      </c>
      <c r="M100" s="22" t="s">
        <v>28</v>
      </c>
      <c r="N100" s="20" t="s">
        <v>258</v>
      </c>
      <c r="O100" s="23">
        <v>41379.0</v>
      </c>
    </row>
    <row r="101" ht="15.75" customHeight="1">
      <c r="A101" s="25" t="s">
        <v>257</v>
      </c>
      <c r="B101" s="26" t="s">
        <v>30</v>
      </c>
      <c r="C101" s="16">
        <v>8344779.83</v>
      </c>
      <c r="D101" s="16">
        <v>493749.8300000001</v>
      </c>
      <c r="E101" s="17">
        <v>7851030.0</v>
      </c>
      <c r="F101" s="16">
        <f t="shared" si="1"/>
        <v>8344779.83</v>
      </c>
      <c r="G101" s="27" t="s">
        <v>259</v>
      </c>
      <c r="H101" s="28" t="s">
        <v>32</v>
      </c>
      <c r="I101" s="29">
        <v>8.90980181E8</v>
      </c>
      <c r="J101" s="37">
        <v>7851030.0</v>
      </c>
      <c r="K101" s="31" t="s">
        <v>260</v>
      </c>
      <c r="L101" s="32" t="s">
        <v>34</v>
      </c>
      <c r="M101" s="32" t="s">
        <v>35</v>
      </c>
      <c r="N101" s="33" t="s">
        <v>261</v>
      </c>
      <c r="O101" s="34">
        <v>41393.0</v>
      </c>
    </row>
    <row r="102" ht="15.75" customHeight="1">
      <c r="A102" s="14" t="s">
        <v>262</v>
      </c>
      <c r="B102" s="15" t="s">
        <v>21</v>
      </c>
      <c r="C102" s="16">
        <v>1256586.24</v>
      </c>
      <c r="D102" s="16">
        <v>552949.24</v>
      </c>
      <c r="E102" s="17">
        <v>703637.0</v>
      </c>
      <c r="F102" s="16">
        <f t="shared" si="1"/>
        <v>1256586.24</v>
      </c>
      <c r="G102" s="24" t="s">
        <v>26</v>
      </c>
      <c r="H102" s="19" t="s">
        <v>27</v>
      </c>
      <c r="I102" s="20">
        <v>8.90902922E8</v>
      </c>
      <c r="J102" s="21">
        <v>703637.0</v>
      </c>
      <c r="K102" s="20">
        <v>4.05061904E8</v>
      </c>
      <c r="L102" s="22" t="s">
        <v>23</v>
      </c>
      <c r="M102" s="22" t="s">
        <v>28</v>
      </c>
      <c r="N102" s="20" t="s">
        <v>263</v>
      </c>
      <c r="O102" s="23">
        <v>41379.0</v>
      </c>
    </row>
    <row r="103" ht="15.75" customHeight="1">
      <c r="A103" s="25" t="s">
        <v>262</v>
      </c>
      <c r="B103" s="26" t="s">
        <v>30</v>
      </c>
      <c r="C103" s="16">
        <v>531524.0</v>
      </c>
      <c r="D103" s="16">
        <v>233892.0</v>
      </c>
      <c r="E103" s="17">
        <v>297632.0</v>
      </c>
      <c r="F103" s="16">
        <f t="shared" si="1"/>
        <v>531524</v>
      </c>
      <c r="G103" s="27" t="s">
        <v>264</v>
      </c>
      <c r="H103" s="28" t="s">
        <v>32</v>
      </c>
      <c r="I103" s="29">
        <v>8.90906991E8</v>
      </c>
      <c r="J103" s="37">
        <v>297632.0</v>
      </c>
      <c r="K103" s="31" t="s">
        <v>265</v>
      </c>
      <c r="L103" s="32" t="s">
        <v>81</v>
      </c>
      <c r="M103" s="32" t="s">
        <v>35</v>
      </c>
      <c r="N103" s="33" t="s">
        <v>266</v>
      </c>
      <c r="O103" s="34">
        <v>41393.0</v>
      </c>
    </row>
    <row r="104" ht="15.75" customHeight="1">
      <c r="A104" s="14" t="s">
        <v>262</v>
      </c>
      <c r="B104" s="15" t="s">
        <v>106</v>
      </c>
      <c r="C104" s="16">
        <v>994580.66</v>
      </c>
      <c r="D104" s="16">
        <v>437656.66000000003</v>
      </c>
      <c r="E104" s="17">
        <v>556924.0</v>
      </c>
      <c r="F104" s="16">
        <f t="shared" si="1"/>
        <v>994580.66</v>
      </c>
      <c r="G104" s="27" t="s">
        <v>107</v>
      </c>
      <c r="H104" s="19" t="s">
        <v>93</v>
      </c>
      <c r="I104" s="20">
        <v>8.90980757E8</v>
      </c>
      <c r="J104" s="21">
        <v>556924.0</v>
      </c>
      <c r="K104" s="20">
        <v>2.71005845E8</v>
      </c>
      <c r="L104" s="22" t="s">
        <v>108</v>
      </c>
      <c r="M104" s="22" t="s">
        <v>35</v>
      </c>
      <c r="N104" s="20" t="s">
        <v>267</v>
      </c>
      <c r="O104" s="23">
        <v>41375.0</v>
      </c>
    </row>
    <row r="105" ht="24.0" customHeight="1">
      <c r="A105" s="14" t="s">
        <v>262</v>
      </c>
      <c r="B105" s="15" t="s">
        <v>37</v>
      </c>
      <c r="C105" s="16">
        <v>5233415.1</v>
      </c>
      <c r="D105" s="16">
        <v>2302917.0999999996</v>
      </c>
      <c r="E105" s="17">
        <v>2930498.0</v>
      </c>
      <c r="F105" s="16">
        <f t="shared" si="1"/>
        <v>5233415.1</v>
      </c>
      <c r="G105" s="35" t="s">
        <v>268</v>
      </c>
      <c r="H105" s="36" t="s">
        <v>32</v>
      </c>
      <c r="I105" s="33">
        <v>8.90906991E8</v>
      </c>
      <c r="J105" s="37">
        <v>2930498.0</v>
      </c>
      <c r="K105" s="31" t="s">
        <v>265</v>
      </c>
      <c r="L105" s="32" t="s">
        <v>81</v>
      </c>
      <c r="M105" s="32" t="s">
        <v>35</v>
      </c>
      <c r="N105" s="20" t="s">
        <v>269</v>
      </c>
      <c r="O105" s="23">
        <v>41375.0</v>
      </c>
    </row>
    <row r="106" ht="15.75" customHeight="1">
      <c r="A106" s="25" t="s">
        <v>270</v>
      </c>
      <c r="B106" s="26" t="s">
        <v>30</v>
      </c>
      <c r="C106" s="16">
        <v>7879915.5</v>
      </c>
      <c r="D106" s="16">
        <v>2042759.5</v>
      </c>
      <c r="E106" s="17">
        <v>5837156.0</v>
      </c>
      <c r="F106" s="16">
        <f t="shared" si="1"/>
        <v>7879915.5</v>
      </c>
      <c r="G106" s="27" t="s">
        <v>271</v>
      </c>
      <c r="H106" s="28" t="s">
        <v>32</v>
      </c>
      <c r="I106" s="29">
        <v>8.00193392E8</v>
      </c>
      <c r="J106" s="37">
        <v>5837156.0</v>
      </c>
      <c r="K106" s="31" t="s">
        <v>272</v>
      </c>
      <c r="L106" s="32" t="s">
        <v>44</v>
      </c>
      <c r="M106" s="32" t="s">
        <v>57</v>
      </c>
      <c r="N106" s="33" t="s">
        <v>273</v>
      </c>
      <c r="O106" s="34">
        <v>41393.0</v>
      </c>
    </row>
    <row r="107" ht="15.75" customHeight="1">
      <c r="A107" s="14" t="s">
        <v>270</v>
      </c>
      <c r="B107" s="15" t="s">
        <v>66</v>
      </c>
      <c r="C107" s="16">
        <v>2594909.5</v>
      </c>
      <c r="D107" s="16">
        <v>672694.5</v>
      </c>
      <c r="E107" s="17">
        <v>1922215.0</v>
      </c>
      <c r="F107" s="16">
        <f t="shared" si="1"/>
        <v>2594909.5</v>
      </c>
      <c r="G107" s="39" t="s">
        <v>274</v>
      </c>
      <c r="H107" s="19" t="s">
        <v>32</v>
      </c>
      <c r="I107" s="20">
        <v>8.90981424E8</v>
      </c>
      <c r="J107" s="21">
        <v>1922215.0</v>
      </c>
      <c r="K107" s="20" t="s">
        <v>275</v>
      </c>
      <c r="L107" s="22" t="s">
        <v>276</v>
      </c>
      <c r="M107" s="22" t="s">
        <v>35</v>
      </c>
      <c r="N107" s="20" t="s">
        <v>277</v>
      </c>
      <c r="O107" s="23">
        <v>41375.0</v>
      </c>
    </row>
    <row r="108" ht="15.75" customHeight="1">
      <c r="A108" s="14" t="s">
        <v>278</v>
      </c>
      <c r="B108" s="15" t="s">
        <v>21</v>
      </c>
      <c r="C108" s="16">
        <v>7.17315041E7</v>
      </c>
      <c r="D108" s="16">
        <v>1.1534104099999994E7</v>
      </c>
      <c r="E108" s="17">
        <v>6.01974E7</v>
      </c>
      <c r="F108" s="16">
        <f t="shared" si="1"/>
        <v>71731504.1</v>
      </c>
      <c r="G108" s="24" t="s">
        <v>26</v>
      </c>
      <c r="H108" s="19" t="s">
        <v>27</v>
      </c>
      <c r="I108" s="20">
        <v>8.90902922E8</v>
      </c>
      <c r="J108" s="21">
        <v>6.01974E7</v>
      </c>
      <c r="K108" s="20">
        <v>4.05061904E8</v>
      </c>
      <c r="L108" s="22" t="s">
        <v>23</v>
      </c>
      <c r="M108" s="22" t="s">
        <v>28</v>
      </c>
      <c r="N108" s="20" t="s">
        <v>279</v>
      </c>
      <c r="O108" s="23">
        <v>41379.0</v>
      </c>
    </row>
    <row r="109" ht="15.75" customHeight="1">
      <c r="A109" s="25" t="s">
        <v>278</v>
      </c>
      <c r="B109" s="26" t="s">
        <v>30</v>
      </c>
      <c r="C109" s="16">
        <v>198287.9</v>
      </c>
      <c r="D109" s="16">
        <v>31883.899999999994</v>
      </c>
      <c r="E109" s="17">
        <v>166404.0</v>
      </c>
      <c r="F109" s="16">
        <f t="shared" si="1"/>
        <v>198287.9</v>
      </c>
      <c r="G109" s="38" t="s">
        <v>63</v>
      </c>
      <c r="H109" s="28" t="s">
        <v>32</v>
      </c>
      <c r="I109" s="29">
        <v>8.90982183E8</v>
      </c>
      <c r="J109" s="37">
        <v>166404.0</v>
      </c>
      <c r="K109" s="31" t="s">
        <v>77</v>
      </c>
      <c r="L109" s="32" t="s">
        <v>44</v>
      </c>
      <c r="M109" s="32" t="s">
        <v>35</v>
      </c>
      <c r="N109" s="33" t="s">
        <v>280</v>
      </c>
      <c r="O109" s="34">
        <v>41393.0</v>
      </c>
    </row>
    <row r="110" ht="15.75" customHeight="1">
      <c r="A110" s="14" t="s">
        <v>281</v>
      </c>
      <c r="B110" s="15" t="s">
        <v>21</v>
      </c>
      <c r="C110" s="16">
        <v>4.8079544E7</v>
      </c>
      <c r="D110" s="16">
        <v>5487323.0</v>
      </c>
      <c r="E110" s="17">
        <v>4.2592221E7</v>
      </c>
      <c r="F110" s="16">
        <f t="shared" si="1"/>
        <v>48079544</v>
      </c>
      <c r="G110" s="24" t="s">
        <v>26</v>
      </c>
      <c r="H110" s="19" t="s">
        <v>27</v>
      </c>
      <c r="I110" s="20">
        <v>8.90902922E8</v>
      </c>
      <c r="J110" s="21">
        <v>4.2592221E7</v>
      </c>
      <c r="K110" s="20">
        <v>4.05061904E8</v>
      </c>
      <c r="L110" s="22" t="s">
        <v>23</v>
      </c>
      <c r="M110" s="22" t="s">
        <v>28</v>
      </c>
      <c r="N110" s="20" t="s">
        <v>282</v>
      </c>
      <c r="O110" s="23">
        <v>41379.0</v>
      </c>
    </row>
    <row r="111" ht="15.75" customHeight="1">
      <c r="A111" s="14" t="s">
        <v>283</v>
      </c>
      <c r="B111" s="15" t="s">
        <v>21</v>
      </c>
      <c r="C111" s="16">
        <v>979577.88</v>
      </c>
      <c r="D111" s="16">
        <v>542229.88</v>
      </c>
      <c r="E111" s="17">
        <v>437348.0</v>
      </c>
      <c r="F111" s="16">
        <f t="shared" si="1"/>
        <v>979577.88</v>
      </c>
      <c r="G111" s="24" t="s">
        <v>26</v>
      </c>
      <c r="H111" s="19" t="s">
        <v>27</v>
      </c>
      <c r="I111" s="20">
        <v>8.90902922E8</v>
      </c>
      <c r="J111" s="21">
        <v>437348.0</v>
      </c>
      <c r="K111" s="20">
        <v>4.05061904E8</v>
      </c>
      <c r="L111" s="22" t="s">
        <v>23</v>
      </c>
      <c r="M111" s="22" t="s">
        <v>28</v>
      </c>
      <c r="N111" s="20" t="s">
        <v>284</v>
      </c>
      <c r="O111" s="23">
        <v>41379.0</v>
      </c>
    </row>
    <row r="112" ht="15.75" customHeight="1">
      <c r="A112" s="14" t="s">
        <v>283</v>
      </c>
      <c r="B112" s="15" t="s">
        <v>66</v>
      </c>
      <c r="C112" s="16">
        <v>1367325.12</v>
      </c>
      <c r="D112" s="16">
        <v>756862.1200000001</v>
      </c>
      <c r="E112" s="17">
        <v>610463.0</v>
      </c>
      <c r="F112" s="16">
        <f t="shared" si="1"/>
        <v>1367325.12</v>
      </c>
      <c r="G112" s="39" t="s">
        <v>274</v>
      </c>
      <c r="H112" s="19" t="s">
        <v>32</v>
      </c>
      <c r="I112" s="20">
        <v>8.90981424E8</v>
      </c>
      <c r="J112" s="21">
        <v>610463.0</v>
      </c>
      <c r="K112" s="20" t="s">
        <v>275</v>
      </c>
      <c r="L112" s="22" t="s">
        <v>276</v>
      </c>
      <c r="M112" s="22" t="s">
        <v>35</v>
      </c>
      <c r="N112" s="20" t="s">
        <v>285</v>
      </c>
      <c r="O112" s="23">
        <v>41375.0</v>
      </c>
    </row>
    <row r="113" ht="15.75" customHeight="1">
      <c r="A113" s="14" t="s">
        <v>286</v>
      </c>
      <c r="B113" s="15" t="s">
        <v>21</v>
      </c>
      <c r="C113" s="16">
        <v>5023973.16</v>
      </c>
      <c r="D113" s="16">
        <v>1154509.1600000001</v>
      </c>
      <c r="E113" s="17">
        <v>3869464.0</v>
      </c>
      <c r="F113" s="16">
        <f t="shared" si="1"/>
        <v>5023973.16</v>
      </c>
      <c r="G113" s="24" t="s">
        <v>26</v>
      </c>
      <c r="H113" s="19" t="s">
        <v>27</v>
      </c>
      <c r="I113" s="20">
        <v>8.90902922E8</v>
      </c>
      <c r="J113" s="21">
        <v>3869464.0</v>
      </c>
      <c r="K113" s="20">
        <v>4.05061904E8</v>
      </c>
      <c r="L113" s="22" t="s">
        <v>23</v>
      </c>
      <c r="M113" s="22" t="s">
        <v>28</v>
      </c>
      <c r="N113" s="20" t="s">
        <v>287</v>
      </c>
      <c r="O113" s="23">
        <v>41379.0</v>
      </c>
    </row>
    <row r="114" ht="15.75" customHeight="1">
      <c r="A114" s="25" t="s">
        <v>286</v>
      </c>
      <c r="B114" s="26" t="s">
        <v>30</v>
      </c>
      <c r="C114" s="16">
        <v>2566615.84</v>
      </c>
      <c r="D114" s="16">
        <v>589807.8399999999</v>
      </c>
      <c r="E114" s="17">
        <v>1976808.0</v>
      </c>
      <c r="F114" s="16">
        <f t="shared" si="1"/>
        <v>2566615.84</v>
      </c>
      <c r="G114" s="27" t="s">
        <v>288</v>
      </c>
      <c r="H114" s="28" t="s">
        <v>32</v>
      </c>
      <c r="I114" s="29">
        <v>8.9098169E8</v>
      </c>
      <c r="J114" s="37">
        <v>1976808.0</v>
      </c>
      <c r="K114" s="31" t="s">
        <v>289</v>
      </c>
      <c r="L114" s="32" t="s">
        <v>44</v>
      </c>
      <c r="M114" s="32" t="s">
        <v>35</v>
      </c>
      <c r="N114" s="33" t="s">
        <v>290</v>
      </c>
      <c r="O114" s="34">
        <v>41393.0</v>
      </c>
    </row>
    <row r="115" ht="15.75" customHeight="1">
      <c r="A115" s="14" t="s">
        <v>291</v>
      </c>
      <c r="B115" s="15" t="s">
        <v>21</v>
      </c>
      <c r="C115" s="16">
        <v>1.448154235E7</v>
      </c>
      <c r="D115" s="16">
        <v>7134958.35</v>
      </c>
      <c r="E115" s="17">
        <v>7346584.0</v>
      </c>
      <c r="F115" s="16">
        <f t="shared" si="1"/>
        <v>14481542.35</v>
      </c>
      <c r="G115" s="24" t="s">
        <v>26</v>
      </c>
      <c r="H115" s="19" t="s">
        <v>27</v>
      </c>
      <c r="I115" s="20">
        <v>8.90902922E8</v>
      </c>
      <c r="J115" s="21">
        <v>7346584.0</v>
      </c>
      <c r="K115" s="20">
        <v>4.05061904E8</v>
      </c>
      <c r="L115" s="22" t="s">
        <v>23</v>
      </c>
      <c r="M115" s="22" t="s">
        <v>28</v>
      </c>
      <c r="N115" s="20" t="s">
        <v>292</v>
      </c>
      <c r="O115" s="23">
        <v>41379.0</v>
      </c>
    </row>
    <row r="116" ht="15.75" customHeight="1">
      <c r="A116" s="25" t="s">
        <v>291</v>
      </c>
      <c r="B116" s="26" t="s">
        <v>30</v>
      </c>
      <c r="C116" s="16">
        <v>3276795.65</v>
      </c>
      <c r="D116" s="16">
        <v>1614454.65</v>
      </c>
      <c r="E116" s="17">
        <v>1662341.0</v>
      </c>
      <c r="F116" s="16">
        <f t="shared" si="1"/>
        <v>3276795.65</v>
      </c>
      <c r="G116" s="38" t="s">
        <v>293</v>
      </c>
      <c r="H116" s="28" t="s">
        <v>32</v>
      </c>
      <c r="I116" s="29">
        <v>8.90981719E8</v>
      </c>
      <c r="J116" s="37">
        <v>1662341.0</v>
      </c>
      <c r="K116" s="31" t="s">
        <v>294</v>
      </c>
      <c r="L116" s="32" t="s">
        <v>44</v>
      </c>
      <c r="M116" s="32" t="s">
        <v>35</v>
      </c>
      <c r="N116" s="33" t="s">
        <v>295</v>
      </c>
      <c r="O116" s="34">
        <v>41393.0</v>
      </c>
    </row>
    <row r="117" ht="15.75" customHeight="1">
      <c r="A117" s="14" t="s">
        <v>296</v>
      </c>
      <c r="B117" s="15" t="s">
        <v>21</v>
      </c>
      <c r="C117" s="16">
        <v>4011403.55</v>
      </c>
      <c r="D117" s="16">
        <v>401761.5499999998</v>
      </c>
      <c r="E117" s="17">
        <v>3609642.0</v>
      </c>
      <c r="F117" s="16">
        <f t="shared" si="1"/>
        <v>4011403.55</v>
      </c>
      <c r="G117" s="24" t="s">
        <v>26</v>
      </c>
      <c r="H117" s="19" t="s">
        <v>27</v>
      </c>
      <c r="I117" s="20">
        <v>8.90902922E8</v>
      </c>
      <c r="J117" s="21">
        <v>3609642.0</v>
      </c>
      <c r="K117" s="20">
        <v>4.05061904E8</v>
      </c>
      <c r="L117" s="22" t="s">
        <v>23</v>
      </c>
      <c r="M117" s="22" t="s">
        <v>28</v>
      </c>
      <c r="N117" s="20" t="s">
        <v>297</v>
      </c>
      <c r="O117" s="23">
        <v>41382.0</v>
      </c>
    </row>
    <row r="118" ht="15.75" customHeight="1">
      <c r="A118" s="25" t="s">
        <v>296</v>
      </c>
      <c r="B118" s="26" t="s">
        <v>30</v>
      </c>
      <c r="C118" s="16">
        <v>7908054.89</v>
      </c>
      <c r="D118" s="16">
        <v>792029.8899999997</v>
      </c>
      <c r="E118" s="17">
        <v>7116025.0</v>
      </c>
      <c r="F118" s="16">
        <f t="shared" si="1"/>
        <v>7908054.89</v>
      </c>
      <c r="G118" s="38" t="s">
        <v>63</v>
      </c>
      <c r="H118" s="28" t="s">
        <v>32</v>
      </c>
      <c r="I118" s="29">
        <v>8.90981074E8</v>
      </c>
      <c r="J118" s="37">
        <v>7116025.0</v>
      </c>
      <c r="K118" s="31" t="s">
        <v>298</v>
      </c>
      <c r="L118" s="32" t="s">
        <v>44</v>
      </c>
      <c r="M118" s="32" t="s">
        <v>35</v>
      </c>
      <c r="N118" s="33" t="s">
        <v>299</v>
      </c>
      <c r="O118" s="34">
        <v>41393.0</v>
      </c>
    </row>
    <row r="119" ht="15.75" customHeight="1">
      <c r="A119" s="14" t="s">
        <v>296</v>
      </c>
      <c r="B119" s="15" t="s">
        <v>122</v>
      </c>
      <c r="C119" s="16">
        <v>1.757261556E7</v>
      </c>
      <c r="D119" s="16">
        <v>1759983.5599999987</v>
      </c>
      <c r="E119" s="17">
        <v>1.5812632E7</v>
      </c>
      <c r="F119" s="16">
        <f t="shared" si="1"/>
        <v>17572615.56</v>
      </c>
      <c r="G119" s="24" t="s">
        <v>123</v>
      </c>
      <c r="H119" s="19" t="s">
        <v>124</v>
      </c>
      <c r="I119" s="20">
        <v>8.90939936E8</v>
      </c>
      <c r="J119" s="21">
        <v>1.5812632E7</v>
      </c>
      <c r="K119" s="20">
        <v>1.0717002123E10</v>
      </c>
      <c r="L119" s="22" t="s">
        <v>44</v>
      </c>
      <c r="M119" s="22" t="s">
        <v>57</v>
      </c>
      <c r="N119" s="20" t="s">
        <v>300</v>
      </c>
      <c r="O119" s="23">
        <v>41375.0</v>
      </c>
    </row>
    <row r="120" ht="15.75" customHeight="1">
      <c r="A120" s="14" t="s">
        <v>301</v>
      </c>
      <c r="B120" s="15" t="s">
        <v>21</v>
      </c>
      <c r="C120" s="16">
        <v>715690.06</v>
      </c>
      <c r="D120" s="16">
        <v>157618.06000000006</v>
      </c>
      <c r="E120" s="17">
        <v>558072.0</v>
      </c>
      <c r="F120" s="16">
        <f t="shared" si="1"/>
        <v>715690.06</v>
      </c>
      <c r="G120" s="24" t="s">
        <v>26</v>
      </c>
      <c r="H120" s="19" t="s">
        <v>27</v>
      </c>
      <c r="I120" s="20">
        <v>8.90902922E8</v>
      </c>
      <c r="J120" s="21">
        <v>558072.0</v>
      </c>
      <c r="K120" s="20">
        <v>4.05061904E8</v>
      </c>
      <c r="L120" s="22" t="s">
        <v>23</v>
      </c>
      <c r="M120" s="22" t="s">
        <v>28</v>
      </c>
      <c r="N120" s="20" t="s">
        <v>302</v>
      </c>
      <c r="O120" s="23">
        <v>41382.0</v>
      </c>
    </row>
    <row r="121" ht="15.75" customHeight="1">
      <c r="A121" s="14" t="s">
        <v>301</v>
      </c>
      <c r="B121" s="15" t="s">
        <v>37</v>
      </c>
      <c r="C121" s="16">
        <v>1.033356794E7</v>
      </c>
      <c r="D121" s="16">
        <v>2275778.9399999995</v>
      </c>
      <c r="E121" s="17">
        <v>8057789.0</v>
      </c>
      <c r="F121" s="16">
        <f t="shared" si="1"/>
        <v>10333567.94</v>
      </c>
      <c r="G121" s="35" t="s">
        <v>303</v>
      </c>
      <c r="H121" s="36" t="s">
        <v>32</v>
      </c>
      <c r="I121" s="33">
        <v>8.00068653E8</v>
      </c>
      <c r="J121" s="37">
        <v>8057789.0</v>
      </c>
      <c r="K121" s="31" t="s">
        <v>304</v>
      </c>
      <c r="L121" s="32" t="s">
        <v>34</v>
      </c>
      <c r="M121" s="32" t="s">
        <v>35</v>
      </c>
      <c r="N121" s="20" t="s">
        <v>305</v>
      </c>
      <c r="O121" s="23">
        <v>41375.0</v>
      </c>
    </row>
    <row r="122" ht="15.75" customHeight="1">
      <c r="A122" s="14" t="s">
        <v>306</v>
      </c>
      <c r="B122" s="15" t="s">
        <v>21</v>
      </c>
      <c r="C122" s="16">
        <v>3.5521023587E8</v>
      </c>
      <c r="D122" s="16">
        <v>1.1615828087E8</v>
      </c>
      <c r="E122" s="17">
        <v>2.39051955E8</v>
      </c>
      <c r="F122" s="16">
        <f t="shared" si="1"/>
        <v>355210235.9</v>
      </c>
      <c r="G122" s="24" t="s">
        <v>26</v>
      </c>
      <c r="H122" s="19" t="s">
        <v>27</v>
      </c>
      <c r="I122" s="20">
        <v>8.90902922E8</v>
      </c>
      <c r="J122" s="21">
        <v>2.39051955E8</v>
      </c>
      <c r="K122" s="20">
        <v>4.05061904E8</v>
      </c>
      <c r="L122" s="22" t="s">
        <v>23</v>
      </c>
      <c r="M122" s="22" t="s">
        <v>28</v>
      </c>
      <c r="N122" s="20" t="s">
        <v>307</v>
      </c>
      <c r="O122" s="23">
        <v>41382.0</v>
      </c>
    </row>
    <row r="123" ht="15.75" customHeight="1">
      <c r="A123" s="25" t="s">
        <v>306</v>
      </c>
      <c r="B123" s="26" t="s">
        <v>30</v>
      </c>
      <c r="C123" s="16">
        <v>3.113034813E7</v>
      </c>
      <c r="D123" s="16">
        <v>1.0180021129999999E7</v>
      </c>
      <c r="E123" s="17">
        <v>2.0950327E7</v>
      </c>
      <c r="F123" s="16">
        <f t="shared" si="1"/>
        <v>31130348.13</v>
      </c>
      <c r="G123" s="27" t="s">
        <v>308</v>
      </c>
      <c r="H123" s="28" t="s">
        <v>32</v>
      </c>
      <c r="I123" s="29">
        <v>8.1101781E8</v>
      </c>
      <c r="J123" s="37">
        <v>2.0950327E7</v>
      </c>
      <c r="K123" s="31" t="s">
        <v>309</v>
      </c>
      <c r="L123" s="32" t="s">
        <v>108</v>
      </c>
      <c r="M123" s="32" t="s">
        <v>57</v>
      </c>
      <c r="N123" s="33" t="s">
        <v>310</v>
      </c>
      <c r="O123" s="34">
        <v>41393.0</v>
      </c>
    </row>
    <row r="124" ht="15.75" customHeight="1">
      <c r="A124" s="14" t="s">
        <v>311</v>
      </c>
      <c r="B124" s="15" t="s">
        <v>21</v>
      </c>
      <c r="C124" s="16">
        <v>2.142958404E7</v>
      </c>
      <c r="D124" s="16">
        <v>4921642.039999999</v>
      </c>
      <c r="E124" s="17">
        <v>1.6507942E7</v>
      </c>
      <c r="F124" s="16">
        <f t="shared" si="1"/>
        <v>21429584.04</v>
      </c>
      <c r="G124" s="24" t="s">
        <v>26</v>
      </c>
      <c r="H124" s="19" t="s">
        <v>27</v>
      </c>
      <c r="I124" s="20">
        <v>8.90902922E8</v>
      </c>
      <c r="J124" s="21">
        <v>1.6507942E7</v>
      </c>
      <c r="K124" s="20">
        <v>4.05061904E8</v>
      </c>
      <c r="L124" s="22" t="s">
        <v>23</v>
      </c>
      <c r="M124" s="22" t="s">
        <v>28</v>
      </c>
      <c r="N124" s="20" t="s">
        <v>312</v>
      </c>
      <c r="O124" s="23">
        <v>41382.0</v>
      </c>
    </row>
    <row r="125" ht="15.75" customHeight="1">
      <c r="A125" s="25" t="s">
        <v>311</v>
      </c>
      <c r="B125" s="26" t="s">
        <v>30</v>
      </c>
      <c r="C125" s="16">
        <v>165596.96</v>
      </c>
      <c r="D125" s="16">
        <v>38031.95999999999</v>
      </c>
      <c r="E125" s="17">
        <v>127565.0</v>
      </c>
      <c r="F125" s="16">
        <f t="shared" si="1"/>
        <v>165596.96</v>
      </c>
      <c r="G125" s="27" t="s">
        <v>31</v>
      </c>
      <c r="H125" s="28" t="s">
        <v>32</v>
      </c>
      <c r="I125" s="29">
        <v>8.9098084E8</v>
      </c>
      <c r="J125" s="37">
        <v>127565.0</v>
      </c>
      <c r="K125" s="31" t="s">
        <v>313</v>
      </c>
      <c r="L125" s="32" t="s">
        <v>184</v>
      </c>
      <c r="M125" s="32" t="s">
        <v>35</v>
      </c>
      <c r="N125" s="33" t="s">
        <v>314</v>
      </c>
      <c r="O125" s="34">
        <v>41393.0</v>
      </c>
    </row>
    <row r="126" ht="15.75" customHeight="1">
      <c r="A126" s="14" t="s">
        <v>315</v>
      </c>
      <c r="B126" s="15" t="s">
        <v>21</v>
      </c>
      <c r="C126" s="16">
        <v>3.168850455E7</v>
      </c>
      <c r="D126" s="16">
        <v>5406663.550000001</v>
      </c>
      <c r="E126" s="17">
        <v>2.6281841E7</v>
      </c>
      <c r="F126" s="16">
        <f t="shared" si="1"/>
        <v>31688504.55</v>
      </c>
      <c r="G126" s="24" t="s">
        <v>26</v>
      </c>
      <c r="H126" s="19" t="s">
        <v>27</v>
      </c>
      <c r="I126" s="20">
        <v>8.90902922E8</v>
      </c>
      <c r="J126" s="21">
        <v>2.6281841E7</v>
      </c>
      <c r="K126" s="20">
        <v>4.05061904E8</v>
      </c>
      <c r="L126" s="22" t="s">
        <v>23</v>
      </c>
      <c r="M126" s="22" t="s">
        <v>28</v>
      </c>
      <c r="N126" s="20" t="s">
        <v>316</v>
      </c>
      <c r="O126" s="23">
        <v>41382.0</v>
      </c>
    </row>
    <row r="127" ht="15.75" customHeight="1">
      <c r="A127" s="25" t="s">
        <v>315</v>
      </c>
      <c r="B127" s="26" t="s">
        <v>30</v>
      </c>
      <c r="C127" s="16">
        <v>1498580.41</v>
      </c>
      <c r="D127" s="16">
        <v>255686.40999999992</v>
      </c>
      <c r="E127" s="17">
        <v>1242894.0</v>
      </c>
      <c r="F127" s="16">
        <f t="shared" si="1"/>
        <v>1498580.41</v>
      </c>
      <c r="G127" s="27" t="s">
        <v>317</v>
      </c>
      <c r="H127" s="28" t="s">
        <v>32</v>
      </c>
      <c r="I127" s="29">
        <v>8.90984427E8</v>
      </c>
      <c r="J127" s="37">
        <v>1242894.0</v>
      </c>
      <c r="K127" s="31" t="s">
        <v>318</v>
      </c>
      <c r="L127" s="32" t="s">
        <v>44</v>
      </c>
      <c r="M127" s="32" t="s">
        <v>35</v>
      </c>
      <c r="N127" s="33" t="s">
        <v>319</v>
      </c>
      <c r="O127" s="34">
        <v>41393.0</v>
      </c>
    </row>
    <row r="128" ht="15.75" customHeight="1">
      <c r="A128" s="14" t="s">
        <v>315</v>
      </c>
      <c r="B128" s="15" t="s">
        <v>106</v>
      </c>
      <c r="C128" s="16">
        <v>5108097.04</v>
      </c>
      <c r="D128" s="16">
        <v>871539.04</v>
      </c>
      <c r="E128" s="17">
        <v>4236558.0</v>
      </c>
      <c r="F128" s="16">
        <f t="shared" si="1"/>
        <v>5108097.04</v>
      </c>
      <c r="G128" s="27" t="s">
        <v>107</v>
      </c>
      <c r="H128" s="19" t="s">
        <v>93</v>
      </c>
      <c r="I128" s="20">
        <v>8.90980757E8</v>
      </c>
      <c r="J128" s="21">
        <v>4236558.0</v>
      </c>
      <c r="K128" s="20">
        <v>2.71005845E8</v>
      </c>
      <c r="L128" s="22" t="s">
        <v>108</v>
      </c>
      <c r="M128" s="22" t="s">
        <v>35</v>
      </c>
      <c r="N128" s="20" t="s">
        <v>320</v>
      </c>
      <c r="O128" s="23">
        <v>41375.0</v>
      </c>
    </row>
    <row r="129" ht="15.75" customHeight="1">
      <c r="A129" s="14" t="s">
        <v>321</v>
      </c>
      <c r="B129" s="15" t="s">
        <v>37</v>
      </c>
      <c r="C129" s="16">
        <v>3.4230663E7</v>
      </c>
      <c r="D129" s="16">
        <v>5866697.0</v>
      </c>
      <c r="E129" s="17">
        <v>2.8363966E7</v>
      </c>
      <c r="F129" s="16">
        <f t="shared" si="1"/>
        <v>34230663</v>
      </c>
      <c r="G129" s="35" t="s">
        <v>322</v>
      </c>
      <c r="H129" s="36" t="s">
        <v>32</v>
      </c>
      <c r="I129" s="33">
        <v>8.90980765E8</v>
      </c>
      <c r="J129" s="37">
        <v>2.8363966E7</v>
      </c>
      <c r="K129" s="31" t="s">
        <v>323</v>
      </c>
      <c r="L129" s="32" t="s">
        <v>34</v>
      </c>
      <c r="M129" s="32" t="s">
        <v>35</v>
      </c>
      <c r="N129" s="20" t="s">
        <v>324</v>
      </c>
      <c r="O129" s="23">
        <v>41375.0</v>
      </c>
    </row>
    <row r="130" ht="15.75" customHeight="1">
      <c r="A130" s="25" t="s">
        <v>325</v>
      </c>
      <c r="B130" s="26" t="s">
        <v>30</v>
      </c>
      <c r="C130" s="16">
        <v>8096172.11</v>
      </c>
      <c r="D130" s="16">
        <v>1856264.1100000003</v>
      </c>
      <c r="E130" s="17">
        <v>6239908.0</v>
      </c>
      <c r="F130" s="16">
        <f t="shared" si="1"/>
        <v>8096172.11</v>
      </c>
      <c r="G130" s="38" t="s">
        <v>293</v>
      </c>
      <c r="H130" s="28" t="s">
        <v>32</v>
      </c>
      <c r="I130" s="29">
        <v>8.90981719E8</v>
      </c>
      <c r="J130" s="37">
        <v>6239908.0</v>
      </c>
      <c r="K130" s="31" t="s">
        <v>294</v>
      </c>
      <c r="L130" s="32" t="s">
        <v>44</v>
      </c>
      <c r="M130" s="32" t="s">
        <v>35</v>
      </c>
      <c r="N130" s="33" t="s">
        <v>326</v>
      </c>
      <c r="O130" s="34">
        <v>41393.0</v>
      </c>
    </row>
    <row r="131" ht="15.75" customHeight="1">
      <c r="A131" s="14" t="s">
        <v>325</v>
      </c>
      <c r="B131" s="15" t="s">
        <v>122</v>
      </c>
      <c r="C131" s="16">
        <v>2.401153618E7</v>
      </c>
      <c r="D131" s="16">
        <v>5505286.18</v>
      </c>
      <c r="E131" s="17">
        <v>1.850625E7</v>
      </c>
      <c r="F131" s="16">
        <f t="shared" si="1"/>
        <v>24011536.18</v>
      </c>
      <c r="G131" s="24" t="s">
        <v>123</v>
      </c>
      <c r="H131" s="19" t="s">
        <v>124</v>
      </c>
      <c r="I131" s="20">
        <v>8.90939936E8</v>
      </c>
      <c r="J131" s="21">
        <v>1.850625E7</v>
      </c>
      <c r="K131" s="20">
        <v>1.0717002123E10</v>
      </c>
      <c r="L131" s="22" t="s">
        <v>44</v>
      </c>
      <c r="M131" s="22" t="s">
        <v>57</v>
      </c>
      <c r="N131" s="20" t="s">
        <v>327</v>
      </c>
      <c r="O131" s="23">
        <v>41375.0</v>
      </c>
    </row>
    <row r="132" ht="15.75" customHeight="1">
      <c r="A132" s="14" t="s">
        <v>325</v>
      </c>
      <c r="B132" s="15" t="s">
        <v>66</v>
      </c>
      <c r="C132" s="16">
        <v>1.700276671E7</v>
      </c>
      <c r="D132" s="16">
        <v>3898338.710000001</v>
      </c>
      <c r="E132" s="17">
        <v>1.3104428E7</v>
      </c>
      <c r="F132" s="16">
        <f t="shared" si="1"/>
        <v>17002766.71</v>
      </c>
      <c r="G132" s="39" t="s">
        <v>328</v>
      </c>
      <c r="H132" s="19" t="s">
        <v>32</v>
      </c>
      <c r="I132" s="20">
        <v>8.90980758E8</v>
      </c>
      <c r="J132" s="21">
        <v>1.3104428E7</v>
      </c>
      <c r="K132" s="20" t="s">
        <v>329</v>
      </c>
      <c r="L132" s="22" t="s">
        <v>74</v>
      </c>
      <c r="M132" s="22" t="s">
        <v>35</v>
      </c>
      <c r="N132" s="20" t="s">
        <v>330</v>
      </c>
      <c r="O132" s="23">
        <v>41375.0</v>
      </c>
    </row>
    <row r="133" ht="15.75" customHeight="1">
      <c r="A133" s="14" t="s">
        <v>331</v>
      </c>
      <c r="B133" s="15" t="s">
        <v>21</v>
      </c>
      <c r="C133" s="16">
        <v>8.560042742E7</v>
      </c>
      <c r="D133" s="16">
        <v>6173988.420000002</v>
      </c>
      <c r="E133" s="17">
        <v>7.9426439E7</v>
      </c>
      <c r="F133" s="16">
        <f t="shared" si="1"/>
        <v>85600427.42</v>
      </c>
      <c r="G133" s="24" t="s">
        <v>26</v>
      </c>
      <c r="H133" s="19" t="s">
        <v>27</v>
      </c>
      <c r="I133" s="20">
        <v>8.90902922E8</v>
      </c>
      <c r="J133" s="21">
        <v>7.9426439E7</v>
      </c>
      <c r="K133" s="20">
        <v>4.05061904E8</v>
      </c>
      <c r="L133" s="22" t="s">
        <v>23</v>
      </c>
      <c r="M133" s="22" t="s">
        <v>28</v>
      </c>
      <c r="N133" s="20" t="s">
        <v>332</v>
      </c>
      <c r="O133" s="23">
        <v>41382.0</v>
      </c>
    </row>
    <row r="134" ht="15.75" customHeight="1">
      <c r="A134" s="25" t="s">
        <v>331</v>
      </c>
      <c r="B134" s="26" t="s">
        <v>30</v>
      </c>
      <c r="C134" s="16">
        <v>3.333087558E7</v>
      </c>
      <c r="D134" s="16">
        <v>2404011.579999998</v>
      </c>
      <c r="E134" s="17">
        <v>3.0926864E7</v>
      </c>
      <c r="F134" s="16">
        <f t="shared" si="1"/>
        <v>33330875.58</v>
      </c>
      <c r="G134" s="27" t="s">
        <v>31</v>
      </c>
      <c r="H134" s="28" t="s">
        <v>32</v>
      </c>
      <c r="I134" s="40">
        <v>8.00080586E8</v>
      </c>
      <c r="J134" s="37">
        <v>3.0926864E7</v>
      </c>
      <c r="K134" s="31" t="s">
        <v>333</v>
      </c>
      <c r="L134" s="32" t="s">
        <v>34</v>
      </c>
      <c r="M134" s="32" t="s">
        <v>35</v>
      </c>
      <c r="N134" s="33" t="s">
        <v>334</v>
      </c>
      <c r="O134" s="34">
        <v>41393.0</v>
      </c>
    </row>
    <row r="135" ht="15.75" customHeight="1">
      <c r="A135" s="14" t="s">
        <v>335</v>
      </c>
      <c r="B135" s="15" t="s">
        <v>122</v>
      </c>
      <c r="C135" s="16">
        <v>3.128897066E7</v>
      </c>
      <c r="D135" s="16">
        <v>2778512.66</v>
      </c>
      <c r="E135" s="17">
        <v>2.8510458E7</v>
      </c>
      <c r="F135" s="16">
        <f t="shared" si="1"/>
        <v>31288970.66</v>
      </c>
      <c r="G135" s="24" t="s">
        <v>123</v>
      </c>
      <c r="H135" s="19" t="s">
        <v>124</v>
      </c>
      <c r="I135" s="20">
        <v>8.90939936E8</v>
      </c>
      <c r="J135" s="21">
        <v>2.8510458E7</v>
      </c>
      <c r="K135" s="20">
        <v>1.0717002123E10</v>
      </c>
      <c r="L135" s="22" t="s">
        <v>44</v>
      </c>
      <c r="M135" s="22" t="s">
        <v>57</v>
      </c>
      <c r="N135" s="20" t="s">
        <v>336</v>
      </c>
      <c r="O135" s="23">
        <v>41375.0</v>
      </c>
    </row>
    <row r="136" ht="15.75" customHeight="1">
      <c r="A136" s="14" t="s">
        <v>337</v>
      </c>
      <c r="B136" s="15" t="s">
        <v>21</v>
      </c>
      <c r="C136" s="16">
        <v>9869813.74</v>
      </c>
      <c r="D136" s="16">
        <v>3716354.74</v>
      </c>
      <c r="E136" s="17">
        <v>6153459.0</v>
      </c>
      <c r="F136" s="16">
        <f t="shared" si="1"/>
        <v>9869813.74</v>
      </c>
      <c r="G136" s="24" t="s">
        <v>26</v>
      </c>
      <c r="H136" s="19" t="s">
        <v>27</v>
      </c>
      <c r="I136" s="20">
        <v>8.90902922E8</v>
      </c>
      <c r="J136" s="21">
        <v>6153459.0</v>
      </c>
      <c r="K136" s="20">
        <v>4.05061904E8</v>
      </c>
      <c r="L136" s="22" t="s">
        <v>23</v>
      </c>
      <c r="M136" s="22" t="s">
        <v>28</v>
      </c>
      <c r="N136" s="20" t="s">
        <v>338</v>
      </c>
      <c r="O136" s="23">
        <v>41382.0</v>
      </c>
    </row>
    <row r="137" ht="15.75" customHeight="1">
      <c r="A137" s="25" t="s">
        <v>337</v>
      </c>
      <c r="B137" s="26" t="s">
        <v>30</v>
      </c>
      <c r="C137" s="16">
        <v>6269002.26</v>
      </c>
      <c r="D137" s="16">
        <v>2360514.26</v>
      </c>
      <c r="E137" s="17">
        <v>3908488.0</v>
      </c>
      <c r="F137" s="16">
        <f t="shared" si="1"/>
        <v>6269002.26</v>
      </c>
      <c r="G137" s="27" t="s">
        <v>339</v>
      </c>
      <c r="H137" s="28" t="s">
        <v>32</v>
      </c>
      <c r="I137" s="29">
        <v>8.90980866E8</v>
      </c>
      <c r="J137" s="37">
        <v>3908488.0</v>
      </c>
      <c r="K137" s="31" t="s">
        <v>340</v>
      </c>
      <c r="L137" s="32" t="s">
        <v>44</v>
      </c>
      <c r="M137" s="32" t="s">
        <v>35</v>
      </c>
      <c r="N137" s="33" t="s">
        <v>341</v>
      </c>
      <c r="O137" s="34">
        <v>41393.0</v>
      </c>
    </row>
    <row r="138" ht="15.75" customHeight="1">
      <c r="A138" s="14" t="s">
        <v>342</v>
      </c>
      <c r="B138" s="15" t="s">
        <v>21</v>
      </c>
      <c r="C138" s="16">
        <v>4.000662885E7</v>
      </c>
      <c r="D138" s="16">
        <v>1941089.8500000015</v>
      </c>
      <c r="E138" s="17">
        <v>3.8065539E7</v>
      </c>
      <c r="F138" s="16">
        <f t="shared" si="1"/>
        <v>40006628.85</v>
      </c>
      <c r="G138" s="24" t="s">
        <v>26</v>
      </c>
      <c r="H138" s="19" t="s">
        <v>27</v>
      </c>
      <c r="I138" s="20">
        <v>8.90902922E8</v>
      </c>
      <c r="J138" s="21">
        <v>3.8065539E7</v>
      </c>
      <c r="K138" s="20">
        <v>4.05061904E8</v>
      </c>
      <c r="L138" s="22" t="s">
        <v>23</v>
      </c>
      <c r="M138" s="22" t="s">
        <v>28</v>
      </c>
      <c r="N138" s="20" t="s">
        <v>343</v>
      </c>
      <c r="O138" s="23">
        <v>41382.0</v>
      </c>
    </row>
    <row r="139" ht="15.75" customHeight="1">
      <c r="A139" s="25" t="s">
        <v>342</v>
      </c>
      <c r="B139" s="26" t="s">
        <v>30</v>
      </c>
      <c r="C139" s="16">
        <v>1.285390715E7</v>
      </c>
      <c r="D139" s="16">
        <v>623661.1500000004</v>
      </c>
      <c r="E139" s="17">
        <v>1.2230246E7</v>
      </c>
      <c r="F139" s="16">
        <f t="shared" si="1"/>
        <v>12853907.15</v>
      </c>
      <c r="G139" s="38" t="s">
        <v>63</v>
      </c>
      <c r="H139" s="28" t="s">
        <v>32</v>
      </c>
      <c r="I139" s="29">
        <v>8.90981117E8</v>
      </c>
      <c r="J139" s="37">
        <v>1.2230246E7</v>
      </c>
      <c r="K139" s="31" t="s">
        <v>344</v>
      </c>
      <c r="L139" s="32" t="s">
        <v>44</v>
      </c>
      <c r="M139" s="32" t="s">
        <v>35</v>
      </c>
      <c r="N139" s="33" t="s">
        <v>345</v>
      </c>
      <c r="O139" s="34">
        <v>41393.0</v>
      </c>
    </row>
    <row r="140" ht="15.75" customHeight="1">
      <c r="A140" s="14" t="s">
        <v>346</v>
      </c>
      <c r="B140" s="15" t="s">
        <v>21</v>
      </c>
      <c r="C140" s="16">
        <v>5.340709179E7</v>
      </c>
      <c r="D140" s="16">
        <v>2145032.789999999</v>
      </c>
      <c r="E140" s="17">
        <v>5.1262059E7</v>
      </c>
      <c r="F140" s="16">
        <f t="shared" si="1"/>
        <v>53407091.79</v>
      </c>
      <c r="G140" s="24" t="s">
        <v>26</v>
      </c>
      <c r="H140" s="19" t="s">
        <v>27</v>
      </c>
      <c r="I140" s="20">
        <v>8.90902922E8</v>
      </c>
      <c r="J140" s="21">
        <v>5.1262059E7</v>
      </c>
      <c r="K140" s="20">
        <v>4.05061904E8</v>
      </c>
      <c r="L140" s="22" t="s">
        <v>23</v>
      </c>
      <c r="M140" s="22" t="s">
        <v>28</v>
      </c>
      <c r="N140" s="20" t="s">
        <v>347</v>
      </c>
      <c r="O140" s="23">
        <v>41382.0</v>
      </c>
    </row>
    <row r="141" ht="15.75" customHeight="1">
      <c r="A141" s="25" t="s">
        <v>346</v>
      </c>
      <c r="B141" s="26" t="s">
        <v>30</v>
      </c>
      <c r="C141" s="16">
        <v>352774.21</v>
      </c>
      <c r="D141" s="16">
        <v>14169.210000000021</v>
      </c>
      <c r="E141" s="17">
        <v>338605.0</v>
      </c>
      <c r="F141" s="16">
        <f t="shared" si="1"/>
        <v>352774.21</v>
      </c>
      <c r="G141" s="27" t="s">
        <v>348</v>
      </c>
      <c r="H141" s="28" t="s">
        <v>32</v>
      </c>
      <c r="I141" s="40">
        <v>8.00133887E8</v>
      </c>
      <c r="J141" s="30">
        <v>338605.0</v>
      </c>
      <c r="K141" s="31" t="s">
        <v>349</v>
      </c>
      <c r="L141" s="32" t="s">
        <v>44</v>
      </c>
      <c r="M141" s="32" t="s">
        <v>35</v>
      </c>
      <c r="N141" s="33" t="s">
        <v>350</v>
      </c>
      <c r="O141" s="34">
        <v>41393.0</v>
      </c>
    </row>
    <row r="142" ht="15.75" customHeight="1">
      <c r="A142" s="25" t="s">
        <v>351</v>
      </c>
      <c r="B142" s="26" t="s">
        <v>30</v>
      </c>
      <c r="C142" s="16">
        <v>4.581770349E7</v>
      </c>
      <c r="D142" s="16">
        <v>1.0222807490000002E7</v>
      </c>
      <c r="E142" s="17">
        <v>3.5594896E7</v>
      </c>
      <c r="F142" s="16">
        <f t="shared" si="1"/>
        <v>45817703.49</v>
      </c>
      <c r="G142" s="27" t="s">
        <v>31</v>
      </c>
      <c r="H142" s="28" t="s">
        <v>32</v>
      </c>
      <c r="I142" s="29">
        <v>8.90980752E8</v>
      </c>
      <c r="J142" s="37">
        <v>3.5594896E7</v>
      </c>
      <c r="K142" s="31" t="s">
        <v>352</v>
      </c>
      <c r="L142" s="32" t="s">
        <v>44</v>
      </c>
      <c r="M142" s="32" t="s">
        <v>57</v>
      </c>
      <c r="N142" s="33" t="s">
        <v>353</v>
      </c>
      <c r="O142" s="34">
        <v>41393.0</v>
      </c>
    </row>
    <row r="143" ht="15.75" customHeight="1">
      <c r="A143" s="14" t="s">
        <v>351</v>
      </c>
      <c r="B143" s="15" t="s">
        <v>122</v>
      </c>
      <c r="C143" s="16">
        <v>4.912622051E7</v>
      </c>
      <c r="D143" s="16">
        <v>1.0961000509999998E7</v>
      </c>
      <c r="E143" s="17">
        <v>3.816522E7</v>
      </c>
      <c r="F143" s="16">
        <f t="shared" si="1"/>
        <v>49126220.51</v>
      </c>
      <c r="G143" s="24" t="s">
        <v>123</v>
      </c>
      <c r="H143" s="19" t="s">
        <v>124</v>
      </c>
      <c r="I143" s="20">
        <v>8.90939936E8</v>
      </c>
      <c r="J143" s="21">
        <v>3.816522E7</v>
      </c>
      <c r="K143" s="20">
        <v>1.0717002123E10</v>
      </c>
      <c r="L143" s="22" t="s">
        <v>44</v>
      </c>
      <c r="M143" s="22" t="s">
        <v>57</v>
      </c>
      <c r="N143" s="20" t="s">
        <v>354</v>
      </c>
      <c r="O143" s="23">
        <v>41375.0</v>
      </c>
    </row>
    <row r="144" ht="15.75" customHeight="1">
      <c r="A144" s="25" t="s">
        <v>355</v>
      </c>
      <c r="B144" s="26" t="s">
        <v>30</v>
      </c>
      <c r="C144" s="16">
        <v>1.9517883E7</v>
      </c>
      <c r="D144" s="16">
        <v>1739633.0</v>
      </c>
      <c r="E144" s="17">
        <v>1.777825E7</v>
      </c>
      <c r="F144" s="16">
        <f t="shared" si="1"/>
        <v>19517883</v>
      </c>
      <c r="G144" s="27" t="s">
        <v>356</v>
      </c>
      <c r="H144" s="28" t="s">
        <v>32</v>
      </c>
      <c r="I144" s="29">
        <v>8.90981096E8</v>
      </c>
      <c r="J144" s="37">
        <v>1.777825E7</v>
      </c>
      <c r="K144" s="31" t="s">
        <v>357</v>
      </c>
      <c r="L144" s="32" t="s">
        <v>44</v>
      </c>
      <c r="M144" s="32" t="s">
        <v>35</v>
      </c>
      <c r="N144" s="33" t="s">
        <v>358</v>
      </c>
      <c r="O144" s="34">
        <v>41393.0</v>
      </c>
    </row>
    <row r="145" ht="15.75" customHeight="1">
      <c r="A145" s="14" t="s">
        <v>359</v>
      </c>
      <c r="B145" s="15" t="s">
        <v>21</v>
      </c>
      <c r="C145" s="16">
        <v>5485663.89</v>
      </c>
      <c r="D145" s="16">
        <v>313075.88999999966</v>
      </c>
      <c r="E145" s="17">
        <v>5172588.0</v>
      </c>
      <c r="F145" s="16">
        <f t="shared" si="1"/>
        <v>5485663.89</v>
      </c>
      <c r="G145" s="24" t="s">
        <v>26</v>
      </c>
      <c r="H145" s="19" t="s">
        <v>27</v>
      </c>
      <c r="I145" s="20">
        <v>8.90902922E8</v>
      </c>
      <c r="J145" s="21">
        <v>5172588.0</v>
      </c>
      <c r="K145" s="20">
        <v>4.05061904E8</v>
      </c>
      <c r="L145" s="22" t="s">
        <v>23</v>
      </c>
      <c r="M145" s="22" t="s">
        <v>28</v>
      </c>
      <c r="N145" s="20" t="s">
        <v>360</v>
      </c>
      <c r="O145" s="23">
        <v>41382.0</v>
      </c>
    </row>
    <row r="146" ht="15.75" customHeight="1">
      <c r="A146" s="14" t="s">
        <v>359</v>
      </c>
      <c r="B146" s="15" t="s">
        <v>106</v>
      </c>
      <c r="C146" s="16">
        <v>3205073.11</v>
      </c>
      <c r="D146" s="16">
        <v>182919.10999999987</v>
      </c>
      <c r="E146" s="17">
        <v>3022154.0</v>
      </c>
      <c r="F146" s="16">
        <f t="shared" si="1"/>
        <v>3205073.11</v>
      </c>
      <c r="G146" s="18" t="s">
        <v>361</v>
      </c>
      <c r="H146" s="19" t="s">
        <v>32</v>
      </c>
      <c r="I146" s="20">
        <v>8.90980732E8</v>
      </c>
      <c r="J146" s="21">
        <v>3022154.0</v>
      </c>
      <c r="K146" s="45">
        <v>3.98500005283E11</v>
      </c>
      <c r="L146" s="22" t="s">
        <v>34</v>
      </c>
      <c r="M146" s="22" t="s">
        <v>57</v>
      </c>
      <c r="N146" s="20" t="s">
        <v>362</v>
      </c>
      <c r="O146" s="23">
        <v>41375.0</v>
      </c>
    </row>
    <row r="147" ht="15.75" customHeight="1">
      <c r="A147" s="14" t="s">
        <v>363</v>
      </c>
      <c r="B147" s="15" t="s">
        <v>21</v>
      </c>
      <c r="C147" s="16">
        <v>3.696554452E7</v>
      </c>
      <c r="D147" s="16">
        <v>2257623.5200000033</v>
      </c>
      <c r="E147" s="17">
        <v>3.4707921E7</v>
      </c>
      <c r="F147" s="16">
        <f t="shared" si="1"/>
        <v>36965544.52</v>
      </c>
      <c r="G147" s="24" t="s">
        <v>26</v>
      </c>
      <c r="H147" s="19" t="s">
        <v>27</v>
      </c>
      <c r="I147" s="20">
        <v>8.90902922E8</v>
      </c>
      <c r="J147" s="21">
        <v>3.4707921E7</v>
      </c>
      <c r="K147" s="20">
        <v>4.05061904E8</v>
      </c>
      <c r="L147" s="22" t="s">
        <v>23</v>
      </c>
      <c r="M147" s="22" t="s">
        <v>28</v>
      </c>
      <c r="N147" s="20" t="s">
        <v>364</v>
      </c>
      <c r="O147" s="23">
        <v>41382.0</v>
      </c>
    </row>
    <row r="148" ht="15.75" customHeight="1">
      <c r="A148" s="25" t="s">
        <v>363</v>
      </c>
      <c r="B148" s="26" t="s">
        <v>30</v>
      </c>
      <c r="C148" s="16">
        <v>4873985.27</v>
      </c>
      <c r="D148" s="16">
        <v>297672.26999999955</v>
      </c>
      <c r="E148" s="17">
        <v>4576313.0</v>
      </c>
      <c r="F148" s="16">
        <f t="shared" si="1"/>
        <v>4873985.27</v>
      </c>
      <c r="G148" s="27" t="s">
        <v>365</v>
      </c>
      <c r="H148" s="28" t="s">
        <v>32</v>
      </c>
      <c r="I148" s="29">
        <v>8.90981268E8</v>
      </c>
      <c r="J148" s="37">
        <v>4576313.0</v>
      </c>
      <c r="K148" s="31" t="s">
        <v>366</v>
      </c>
      <c r="L148" s="32" t="s">
        <v>114</v>
      </c>
      <c r="M148" s="32" t="s">
        <v>35</v>
      </c>
      <c r="N148" s="33" t="s">
        <v>367</v>
      </c>
      <c r="O148" s="34">
        <v>41393.0</v>
      </c>
    </row>
    <row r="149" ht="15.75" customHeight="1">
      <c r="A149" s="14" t="s">
        <v>363</v>
      </c>
      <c r="B149" s="15" t="s">
        <v>106</v>
      </c>
      <c r="C149" s="16">
        <v>4750304.4</v>
      </c>
      <c r="D149" s="16">
        <v>290118.4000000004</v>
      </c>
      <c r="E149" s="17">
        <v>4460186.0</v>
      </c>
      <c r="F149" s="16">
        <f t="shared" si="1"/>
        <v>4750304.4</v>
      </c>
      <c r="G149" s="18" t="s">
        <v>361</v>
      </c>
      <c r="H149" s="19" t="s">
        <v>32</v>
      </c>
      <c r="I149" s="20">
        <v>8.90980732E8</v>
      </c>
      <c r="J149" s="21">
        <v>4460186.0</v>
      </c>
      <c r="K149" s="45">
        <v>3.98500005283E11</v>
      </c>
      <c r="L149" s="22" t="s">
        <v>34</v>
      </c>
      <c r="M149" s="22" t="s">
        <v>57</v>
      </c>
      <c r="N149" s="20" t="s">
        <v>368</v>
      </c>
      <c r="O149" s="23">
        <v>41375.0</v>
      </c>
    </row>
    <row r="150" ht="15.75" customHeight="1">
      <c r="A150" s="14" t="s">
        <v>369</v>
      </c>
      <c r="B150" s="15" t="s">
        <v>21</v>
      </c>
      <c r="C150" s="16">
        <v>1.255570195E7</v>
      </c>
      <c r="D150" s="16">
        <v>1444068.9499999993</v>
      </c>
      <c r="E150" s="17">
        <v>1.1111633E7</v>
      </c>
      <c r="F150" s="16">
        <f t="shared" si="1"/>
        <v>12555701.95</v>
      </c>
      <c r="G150" s="24" t="s">
        <v>26</v>
      </c>
      <c r="H150" s="19" t="s">
        <v>27</v>
      </c>
      <c r="I150" s="20">
        <v>8.90902922E8</v>
      </c>
      <c r="J150" s="21">
        <v>1.1111633E7</v>
      </c>
      <c r="K150" s="20">
        <v>4.05061904E8</v>
      </c>
      <c r="L150" s="22" t="s">
        <v>23</v>
      </c>
      <c r="M150" s="22" t="s">
        <v>28</v>
      </c>
      <c r="N150" s="20" t="s">
        <v>370</v>
      </c>
      <c r="O150" s="23">
        <v>41382.0</v>
      </c>
    </row>
    <row r="151" ht="15.75" customHeight="1">
      <c r="A151" s="14" t="s">
        <v>369</v>
      </c>
      <c r="B151" s="15" t="s">
        <v>122</v>
      </c>
      <c r="C151" s="16">
        <v>3.308067519E7</v>
      </c>
      <c r="D151" s="16">
        <v>3804707.1900000013</v>
      </c>
      <c r="E151" s="17">
        <v>2.9275968E7</v>
      </c>
      <c r="F151" s="16">
        <f t="shared" si="1"/>
        <v>33080675.19</v>
      </c>
      <c r="G151" s="24" t="s">
        <v>123</v>
      </c>
      <c r="H151" s="19" t="s">
        <v>124</v>
      </c>
      <c r="I151" s="20">
        <v>8.90939936E8</v>
      </c>
      <c r="J151" s="21">
        <v>2.9275968E7</v>
      </c>
      <c r="K151" s="20">
        <v>1.0717002123E10</v>
      </c>
      <c r="L151" s="22" t="s">
        <v>44</v>
      </c>
      <c r="M151" s="22" t="s">
        <v>57</v>
      </c>
      <c r="N151" s="20" t="s">
        <v>371</v>
      </c>
      <c r="O151" s="23">
        <v>41375.0</v>
      </c>
    </row>
    <row r="152" ht="15.75" customHeight="1">
      <c r="A152" s="14" t="s">
        <v>369</v>
      </c>
      <c r="B152" s="15" t="s">
        <v>66</v>
      </c>
      <c r="C152" s="16">
        <v>1613383.86</v>
      </c>
      <c r="D152" s="16">
        <v>185559.8600000001</v>
      </c>
      <c r="E152" s="17">
        <v>1427824.0</v>
      </c>
      <c r="F152" s="16">
        <f t="shared" si="1"/>
        <v>1613383.86</v>
      </c>
      <c r="G152" s="39" t="s">
        <v>328</v>
      </c>
      <c r="H152" s="19" t="s">
        <v>32</v>
      </c>
      <c r="I152" s="20">
        <v>8.90980758E8</v>
      </c>
      <c r="J152" s="21">
        <v>1427824.0</v>
      </c>
      <c r="K152" s="20" t="s">
        <v>329</v>
      </c>
      <c r="L152" s="22" t="s">
        <v>74</v>
      </c>
      <c r="M152" s="22" t="s">
        <v>35</v>
      </c>
      <c r="N152" s="20" t="s">
        <v>372</v>
      </c>
      <c r="O152" s="23">
        <v>41375.0</v>
      </c>
    </row>
    <row r="153" ht="15.75" customHeight="1">
      <c r="A153" s="14" t="s">
        <v>373</v>
      </c>
      <c r="B153" s="15" t="s">
        <v>21</v>
      </c>
      <c r="C153" s="16">
        <v>1.2264187278E8</v>
      </c>
      <c r="D153" s="16">
        <v>3590353.780000001</v>
      </c>
      <c r="E153" s="17">
        <v>1.19051519E8</v>
      </c>
      <c r="F153" s="16">
        <f t="shared" si="1"/>
        <v>122641872.8</v>
      </c>
      <c r="G153" s="24" t="s">
        <v>26</v>
      </c>
      <c r="H153" s="19" t="s">
        <v>27</v>
      </c>
      <c r="I153" s="20">
        <v>8.90902922E8</v>
      </c>
      <c r="J153" s="21">
        <v>1.19051519E8</v>
      </c>
      <c r="K153" s="20">
        <v>4.05061904E8</v>
      </c>
      <c r="L153" s="22" t="s">
        <v>23</v>
      </c>
      <c r="M153" s="22" t="s">
        <v>28</v>
      </c>
      <c r="N153" s="20" t="s">
        <v>374</v>
      </c>
      <c r="O153" s="23">
        <v>41382.0</v>
      </c>
    </row>
    <row r="154" ht="15.75" customHeight="1">
      <c r="A154" s="25" t="s">
        <v>373</v>
      </c>
      <c r="B154" s="26" t="s">
        <v>30</v>
      </c>
      <c r="C154" s="16">
        <v>1.237021519E7</v>
      </c>
      <c r="D154" s="16">
        <v>362139.1899999995</v>
      </c>
      <c r="E154" s="17">
        <v>1.2008076E7</v>
      </c>
      <c r="F154" s="16">
        <f t="shared" si="1"/>
        <v>12370215.19</v>
      </c>
      <c r="G154" s="38" t="s">
        <v>375</v>
      </c>
      <c r="H154" s="28" t="s">
        <v>32</v>
      </c>
      <c r="I154" s="29">
        <v>8.90985603E8</v>
      </c>
      <c r="J154" s="37">
        <v>1.2008076E7</v>
      </c>
      <c r="K154" s="31" t="s">
        <v>376</v>
      </c>
      <c r="L154" s="32" t="s">
        <v>44</v>
      </c>
      <c r="M154" s="32" t="s">
        <v>35</v>
      </c>
      <c r="N154" s="33" t="s">
        <v>377</v>
      </c>
      <c r="O154" s="34">
        <v>41393.0</v>
      </c>
    </row>
    <row r="155" ht="15.75" customHeight="1">
      <c r="A155" s="14" t="s">
        <v>373</v>
      </c>
      <c r="B155" s="15" t="s">
        <v>106</v>
      </c>
      <c r="C155" s="16">
        <v>1.580905562E7</v>
      </c>
      <c r="D155" s="16">
        <v>462811.6199999992</v>
      </c>
      <c r="E155" s="17">
        <v>1.5346244E7</v>
      </c>
      <c r="F155" s="16">
        <f t="shared" si="1"/>
        <v>15809055.62</v>
      </c>
      <c r="G155" s="18" t="s">
        <v>361</v>
      </c>
      <c r="H155" s="19" t="s">
        <v>32</v>
      </c>
      <c r="I155" s="20">
        <v>8.90980732E8</v>
      </c>
      <c r="J155" s="21">
        <v>1.5346244E7</v>
      </c>
      <c r="K155" s="45">
        <v>3.98500005283E11</v>
      </c>
      <c r="L155" s="22" t="s">
        <v>34</v>
      </c>
      <c r="M155" s="22" t="s">
        <v>57</v>
      </c>
      <c r="N155" s="20" t="s">
        <v>378</v>
      </c>
      <c r="O155" s="23">
        <v>41375.0</v>
      </c>
    </row>
    <row r="156" ht="15.75" customHeight="1">
      <c r="A156" s="46" t="s">
        <v>373</v>
      </c>
      <c r="B156" s="47" t="s">
        <v>379</v>
      </c>
      <c r="C156" s="48">
        <v>1.6375355422E8</v>
      </c>
      <c r="D156" s="48">
        <v>4793902.219999999</v>
      </c>
      <c r="E156" s="49">
        <v>1.58959652E8</v>
      </c>
      <c r="F156" s="48">
        <f t="shared" si="1"/>
        <v>163753554.2</v>
      </c>
      <c r="G156" s="50" t="s">
        <v>380</v>
      </c>
      <c r="H156" s="51"/>
      <c r="I156" s="52"/>
      <c r="J156" s="53"/>
      <c r="K156" s="52"/>
      <c r="L156" s="54"/>
      <c r="M156" s="54"/>
      <c r="N156" s="52"/>
      <c r="O156" s="55"/>
    </row>
    <row r="157" ht="15.75" customHeight="1">
      <c r="A157" s="25" t="s">
        <v>381</v>
      </c>
      <c r="B157" s="26" t="s">
        <v>30</v>
      </c>
      <c r="C157" s="16">
        <v>1.566889178E7</v>
      </c>
      <c r="D157" s="16">
        <v>3724388.7799999993</v>
      </c>
      <c r="E157" s="17">
        <v>1.1944503E7</v>
      </c>
      <c r="F157" s="16">
        <f t="shared" si="1"/>
        <v>15668891.78</v>
      </c>
      <c r="G157" s="38" t="s">
        <v>382</v>
      </c>
      <c r="H157" s="28" t="s">
        <v>32</v>
      </c>
      <c r="I157" s="29">
        <v>8.00138011E8</v>
      </c>
      <c r="J157" s="37">
        <v>1.1944503E7</v>
      </c>
      <c r="K157" s="31" t="s">
        <v>383</v>
      </c>
      <c r="L157" s="32" t="s">
        <v>44</v>
      </c>
      <c r="M157" s="32" t="s">
        <v>35</v>
      </c>
      <c r="N157" s="33" t="s">
        <v>384</v>
      </c>
      <c r="O157" s="34">
        <v>41393.0</v>
      </c>
    </row>
    <row r="158" ht="15.75" customHeight="1">
      <c r="A158" s="14" t="s">
        <v>381</v>
      </c>
      <c r="B158" s="15" t="s">
        <v>37</v>
      </c>
      <c r="C158" s="16">
        <v>2.214070843E7</v>
      </c>
      <c r="D158" s="16">
        <v>5262694.43</v>
      </c>
      <c r="E158" s="17">
        <v>1.6878014E7</v>
      </c>
      <c r="F158" s="16">
        <f t="shared" si="1"/>
        <v>22140708.43</v>
      </c>
      <c r="G158" s="35" t="s">
        <v>385</v>
      </c>
      <c r="H158" s="36" t="s">
        <v>32</v>
      </c>
      <c r="I158" s="33">
        <v>8.00138011E8</v>
      </c>
      <c r="J158" s="37">
        <v>1.6878014E7</v>
      </c>
      <c r="K158" s="31" t="s">
        <v>386</v>
      </c>
      <c r="L158" s="32" t="s">
        <v>184</v>
      </c>
      <c r="M158" s="32" t="s">
        <v>35</v>
      </c>
      <c r="N158" s="20" t="s">
        <v>387</v>
      </c>
      <c r="O158" s="23">
        <v>41375.0</v>
      </c>
    </row>
    <row r="159" ht="15.75" customHeight="1">
      <c r="A159" s="14" t="s">
        <v>388</v>
      </c>
      <c r="B159" s="15" t="s">
        <v>21</v>
      </c>
      <c r="C159" s="16">
        <v>1819317.0</v>
      </c>
      <c r="D159" s="16">
        <v>470890.0</v>
      </c>
      <c r="E159" s="17">
        <v>1348427.0</v>
      </c>
      <c r="F159" s="16">
        <f t="shared" si="1"/>
        <v>1819317</v>
      </c>
      <c r="G159" s="24" t="s">
        <v>26</v>
      </c>
      <c r="H159" s="19" t="s">
        <v>27</v>
      </c>
      <c r="I159" s="20">
        <v>8.90902922E8</v>
      </c>
      <c r="J159" s="21">
        <v>1348427.0</v>
      </c>
      <c r="K159" s="20">
        <v>4.05061904E8</v>
      </c>
      <c r="L159" s="22" t="s">
        <v>23</v>
      </c>
      <c r="M159" s="22" t="s">
        <v>28</v>
      </c>
      <c r="N159" s="20" t="s">
        <v>389</v>
      </c>
      <c r="O159" s="23">
        <v>41382.0</v>
      </c>
    </row>
    <row r="160" ht="15.75" customHeight="1">
      <c r="A160" s="14" t="s">
        <v>390</v>
      </c>
      <c r="B160" s="15" t="s">
        <v>21</v>
      </c>
      <c r="C160" s="16">
        <v>2.611342053E7</v>
      </c>
      <c r="D160" s="16">
        <v>5915981.530000001</v>
      </c>
      <c r="E160" s="17">
        <v>2.0197439E7</v>
      </c>
      <c r="F160" s="16">
        <f t="shared" si="1"/>
        <v>26113420.53</v>
      </c>
      <c r="G160" s="24" t="s">
        <v>26</v>
      </c>
      <c r="H160" s="19" t="s">
        <v>27</v>
      </c>
      <c r="I160" s="20">
        <v>8.90902922E8</v>
      </c>
      <c r="J160" s="21">
        <v>2.0197439E7</v>
      </c>
      <c r="K160" s="20">
        <v>4.05061904E8</v>
      </c>
      <c r="L160" s="22" t="s">
        <v>23</v>
      </c>
      <c r="M160" s="22" t="s">
        <v>28</v>
      </c>
      <c r="N160" s="20" t="s">
        <v>391</v>
      </c>
      <c r="O160" s="23">
        <v>41383.0</v>
      </c>
    </row>
    <row r="161" ht="15.75" customHeight="1">
      <c r="A161" s="25" t="s">
        <v>390</v>
      </c>
      <c r="B161" s="26" t="s">
        <v>30</v>
      </c>
      <c r="C161" s="16">
        <v>294436.99</v>
      </c>
      <c r="D161" s="16">
        <v>66704.98999999999</v>
      </c>
      <c r="E161" s="17">
        <v>227732.0</v>
      </c>
      <c r="F161" s="16">
        <f t="shared" si="1"/>
        <v>294436.99</v>
      </c>
      <c r="G161" s="27" t="s">
        <v>31</v>
      </c>
      <c r="H161" s="28" t="s">
        <v>32</v>
      </c>
      <c r="I161" s="40">
        <v>8.90980486E8</v>
      </c>
      <c r="J161" s="37">
        <v>227732.0</v>
      </c>
      <c r="K161" s="31" t="s">
        <v>392</v>
      </c>
      <c r="L161" s="32" t="s">
        <v>44</v>
      </c>
      <c r="M161" s="32" t="s">
        <v>35</v>
      </c>
      <c r="N161" s="33" t="s">
        <v>393</v>
      </c>
      <c r="O161" s="34">
        <v>41393.0</v>
      </c>
    </row>
    <row r="162" ht="15.75" customHeight="1">
      <c r="A162" s="14" t="s">
        <v>390</v>
      </c>
      <c r="B162" s="15" t="s">
        <v>66</v>
      </c>
      <c r="C162" s="16">
        <v>3.284863248E7</v>
      </c>
      <c r="D162" s="16">
        <v>7441839.48</v>
      </c>
      <c r="E162" s="17">
        <v>2.5406793E7</v>
      </c>
      <c r="F162" s="16">
        <f t="shared" si="1"/>
        <v>32848632.48</v>
      </c>
      <c r="G162" s="39" t="s">
        <v>96</v>
      </c>
      <c r="H162" s="19" t="s">
        <v>27</v>
      </c>
      <c r="I162" s="20">
        <v>8.90900518E8</v>
      </c>
      <c r="J162" s="21">
        <v>2.5406793E7</v>
      </c>
      <c r="K162" s="20" t="s">
        <v>97</v>
      </c>
      <c r="L162" s="22" t="s">
        <v>98</v>
      </c>
      <c r="M162" s="22" t="s">
        <v>35</v>
      </c>
      <c r="N162" s="20" t="s">
        <v>394</v>
      </c>
      <c r="O162" s="23">
        <v>41375.0</v>
      </c>
    </row>
    <row r="163" ht="15.75" customHeight="1">
      <c r="A163" s="14" t="s">
        <v>395</v>
      </c>
      <c r="B163" s="15" t="s">
        <v>21</v>
      </c>
      <c r="C163" s="16">
        <v>1069449.78</v>
      </c>
      <c r="D163" s="16">
        <v>345401.78</v>
      </c>
      <c r="E163" s="17">
        <v>724048.0</v>
      </c>
      <c r="F163" s="16">
        <f t="shared" si="1"/>
        <v>1069449.78</v>
      </c>
      <c r="G163" s="24" t="s">
        <v>26</v>
      </c>
      <c r="H163" s="19" t="s">
        <v>27</v>
      </c>
      <c r="I163" s="20">
        <v>8.90902922E8</v>
      </c>
      <c r="J163" s="21">
        <v>724048.0</v>
      </c>
      <c r="K163" s="20">
        <v>4.05061904E8</v>
      </c>
      <c r="L163" s="22" t="s">
        <v>23</v>
      </c>
      <c r="M163" s="22" t="s">
        <v>28</v>
      </c>
      <c r="N163" s="20" t="s">
        <v>396</v>
      </c>
      <c r="O163" s="23">
        <v>41383.0</v>
      </c>
    </row>
    <row r="164" ht="15.75" customHeight="1">
      <c r="A164" s="25" t="s">
        <v>395</v>
      </c>
      <c r="B164" s="26" t="s">
        <v>30</v>
      </c>
      <c r="C164" s="16">
        <v>973061.09</v>
      </c>
      <c r="D164" s="16">
        <v>314271.08999999997</v>
      </c>
      <c r="E164" s="17">
        <v>658790.0</v>
      </c>
      <c r="F164" s="16">
        <f t="shared" si="1"/>
        <v>973061.09</v>
      </c>
      <c r="G164" s="27" t="s">
        <v>397</v>
      </c>
      <c r="H164" s="28" t="s">
        <v>32</v>
      </c>
      <c r="I164" s="29">
        <v>8.90983738E8</v>
      </c>
      <c r="J164" s="37">
        <v>658790.0</v>
      </c>
      <c r="K164" s="31" t="s">
        <v>398</v>
      </c>
      <c r="L164" s="32" t="s">
        <v>44</v>
      </c>
      <c r="M164" s="32" t="s">
        <v>35</v>
      </c>
      <c r="N164" s="33" t="s">
        <v>399</v>
      </c>
      <c r="O164" s="34">
        <v>41393.0</v>
      </c>
    </row>
    <row r="165" ht="15.75" customHeight="1">
      <c r="A165" s="14" t="s">
        <v>395</v>
      </c>
      <c r="B165" s="15" t="s">
        <v>37</v>
      </c>
      <c r="C165" s="16">
        <v>2169037.13</v>
      </c>
      <c r="D165" s="16">
        <v>700536.1299999999</v>
      </c>
      <c r="E165" s="17">
        <v>1468501.0</v>
      </c>
      <c r="F165" s="16">
        <f t="shared" si="1"/>
        <v>2169037.13</v>
      </c>
      <c r="G165" s="35" t="s">
        <v>400</v>
      </c>
      <c r="H165" s="36" t="s">
        <v>32</v>
      </c>
      <c r="I165" s="33">
        <v>8.90983675E8</v>
      </c>
      <c r="J165" s="37">
        <v>1468501.0</v>
      </c>
      <c r="K165" s="31" t="s">
        <v>401</v>
      </c>
      <c r="L165" s="32" t="s">
        <v>184</v>
      </c>
      <c r="M165" s="32" t="s">
        <v>35</v>
      </c>
      <c r="N165" s="20" t="s">
        <v>402</v>
      </c>
      <c r="O165" s="23">
        <v>41375.0</v>
      </c>
    </row>
    <row r="166" ht="15.75" customHeight="1">
      <c r="A166" s="14" t="s">
        <v>403</v>
      </c>
      <c r="B166" s="15" t="s">
        <v>21</v>
      </c>
      <c r="C166" s="16">
        <v>3475064.34</v>
      </c>
      <c r="D166" s="16">
        <v>291734.33999999985</v>
      </c>
      <c r="E166" s="17">
        <v>3183330.0</v>
      </c>
      <c r="F166" s="16">
        <f t="shared" si="1"/>
        <v>3475064.34</v>
      </c>
      <c r="G166" s="24" t="s">
        <v>26</v>
      </c>
      <c r="H166" s="19" t="s">
        <v>27</v>
      </c>
      <c r="I166" s="20">
        <v>8.90902922E8</v>
      </c>
      <c r="J166" s="21">
        <v>3183330.0</v>
      </c>
      <c r="K166" s="20">
        <v>4.05061904E8</v>
      </c>
      <c r="L166" s="22" t="s">
        <v>23</v>
      </c>
      <c r="M166" s="22" t="s">
        <v>28</v>
      </c>
      <c r="N166" s="20" t="s">
        <v>404</v>
      </c>
      <c r="O166" s="23">
        <v>41383.0</v>
      </c>
    </row>
    <row r="167" ht="15.75" customHeight="1">
      <c r="A167" s="25" t="s">
        <v>403</v>
      </c>
      <c r="B167" s="26" t="s">
        <v>30</v>
      </c>
      <c r="C167" s="16">
        <v>6835459.8</v>
      </c>
      <c r="D167" s="16">
        <v>573841.7999999998</v>
      </c>
      <c r="E167" s="17">
        <v>6261618.0</v>
      </c>
      <c r="F167" s="16">
        <f t="shared" si="1"/>
        <v>6835459.8</v>
      </c>
      <c r="G167" s="27" t="s">
        <v>405</v>
      </c>
      <c r="H167" s="28" t="s">
        <v>32</v>
      </c>
      <c r="I167" s="29">
        <v>8.90981532E8</v>
      </c>
      <c r="J167" s="37">
        <v>6261618.0</v>
      </c>
      <c r="K167" s="31" t="s">
        <v>406</v>
      </c>
      <c r="L167" s="32" t="s">
        <v>34</v>
      </c>
      <c r="M167" s="32" t="s">
        <v>35</v>
      </c>
      <c r="N167" s="33" t="s">
        <v>407</v>
      </c>
      <c r="O167" s="34">
        <v>41393.0</v>
      </c>
    </row>
    <row r="168" ht="18.75" customHeight="1">
      <c r="A168" s="14" t="s">
        <v>403</v>
      </c>
      <c r="B168" s="15" t="s">
        <v>37</v>
      </c>
      <c r="C168" s="16">
        <v>1.623978827E7</v>
      </c>
      <c r="D168" s="16">
        <v>1363341.2699999996</v>
      </c>
      <c r="E168" s="17">
        <v>1.4876447E7</v>
      </c>
      <c r="F168" s="16">
        <f t="shared" si="1"/>
        <v>16239788.27</v>
      </c>
      <c r="G168" s="35" t="s">
        <v>408</v>
      </c>
      <c r="H168" s="36" t="s">
        <v>32</v>
      </c>
      <c r="I168" s="33">
        <v>8.90981532E8</v>
      </c>
      <c r="J168" s="37">
        <v>1.4876447E7</v>
      </c>
      <c r="K168" s="31" t="s">
        <v>406</v>
      </c>
      <c r="L168" s="32" t="s">
        <v>34</v>
      </c>
      <c r="M168" s="32" t="s">
        <v>35</v>
      </c>
      <c r="N168" s="20" t="s">
        <v>409</v>
      </c>
      <c r="O168" s="23">
        <v>41375.0</v>
      </c>
    </row>
    <row r="169" ht="15.75" customHeight="1">
      <c r="A169" s="14" t="s">
        <v>403</v>
      </c>
      <c r="B169" s="15" t="s">
        <v>66</v>
      </c>
      <c r="C169" s="16">
        <v>1334032.59</v>
      </c>
      <c r="D169" s="16">
        <v>111992.59000000008</v>
      </c>
      <c r="E169" s="17">
        <v>1222040.0</v>
      </c>
      <c r="F169" s="16">
        <f t="shared" si="1"/>
        <v>1334032.59</v>
      </c>
      <c r="G169" s="39" t="s">
        <v>410</v>
      </c>
      <c r="H169" s="19" t="s">
        <v>32</v>
      </c>
      <c r="I169" s="20">
        <v>8.90981532E8</v>
      </c>
      <c r="J169" s="21">
        <v>1222040.0</v>
      </c>
      <c r="K169" s="20" t="s">
        <v>411</v>
      </c>
      <c r="L169" s="22" t="s">
        <v>412</v>
      </c>
      <c r="M169" s="22" t="s">
        <v>35</v>
      </c>
      <c r="N169" s="20" t="s">
        <v>413</v>
      </c>
      <c r="O169" s="23">
        <v>41375.0</v>
      </c>
    </row>
    <row r="170" ht="15.75" customHeight="1">
      <c r="A170" s="14" t="s">
        <v>414</v>
      </c>
      <c r="B170" s="15" t="s">
        <v>21</v>
      </c>
      <c r="C170" s="16">
        <v>1.641505586E8</v>
      </c>
      <c r="D170" s="16">
        <v>1.046929516E8</v>
      </c>
      <c r="E170" s="17">
        <v>5.9457607E7</v>
      </c>
      <c r="F170" s="16">
        <f t="shared" si="1"/>
        <v>164150558.6</v>
      </c>
      <c r="G170" s="24" t="s">
        <v>26</v>
      </c>
      <c r="H170" s="19" t="s">
        <v>27</v>
      </c>
      <c r="I170" s="20">
        <v>8.90902922E8</v>
      </c>
      <c r="J170" s="21">
        <v>5.9457607E7</v>
      </c>
      <c r="K170" s="20">
        <v>4.05061904E8</v>
      </c>
      <c r="L170" s="22" t="s">
        <v>23</v>
      </c>
      <c r="M170" s="22" t="s">
        <v>28</v>
      </c>
      <c r="N170" s="20" t="s">
        <v>415</v>
      </c>
      <c r="O170" s="23">
        <v>41383.0</v>
      </c>
    </row>
    <row r="171" ht="15.75" customHeight="1">
      <c r="A171" s="25" t="s">
        <v>414</v>
      </c>
      <c r="B171" s="26" t="s">
        <v>30</v>
      </c>
      <c r="C171" s="16">
        <v>1689702.37</v>
      </c>
      <c r="D171" s="16">
        <v>1077668.37</v>
      </c>
      <c r="E171" s="17">
        <v>612034.0</v>
      </c>
      <c r="F171" s="16">
        <f t="shared" si="1"/>
        <v>1689702.37</v>
      </c>
      <c r="G171" s="27" t="s">
        <v>397</v>
      </c>
      <c r="H171" s="28" t="s">
        <v>32</v>
      </c>
      <c r="I171" s="29">
        <v>8.90983738E8</v>
      </c>
      <c r="J171" s="37">
        <v>612034.0</v>
      </c>
      <c r="K171" s="31" t="s">
        <v>398</v>
      </c>
      <c r="L171" s="32" t="s">
        <v>44</v>
      </c>
      <c r="M171" s="32" t="s">
        <v>35</v>
      </c>
      <c r="N171" s="33" t="s">
        <v>416</v>
      </c>
      <c r="O171" s="34">
        <v>41393.0</v>
      </c>
    </row>
    <row r="172" ht="15.75" customHeight="1">
      <c r="A172" s="14" t="s">
        <v>417</v>
      </c>
      <c r="B172" s="15" t="s">
        <v>21</v>
      </c>
      <c r="C172" s="16">
        <v>4.328426959E7</v>
      </c>
      <c r="D172" s="16">
        <v>2261058.5900000036</v>
      </c>
      <c r="E172" s="17">
        <v>4.1023211E7</v>
      </c>
      <c r="F172" s="16">
        <f t="shared" si="1"/>
        <v>43284269.59</v>
      </c>
      <c r="G172" s="24" t="s">
        <v>26</v>
      </c>
      <c r="H172" s="19" t="s">
        <v>27</v>
      </c>
      <c r="I172" s="20">
        <v>8.90902922E8</v>
      </c>
      <c r="J172" s="21">
        <v>4.1023211E7</v>
      </c>
      <c r="K172" s="20">
        <v>4.05061904E8</v>
      </c>
      <c r="L172" s="22" t="s">
        <v>23</v>
      </c>
      <c r="M172" s="22" t="s">
        <v>28</v>
      </c>
      <c r="N172" s="20" t="s">
        <v>418</v>
      </c>
      <c r="O172" s="23">
        <v>41383.0</v>
      </c>
    </row>
    <row r="173" ht="15.75" customHeight="1">
      <c r="A173" s="14" t="s">
        <v>417</v>
      </c>
      <c r="B173" s="15" t="s">
        <v>66</v>
      </c>
      <c r="C173" s="16">
        <v>2.110591041E7</v>
      </c>
      <c r="D173" s="16">
        <v>1102518.4100000001</v>
      </c>
      <c r="E173" s="17">
        <v>2.0003392E7</v>
      </c>
      <c r="F173" s="16">
        <f t="shared" si="1"/>
        <v>21105910.41</v>
      </c>
      <c r="G173" s="39" t="s">
        <v>274</v>
      </c>
      <c r="H173" s="19" t="s">
        <v>32</v>
      </c>
      <c r="I173" s="20">
        <v>8.90981424E8</v>
      </c>
      <c r="J173" s="21">
        <v>2.0003392E7</v>
      </c>
      <c r="K173" s="20" t="s">
        <v>275</v>
      </c>
      <c r="L173" s="22" t="s">
        <v>276</v>
      </c>
      <c r="M173" s="22" t="s">
        <v>35</v>
      </c>
      <c r="N173" s="20" t="s">
        <v>419</v>
      </c>
      <c r="O173" s="23">
        <v>41375.0</v>
      </c>
    </row>
    <row r="174" ht="15.75" customHeight="1">
      <c r="A174" s="14" t="s">
        <v>420</v>
      </c>
      <c r="B174" s="15" t="s">
        <v>21</v>
      </c>
      <c r="C174" s="16">
        <v>3.565449301E7</v>
      </c>
      <c r="D174" s="16">
        <v>2549829.009999998</v>
      </c>
      <c r="E174" s="17">
        <v>3.3104664E7</v>
      </c>
      <c r="F174" s="16">
        <f t="shared" si="1"/>
        <v>35654493.01</v>
      </c>
      <c r="G174" s="24" t="s">
        <v>26</v>
      </c>
      <c r="H174" s="19" t="s">
        <v>27</v>
      </c>
      <c r="I174" s="20">
        <v>8.90902922E8</v>
      </c>
      <c r="J174" s="21">
        <v>3.3104664E7</v>
      </c>
      <c r="K174" s="20">
        <v>4.05061904E8</v>
      </c>
      <c r="L174" s="22" t="s">
        <v>23</v>
      </c>
      <c r="M174" s="22" t="s">
        <v>28</v>
      </c>
      <c r="N174" s="20" t="s">
        <v>421</v>
      </c>
      <c r="O174" s="23">
        <v>41383.0</v>
      </c>
    </row>
    <row r="175" ht="15.75" customHeight="1">
      <c r="A175" s="14" t="s">
        <v>420</v>
      </c>
      <c r="B175" s="15" t="s">
        <v>66</v>
      </c>
      <c r="C175" s="16">
        <v>1.494652865E7</v>
      </c>
      <c r="D175" s="16">
        <v>1068899.6500000004</v>
      </c>
      <c r="E175" s="17">
        <v>1.3877629E7</v>
      </c>
      <c r="F175" s="16">
        <f t="shared" si="1"/>
        <v>14946528.65</v>
      </c>
      <c r="G175" s="39" t="s">
        <v>274</v>
      </c>
      <c r="H175" s="19" t="s">
        <v>32</v>
      </c>
      <c r="I175" s="20">
        <v>8.90981424E8</v>
      </c>
      <c r="J175" s="21">
        <v>1.3877629E7</v>
      </c>
      <c r="K175" s="20" t="s">
        <v>275</v>
      </c>
      <c r="L175" s="22" t="s">
        <v>276</v>
      </c>
      <c r="M175" s="22" t="s">
        <v>35</v>
      </c>
      <c r="N175" s="20" t="s">
        <v>422</v>
      </c>
      <c r="O175" s="23">
        <v>41375.0</v>
      </c>
    </row>
    <row r="176" ht="15.75" customHeight="1">
      <c r="A176" s="14" t="s">
        <v>423</v>
      </c>
      <c r="B176" s="15" t="s">
        <v>21</v>
      </c>
      <c r="C176" s="16">
        <v>556110.7</v>
      </c>
      <c r="D176" s="16">
        <v>556110.7</v>
      </c>
      <c r="E176" s="17">
        <v>0.0</v>
      </c>
      <c r="F176" s="16">
        <f t="shared" si="1"/>
        <v>556110.7</v>
      </c>
      <c r="G176" s="18"/>
      <c r="H176" s="19"/>
      <c r="I176" s="20"/>
      <c r="J176" s="21"/>
      <c r="K176" s="20"/>
      <c r="L176" s="22"/>
      <c r="M176" s="22"/>
      <c r="N176" s="20"/>
      <c r="O176" s="43"/>
    </row>
    <row r="177" ht="15.75" customHeight="1">
      <c r="A177" s="14" t="s">
        <v>423</v>
      </c>
      <c r="B177" s="15" t="s">
        <v>37</v>
      </c>
      <c r="C177" s="16">
        <v>2623584.89</v>
      </c>
      <c r="D177" s="16">
        <v>2623584.89</v>
      </c>
      <c r="E177" s="17">
        <v>0.0</v>
      </c>
      <c r="F177" s="16">
        <f t="shared" si="1"/>
        <v>2623584.89</v>
      </c>
      <c r="G177" s="18"/>
      <c r="H177" s="19"/>
      <c r="I177" s="20"/>
      <c r="J177" s="21">
        <v>0.0</v>
      </c>
      <c r="K177" s="20"/>
      <c r="L177" s="22"/>
      <c r="M177" s="22"/>
      <c r="N177" s="20"/>
      <c r="O177" s="43"/>
    </row>
    <row r="178" ht="15.75" customHeight="1">
      <c r="A178" s="14" t="s">
        <v>424</v>
      </c>
      <c r="B178" s="15" t="s">
        <v>21</v>
      </c>
      <c r="C178" s="16">
        <v>9353610.65</v>
      </c>
      <c r="D178" s="16">
        <v>4845681.65</v>
      </c>
      <c r="E178" s="17">
        <v>4507929.0</v>
      </c>
      <c r="F178" s="16">
        <f t="shared" si="1"/>
        <v>9353610.65</v>
      </c>
      <c r="G178" s="24" t="s">
        <v>26</v>
      </c>
      <c r="H178" s="19" t="s">
        <v>27</v>
      </c>
      <c r="I178" s="20">
        <v>8.90902922E8</v>
      </c>
      <c r="J178" s="21">
        <v>4507929.0</v>
      </c>
      <c r="K178" s="20">
        <v>4.05061904E8</v>
      </c>
      <c r="L178" s="22" t="s">
        <v>23</v>
      </c>
      <c r="M178" s="22" t="s">
        <v>28</v>
      </c>
      <c r="N178" s="20" t="s">
        <v>425</v>
      </c>
      <c r="O178" s="23">
        <v>41383.0</v>
      </c>
    </row>
    <row r="179" ht="15.75" customHeight="1">
      <c r="A179" s="14" t="s">
        <v>424</v>
      </c>
      <c r="B179" s="15" t="s">
        <v>66</v>
      </c>
      <c r="C179" s="16">
        <v>3509086.35</v>
      </c>
      <c r="D179" s="16">
        <v>1817898.35</v>
      </c>
      <c r="E179" s="17">
        <v>1691188.0</v>
      </c>
      <c r="F179" s="16">
        <f t="shared" si="1"/>
        <v>3509086.35</v>
      </c>
      <c r="G179" s="39" t="s">
        <v>426</v>
      </c>
      <c r="H179" s="19" t="s">
        <v>32</v>
      </c>
      <c r="I179" s="20">
        <v>8.90982124E8</v>
      </c>
      <c r="J179" s="21">
        <v>1691188.0</v>
      </c>
      <c r="K179" s="20" t="s">
        <v>427</v>
      </c>
      <c r="L179" s="22" t="s">
        <v>74</v>
      </c>
      <c r="M179" s="22" t="s">
        <v>57</v>
      </c>
      <c r="N179" s="20" t="s">
        <v>372</v>
      </c>
      <c r="O179" s="23">
        <v>41375.0</v>
      </c>
    </row>
    <row r="180" ht="15.75" customHeight="1">
      <c r="A180" s="14" t="s">
        <v>428</v>
      </c>
      <c r="B180" s="15" t="s">
        <v>21</v>
      </c>
      <c r="C180" s="16">
        <v>8261303.62</v>
      </c>
      <c r="D180" s="16">
        <v>8261303.62</v>
      </c>
      <c r="E180" s="17">
        <v>0.0</v>
      </c>
      <c r="F180" s="16">
        <f t="shared" si="1"/>
        <v>8261303.62</v>
      </c>
      <c r="G180" s="18"/>
      <c r="H180" s="19"/>
      <c r="I180" s="20"/>
      <c r="J180" s="21"/>
      <c r="K180" s="20"/>
      <c r="L180" s="22"/>
      <c r="M180" s="22"/>
      <c r="N180" s="20"/>
      <c r="O180" s="43"/>
    </row>
    <row r="181" ht="15.75" customHeight="1">
      <c r="A181" s="14" t="s">
        <v>429</v>
      </c>
      <c r="B181" s="15" t="s">
        <v>21</v>
      </c>
      <c r="C181" s="16">
        <v>1.933410686E7</v>
      </c>
      <c r="D181" s="16">
        <v>1510097.8599999994</v>
      </c>
      <c r="E181" s="17">
        <v>1.7824009E7</v>
      </c>
      <c r="F181" s="16">
        <f t="shared" si="1"/>
        <v>19334106.86</v>
      </c>
      <c r="G181" s="24" t="s">
        <v>26</v>
      </c>
      <c r="H181" s="19" t="s">
        <v>27</v>
      </c>
      <c r="I181" s="20">
        <v>8.90902922E8</v>
      </c>
      <c r="J181" s="21">
        <v>1.7824009E7</v>
      </c>
      <c r="K181" s="20">
        <v>4.05061904E8</v>
      </c>
      <c r="L181" s="22" t="s">
        <v>23</v>
      </c>
      <c r="M181" s="22" t="s">
        <v>28</v>
      </c>
      <c r="N181" s="20" t="s">
        <v>430</v>
      </c>
      <c r="O181" s="23">
        <v>41383.0</v>
      </c>
    </row>
    <row r="182" ht="15.75" customHeight="1">
      <c r="A182" s="14" t="s">
        <v>429</v>
      </c>
      <c r="B182" s="15" t="s">
        <v>66</v>
      </c>
      <c r="C182" s="16">
        <v>2.970874214E7</v>
      </c>
      <c r="D182" s="16">
        <v>2320413.1400000006</v>
      </c>
      <c r="E182" s="17">
        <v>2.7388329E7</v>
      </c>
      <c r="F182" s="16">
        <f t="shared" si="1"/>
        <v>29708742.14</v>
      </c>
      <c r="G182" s="39" t="s">
        <v>274</v>
      </c>
      <c r="H182" s="19" t="s">
        <v>32</v>
      </c>
      <c r="I182" s="20">
        <v>8.90981424E8</v>
      </c>
      <c r="J182" s="21">
        <v>2.7388329E7</v>
      </c>
      <c r="K182" s="20" t="s">
        <v>275</v>
      </c>
      <c r="L182" s="22" t="s">
        <v>276</v>
      </c>
      <c r="M182" s="22" t="s">
        <v>35</v>
      </c>
      <c r="N182" s="20" t="s">
        <v>431</v>
      </c>
      <c r="O182" s="23">
        <v>41375.0</v>
      </c>
    </row>
    <row r="183" ht="15.75" customHeight="1">
      <c r="A183" s="14" t="s">
        <v>432</v>
      </c>
      <c r="B183" s="15" t="s">
        <v>21</v>
      </c>
      <c r="C183" s="16">
        <v>1.146041517E7</v>
      </c>
      <c r="D183" s="16">
        <v>1768621.17</v>
      </c>
      <c r="E183" s="17">
        <v>9691794.0</v>
      </c>
      <c r="F183" s="16">
        <f t="shared" si="1"/>
        <v>11460415.17</v>
      </c>
      <c r="G183" s="24" t="s">
        <v>26</v>
      </c>
      <c r="H183" s="19" t="s">
        <v>27</v>
      </c>
      <c r="I183" s="20">
        <v>8.90902922E8</v>
      </c>
      <c r="J183" s="21">
        <v>9691794.0</v>
      </c>
      <c r="K183" s="20">
        <v>4.05061904E8</v>
      </c>
      <c r="L183" s="22" t="s">
        <v>23</v>
      </c>
      <c r="M183" s="22" t="s">
        <v>28</v>
      </c>
      <c r="N183" s="20" t="s">
        <v>433</v>
      </c>
      <c r="O183" s="23">
        <v>41383.0</v>
      </c>
    </row>
    <row r="184" ht="15.75" customHeight="1">
      <c r="A184" s="25" t="s">
        <v>432</v>
      </c>
      <c r="B184" s="26" t="s">
        <v>30</v>
      </c>
      <c r="C184" s="16">
        <v>4735966.83</v>
      </c>
      <c r="D184" s="16">
        <v>730874.8300000001</v>
      </c>
      <c r="E184" s="17">
        <v>4005092.0</v>
      </c>
      <c r="F184" s="16">
        <f t="shared" si="1"/>
        <v>4735966.83</v>
      </c>
      <c r="G184" s="27" t="s">
        <v>434</v>
      </c>
      <c r="H184" s="28" t="s">
        <v>32</v>
      </c>
      <c r="I184" s="29">
        <v>8.90982113E8</v>
      </c>
      <c r="J184" s="37">
        <v>4005092.0</v>
      </c>
      <c r="K184" s="31" t="s">
        <v>435</v>
      </c>
      <c r="L184" s="32" t="s">
        <v>44</v>
      </c>
      <c r="M184" s="32" t="s">
        <v>57</v>
      </c>
      <c r="N184" s="33" t="s">
        <v>436</v>
      </c>
      <c r="O184" s="34">
        <v>41393.0</v>
      </c>
    </row>
    <row r="185" ht="15.75" customHeight="1">
      <c r="A185" s="14" t="s">
        <v>437</v>
      </c>
      <c r="B185" s="15" t="s">
        <v>21</v>
      </c>
      <c r="C185" s="16">
        <v>1807789.26</v>
      </c>
      <c r="D185" s="16">
        <v>974616.26</v>
      </c>
      <c r="E185" s="17">
        <v>833173.0</v>
      </c>
      <c r="F185" s="16">
        <f t="shared" si="1"/>
        <v>1807789.26</v>
      </c>
      <c r="G185" s="24" t="s">
        <v>26</v>
      </c>
      <c r="H185" s="19" t="s">
        <v>27</v>
      </c>
      <c r="I185" s="20">
        <v>8.90902922E8</v>
      </c>
      <c r="J185" s="21">
        <v>833173.0</v>
      </c>
      <c r="K185" s="20">
        <v>4.05061904E8</v>
      </c>
      <c r="L185" s="22" t="s">
        <v>23</v>
      </c>
      <c r="M185" s="22" t="s">
        <v>28</v>
      </c>
      <c r="N185" s="20" t="s">
        <v>438</v>
      </c>
      <c r="O185" s="23">
        <v>41383.0</v>
      </c>
    </row>
    <row r="186" ht="15.75" customHeight="1">
      <c r="A186" s="14" t="s">
        <v>439</v>
      </c>
      <c r="B186" s="15" t="s">
        <v>21</v>
      </c>
      <c r="C186" s="16">
        <v>7998948.75</v>
      </c>
      <c r="D186" s="16">
        <v>2521295.75</v>
      </c>
      <c r="E186" s="17">
        <v>5477653.0</v>
      </c>
      <c r="F186" s="16">
        <f t="shared" si="1"/>
        <v>7998948.75</v>
      </c>
      <c r="G186" s="24" t="s">
        <v>26</v>
      </c>
      <c r="H186" s="19" t="s">
        <v>27</v>
      </c>
      <c r="I186" s="20">
        <v>8.90902922E8</v>
      </c>
      <c r="J186" s="21">
        <v>5477653.0</v>
      </c>
      <c r="K186" s="20">
        <v>4.05061904E8</v>
      </c>
      <c r="L186" s="22" t="s">
        <v>23</v>
      </c>
      <c r="M186" s="22" t="s">
        <v>28</v>
      </c>
      <c r="N186" s="20" t="s">
        <v>440</v>
      </c>
      <c r="O186" s="23">
        <v>41383.0</v>
      </c>
    </row>
    <row r="187" ht="15.75" customHeight="1">
      <c r="A187" s="25" t="s">
        <v>439</v>
      </c>
      <c r="B187" s="26" t="s">
        <v>30</v>
      </c>
      <c r="C187" s="16">
        <v>3.617838824E7</v>
      </c>
      <c r="D187" s="16">
        <v>1.1403548240000002E7</v>
      </c>
      <c r="E187" s="17">
        <v>2.477484E7</v>
      </c>
      <c r="F187" s="16">
        <f t="shared" si="1"/>
        <v>36178388.24</v>
      </c>
      <c r="G187" s="38" t="s">
        <v>441</v>
      </c>
      <c r="H187" s="28" t="s">
        <v>32</v>
      </c>
      <c r="I187" s="29">
        <v>8.90981848E8</v>
      </c>
      <c r="J187" s="37">
        <v>2.477484E7</v>
      </c>
      <c r="K187" s="31" t="s">
        <v>442</v>
      </c>
      <c r="L187" s="32" t="s">
        <v>184</v>
      </c>
      <c r="M187" s="32" t="s">
        <v>35</v>
      </c>
      <c r="N187" s="33" t="s">
        <v>443</v>
      </c>
      <c r="O187" s="34">
        <v>41393.0</v>
      </c>
    </row>
    <row r="188" ht="15.75" customHeight="1">
      <c r="A188" s="14" t="s">
        <v>439</v>
      </c>
      <c r="B188" s="15" t="s">
        <v>66</v>
      </c>
      <c r="C188" s="16">
        <v>3771762.01</v>
      </c>
      <c r="D188" s="16">
        <v>1188872.0099999998</v>
      </c>
      <c r="E188" s="17">
        <v>2582890.0</v>
      </c>
      <c r="F188" s="16">
        <f t="shared" si="1"/>
        <v>3771762.01</v>
      </c>
      <c r="G188" s="39" t="s">
        <v>444</v>
      </c>
      <c r="H188" s="19" t="s">
        <v>32</v>
      </c>
      <c r="I188" s="20">
        <v>8.90981848E8</v>
      </c>
      <c r="J188" s="21">
        <v>2582890.0</v>
      </c>
      <c r="K188" s="41" t="s">
        <v>445</v>
      </c>
      <c r="L188" s="22" t="s">
        <v>139</v>
      </c>
      <c r="M188" s="22" t="s">
        <v>35</v>
      </c>
      <c r="N188" s="20" t="s">
        <v>446</v>
      </c>
      <c r="O188" s="23">
        <v>41375.0</v>
      </c>
    </row>
    <row r="189" ht="15.75" customHeight="1">
      <c r="A189" s="14" t="s">
        <v>447</v>
      </c>
      <c r="B189" s="15" t="s">
        <v>21</v>
      </c>
      <c r="C189" s="16">
        <v>975366.67</v>
      </c>
      <c r="D189" s="16">
        <v>303555.67000000004</v>
      </c>
      <c r="E189" s="17">
        <v>671811.0</v>
      </c>
      <c r="F189" s="16">
        <f t="shared" si="1"/>
        <v>975366.67</v>
      </c>
      <c r="G189" s="24" t="s">
        <v>26</v>
      </c>
      <c r="H189" s="19" t="s">
        <v>27</v>
      </c>
      <c r="I189" s="20">
        <v>8.90902922E8</v>
      </c>
      <c r="J189" s="21">
        <v>671811.0</v>
      </c>
      <c r="K189" s="20">
        <v>4.05061904E8</v>
      </c>
      <c r="L189" s="22" t="s">
        <v>23</v>
      </c>
      <c r="M189" s="22" t="s">
        <v>28</v>
      </c>
      <c r="N189" s="20" t="s">
        <v>448</v>
      </c>
      <c r="O189" s="23">
        <v>41383.0</v>
      </c>
    </row>
    <row r="190" ht="15.75" customHeight="1">
      <c r="A190" s="25" t="s">
        <v>447</v>
      </c>
      <c r="B190" s="26" t="s">
        <v>30</v>
      </c>
      <c r="C190" s="16">
        <v>360615.33</v>
      </c>
      <c r="D190" s="16">
        <v>112231.33000000002</v>
      </c>
      <c r="E190" s="17">
        <v>248384.0</v>
      </c>
      <c r="F190" s="16">
        <f t="shared" si="1"/>
        <v>360615.33</v>
      </c>
      <c r="G190" s="27" t="s">
        <v>317</v>
      </c>
      <c r="H190" s="28" t="s">
        <v>32</v>
      </c>
      <c r="I190" s="29">
        <v>8.90984427E8</v>
      </c>
      <c r="J190" s="37">
        <v>248384.0</v>
      </c>
      <c r="K190" s="31" t="s">
        <v>318</v>
      </c>
      <c r="L190" s="32" t="s">
        <v>44</v>
      </c>
      <c r="M190" s="32" t="s">
        <v>35</v>
      </c>
      <c r="N190" s="33" t="s">
        <v>449</v>
      </c>
      <c r="O190" s="34">
        <v>41393.0</v>
      </c>
    </row>
    <row r="191" ht="15.75" customHeight="1">
      <c r="A191" s="14" t="s">
        <v>450</v>
      </c>
      <c r="B191" s="15" t="s">
        <v>21</v>
      </c>
      <c r="C191" s="16">
        <v>4.673048953E7</v>
      </c>
      <c r="D191" s="16">
        <v>3485504.530000001</v>
      </c>
      <c r="E191" s="17">
        <v>4.3244985E7</v>
      </c>
      <c r="F191" s="16">
        <f t="shared" si="1"/>
        <v>46730489.53</v>
      </c>
      <c r="G191" s="24" t="s">
        <v>26</v>
      </c>
      <c r="H191" s="19" t="s">
        <v>27</v>
      </c>
      <c r="I191" s="20">
        <v>8.90902922E8</v>
      </c>
      <c r="J191" s="21">
        <v>4.3244985E7</v>
      </c>
      <c r="K191" s="20">
        <v>4.05061904E8</v>
      </c>
      <c r="L191" s="22" t="s">
        <v>23</v>
      </c>
      <c r="M191" s="22" t="s">
        <v>28</v>
      </c>
      <c r="N191" s="20" t="s">
        <v>451</v>
      </c>
      <c r="O191" s="23">
        <v>41383.0</v>
      </c>
    </row>
    <row r="192" ht="15.75" customHeight="1">
      <c r="A192" s="25" t="s">
        <v>450</v>
      </c>
      <c r="B192" s="26" t="s">
        <v>30</v>
      </c>
      <c r="C192" s="16">
        <v>1184102.92</v>
      </c>
      <c r="D192" s="16">
        <v>88318.91999999993</v>
      </c>
      <c r="E192" s="17">
        <v>1095784.0</v>
      </c>
      <c r="F192" s="16">
        <f t="shared" si="1"/>
        <v>1184102.92</v>
      </c>
      <c r="G192" s="27" t="s">
        <v>397</v>
      </c>
      <c r="H192" s="28" t="s">
        <v>32</v>
      </c>
      <c r="I192" s="29">
        <v>8.90983738E8</v>
      </c>
      <c r="J192" s="37">
        <v>1095784.0</v>
      </c>
      <c r="K192" s="31" t="s">
        <v>398</v>
      </c>
      <c r="L192" s="32" t="s">
        <v>44</v>
      </c>
      <c r="M192" s="32" t="s">
        <v>35</v>
      </c>
      <c r="N192" s="33" t="s">
        <v>452</v>
      </c>
      <c r="O192" s="34">
        <v>41393.0</v>
      </c>
    </row>
    <row r="193" ht="15.75" customHeight="1">
      <c r="A193" s="14" t="s">
        <v>450</v>
      </c>
      <c r="B193" s="15" t="s">
        <v>106</v>
      </c>
      <c r="C193" s="16">
        <v>2851456.31</v>
      </c>
      <c r="D193" s="16">
        <v>212682.31000000006</v>
      </c>
      <c r="E193" s="17">
        <v>2638774.0</v>
      </c>
      <c r="F193" s="16">
        <f t="shared" si="1"/>
        <v>2851456.31</v>
      </c>
      <c r="G193" s="18" t="s">
        <v>361</v>
      </c>
      <c r="H193" s="19" t="s">
        <v>32</v>
      </c>
      <c r="I193" s="20">
        <v>8.90980732E8</v>
      </c>
      <c r="J193" s="21">
        <v>2638774.0</v>
      </c>
      <c r="K193" s="45">
        <v>3.98500005283E11</v>
      </c>
      <c r="L193" s="22" t="s">
        <v>34</v>
      </c>
      <c r="M193" s="22" t="s">
        <v>57</v>
      </c>
      <c r="N193" s="20" t="s">
        <v>453</v>
      </c>
      <c r="O193" s="23">
        <v>41375.0</v>
      </c>
    </row>
    <row r="194" ht="15.75" customHeight="1">
      <c r="A194" s="14" t="s">
        <v>454</v>
      </c>
      <c r="B194" s="15" t="s">
        <v>21</v>
      </c>
      <c r="C194" s="16">
        <v>2.058617453E7</v>
      </c>
      <c r="D194" s="16">
        <v>3094483.530000001</v>
      </c>
      <c r="E194" s="17">
        <v>1.7491691E7</v>
      </c>
      <c r="F194" s="16">
        <f t="shared" si="1"/>
        <v>20586174.53</v>
      </c>
      <c r="G194" s="24" t="s">
        <v>26</v>
      </c>
      <c r="H194" s="19" t="s">
        <v>27</v>
      </c>
      <c r="I194" s="20">
        <v>8.90902922E8</v>
      </c>
      <c r="J194" s="21">
        <v>1.7491691E7</v>
      </c>
      <c r="K194" s="20">
        <v>4.05061904E8</v>
      </c>
      <c r="L194" s="22" t="s">
        <v>23</v>
      </c>
      <c r="M194" s="22" t="s">
        <v>28</v>
      </c>
      <c r="N194" s="20" t="s">
        <v>455</v>
      </c>
      <c r="O194" s="23">
        <v>41383.0</v>
      </c>
    </row>
    <row r="195" ht="15.75" customHeight="1">
      <c r="A195" s="25" t="s">
        <v>454</v>
      </c>
      <c r="B195" s="26" t="s">
        <v>30</v>
      </c>
      <c r="C195" s="16">
        <v>603537.47</v>
      </c>
      <c r="D195" s="16">
        <v>90722.46999999997</v>
      </c>
      <c r="E195" s="17">
        <v>512815.0</v>
      </c>
      <c r="F195" s="16">
        <f t="shared" si="1"/>
        <v>603537.47</v>
      </c>
      <c r="G195" s="38" t="s">
        <v>63</v>
      </c>
      <c r="H195" s="28" t="s">
        <v>32</v>
      </c>
      <c r="I195" s="40">
        <v>8.90982091E8</v>
      </c>
      <c r="J195" s="37">
        <v>512815.0</v>
      </c>
      <c r="K195" s="31" t="s">
        <v>456</v>
      </c>
      <c r="L195" s="32" t="s">
        <v>44</v>
      </c>
      <c r="M195" s="32" t="s">
        <v>57</v>
      </c>
      <c r="N195" s="33" t="s">
        <v>457</v>
      </c>
      <c r="O195" s="34">
        <v>41393.0</v>
      </c>
    </row>
    <row r="196" ht="15.75" customHeight="1">
      <c r="A196" s="14" t="s">
        <v>458</v>
      </c>
      <c r="B196" s="15" t="s">
        <v>21</v>
      </c>
      <c r="C196" s="16">
        <v>1.0668149232E8</v>
      </c>
      <c r="D196" s="16">
        <v>5699165.319999993</v>
      </c>
      <c r="E196" s="17">
        <v>1.00982327E8</v>
      </c>
      <c r="F196" s="16">
        <f t="shared" si="1"/>
        <v>106681492.3</v>
      </c>
      <c r="G196" s="24" t="s">
        <v>26</v>
      </c>
      <c r="H196" s="19" t="s">
        <v>27</v>
      </c>
      <c r="I196" s="20">
        <v>8.90902922E8</v>
      </c>
      <c r="J196" s="21">
        <v>1.00982327E8</v>
      </c>
      <c r="K196" s="20">
        <v>4.05061904E8</v>
      </c>
      <c r="L196" s="22" t="s">
        <v>23</v>
      </c>
      <c r="M196" s="22" t="s">
        <v>28</v>
      </c>
      <c r="N196" s="20" t="s">
        <v>459</v>
      </c>
      <c r="O196" s="23">
        <v>41383.0</v>
      </c>
    </row>
    <row r="197" ht="15.75" customHeight="1">
      <c r="A197" s="25" t="s">
        <v>458</v>
      </c>
      <c r="B197" s="26" t="s">
        <v>30</v>
      </c>
      <c r="C197" s="16">
        <v>1349319.68</v>
      </c>
      <c r="D197" s="16">
        <v>72083.67999999993</v>
      </c>
      <c r="E197" s="17">
        <v>1277236.0</v>
      </c>
      <c r="F197" s="16">
        <f t="shared" si="1"/>
        <v>1349319.68</v>
      </c>
      <c r="G197" s="27" t="s">
        <v>460</v>
      </c>
      <c r="H197" s="28" t="s">
        <v>32</v>
      </c>
      <c r="I197" s="29">
        <v>8.9098566E8</v>
      </c>
      <c r="J197" s="37">
        <v>1277236.0</v>
      </c>
      <c r="K197" s="31" t="s">
        <v>461</v>
      </c>
      <c r="L197" s="32" t="s">
        <v>184</v>
      </c>
      <c r="M197" s="32"/>
      <c r="N197" s="33" t="s">
        <v>462</v>
      </c>
      <c r="O197" s="34">
        <v>41393.0</v>
      </c>
    </row>
    <row r="198" ht="15.75" customHeight="1">
      <c r="A198" s="14" t="s">
        <v>463</v>
      </c>
      <c r="B198" s="15" t="s">
        <v>21</v>
      </c>
      <c r="C198" s="16">
        <v>3.413906292E7</v>
      </c>
      <c r="D198" s="16">
        <v>6078897.920000002</v>
      </c>
      <c r="E198" s="17">
        <v>2.8060165E7</v>
      </c>
      <c r="F198" s="16">
        <f t="shared" si="1"/>
        <v>34139062.92</v>
      </c>
      <c r="G198" s="24" t="s">
        <v>26</v>
      </c>
      <c r="H198" s="19" t="s">
        <v>27</v>
      </c>
      <c r="I198" s="20">
        <v>8.90902922E8</v>
      </c>
      <c r="J198" s="21">
        <v>2.8060165E7</v>
      </c>
      <c r="K198" s="20">
        <v>4.05061904E8</v>
      </c>
      <c r="L198" s="22" t="s">
        <v>23</v>
      </c>
      <c r="M198" s="22" t="s">
        <v>28</v>
      </c>
      <c r="N198" s="20" t="s">
        <v>464</v>
      </c>
      <c r="O198" s="23">
        <v>41383.0</v>
      </c>
    </row>
    <row r="199" ht="15.75" customHeight="1">
      <c r="A199" s="14" t="s">
        <v>463</v>
      </c>
      <c r="B199" s="15" t="s">
        <v>66</v>
      </c>
      <c r="C199" s="16">
        <v>8444329.08</v>
      </c>
      <c r="D199" s="16">
        <v>1503621.08</v>
      </c>
      <c r="E199" s="17">
        <v>6940708.0</v>
      </c>
      <c r="F199" s="16">
        <f t="shared" si="1"/>
        <v>8444329.08</v>
      </c>
      <c r="G199" s="39" t="s">
        <v>96</v>
      </c>
      <c r="H199" s="19" t="s">
        <v>27</v>
      </c>
      <c r="I199" s="20">
        <v>8.90900518E8</v>
      </c>
      <c r="J199" s="21">
        <v>6940708.0</v>
      </c>
      <c r="K199" s="20" t="s">
        <v>97</v>
      </c>
      <c r="L199" s="22" t="s">
        <v>98</v>
      </c>
      <c r="M199" s="22" t="s">
        <v>35</v>
      </c>
      <c r="N199" s="20" t="s">
        <v>465</v>
      </c>
      <c r="O199" s="23">
        <v>41375.0</v>
      </c>
    </row>
    <row r="200" ht="15.75" customHeight="1">
      <c r="A200" s="14" t="s">
        <v>466</v>
      </c>
      <c r="B200" s="15" t="s">
        <v>21</v>
      </c>
      <c r="C200" s="16">
        <v>2.892436989E7</v>
      </c>
      <c r="D200" s="16">
        <v>8594661.89</v>
      </c>
      <c r="E200" s="17">
        <v>2.0329708E7</v>
      </c>
      <c r="F200" s="16">
        <f t="shared" si="1"/>
        <v>28924369.89</v>
      </c>
      <c r="G200" s="24" t="s">
        <v>26</v>
      </c>
      <c r="H200" s="19" t="s">
        <v>27</v>
      </c>
      <c r="I200" s="20">
        <v>8.90902922E8</v>
      </c>
      <c r="J200" s="21">
        <v>2.0329708E7</v>
      </c>
      <c r="K200" s="20">
        <v>4.05061904E8</v>
      </c>
      <c r="L200" s="22" t="s">
        <v>23</v>
      </c>
      <c r="M200" s="22" t="s">
        <v>28</v>
      </c>
      <c r="N200" s="20" t="s">
        <v>467</v>
      </c>
      <c r="O200" s="23">
        <v>41383.0</v>
      </c>
    </row>
    <row r="201" ht="15.75" customHeight="1">
      <c r="A201" s="25" t="s">
        <v>466</v>
      </c>
      <c r="B201" s="26" t="s">
        <v>30</v>
      </c>
      <c r="C201" s="16">
        <v>335950.68</v>
      </c>
      <c r="D201" s="16">
        <v>99825.68</v>
      </c>
      <c r="E201" s="17">
        <v>236125.0</v>
      </c>
      <c r="F201" s="16">
        <f t="shared" si="1"/>
        <v>335950.68</v>
      </c>
      <c r="G201" s="27" t="s">
        <v>397</v>
      </c>
      <c r="H201" s="28" t="s">
        <v>32</v>
      </c>
      <c r="I201" s="29">
        <v>8.90983738E8</v>
      </c>
      <c r="J201" s="37">
        <v>236125.0</v>
      </c>
      <c r="K201" s="31" t="s">
        <v>398</v>
      </c>
      <c r="L201" s="32" t="s">
        <v>44</v>
      </c>
      <c r="M201" s="32" t="s">
        <v>35</v>
      </c>
      <c r="N201" s="33" t="s">
        <v>468</v>
      </c>
      <c r="O201" s="34">
        <v>41393.0</v>
      </c>
    </row>
    <row r="202" ht="15.75" customHeight="1">
      <c r="A202" s="14" t="s">
        <v>466</v>
      </c>
      <c r="B202" s="15" t="s">
        <v>122</v>
      </c>
      <c r="C202" s="16">
        <v>4.446573843E7</v>
      </c>
      <c r="D202" s="16">
        <v>1.321266443E7</v>
      </c>
      <c r="E202" s="17">
        <v>3.1253074E7</v>
      </c>
      <c r="F202" s="16">
        <f t="shared" si="1"/>
        <v>44465738.43</v>
      </c>
      <c r="G202" s="24" t="s">
        <v>469</v>
      </c>
      <c r="H202" s="19" t="s">
        <v>93</v>
      </c>
      <c r="I202" s="20">
        <v>8.90907215E8</v>
      </c>
      <c r="J202" s="21">
        <v>3.1253074E7</v>
      </c>
      <c r="K202" s="20">
        <v>6.555071255E10</v>
      </c>
      <c r="L202" s="22" t="s">
        <v>44</v>
      </c>
      <c r="M202" s="22" t="s">
        <v>35</v>
      </c>
      <c r="N202" s="20" t="s">
        <v>470</v>
      </c>
      <c r="O202" s="23">
        <v>41375.0</v>
      </c>
    </row>
    <row r="203" ht="15.75" customHeight="1">
      <c r="A203" s="14" t="s">
        <v>471</v>
      </c>
      <c r="B203" s="15" t="s">
        <v>21</v>
      </c>
      <c r="C203" s="16">
        <v>1.1077991465E8</v>
      </c>
      <c r="D203" s="16">
        <v>4710945.650000006</v>
      </c>
      <c r="E203" s="17">
        <v>1.06068969E8</v>
      </c>
      <c r="F203" s="16">
        <f t="shared" si="1"/>
        <v>110779914.7</v>
      </c>
      <c r="G203" s="24" t="s">
        <v>26</v>
      </c>
      <c r="H203" s="19" t="s">
        <v>27</v>
      </c>
      <c r="I203" s="20">
        <v>8.90902922E8</v>
      </c>
      <c r="J203" s="21">
        <v>1.06068969E8</v>
      </c>
      <c r="K203" s="20">
        <v>4.05061904E8</v>
      </c>
      <c r="L203" s="22" t="s">
        <v>23</v>
      </c>
      <c r="M203" s="22" t="s">
        <v>28</v>
      </c>
      <c r="N203" s="20" t="s">
        <v>472</v>
      </c>
      <c r="O203" s="23">
        <v>41383.0</v>
      </c>
    </row>
    <row r="204" ht="15.75" customHeight="1">
      <c r="A204" s="25" t="s">
        <v>471</v>
      </c>
      <c r="B204" s="26" t="s">
        <v>30</v>
      </c>
      <c r="C204" s="16">
        <v>6328410.35</v>
      </c>
      <c r="D204" s="16">
        <v>269117.3499999996</v>
      </c>
      <c r="E204" s="17">
        <v>6059293.0</v>
      </c>
      <c r="F204" s="16">
        <f t="shared" si="1"/>
        <v>6328410.35</v>
      </c>
      <c r="G204" s="27" t="s">
        <v>473</v>
      </c>
      <c r="H204" s="28" t="s">
        <v>32</v>
      </c>
      <c r="I204" s="29">
        <v>8.90982139E8</v>
      </c>
      <c r="J204" s="37">
        <v>6059293.0</v>
      </c>
      <c r="K204" s="31" t="s">
        <v>474</v>
      </c>
      <c r="L204" s="32" t="s">
        <v>44</v>
      </c>
      <c r="M204" s="32" t="s">
        <v>57</v>
      </c>
      <c r="N204" s="33" t="s">
        <v>475</v>
      </c>
      <c r="O204" s="34">
        <v>41393.0</v>
      </c>
    </row>
    <row r="205" ht="15.75" customHeight="1">
      <c r="A205" s="14" t="s">
        <v>476</v>
      </c>
      <c r="B205" s="15" t="s">
        <v>21</v>
      </c>
      <c r="C205" s="16">
        <v>4.598036881E7</v>
      </c>
      <c r="D205" s="16">
        <v>2628226.8100000024</v>
      </c>
      <c r="E205" s="17">
        <v>4.3352142E7</v>
      </c>
      <c r="F205" s="16">
        <f t="shared" si="1"/>
        <v>45980368.81</v>
      </c>
      <c r="G205" s="24" t="s">
        <v>26</v>
      </c>
      <c r="H205" s="19" t="s">
        <v>27</v>
      </c>
      <c r="I205" s="20">
        <v>8.90902922E8</v>
      </c>
      <c r="J205" s="21">
        <v>4.3352142E7</v>
      </c>
      <c r="K205" s="20">
        <v>4.05061904E8</v>
      </c>
      <c r="L205" s="22" t="s">
        <v>23</v>
      </c>
      <c r="M205" s="22" t="s">
        <v>28</v>
      </c>
      <c r="N205" s="20" t="s">
        <v>477</v>
      </c>
      <c r="O205" s="23">
        <v>41383.0</v>
      </c>
    </row>
    <row r="206" ht="15.75" customHeight="1">
      <c r="A206" s="14" t="s">
        <v>476</v>
      </c>
      <c r="B206" s="15" t="s">
        <v>37</v>
      </c>
      <c r="C206" s="16">
        <v>2.811515974E7</v>
      </c>
      <c r="D206" s="16">
        <v>1607055.7399999984</v>
      </c>
      <c r="E206" s="17">
        <v>2.6508104E7</v>
      </c>
      <c r="F206" s="16">
        <f t="shared" si="1"/>
        <v>28115159.74</v>
      </c>
      <c r="G206" s="35" t="s">
        <v>478</v>
      </c>
      <c r="H206" s="36" t="s">
        <v>32</v>
      </c>
      <c r="I206" s="33">
        <v>8.90905198E8</v>
      </c>
      <c r="J206" s="37">
        <v>2.6508104E7</v>
      </c>
      <c r="K206" s="31" t="s">
        <v>479</v>
      </c>
      <c r="L206" s="32" t="s">
        <v>44</v>
      </c>
      <c r="M206" s="32" t="s">
        <v>57</v>
      </c>
      <c r="N206" s="20" t="s">
        <v>480</v>
      </c>
      <c r="O206" s="23">
        <v>41375.0</v>
      </c>
    </row>
    <row r="207" ht="15.75" customHeight="1">
      <c r="A207" s="14" t="s">
        <v>476</v>
      </c>
      <c r="B207" s="15" t="s">
        <v>66</v>
      </c>
      <c r="C207" s="16">
        <v>9236809.45</v>
      </c>
      <c r="D207" s="16">
        <v>527973.4499999993</v>
      </c>
      <c r="E207" s="17">
        <v>8708836.0</v>
      </c>
      <c r="F207" s="16">
        <f t="shared" si="1"/>
        <v>9236809.45</v>
      </c>
      <c r="G207" s="39" t="s">
        <v>481</v>
      </c>
      <c r="H207" s="19" t="s">
        <v>32</v>
      </c>
      <c r="I207" s="20">
        <v>8.90905198E8</v>
      </c>
      <c r="J207" s="21">
        <v>8708836.0</v>
      </c>
      <c r="K207" s="41" t="s">
        <v>482</v>
      </c>
      <c r="L207" s="22" t="s">
        <v>34</v>
      </c>
      <c r="M207" s="22" t="s">
        <v>57</v>
      </c>
      <c r="N207" s="20" t="s">
        <v>483</v>
      </c>
      <c r="O207" s="23">
        <v>41375.0</v>
      </c>
    </row>
    <row r="208" ht="15.75" customHeight="1">
      <c r="A208" s="14" t="s">
        <v>484</v>
      </c>
      <c r="B208" s="15" t="s">
        <v>21</v>
      </c>
      <c r="C208" s="16">
        <v>1.0872439941E8</v>
      </c>
      <c r="D208" s="16">
        <v>1.3454500409999996E7</v>
      </c>
      <c r="E208" s="17">
        <v>9.5269899E7</v>
      </c>
      <c r="F208" s="16">
        <f t="shared" si="1"/>
        <v>108724399.4</v>
      </c>
      <c r="G208" s="24" t="s">
        <v>26</v>
      </c>
      <c r="H208" s="19" t="s">
        <v>27</v>
      </c>
      <c r="I208" s="20">
        <v>8.90902922E8</v>
      </c>
      <c r="J208" s="21">
        <v>9.5269899E7</v>
      </c>
      <c r="K208" s="20">
        <v>4.05061904E8</v>
      </c>
      <c r="L208" s="22" t="s">
        <v>23</v>
      </c>
      <c r="M208" s="22" t="s">
        <v>28</v>
      </c>
      <c r="N208" s="20" t="s">
        <v>485</v>
      </c>
      <c r="O208" s="23">
        <v>41383.0</v>
      </c>
    </row>
    <row r="209" ht="15.75" customHeight="1">
      <c r="A209" s="25" t="s">
        <v>484</v>
      </c>
      <c r="B209" s="26" t="s">
        <v>30</v>
      </c>
      <c r="C209" s="16">
        <v>1119170.59</v>
      </c>
      <c r="D209" s="16">
        <v>138495.59000000008</v>
      </c>
      <c r="E209" s="17">
        <v>980675.0</v>
      </c>
      <c r="F209" s="16">
        <f t="shared" si="1"/>
        <v>1119170.59</v>
      </c>
      <c r="G209" s="27" t="s">
        <v>31</v>
      </c>
      <c r="H209" s="28" t="s">
        <v>32</v>
      </c>
      <c r="I209" s="40">
        <v>8.90981298E8</v>
      </c>
      <c r="J209" s="37">
        <v>980675.0</v>
      </c>
      <c r="K209" s="31" t="s">
        <v>486</v>
      </c>
      <c r="L209" s="32" t="s">
        <v>44</v>
      </c>
      <c r="M209" s="32" t="s">
        <v>35</v>
      </c>
      <c r="N209" s="33" t="s">
        <v>487</v>
      </c>
      <c r="O209" s="34">
        <v>41393.0</v>
      </c>
    </row>
    <row r="210" ht="15.75" customHeight="1">
      <c r="A210" s="14" t="s">
        <v>488</v>
      </c>
      <c r="B210" s="15" t="s">
        <v>21</v>
      </c>
      <c r="C210" s="16">
        <v>5.8315655E7</v>
      </c>
      <c r="D210" s="16">
        <v>4208728.0</v>
      </c>
      <c r="E210" s="17">
        <v>5.4106927E7</v>
      </c>
      <c r="F210" s="16">
        <f t="shared" si="1"/>
        <v>58315655</v>
      </c>
      <c r="G210" s="24" t="s">
        <v>26</v>
      </c>
      <c r="H210" s="19" t="s">
        <v>27</v>
      </c>
      <c r="I210" s="20">
        <v>8.90902922E8</v>
      </c>
      <c r="J210" s="21">
        <v>5.4106927E7</v>
      </c>
      <c r="K210" s="20">
        <v>4.05061904E8</v>
      </c>
      <c r="L210" s="22" t="s">
        <v>23</v>
      </c>
      <c r="M210" s="22" t="s">
        <v>28</v>
      </c>
      <c r="N210" s="20" t="s">
        <v>489</v>
      </c>
      <c r="O210" s="23">
        <v>41383.0</v>
      </c>
    </row>
    <row r="211" ht="15.75" customHeight="1">
      <c r="A211" s="14" t="s">
        <v>490</v>
      </c>
      <c r="B211" s="15" t="s">
        <v>21</v>
      </c>
      <c r="C211" s="16">
        <v>4.10889539E7</v>
      </c>
      <c r="D211" s="16">
        <v>2299394.8999999985</v>
      </c>
      <c r="E211" s="17">
        <v>3.8789559E7</v>
      </c>
      <c r="F211" s="16">
        <f t="shared" si="1"/>
        <v>41088953.9</v>
      </c>
      <c r="G211" s="24" t="s">
        <v>26</v>
      </c>
      <c r="H211" s="19" t="s">
        <v>27</v>
      </c>
      <c r="I211" s="20">
        <v>8.90902922E8</v>
      </c>
      <c r="J211" s="21">
        <v>3.8789559E7</v>
      </c>
      <c r="K211" s="20">
        <v>4.05061904E8</v>
      </c>
      <c r="L211" s="22" t="s">
        <v>23</v>
      </c>
      <c r="M211" s="22" t="s">
        <v>28</v>
      </c>
      <c r="N211" s="20" t="s">
        <v>491</v>
      </c>
      <c r="O211" s="23">
        <v>41383.0</v>
      </c>
    </row>
    <row r="212" ht="15.75" customHeight="1">
      <c r="A212" s="25" t="s">
        <v>490</v>
      </c>
      <c r="B212" s="26" t="s">
        <v>30</v>
      </c>
      <c r="C212" s="16">
        <v>1.13454781E7</v>
      </c>
      <c r="D212" s="16">
        <v>634909.0999999996</v>
      </c>
      <c r="E212" s="17">
        <v>1.0710569E7</v>
      </c>
      <c r="F212" s="16">
        <f t="shared" si="1"/>
        <v>11345478.1</v>
      </c>
      <c r="G212" s="27" t="s">
        <v>31</v>
      </c>
      <c r="H212" s="28" t="s">
        <v>32</v>
      </c>
      <c r="I212" s="29">
        <v>8.90980326E8</v>
      </c>
      <c r="J212" s="37">
        <v>1.0710569E7</v>
      </c>
      <c r="K212" s="31" t="s">
        <v>492</v>
      </c>
      <c r="L212" s="32" t="s">
        <v>34</v>
      </c>
      <c r="M212" s="32" t="s">
        <v>57</v>
      </c>
      <c r="N212" s="33" t="s">
        <v>493</v>
      </c>
      <c r="O212" s="34">
        <v>41393.0</v>
      </c>
    </row>
    <row r="213" ht="15.75" customHeight="1">
      <c r="A213" s="14" t="s">
        <v>494</v>
      </c>
      <c r="B213" s="15" t="s">
        <v>21</v>
      </c>
      <c r="C213" s="16">
        <v>5353799.89</v>
      </c>
      <c r="D213" s="16">
        <v>1072005.8899999997</v>
      </c>
      <c r="E213" s="17">
        <v>4281794.0</v>
      </c>
      <c r="F213" s="16">
        <f t="shared" si="1"/>
        <v>5353799.89</v>
      </c>
      <c r="G213" s="24" t="s">
        <v>26</v>
      </c>
      <c r="H213" s="19" t="s">
        <v>27</v>
      </c>
      <c r="I213" s="20">
        <v>8.90902922E8</v>
      </c>
      <c r="J213" s="21">
        <v>4281794.0</v>
      </c>
      <c r="K213" s="20">
        <v>4.05061904E8</v>
      </c>
      <c r="L213" s="22" t="s">
        <v>23</v>
      </c>
      <c r="M213" s="22" t="s">
        <v>28</v>
      </c>
      <c r="N213" s="20" t="s">
        <v>495</v>
      </c>
      <c r="O213" s="23">
        <v>41383.0</v>
      </c>
    </row>
    <row r="214" ht="15.75" customHeight="1">
      <c r="A214" s="25" t="s">
        <v>494</v>
      </c>
      <c r="B214" s="26" t="s">
        <v>30</v>
      </c>
      <c r="C214" s="16">
        <v>1.335283163E7</v>
      </c>
      <c r="D214" s="16">
        <v>2673673.630000001</v>
      </c>
      <c r="E214" s="17">
        <v>1.0679158E7</v>
      </c>
      <c r="F214" s="16">
        <f t="shared" si="1"/>
        <v>13352831.63</v>
      </c>
      <c r="G214" s="27" t="s">
        <v>496</v>
      </c>
      <c r="H214" s="28" t="s">
        <v>32</v>
      </c>
      <c r="I214" s="29">
        <v>8.00138968E8</v>
      </c>
      <c r="J214" s="37">
        <v>1.0679158E7</v>
      </c>
      <c r="K214" s="31" t="s">
        <v>497</v>
      </c>
      <c r="L214" s="32" t="s">
        <v>44</v>
      </c>
      <c r="M214" s="32" t="s">
        <v>57</v>
      </c>
      <c r="N214" s="33" t="s">
        <v>498</v>
      </c>
      <c r="O214" s="34">
        <v>41393.0</v>
      </c>
    </row>
    <row r="215" ht="15.75" customHeight="1">
      <c r="A215" s="14" t="s">
        <v>494</v>
      </c>
      <c r="B215" s="15" t="s">
        <v>106</v>
      </c>
      <c r="C215" s="16">
        <v>754339.4</v>
      </c>
      <c r="D215" s="16">
        <v>151043.40000000002</v>
      </c>
      <c r="E215" s="17">
        <v>603296.0</v>
      </c>
      <c r="F215" s="16">
        <f t="shared" si="1"/>
        <v>754339.4</v>
      </c>
      <c r="G215" s="18" t="s">
        <v>361</v>
      </c>
      <c r="H215" s="19" t="s">
        <v>32</v>
      </c>
      <c r="I215" s="20">
        <v>8.90980732E8</v>
      </c>
      <c r="J215" s="21">
        <v>603296.0</v>
      </c>
      <c r="K215" s="45">
        <v>3.98500005283E11</v>
      </c>
      <c r="L215" s="22" t="s">
        <v>34</v>
      </c>
      <c r="M215" s="22" t="s">
        <v>57</v>
      </c>
      <c r="N215" s="20" t="s">
        <v>499</v>
      </c>
      <c r="O215" s="23">
        <v>41375.0</v>
      </c>
    </row>
    <row r="216" ht="15.75" customHeight="1">
      <c r="A216" s="14" t="s">
        <v>494</v>
      </c>
      <c r="B216" s="15" t="s">
        <v>37</v>
      </c>
      <c r="C216" s="16">
        <v>1.343129986E7</v>
      </c>
      <c r="D216" s="16">
        <v>2689385.8599999994</v>
      </c>
      <c r="E216" s="17">
        <v>1.0741914E7</v>
      </c>
      <c r="F216" s="16">
        <f t="shared" si="1"/>
        <v>13431299.86</v>
      </c>
      <c r="G216" s="35" t="s">
        <v>500</v>
      </c>
      <c r="H216" s="36" t="s">
        <v>32</v>
      </c>
      <c r="I216" s="33">
        <v>8.00080586E8</v>
      </c>
      <c r="J216" s="37">
        <v>1.0741914E7</v>
      </c>
      <c r="K216" s="31" t="s">
        <v>501</v>
      </c>
      <c r="L216" s="32" t="s">
        <v>81</v>
      </c>
      <c r="M216" s="32" t="s">
        <v>35</v>
      </c>
      <c r="N216" s="20" t="s">
        <v>502</v>
      </c>
      <c r="O216" s="23">
        <v>41375.0</v>
      </c>
    </row>
    <row r="217" ht="15.75" customHeight="1">
      <c r="A217" s="14" t="s">
        <v>503</v>
      </c>
      <c r="B217" s="15" t="s">
        <v>21</v>
      </c>
      <c r="C217" s="16">
        <v>1.1616012994E8</v>
      </c>
      <c r="D217" s="16">
        <v>3.498799294E7</v>
      </c>
      <c r="E217" s="17">
        <v>8.1172137E7</v>
      </c>
      <c r="F217" s="16">
        <f t="shared" si="1"/>
        <v>116160129.9</v>
      </c>
      <c r="G217" s="24" t="s">
        <v>26</v>
      </c>
      <c r="H217" s="19" t="s">
        <v>27</v>
      </c>
      <c r="I217" s="20">
        <v>8.90902922E8</v>
      </c>
      <c r="J217" s="21">
        <v>8.1172137E7</v>
      </c>
      <c r="K217" s="20">
        <v>4.05061904E8</v>
      </c>
      <c r="L217" s="22" t="s">
        <v>23</v>
      </c>
      <c r="M217" s="22" t="s">
        <v>28</v>
      </c>
      <c r="N217" s="20" t="s">
        <v>504</v>
      </c>
      <c r="O217" s="23">
        <v>41383.0</v>
      </c>
    </row>
    <row r="218" ht="15.75" customHeight="1">
      <c r="A218" s="25" t="s">
        <v>503</v>
      </c>
      <c r="B218" s="26" t="s">
        <v>30</v>
      </c>
      <c r="C218" s="16">
        <v>1.954382282E7</v>
      </c>
      <c r="D218" s="16">
        <v>5886693.82</v>
      </c>
      <c r="E218" s="17">
        <v>1.3657129E7</v>
      </c>
      <c r="F218" s="16">
        <f t="shared" si="1"/>
        <v>19543822.82</v>
      </c>
      <c r="G218" s="27" t="s">
        <v>31</v>
      </c>
      <c r="H218" s="28" t="s">
        <v>32</v>
      </c>
      <c r="I218" s="29">
        <v>8.90980003E8</v>
      </c>
      <c r="J218" s="37">
        <v>1.3657129E7</v>
      </c>
      <c r="K218" s="31" t="s">
        <v>505</v>
      </c>
      <c r="L218" s="32" t="s">
        <v>44</v>
      </c>
      <c r="M218" s="32" t="s">
        <v>35</v>
      </c>
      <c r="N218" s="33" t="s">
        <v>506</v>
      </c>
      <c r="O218" s="34">
        <v>41393.0</v>
      </c>
    </row>
    <row r="219" ht="15.75" customHeight="1">
      <c r="A219" s="14" t="s">
        <v>503</v>
      </c>
      <c r="B219" s="15" t="s">
        <v>122</v>
      </c>
      <c r="C219" s="16">
        <v>4.014942557E7</v>
      </c>
      <c r="D219" s="16">
        <v>1.209320157E7</v>
      </c>
      <c r="E219" s="17">
        <v>2.8056224E7</v>
      </c>
      <c r="F219" s="16">
        <f t="shared" si="1"/>
        <v>40149425.57</v>
      </c>
      <c r="G219" s="24" t="s">
        <v>507</v>
      </c>
      <c r="H219" s="19" t="s">
        <v>508</v>
      </c>
      <c r="I219" s="20">
        <v>8.00149026E8</v>
      </c>
      <c r="J219" s="21">
        <v>2.8056224E7</v>
      </c>
      <c r="K219" s="20">
        <v>1.81146887E8</v>
      </c>
      <c r="L219" s="22" t="s">
        <v>215</v>
      </c>
      <c r="M219" s="22" t="s">
        <v>35</v>
      </c>
      <c r="N219" s="20" t="s">
        <v>509</v>
      </c>
      <c r="O219" s="23">
        <v>41375.0</v>
      </c>
    </row>
    <row r="220" ht="15.75" customHeight="1">
      <c r="A220" s="14" t="s">
        <v>503</v>
      </c>
      <c r="B220" s="15" t="s">
        <v>66</v>
      </c>
      <c r="C220" s="16">
        <v>6872293.67</v>
      </c>
      <c r="D220" s="16">
        <v>2069967.67</v>
      </c>
      <c r="E220" s="17">
        <v>4802326.0</v>
      </c>
      <c r="F220" s="16">
        <f t="shared" si="1"/>
        <v>6872293.67</v>
      </c>
      <c r="G220" s="39" t="s">
        <v>510</v>
      </c>
      <c r="H220" s="19" t="s">
        <v>32</v>
      </c>
      <c r="I220" s="20">
        <v>8.90980003E8</v>
      </c>
      <c r="J220" s="21">
        <v>4802326.0</v>
      </c>
      <c r="K220" s="20" t="s">
        <v>505</v>
      </c>
      <c r="L220" s="22" t="s">
        <v>44</v>
      </c>
      <c r="M220" s="22" t="s">
        <v>35</v>
      </c>
      <c r="N220" s="20" t="s">
        <v>511</v>
      </c>
      <c r="O220" s="23">
        <v>41375.0</v>
      </c>
    </row>
    <row r="221" ht="15.75" customHeight="1">
      <c r="A221" s="14" t="s">
        <v>512</v>
      </c>
      <c r="B221" s="15" t="s">
        <v>21</v>
      </c>
      <c r="C221" s="16">
        <v>5.080714696E7</v>
      </c>
      <c r="D221" s="16">
        <v>1268382.960000001</v>
      </c>
      <c r="E221" s="17">
        <v>4.9538764E7</v>
      </c>
      <c r="F221" s="16">
        <f t="shared" si="1"/>
        <v>50807146.96</v>
      </c>
      <c r="G221" s="24" t="s">
        <v>26</v>
      </c>
      <c r="H221" s="19" t="s">
        <v>27</v>
      </c>
      <c r="I221" s="20">
        <v>8.90902922E8</v>
      </c>
      <c r="J221" s="21">
        <v>4.9538764E7</v>
      </c>
      <c r="K221" s="20">
        <v>4.05061904E8</v>
      </c>
      <c r="L221" s="22" t="s">
        <v>23</v>
      </c>
      <c r="M221" s="22" t="s">
        <v>28</v>
      </c>
      <c r="N221" s="20" t="s">
        <v>513</v>
      </c>
      <c r="O221" s="23">
        <v>41383.0</v>
      </c>
    </row>
    <row r="222" ht="15.75" customHeight="1">
      <c r="A222" s="25" t="s">
        <v>512</v>
      </c>
      <c r="B222" s="26" t="s">
        <v>30</v>
      </c>
      <c r="C222" s="16">
        <v>4.633443312E7</v>
      </c>
      <c r="D222" s="16">
        <v>1156723.1199999973</v>
      </c>
      <c r="E222" s="17">
        <v>4.517771E7</v>
      </c>
      <c r="F222" s="16">
        <f t="shared" si="1"/>
        <v>46334433.12</v>
      </c>
      <c r="G222" s="27" t="s">
        <v>31</v>
      </c>
      <c r="H222" s="28" t="s">
        <v>32</v>
      </c>
      <c r="I222" s="29">
        <v>8.90981726E8</v>
      </c>
      <c r="J222" s="37">
        <v>4.517771E7</v>
      </c>
      <c r="K222" s="31" t="s">
        <v>514</v>
      </c>
      <c r="L222" s="32" t="s">
        <v>114</v>
      </c>
      <c r="M222" s="32" t="s">
        <v>35</v>
      </c>
      <c r="N222" s="33" t="s">
        <v>515</v>
      </c>
      <c r="O222" s="34">
        <v>41393.0</v>
      </c>
    </row>
    <row r="223" ht="15.75" customHeight="1">
      <c r="A223" s="14" t="s">
        <v>516</v>
      </c>
      <c r="B223" s="15" t="s">
        <v>21</v>
      </c>
      <c r="C223" s="16">
        <v>3387779.62</v>
      </c>
      <c r="D223" s="16">
        <v>345856.6200000001</v>
      </c>
      <c r="E223" s="17">
        <v>3041923.0</v>
      </c>
      <c r="F223" s="16">
        <f t="shared" si="1"/>
        <v>3387779.62</v>
      </c>
      <c r="G223" s="24" t="s">
        <v>26</v>
      </c>
      <c r="H223" s="19" t="s">
        <v>27</v>
      </c>
      <c r="I223" s="20">
        <v>8.90902922E8</v>
      </c>
      <c r="J223" s="21">
        <v>3041923.0</v>
      </c>
      <c r="K223" s="20">
        <v>4.05061904E8</v>
      </c>
      <c r="L223" s="22" t="s">
        <v>23</v>
      </c>
      <c r="M223" s="22" t="s">
        <v>28</v>
      </c>
      <c r="N223" s="20" t="s">
        <v>517</v>
      </c>
      <c r="O223" s="23">
        <v>41383.0</v>
      </c>
    </row>
    <row r="224" ht="15.75" customHeight="1">
      <c r="A224" s="14" t="s">
        <v>516</v>
      </c>
      <c r="B224" s="15" t="s">
        <v>37</v>
      </c>
      <c r="C224" s="16">
        <v>5.142475238E7</v>
      </c>
      <c r="D224" s="16">
        <v>5249922.380000003</v>
      </c>
      <c r="E224" s="17">
        <v>4.617483E7</v>
      </c>
      <c r="F224" s="16">
        <f t="shared" si="1"/>
        <v>51424752.38</v>
      </c>
      <c r="G224" s="35" t="s">
        <v>518</v>
      </c>
      <c r="H224" s="36" t="s">
        <v>32</v>
      </c>
      <c r="I224" s="33">
        <v>8.90980855E8</v>
      </c>
      <c r="J224" s="37">
        <v>4.617483E7</v>
      </c>
      <c r="K224" s="31" t="s">
        <v>519</v>
      </c>
      <c r="L224" s="32" t="s">
        <v>34</v>
      </c>
      <c r="M224" s="32" t="s">
        <v>35</v>
      </c>
      <c r="N224" s="20" t="s">
        <v>520</v>
      </c>
      <c r="O224" s="23">
        <v>41375.0</v>
      </c>
    </row>
    <row r="225" ht="15.75" customHeight="1">
      <c r="A225" s="14" t="s">
        <v>521</v>
      </c>
      <c r="B225" s="15" t="s">
        <v>21</v>
      </c>
      <c r="C225" s="16">
        <v>1.424476518E7</v>
      </c>
      <c r="D225" s="16">
        <v>8969671.18</v>
      </c>
      <c r="E225" s="17">
        <v>5275094.0</v>
      </c>
      <c r="F225" s="16">
        <f t="shared" si="1"/>
        <v>14244765.18</v>
      </c>
      <c r="G225" s="24" t="s">
        <v>26</v>
      </c>
      <c r="H225" s="19" t="s">
        <v>27</v>
      </c>
      <c r="I225" s="20">
        <v>8.90902922E8</v>
      </c>
      <c r="J225" s="21">
        <v>5275094.0</v>
      </c>
      <c r="K225" s="20">
        <v>4.05061904E8</v>
      </c>
      <c r="L225" s="22" t="s">
        <v>23</v>
      </c>
      <c r="M225" s="22" t="s">
        <v>28</v>
      </c>
      <c r="N225" s="20" t="s">
        <v>522</v>
      </c>
      <c r="O225" s="23">
        <v>41383.0</v>
      </c>
    </row>
    <row r="226" ht="15.75" customHeight="1">
      <c r="A226" s="25" t="s">
        <v>521</v>
      </c>
      <c r="B226" s="26" t="s">
        <v>30</v>
      </c>
      <c r="C226" s="16">
        <v>251354.25</v>
      </c>
      <c r="D226" s="16">
        <v>158273.25</v>
      </c>
      <c r="E226" s="17">
        <v>93081.0</v>
      </c>
      <c r="F226" s="16">
        <f t="shared" si="1"/>
        <v>251354.25</v>
      </c>
      <c r="G226" s="27" t="s">
        <v>397</v>
      </c>
      <c r="H226" s="28" t="s">
        <v>32</v>
      </c>
      <c r="I226" s="29">
        <v>8.90983738E8</v>
      </c>
      <c r="J226" s="37">
        <v>93081.0</v>
      </c>
      <c r="K226" s="31" t="s">
        <v>398</v>
      </c>
      <c r="L226" s="32" t="s">
        <v>44</v>
      </c>
      <c r="M226" s="32" t="s">
        <v>35</v>
      </c>
      <c r="N226" s="33" t="s">
        <v>523</v>
      </c>
      <c r="O226" s="34">
        <v>41393.0</v>
      </c>
    </row>
    <row r="227" ht="15.75" customHeight="1">
      <c r="A227" s="14" t="s">
        <v>521</v>
      </c>
      <c r="B227" s="15" t="s">
        <v>37</v>
      </c>
      <c r="C227" s="16">
        <v>4.235312039E7</v>
      </c>
      <c r="D227" s="16">
        <v>2.666899539E7</v>
      </c>
      <c r="E227" s="17">
        <v>1.5684125E7</v>
      </c>
      <c r="F227" s="16">
        <f t="shared" si="1"/>
        <v>42353120.39</v>
      </c>
      <c r="G227" s="35" t="s">
        <v>524</v>
      </c>
      <c r="H227" s="36" t="s">
        <v>32</v>
      </c>
      <c r="I227" s="33">
        <v>8.90984696E8</v>
      </c>
      <c r="J227" s="37">
        <v>1.5684125E7</v>
      </c>
      <c r="K227" s="29" t="s">
        <v>525</v>
      </c>
      <c r="L227" s="32" t="s">
        <v>81</v>
      </c>
      <c r="M227" s="32" t="s">
        <v>35</v>
      </c>
      <c r="N227" s="20" t="s">
        <v>526</v>
      </c>
      <c r="O227" s="23">
        <v>41375.0</v>
      </c>
    </row>
    <row r="228" ht="15.75" customHeight="1">
      <c r="A228" s="14" t="s">
        <v>527</v>
      </c>
      <c r="B228" s="15" t="s">
        <v>21</v>
      </c>
      <c r="C228" s="16">
        <v>1.2840634E7</v>
      </c>
      <c r="D228" s="16">
        <v>3742542.0</v>
      </c>
      <c r="E228" s="17">
        <v>9098092.0</v>
      </c>
      <c r="F228" s="16">
        <f t="shared" si="1"/>
        <v>12840634</v>
      </c>
      <c r="G228" s="24" t="s">
        <v>528</v>
      </c>
      <c r="H228" s="19" t="s">
        <v>103</v>
      </c>
      <c r="I228" s="56">
        <v>8.00058016E8</v>
      </c>
      <c r="J228" s="21">
        <v>9098092.0</v>
      </c>
      <c r="K228" s="20">
        <v>4.10057004E8</v>
      </c>
      <c r="L228" s="22" t="s">
        <v>23</v>
      </c>
      <c r="M228" s="22" t="s">
        <v>28</v>
      </c>
      <c r="N228" s="20" t="s">
        <v>529</v>
      </c>
      <c r="O228" s="23">
        <v>41379.0</v>
      </c>
    </row>
    <row r="229" ht="15.75" customHeight="1">
      <c r="A229" s="14" t="s">
        <v>530</v>
      </c>
      <c r="B229" s="15" t="s">
        <v>21</v>
      </c>
      <c r="C229" s="16">
        <v>6953615.93</v>
      </c>
      <c r="D229" s="16">
        <v>2209775.9299999997</v>
      </c>
      <c r="E229" s="17">
        <v>4743840.0</v>
      </c>
      <c r="F229" s="16">
        <f t="shared" si="1"/>
        <v>6953615.93</v>
      </c>
      <c r="G229" s="24" t="s">
        <v>26</v>
      </c>
      <c r="H229" s="19" t="s">
        <v>27</v>
      </c>
      <c r="I229" s="20">
        <v>8.90902922E8</v>
      </c>
      <c r="J229" s="21">
        <v>4743840.0</v>
      </c>
      <c r="K229" s="20">
        <v>4.05061904E8</v>
      </c>
      <c r="L229" s="22" t="s">
        <v>23</v>
      </c>
      <c r="M229" s="22" t="s">
        <v>28</v>
      </c>
      <c r="N229" s="20" t="s">
        <v>531</v>
      </c>
      <c r="O229" s="23">
        <v>41383.0</v>
      </c>
    </row>
    <row r="230" ht="15.75" customHeight="1">
      <c r="A230" s="25" t="s">
        <v>530</v>
      </c>
      <c r="B230" s="26" t="s">
        <v>30</v>
      </c>
      <c r="C230" s="16">
        <v>1430945.07</v>
      </c>
      <c r="D230" s="16">
        <v>454737.07000000007</v>
      </c>
      <c r="E230" s="17">
        <v>976208.0</v>
      </c>
      <c r="F230" s="16">
        <f t="shared" si="1"/>
        <v>1430945.07</v>
      </c>
      <c r="G230" s="27" t="s">
        <v>31</v>
      </c>
      <c r="H230" s="28" t="s">
        <v>32</v>
      </c>
      <c r="I230" s="29">
        <v>8.90980346E8</v>
      </c>
      <c r="J230" s="37">
        <v>976208.0</v>
      </c>
      <c r="K230" s="31" t="s">
        <v>532</v>
      </c>
      <c r="L230" s="32" t="s">
        <v>184</v>
      </c>
      <c r="M230" s="32" t="s">
        <v>57</v>
      </c>
      <c r="N230" s="33" t="s">
        <v>533</v>
      </c>
      <c r="O230" s="34">
        <v>41393.0</v>
      </c>
    </row>
    <row r="231" ht="15.75" customHeight="1">
      <c r="A231" s="14" t="s">
        <v>534</v>
      </c>
      <c r="B231" s="15" t="s">
        <v>21</v>
      </c>
      <c r="C231" s="16">
        <v>979977.76</v>
      </c>
      <c r="D231" s="16">
        <v>566377.76</v>
      </c>
      <c r="E231" s="17">
        <v>413600.0</v>
      </c>
      <c r="F231" s="16">
        <f t="shared" si="1"/>
        <v>979977.76</v>
      </c>
      <c r="G231" s="24" t="s">
        <v>528</v>
      </c>
      <c r="H231" s="19" t="s">
        <v>103</v>
      </c>
      <c r="I231" s="56">
        <v>8.00058016E8</v>
      </c>
      <c r="J231" s="21">
        <v>413600.0</v>
      </c>
      <c r="K231" s="20">
        <v>4.10057004E8</v>
      </c>
      <c r="L231" s="22" t="s">
        <v>23</v>
      </c>
      <c r="M231" s="22" t="s">
        <v>28</v>
      </c>
      <c r="N231" s="20" t="s">
        <v>535</v>
      </c>
      <c r="O231" s="23">
        <v>41383.0</v>
      </c>
    </row>
    <row r="232" ht="15.75" customHeight="1">
      <c r="A232" s="25" t="s">
        <v>534</v>
      </c>
      <c r="B232" s="26" t="s">
        <v>30</v>
      </c>
      <c r="C232" s="16">
        <v>430858.24</v>
      </c>
      <c r="D232" s="16">
        <v>249014.24</v>
      </c>
      <c r="E232" s="17">
        <v>181844.0</v>
      </c>
      <c r="F232" s="16">
        <f t="shared" si="1"/>
        <v>430858.24</v>
      </c>
      <c r="G232" s="27" t="s">
        <v>536</v>
      </c>
      <c r="H232" s="28" t="s">
        <v>32</v>
      </c>
      <c r="I232" s="29">
        <v>8.00139704E8</v>
      </c>
      <c r="J232" s="37">
        <v>181844.0</v>
      </c>
      <c r="K232" s="31" t="s">
        <v>537</v>
      </c>
      <c r="L232" s="32" t="s">
        <v>108</v>
      </c>
      <c r="M232" s="32" t="s">
        <v>35</v>
      </c>
      <c r="N232" s="33" t="s">
        <v>538</v>
      </c>
      <c r="O232" s="34">
        <v>41393.0</v>
      </c>
    </row>
    <row r="233" ht="15.75" customHeight="1">
      <c r="A233" s="14" t="s">
        <v>539</v>
      </c>
      <c r="B233" s="15" t="s">
        <v>21</v>
      </c>
      <c r="C233" s="16">
        <v>1.4620933074E8</v>
      </c>
      <c r="D233" s="16">
        <v>1.445823174000001E7</v>
      </c>
      <c r="E233" s="17">
        <v>1.31751099E8</v>
      </c>
      <c r="F233" s="16">
        <f t="shared" si="1"/>
        <v>146209330.7</v>
      </c>
      <c r="G233" s="24" t="s">
        <v>528</v>
      </c>
      <c r="H233" s="19" t="s">
        <v>103</v>
      </c>
      <c r="I233" s="56">
        <v>8.00058016E8</v>
      </c>
      <c r="J233" s="21">
        <v>1.31751099E8</v>
      </c>
      <c r="K233" s="20">
        <v>4.10057004E8</v>
      </c>
      <c r="L233" s="22" t="s">
        <v>23</v>
      </c>
      <c r="M233" s="22" t="s">
        <v>28</v>
      </c>
      <c r="N233" s="20" t="s">
        <v>540</v>
      </c>
      <c r="O233" s="23">
        <v>41379.0</v>
      </c>
    </row>
    <row r="234" ht="15.75" customHeight="1">
      <c r="A234" s="25" t="s">
        <v>539</v>
      </c>
      <c r="B234" s="26" t="s">
        <v>30</v>
      </c>
      <c r="C234" s="16">
        <v>6.776976875E7</v>
      </c>
      <c r="D234" s="16">
        <v>6701562.75</v>
      </c>
      <c r="E234" s="17">
        <v>6.1068206E7</v>
      </c>
      <c r="F234" s="16">
        <f t="shared" si="1"/>
        <v>67769768.75</v>
      </c>
      <c r="G234" s="38" t="s">
        <v>541</v>
      </c>
      <c r="H234" s="28" t="s">
        <v>103</v>
      </c>
      <c r="I234" s="29">
        <v>8.90981137E8</v>
      </c>
      <c r="J234" s="37">
        <v>6.1068206E7</v>
      </c>
      <c r="K234" s="31" t="s">
        <v>542</v>
      </c>
      <c r="L234" s="32" t="s">
        <v>44</v>
      </c>
      <c r="M234" s="32" t="s">
        <v>35</v>
      </c>
      <c r="N234" s="33" t="s">
        <v>543</v>
      </c>
      <c r="O234" s="34">
        <v>41393.0</v>
      </c>
    </row>
    <row r="235" ht="15.75" customHeight="1">
      <c r="A235" s="14" t="s">
        <v>539</v>
      </c>
      <c r="B235" s="15" t="s">
        <v>106</v>
      </c>
      <c r="C235" s="16">
        <v>5997038.84</v>
      </c>
      <c r="D235" s="16">
        <v>593030.8399999999</v>
      </c>
      <c r="E235" s="17">
        <v>5404008.0</v>
      </c>
      <c r="F235" s="16">
        <f t="shared" si="1"/>
        <v>5997038.84</v>
      </c>
      <c r="G235" s="18" t="s">
        <v>361</v>
      </c>
      <c r="H235" s="19" t="s">
        <v>32</v>
      </c>
      <c r="I235" s="20">
        <v>8.90980732E8</v>
      </c>
      <c r="J235" s="21">
        <v>5404008.0</v>
      </c>
      <c r="K235" s="45">
        <v>3.98500005283E11</v>
      </c>
      <c r="L235" s="22" t="s">
        <v>34</v>
      </c>
      <c r="M235" s="22" t="s">
        <v>57</v>
      </c>
      <c r="N235" s="20" t="s">
        <v>544</v>
      </c>
      <c r="O235" s="23">
        <v>41375.0</v>
      </c>
    </row>
    <row r="236" ht="15.75" customHeight="1">
      <c r="A236" s="46" t="s">
        <v>539</v>
      </c>
      <c r="B236" s="47" t="s">
        <v>379</v>
      </c>
      <c r="C236" s="48">
        <v>1.7717563167E8</v>
      </c>
      <c r="D236" s="48">
        <v>1.7520402669999987E7</v>
      </c>
      <c r="E236" s="49">
        <v>1.59655229E8</v>
      </c>
      <c r="F236" s="48">
        <f t="shared" si="1"/>
        <v>177175631.7</v>
      </c>
      <c r="G236" s="50" t="s">
        <v>380</v>
      </c>
      <c r="H236" s="51"/>
      <c r="I236" s="52"/>
      <c r="J236" s="53"/>
      <c r="K236" s="52"/>
      <c r="L236" s="54"/>
      <c r="M236" s="54"/>
      <c r="N236" s="52"/>
      <c r="O236" s="55"/>
    </row>
    <row r="237" ht="15.75" customHeight="1">
      <c r="A237" s="25" t="s">
        <v>545</v>
      </c>
      <c r="B237" s="26" t="s">
        <v>30</v>
      </c>
      <c r="C237" s="16">
        <v>448417.64</v>
      </c>
      <c r="D237" s="16">
        <v>106657.64000000001</v>
      </c>
      <c r="E237" s="17">
        <v>341760.0</v>
      </c>
      <c r="F237" s="16">
        <f t="shared" si="1"/>
        <v>448417.64</v>
      </c>
      <c r="G237" s="27" t="s">
        <v>397</v>
      </c>
      <c r="H237" s="28" t="s">
        <v>32</v>
      </c>
      <c r="I237" s="29">
        <v>8.90983738E8</v>
      </c>
      <c r="J237" s="37">
        <v>341760.0</v>
      </c>
      <c r="K237" s="31" t="s">
        <v>398</v>
      </c>
      <c r="L237" s="32" t="s">
        <v>44</v>
      </c>
      <c r="M237" s="32" t="s">
        <v>35</v>
      </c>
      <c r="N237" s="33" t="s">
        <v>546</v>
      </c>
      <c r="O237" s="34">
        <v>41393.0</v>
      </c>
    </row>
    <row r="238" ht="15.75" customHeight="1">
      <c r="A238" s="14" t="s">
        <v>545</v>
      </c>
      <c r="B238" s="15" t="s">
        <v>106</v>
      </c>
      <c r="C238" s="16">
        <v>539162.11</v>
      </c>
      <c r="D238" s="16">
        <v>128242.10999999999</v>
      </c>
      <c r="E238" s="17">
        <v>410920.0</v>
      </c>
      <c r="F238" s="16">
        <f t="shared" si="1"/>
        <v>539162.11</v>
      </c>
      <c r="G238" s="18" t="s">
        <v>361</v>
      </c>
      <c r="H238" s="19" t="s">
        <v>32</v>
      </c>
      <c r="I238" s="20">
        <v>8.90980732E8</v>
      </c>
      <c r="J238" s="21">
        <v>410920.0</v>
      </c>
      <c r="K238" s="45">
        <v>3.98500005283E11</v>
      </c>
      <c r="L238" s="22" t="s">
        <v>34</v>
      </c>
      <c r="M238" s="22" t="s">
        <v>57</v>
      </c>
      <c r="N238" s="20" t="s">
        <v>547</v>
      </c>
      <c r="O238" s="23">
        <v>41375.0</v>
      </c>
    </row>
    <row r="239" ht="15.75" customHeight="1">
      <c r="A239" s="14" t="s">
        <v>545</v>
      </c>
      <c r="B239" s="15" t="s">
        <v>37</v>
      </c>
      <c r="C239" s="16">
        <v>1.98481854E7</v>
      </c>
      <c r="D239" s="16">
        <v>4720973.3999999985</v>
      </c>
      <c r="E239" s="17">
        <v>1.5127212E7</v>
      </c>
      <c r="F239" s="16">
        <f t="shared" si="1"/>
        <v>19848185.4</v>
      </c>
      <c r="G239" s="35" t="s">
        <v>548</v>
      </c>
      <c r="H239" s="36" t="s">
        <v>32</v>
      </c>
      <c r="I239" s="33">
        <v>8.00065395E8</v>
      </c>
      <c r="J239" s="37">
        <v>1.5127212E7</v>
      </c>
      <c r="K239" s="31" t="s">
        <v>549</v>
      </c>
      <c r="L239" s="32" t="s">
        <v>81</v>
      </c>
      <c r="M239" s="32" t="s">
        <v>35</v>
      </c>
      <c r="N239" s="20"/>
      <c r="O239" s="43"/>
    </row>
    <row r="240" ht="15.75" customHeight="1">
      <c r="A240" s="14" t="s">
        <v>545</v>
      </c>
      <c r="B240" s="15" t="s">
        <v>122</v>
      </c>
      <c r="C240" s="16">
        <v>1.178116385E7</v>
      </c>
      <c r="D240" s="16">
        <v>2802198.8499999996</v>
      </c>
      <c r="E240" s="17">
        <v>8978965.0</v>
      </c>
      <c r="F240" s="16">
        <f t="shared" si="1"/>
        <v>11781163.85</v>
      </c>
      <c r="G240" s="24" t="s">
        <v>550</v>
      </c>
      <c r="H240" s="19" t="s">
        <v>551</v>
      </c>
      <c r="I240" s="20">
        <v>8.90906793E8</v>
      </c>
      <c r="J240" s="21">
        <v>8978965.0</v>
      </c>
      <c r="K240" s="20">
        <v>2.901357821E9</v>
      </c>
      <c r="L240" s="22" t="s">
        <v>44</v>
      </c>
      <c r="M240" s="22" t="s">
        <v>35</v>
      </c>
      <c r="N240" s="20" t="s">
        <v>552</v>
      </c>
      <c r="O240" s="23">
        <v>41375.0</v>
      </c>
    </row>
    <row r="241" ht="15.75" customHeight="1">
      <c r="A241" s="14" t="s">
        <v>553</v>
      </c>
      <c r="B241" s="15" t="s">
        <v>21</v>
      </c>
      <c r="C241" s="16">
        <v>1.1331264104E8</v>
      </c>
      <c r="D241" s="16">
        <v>8287276.040000007</v>
      </c>
      <c r="E241" s="17">
        <v>1.05025365E8</v>
      </c>
      <c r="F241" s="16">
        <f t="shared" si="1"/>
        <v>113312641</v>
      </c>
      <c r="G241" s="24" t="s">
        <v>528</v>
      </c>
      <c r="H241" s="19" t="s">
        <v>103</v>
      </c>
      <c r="I241" s="56">
        <v>8.00058016E8</v>
      </c>
      <c r="J241" s="21">
        <v>1.05025365E8</v>
      </c>
      <c r="K241" s="20">
        <v>4.10057004E8</v>
      </c>
      <c r="L241" s="22" t="s">
        <v>23</v>
      </c>
      <c r="M241" s="22" t="s">
        <v>28</v>
      </c>
      <c r="N241" s="20" t="s">
        <v>554</v>
      </c>
      <c r="O241" s="23">
        <v>41379.0</v>
      </c>
    </row>
    <row r="242" ht="15.75" customHeight="1">
      <c r="A242" s="25" t="s">
        <v>553</v>
      </c>
      <c r="B242" s="26" t="s">
        <v>30</v>
      </c>
      <c r="C242" s="16">
        <v>3.515073196E7</v>
      </c>
      <c r="D242" s="16">
        <v>2570796.960000001</v>
      </c>
      <c r="E242" s="17">
        <v>3.2579935E7</v>
      </c>
      <c r="F242" s="16">
        <f t="shared" si="1"/>
        <v>35150731.96</v>
      </c>
      <c r="G242" s="27" t="s">
        <v>555</v>
      </c>
      <c r="H242" s="28" t="s">
        <v>32</v>
      </c>
      <c r="I242" s="29">
        <v>8.90980971E8</v>
      </c>
      <c r="J242" s="37">
        <v>3.2579935E7</v>
      </c>
      <c r="K242" s="31" t="s">
        <v>556</v>
      </c>
      <c r="L242" s="32" t="s">
        <v>108</v>
      </c>
      <c r="M242" s="32" t="s">
        <v>35</v>
      </c>
      <c r="N242" s="33" t="s">
        <v>557</v>
      </c>
      <c r="O242" s="34">
        <v>41393.0</v>
      </c>
    </row>
    <row r="243" ht="15.75" customHeight="1">
      <c r="A243" s="25" t="s">
        <v>558</v>
      </c>
      <c r="B243" s="26" t="s">
        <v>30</v>
      </c>
      <c r="C243" s="16">
        <v>3584990.19</v>
      </c>
      <c r="D243" s="16">
        <v>265667.18999999994</v>
      </c>
      <c r="E243" s="17">
        <v>3319323.0</v>
      </c>
      <c r="F243" s="16">
        <f t="shared" si="1"/>
        <v>3584990.19</v>
      </c>
      <c r="G243" s="27" t="s">
        <v>31</v>
      </c>
      <c r="H243" s="28" t="s">
        <v>32</v>
      </c>
      <c r="I243" s="29">
        <v>8.91982129E8</v>
      </c>
      <c r="J243" s="37">
        <v>3319323.0</v>
      </c>
      <c r="K243" s="31" t="s">
        <v>559</v>
      </c>
      <c r="L243" s="32" t="s">
        <v>34</v>
      </c>
      <c r="M243" s="32" t="s">
        <v>35</v>
      </c>
      <c r="N243" s="33" t="s">
        <v>560</v>
      </c>
      <c r="O243" s="34">
        <v>41393.0</v>
      </c>
    </row>
    <row r="244" ht="13.5" customHeight="1">
      <c r="A244" s="14" t="s">
        <v>558</v>
      </c>
      <c r="B244" s="15" t="s">
        <v>37</v>
      </c>
      <c r="C244" s="16">
        <v>3.223953375E7</v>
      </c>
      <c r="D244" s="16">
        <v>2389122.75</v>
      </c>
      <c r="E244" s="17">
        <v>2.9850411E7</v>
      </c>
      <c r="F244" s="16">
        <f t="shared" si="1"/>
        <v>32239533.75</v>
      </c>
      <c r="G244" s="35" t="s">
        <v>561</v>
      </c>
      <c r="H244" s="36" t="s">
        <v>32</v>
      </c>
      <c r="I244" s="33">
        <v>8.91982129E8</v>
      </c>
      <c r="J244" s="37">
        <v>2.9850411E7</v>
      </c>
      <c r="K244" s="31" t="s">
        <v>562</v>
      </c>
      <c r="L244" s="32" t="s">
        <v>81</v>
      </c>
      <c r="M244" s="32" t="s">
        <v>35</v>
      </c>
      <c r="N244" s="20" t="s">
        <v>563</v>
      </c>
      <c r="O244" s="23">
        <v>41375.0</v>
      </c>
    </row>
    <row r="245" ht="15.75" customHeight="1">
      <c r="A245" s="14" t="s">
        <v>564</v>
      </c>
      <c r="B245" s="15" t="s">
        <v>21</v>
      </c>
      <c r="C245" s="16">
        <v>3651546.12</v>
      </c>
      <c r="D245" s="16">
        <v>700884.1200000001</v>
      </c>
      <c r="E245" s="17">
        <v>2950662.0</v>
      </c>
      <c r="F245" s="16">
        <f t="shared" si="1"/>
        <v>3651546.12</v>
      </c>
      <c r="G245" s="24" t="s">
        <v>26</v>
      </c>
      <c r="H245" s="19" t="s">
        <v>27</v>
      </c>
      <c r="I245" s="20">
        <v>8.90902922E8</v>
      </c>
      <c r="J245" s="21">
        <v>2950662.0</v>
      </c>
      <c r="K245" s="20">
        <v>4.05061904E8</v>
      </c>
      <c r="L245" s="22" t="s">
        <v>23</v>
      </c>
      <c r="M245" s="22" t="s">
        <v>28</v>
      </c>
      <c r="N245" s="20" t="s">
        <v>565</v>
      </c>
      <c r="O245" s="23">
        <v>41383.0</v>
      </c>
    </row>
    <row r="246" ht="15.75" customHeight="1">
      <c r="A246" s="25" t="s">
        <v>564</v>
      </c>
      <c r="B246" s="26" t="s">
        <v>30</v>
      </c>
      <c r="C246" s="16">
        <v>1402303.07</v>
      </c>
      <c r="D246" s="16">
        <v>269161.07000000007</v>
      </c>
      <c r="E246" s="17">
        <v>1133142.0</v>
      </c>
      <c r="F246" s="16">
        <f t="shared" si="1"/>
        <v>1402303.07</v>
      </c>
      <c r="G246" s="27" t="s">
        <v>31</v>
      </c>
      <c r="H246" s="28" t="s">
        <v>32</v>
      </c>
      <c r="I246" s="29">
        <v>8.90980828E8</v>
      </c>
      <c r="J246" s="37">
        <v>1133142.0</v>
      </c>
      <c r="K246" s="31" t="s">
        <v>566</v>
      </c>
      <c r="L246" s="32" t="s">
        <v>567</v>
      </c>
      <c r="M246" s="32" t="s">
        <v>35</v>
      </c>
      <c r="N246" s="33" t="s">
        <v>568</v>
      </c>
      <c r="O246" s="34">
        <v>41393.0</v>
      </c>
    </row>
    <row r="247" ht="15.75" customHeight="1">
      <c r="A247" s="14" t="s">
        <v>564</v>
      </c>
      <c r="B247" s="15" t="s">
        <v>106</v>
      </c>
      <c r="C247" s="16">
        <v>242082.81</v>
      </c>
      <c r="D247" s="16">
        <v>46465.81</v>
      </c>
      <c r="E247" s="17">
        <v>195617.0</v>
      </c>
      <c r="F247" s="16">
        <f t="shared" si="1"/>
        <v>242082.81</v>
      </c>
      <c r="G247" s="18" t="s">
        <v>361</v>
      </c>
      <c r="H247" s="19" t="s">
        <v>32</v>
      </c>
      <c r="I247" s="20">
        <v>8.90980732E8</v>
      </c>
      <c r="J247" s="21">
        <v>195617.0</v>
      </c>
      <c r="K247" s="45">
        <v>3.98500005283E11</v>
      </c>
      <c r="L247" s="22" t="s">
        <v>34</v>
      </c>
      <c r="M247" s="22" t="s">
        <v>57</v>
      </c>
      <c r="N247" s="20" t="s">
        <v>569</v>
      </c>
      <c r="O247" s="23">
        <v>41375.0</v>
      </c>
    </row>
    <row r="248" ht="15.75" customHeight="1">
      <c r="A248" s="14" t="s">
        <v>570</v>
      </c>
      <c r="B248" s="15" t="s">
        <v>21</v>
      </c>
      <c r="C248" s="16">
        <v>2.031897945E7</v>
      </c>
      <c r="D248" s="16">
        <v>6686309.449999999</v>
      </c>
      <c r="E248" s="17">
        <v>1.363267E7</v>
      </c>
      <c r="F248" s="16">
        <f t="shared" si="1"/>
        <v>20318979.45</v>
      </c>
      <c r="G248" s="24" t="s">
        <v>528</v>
      </c>
      <c r="H248" s="19" t="s">
        <v>103</v>
      </c>
      <c r="I248" s="56">
        <v>8.00058016E8</v>
      </c>
      <c r="J248" s="21">
        <v>1.363267E7</v>
      </c>
      <c r="K248" s="20">
        <v>4.10057004E8</v>
      </c>
      <c r="L248" s="22" t="s">
        <v>23</v>
      </c>
      <c r="M248" s="22" t="s">
        <v>28</v>
      </c>
      <c r="N248" s="20" t="s">
        <v>571</v>
      </c>
      <c r="O248" s="23">
        <v>41383.0</v>
      </c>
    </row>
    <row r="249" ht="15.75" customHeight="1">
      <c r="A249" s="25" t="s">
        <v>570</v>
      </c>
      <c r="B249" s="26" t="s">
        <v>30</v>
      </c>
      <c r="C249" s="16">
        <v>6525956.13</v>
      </c>
      <c r="D249" s="16">
        <v>2147478.13</v>
      </c>
      <c r="E249" s="17">
        <v>4378478.0</v>
      </c>
      <c r="F249" s="16">
        <f t="shared" si="1"/>
        <v>6525956.13</v>
      </c>
      <c r="G249" s="27" t="s">
        <v>572</v>
      </c>
      <c r="H249" s="28" t="s">
        <v>32</v>
      </c>
      <c r="I249" s="29">
        <v>8.00114286E8</v>
      </c>
      <c r="J249" s="37">
        <v>4378478.0</v>
      </c>
      <c r="K249" s="31" t="s">
        <v>573</v>
      </c>
      <c r="L249" s="32" t="s">
        <v>44</v>
      </c>
      <c r="M249" s="32" t="s">
        <v>57</v>
      </c>
      <c r="N249" s="33" t="s">
        <v>574</v>
      </c>
      <c r="O249" s="34">
        <v>41393.0</v>
      </c>
    </row>
    <row r="250" ht="15.75" customHeight="1">
      <c r="A250" s="14" t="s">
        <v>575</v>
      </c>
      <c r="B250" s="15" t="s">
        <v>21</v>
      </c>
      <c r="C250" s="16">
        <v>3.385751E7</v>
      </c>
      <c r="D250" s="16">
        <v>5863843.0</v>
      </c>
      <c r="E250" s="17">
        <v>2.7993667E7</v>
      </c>
      <c r="F250" s="16">
        <f t="shared" si="1"/>
        <v>33857510</v>
      </c>
      <c r="G250" s="24" t="s">
        <v>528</v>
      </c>
      <c r="H250" s="19" t="s">
        <v>103</v>
      </c>
      <c r="I250" s="56">
        <v>8.00058016E8</v>
      </c>
      <c r="J250" s="21">
        <v>2.7993667E7</v>
      </c>
      <c r="K250" s="20">
        <v>4.10057004E8</v>
      </c>
      <c r="L250" s="22" t="s">
        <v>23</v>
      </c>
      <c r="M250" s="22" t="s">
        <v>28</v>
      </c>
      <c r="N250" s="20" t="s">
        <v>576</v>
      </c>
      <c r="O250" s="23">
        <v>41379.0</v>
      </c>
    </row>
    <row r="251" ht="15.75" customHeight="1">
      <c r="A251" s="14" t="s">
        <v>577</v>
      </c>
      <c r="B251" s="15" t="s">
        <v>21</v>
      </c>
      <c r="C251" s="16">
        <v>2.552340432E7</v>
      </c>
      <c r="D251" s="16">
        <v>1340208.3200000003</v>
      </c>
      <c r="E251" s="17">
        <v>2.4183196E7</v>
      </c>
      <c r="F251" s="16">
        <f t="shared" si="1"/>
        <v>25523404.32</v>
      </c>
      <c r="G251" s="24" t="s">
        <v>528</v>
      </c>
      <c r="H251" s="19" t="s">
        <v>103</v>
      </c>
      <c r="I251" s="56">
        <v>8.00058016E8</v>
      </c>
      <c r="J251" s="21">
        <v>2.4183196E7</v>
      </c>
      <c r="K251" s="20">
        <v>4.10057004E8</v>
      </c>
      <c r="L251" s="22" t="s">
        <v>23</v>
      </c>
      <c r="M251" s="22" t="s">
        <v>28</v>
      </c>
      <c r="N251" s="20" t="s">
        <v>578</v>
      </c>
      <c r="O251" s="23">
        <v>41379.0</v>
      </c>
    </row>
    <row r="252" ht="15.75" customHeight="1">
      <c r="A252" s="14" t="s">
        <v>577</v>
      </c>
      <c r="B252" s="15" t="s">
        <v>106</v>
      </c>
      <c r="C252" s="16">
        <v>2762724.74</v>
      </c>
      <c r="D252" s="16">
        <v>145067.74000000022</v>
      </c>
      <c r="E252" s="17">
        <v>2617657.0</v>
      </c>
      <c r="F252" s="16">
        <f t="shared" si="1"/>
        <v>2762724.74</v>
      </c>
      <c r="G252" s="18" t="s">
        <v>361</v>
      </c>
      <c r="H252" s="19" t="s">
        <v>32</v>
      </c>
      <c r="I252" s="20">
        <v>8.90980732E8</v>
      </c>
      <c r="J252" s="21">
        <v>2617657.0</v>
      </c>
      <c r="K252" s="45">
        <v>3.98500005283E11</v>
      </c>
      <c r="L252" s="22" t="s">
        <v>34</v>
      </c>
      <c r="M252" s="22" t="s">
        <v>57</v>
      </c>
      <c r="N252" s="20" t="s">
        <v>579</v>
      </c>
      <c r="O252" s="23">
        <v>41375.0</v>
      </c>
    </row>
    <row r="253" ht="15.75" customHeight="1">
      <c r="A253" s="14" t="s">
        <v>580</v>
      </c>
      <c r="B253" s="15" t="s">
        <v>21</v>
      </c>
      <c r="C253" s="16">
        <v>7821287.31</v>
      </c>
      <c r="D253" s="16">
        <v>1261704.3099999996</v>
      </c>
      <c r="E253" s="17">
        <v>6559583.0</v>
      </c>
      <c r="F253" s="16">
        <f t="shared" si="1"/>
        <v>7821287.31</v>
      </c>
      <c r="G253" s="24" t="s">
        <v>528</v>
      </c>
      <c r="H253" s="19" t="s">
        <v>103</v>
      </c>
      <c r="I253" s="56">
        <v>8.00058016E8</v>
      </c>
      <c r="J253" s="21">
        <v>6559583.0</v>
      </c>
      <c r="K253" s="20">
        <v>4.10057004E8</v>
      </c>
      <c r="L253" s="22" t="s">
        <v>23</v>
      </c>
      <c r="M253" s="22" t="s">
        <v>28</v>
      </c>
      <c r="N253" s="20" t="s">
        <v>581</v>
      </c>
      <c r="O253" s="23">
        <v>41379.0</v>
      </c>
    </row>
    <row r="254" ht="15.75" customHeight="1">
      <c r="A254" s="25" t="s">
        <v>580</v>
      </c>
      <c r="B254" s="26" t="s">
        <v>30</v>
      </c>
      <c r="C254" s="16">
        <v>6669062.39</v>
      </c>
      <c r="D254" s="16">
        <v>1075831.3899999997</v>
      </c>
      <c r="E254" s="17">
        <v>5593231.0</v>
      </c>
      <c r="F254" s="16">
        <f t="shared" si="1"/>
        <v>6669062.39</v>
      </c>
      <c r="G254" s="27" t="s">
        <v>582</v>
      </c>
      <c r="H254" s="28" t="s">
        <v>32</v>
      </c>
      <c r="I254" s="29">
        <v>8.90982162E8</v>
      </c>
      <c r="J254" s="37">
        <v>5593231.0</v>
      </c>
      <c r="K254" s="31" t="s">
        <v>583</v>
      </c>
      <c r="L254" s="32" t="s">
        <v>34</v>
      </c>
      <c r="M254" s="32" t="s">
        <v>35</v>
      </c>
      <c r="N254" s="33" t="s">
        <v>584</v>
      </c>
      <c r="O254" s="34">
        <v>41393.0</v>
      </c>
    </row>
    <row r="255" ht="15.75" customHeight="1">
      <c r="A255" s="46" t="s">
        <v>580</v>
      </c>
      <c r="B255" s="47" t="s">
        <v>379</v>
      </c>
      <c r="C255" s="48">
        <v>1.300577221E7</v>
      </c>
      <c r="D255" s="48">
        <v>2098048.210000001</v>
      </c>
      <c r="E255" s="49">
        <v>1.0907724E7</v>
      </c>
      <c r="F255" s="48">
        <f t="shared" si="1"/>
        <v>13005772.21</v>
      </c>
      <c r="G255" s="50" t="s">
        <v>380</v>
      </c>
      <c r="H255" s="51"/>
      <c r="I255" s="52"/>
      <c r="J255" s="53"/>
      <c r="K255" s="52"/>
      <c r="L255" s="54"/>
      <c r="M255" s="54"/>
      <c r="N255" s="52"/>
      <c r="O255" s="55"/>
    </row>
    <row r="256" ht="15.75" customHeight="1">
      <c r="A256" s="14" t="s">
        <v>585</v>
      </c>
      <c r="B256" s="15" t="s">
        <v>21</v>
      </c>
      <c r="C256" s="16">
        <v>1.5722480048E8</v>
      </c>
      <c r="D256" s="16">
        <v>4.136159947999999E7</v>
      </c>
      <c r="E256" s="17">
        <v>1.15863201E8</v>
      </c>
      <c r="F256" s="16">
        <f t="shared" si="1"/>
        <v>157224800.5</v>
      </c>
      <c r="G256" s="24" t="s">
        <v>528</v>
      </c>
      <c r="H256" s="19" t="s">
        <v>103</v>
      </c>
      <c r="I256" s="56">
        <v>8.00058016E8</v>
      </c>
      <c r="J256" s="21">
        <v>1.15863201E8</v>
      </c>
      <c r="K256" s="20">
        <v>4.10057004E8</v>
      </c>
      <c r="L256" s="22" t="s">
        <v>23</v>
      </c>
      <c r="M256" s="22" t="s">
        <v>28</v>
      </c>
      <c r="N256" s="20" t="s">
        <v>586</v>
      </c>
      <c r="O256" s="23">
        <v>41379.0</v>
      </c>
    </row>
    <row r="257" ht="15.75" customHeight="1">
      <c r="A257" s="25" t="s">
        <v>585</v>
      </c>
      <c r="B257" s="26" t="s">
        <v>30</v>
      </c>
      <c r="C257" s="16">
        <v>8671810.59</v>
      </c>
      <c r="D257" s="16">
        <v>2281319.59</v>
      </c>
      <c r="E257" s="17">
        <v>6390491.0</v>
      </c>
      <c r="F257" s="16">
        <f t="shared" si="1"/>
        <v>8671810.59</v>
      </c>
      <c r="G257" s="27" t="s">
        <v>31</v>
      </c>
      <c r="H257" s="28" t="s">
        <v>103</v>
      </c>
      <c r="I257" s="29">
        <v>8.90981726E8</v>
      </c>
      <c r="J257" s="37">
        <v>6390491.0</v>
      </c>
      <c r="K257" s="31" t="s">
        <v>514</v>
      </c>
      <c r="L257" s="32" t="s">
        <v>114</v>
      </c>
      <c r="M257" s="32" t="s">
        <v>35</v>
      </c>
      <c r="N257" s="33" t="s">
        <v>587</v>
      </c>
      <c r="O257" s="34">
        <v>41393.0</v>
      </c>
    </row>
    <row r="258" ht="16.5" customHeight="1">
      <c r="A258" s="14" t="s">
        <v>585</v>
      </c>
      <c r="B258" s="15" t="s">
        <v>37</v>
      </c>
      <c r="C258" s="16">
        <v>3.531936793E7</v>
      </c>
      <c r="D258" s="16">
        <v>9291571.93</v>
      </c>
      <c r="E258" s="17">
        <v>2.6027796E7</v>
      </c>
      <c r="F258" s="16">
        <f t="shared" si="1"/>
        <v>35319367.93</v>
      </c>
      <c r="G258" s="35" t="s">
        <v>588</v>
      </c>
      <c r="H258" s="36" t="s">
        <v>93</v>
      </c>
      <c r="I258" s="33">
        <v>8.90981726E8</v>
      </c>
      <c r="J258" s="37">
        <v>2.6027796E7</v>
      </c>
      <c r="K258" s="31" t="s">
        <v>589</v>
      </c>
      <c r="L258" s="32" t="s">
        <v>81</v>
      </c>
      <c r="M258" s="32" t="s">
        <v>35</v>
      </c>
      <c r="N258" s="20" t="s">
        <v>590</v>
      </c>
      <c r="O258" s="23">
        <v>41375.0</v>
      </c>
    </row>
    <row r="259" ht="15.75" customHeight="1">
      <c r="A259" s="14" t="s">
        <v>591</v>
      </c>
      <c r="B259" s="15" t="s">
        <v>21</v>
      </c>
      <c r="C259" s="16">
        <v>6.012001027E7</v>
      </c>
      <c r="D259" s="16">
        <v>3184552.2700000033</v>
      </c>
      <c r="E259" s="17">
        <v>5.6935458E7</v>
      </c>
      <c r="F259" s="16">
        <f t="shared" si="1"/>
        <v>60120010.27</v>
      </c>
      <c r="G259" s="24" t="s">
        <v>528</v>
      </c>
      <c r="H259" s="19" t="s">
        <v>103</v>
      </c>
      <c r="I259" s="56">
        <v>8.00058016E8</v>
      </c>
      <c r="J259" s="21">
        <v>5.6935458E7</v>
      </c>
      <c r="K259" s="20">
        <v>4.10057004E8</v>
      </c>
      <c r="L259" s="22" t="s">
        <v>23</v>
      </c>
      <c r="M259" s="22" t="s">
        <v>28</v>
      </c>
      <c r="N259" s="20" t="s">
        <v>592</v>
      </c>
      <c r="O259" s="23">
        <v>41379.0</v>
      </c>
    </row>
    <row r="260" ht="15.75" customHeight="1">
      <c r="A260" s="25" t="s">
        <v>591</v>
      </c>
      <c r="B260" s="26" t="s">
        <v>30</v>
      </c>
      <c r="C260" s="16">
        <v>3.227535687E7</v>
      </c>
      <c r="D260" s="16">
        <v>1709622.870000001</v>
      </c>
      <c r="E260" s="17">
        <v>3.0565734E7</v>
      </c>
      <c r="F260" s="16">
        <f t="shared" si="1"/>
        <v>32275356.87</v>
      </c>
      <c r="G260" s="38" t="s">
        <v>63</v>
      </c>
      <c r="H260" s="28" t="s">
        <v>103</v>
      </c>
      <c r="I260" s="40">
        <v>8.90981536E8</v>
      </c>
      <c r="J260" s="37">
        <v>3.0565734E7</v>
      </c>
      <c r="K260" s="31" t="s">
        <v>593</v>
      </c>
      <c r="L260" s="32" t="s">
        <v>594</v>
      </c>
      <c r="M260" s="32" t="s">
        <v>35</v>
      </c>
      <c r="N260" s="33" t="s">
        <v>595</v>
      </c>
      <c r="O260" s="34">
        <v>41393.0</v>
      </c>
    </row>
    <row r="261" ht="15.75" customHeight="1">
      <c r="A261" s="14" t="s">
        <v>591</v>
      </c>
      <c r="B261" s="15" t="s">
        <v>37</v>
      </c>
      <c r="C261" s="16">
        <v>3.7093605E7</v>
      </c>
      <c r="D261" s="16">
        <v>1964846.0</v>
      </c>
      <c r="E261" s="17">
        <v>3.5128759E7</v>
      </c>
      <c r="F261" s="16">
        <f t="shared" si="1"/>
        <v>37093605</v>
      </c>
      <c r="G261" s="35" t="s">
        <v>596</v>
      </c>
      <c r="H261" s="36" t="s">
        <v>32</v>
      </c>
      <c r="I261" s="33">
        <v>8.90981536E8</v>
      </c>
      <c r="J261" s="37">
        <v>3.5128759E7</v>
      </c>
      <c r="K261" s="31" t="s">
        <v>597</v>
      </c>
      <c r="L261" s="32" t="s">
        <v>215</v>
      </c>
      <c r="M261" s="32" t="s">
        <v>35</v>
      </c>
      <c r="N261" s="20" t="s">
        <v>598</v>
      </c>
      <c r="O261" s="23">
        <v>41375.0</v>
      </c>
    </row>
    <row r="262" ht="15.75" customHeight="1">
      <c r="A262" s="57" t="s">
        <v>599</v>
      </c>
      <c r="B262" s="15" t="s">
        <v>21</v>
      </c>
      <c r="C262" s="16">
        <v>1.077749214E7</v>
      </c>
      <c r="D262" s="16">
        <v>859581.1400000006</v>
      </c>
      <c r="E262" s="17">
        <v>9917911.0</v>
      </c>
      <c r="F262" s="16">
        <f t="shared" si="1"/>
        <v>10777492.14</v>
      </c>
      <c r="G262" s="58" t="s">
        <v>528</v>
      </c>
      <c r="H262" s="19" t="s">
        <v>103</v>
      </c>
      <c r="I262" s="20">
        <v>8.00058016E8</v>
      </c>
      <c r="J262" s="21">
        <v>9917911.0</v>
      </c>
      <c r="K262" s="20">
        <v>4.10057004E8</v>
      </c>
      <c r="L262" s="22" t="s">
        <v>23</v>
      </c>
      <c r="M262" s="22" t="s">
        <v>28</v>
      </c>
      <c r="N262" s="20" t="s">
        <v>600</v>
      </c>
      <c r="O262" s="23">
        <v>41379.0</v>
      </c>
    </row>
    <row r="263" ht="15.75" customHeight="1">
      <c r="A263" s="25" t="s">
        <v>599</v>
      </c>
      <c r="B263" s="26" t="s">
        <v>30</v>
      </c>
      <c r="C263" s="16">
        <v>1.593794386E7</v>
      </c>
      <c r="D263" s="16">
        <v>1271163.8599999994</v>
      </c>
      <c r="E263" s="17">
        <v>1.466678E7</v>
      </c>
      <c r="F263" s="16">
        <f t="shared" si="1"/>
        <v>15937943.86</v>
      </c>
      <c r="G263" s="27" t="s">
        <v>601</v>
      </c>
      <c r="H263" s="28" t="s">
        <v>32</v>
      </c>
      <c r="I263" s="29">
        <v>8.90982184E8</v>
      </c>
      <c r="J263" s="37">
        <v>1.466678E7</v>
      </c>
      <c r="K263" s="31" t="s">
        <v>602</v>
      </c>
      <c r="L263" s="32" t="s">
        <v>44</v>
      </c>
      <c r="M263" s="32" t="s">
        <v>35</v>
      </c>
      <c r="N263" s="33" t="s">
        <v>603</v>
      </c>
      <c r="O263" s="34">
        <v>41393.0</v>
      </c>
    </row>
    <row r="264" ht="15.75" customHeight="1">
      <c r="D264" s="13"/>
      <c r="G264" s="59"/>
      <c r="H264" s="60"/>
      <c r="I264" s="60"/>
      <c r="J264" s="61">
        <f>SUM(J6:J263)</f>
        <v>14214734260</v>
      </c>
      <c r="K264" s="62"/>
      <c r="L264" s="60"/>
      <c r="M264" s="60"/>
      <c r="N264" s="13"/>
    </row>
    <row r="265" ht="15.75" customHeight="1">
      <c r="A265" s="63" t="s">
        <v>604</v>
      </c>
      <c r="D265" s="13"/>
      <c r="G265" s="59"/>
      <c r="H265" s="60"/>
      <c r="I265" s="60"/>
      <c r="J265" s="13"/>
      <c r="K265" s="62"/>
      <c r="L265" s="60"/>
      <c r="M265" s="60"/>
      <c r="N265" s="13"/>
    </row>
    <row r="266" ht="15.75" customHeight="1">
      <c r="D266" s="13"/>
      <c r="G266" s="59"/>
      <c r="H266" s="60"/>
      <c r="I266" s="60"/>
      <c r="J266" s="13"/>
      <c r="K266" s="62"/>
      <c r="L266" s="60"/>
      <c r="M266" s="60"/>
      <c r="N266" s="13"/>
    </row>
    <row r="267" ht="15.75" customHeight="1">
      <c r="A267" s="64" t="s">
        <v>605</v>
      </c>
      <c r="B267" s="65"/>
      <c r="C267" s="13"/>
      <c r="D267" s="66"/>
      <c r="G267" s="59"/>
      <c r="H267" s="60"/>
      <c r="I267" s="60"/>
      <c r="J267" s="13"/>
      <c r="K267" s="62"/>
      <c r="L267" s="60"/>
      <c r="M267" s="60"/>
      <c r="N267" s="13"/>
    </row>
    <row r="268" ht="15.75" customHeight="1">
      <c r="A268" s="67"/>
      <c r="B268" s="65"/>
      <c r="C268" s="13"/>
      <c r="D268" s="66"/>
      <c r="G268" s="59"/>
      <c r="H268" s="60"/>
      <c r="I268" s="60"/>
      <c r="J268" s="13"/>
      <c r="K268" s="62"/>
      <c r="L268" s="60"/>
      <c r="M268" s="60"/>
      <c r="N268" s="13"/>
    </row>
    <row r="269" ht="15.75" customHeight="1">
      <c r="A269" s="68" t="s">
        <v>379</v>
      </c>
      <c r="B269" s="69" t="s">
        <v>373</v>
      </c>
      <c r="C269" s="70">
        <f>+E156</f>
        <v>158959652</v>
      </c>
      <c r="D269" s="66"/>
      <c r="G269" s="59"/>
      <c r="H269" s="60"/>
      <c r="I269" s="60"/>
      <c r="J269" s="13"/>
      <c r="K269" s="62"/>
      <c r="L269" s="60"/>
      <c r="M269" s="60"/>
      <c r="N269" s="13"/>
    </row>
    <row r="270" ht="15.75" customHeight="1">
      <c r="A270" s="68" t="s">
        <v>379</v>
      </c>
      <c r="B270" s="71" t="s">
        <v>539</v>
      </c>
      <c r="C270" s="70">
        <f>+E236</f>
        <v>159655229</v>
      </c>
      <c r="D270" s="66"/>
      <c r="G270" s="59"/>
      <c r="H270" s="60"/>
      <c r="I270" s="60"/>
      <c r="J270" s="13"/>
      <c r="K270" s="62"/>
      <c r="L270" s="60"/>
      <c r="M270" s="60"/>
      <c r="N270" s="13"/>
    </row>
    <row r="271" ht="15.75" customHeight="1">
      <c r="A271" s="68" t="s">
        <v>379</v>
      </c>
      <c r="B271" s="71" t="s">
        <v>580</v>
      </c>
      <c r="C271" s="70">
        <f>+E255</f>
        <v>10907724</v>
      </c>
      <c r="D271" s="66"/>
      <c r="G271" s="59"/>
      <c r="H271" s="60"/>
      <c r="I271" s="60"/>
      <c r="J271" s="13"/>
      <c r="K271" s="62"/>
      <c r="L271" s="60"/>
      <c r="M271" s="60"/>
      <c r="N271" s="13"/>
    </row>
    <row r="272" ht="15.75" customHeight="1">
      <c r="A272" s="67"/>
      <c r="B272" s="65"/>
      <c r="C272" s="72">
        <f>SUM(C269:C271)</f>
        <v>329522605</v>
      </c>
      <c r="D272" s="66"/>
      <c r="G272" s="59"/>
      <c r="H272" s="60"/>
      <c r="I272" s="60"/>
      <c r="J272" s="13"/>
      <c r="K272" s="62"/>
      <c r="L272" s="60"/>
      <c r="M272" s="60"/>
      <c r="N272" s="13"/>
    </row>
    <row r="273" ht="15.75" customHeight="1">
      <c r="A273" s="67" t="s">
        <v>606</v>
      </c>
      <c r="B273" s="65"/>
      <c r="C273" s="13"/>
      <c r="D273" s="66"/>
      <c r="G273" s="59"/>
      <c r="H273" s="60"/>
      <c r="I273" s="60"/>
      <c r="J273" s="13"/>
      <c r="K273" s="62"/>
      <c r="L273" s="60"/>
      <c r="M273" s="60"/>
      <c r="N273" s="13"/>
    </row>
    <row r="274" ht="15.75" customHeight="1">
      <c r="A274" s="67" t="s">
        <v>607</v>
      </c>
      <c r="B274" s="65"/>
      <c r="C274" s="13"/>
      <c r="D274" s="66"/>
      <c r="G274" s="59"/>
      <c r="H274" s="60"/>
      <c r="I274" s="60"/>
      <c r="J274" s="13"/>
      <c r="K274" s="62"/>
      <c r="L274" s="60"/>
      <c r="M274" s="60"/>
      <c r="N274" s="13"/>
    </row>
    <row r="275" ht="15.75" customHeight="1">
      <c r="A275" s="67" t="s">
        <v>608</v>
      </c>
      <c r="B275" s="65"/>
      <c r="C275" s="13"/>
      <c r="D275" s="66"/>
      <c r="G275" s="59"/>
      <c r="H275" s="60"/>
      <c r="I275" s="60"/>
      <c r="J275" s="13"/>
      <c r="K275" s="62"/>
      <c r="L275" s="60"/>
      <c r="M275" s="60"/>
      <c r="N275" s="13"/>
    </row>
    <row r="276" ht="15.75" customHeight="1">
      <c r="A276" s="67" t="s">
        <v>609</v>
      </c>
      <c r="B276" s="65"/>
      <c r="C276" s="13"/>
      <c r="D276" s="66"/>
      <c r="G276" s="59"/>
      <c r="H276" s="60"/>
      <c r="I276" s="60"/>
      <c r="J276" s="13"/>
      <c r="K276" s="62"/>
      <c r="L276" s="60"/>
      <c r="M276" s="60"/>
      <c r="N276" s="13"/>
    </row>
    <row r="277" ht="15.75" customHeight="1">
      <c r="A277" s="67" t="s">
        <v>610</v>
      </c>
      <c r="B277" s="65"/>
      <c r="C277" s="13"/>
      <c r="D277" s="66"/>
      <c r="G277" s="59"/>
      <c r="H277" s="60"/>
      <c r="I277" s="60"/>
      <c r="J277" s="13"/>
      <c r="K277" s="62"/>
      <c r="L277" s="60"/>
      <c r="M277" s="60"/>
      <c r="N277" s="13"/>
    </row>
    <row r="278" ht="15.75" customHeight="1">
      <c r="A278" s="67" t="s">
        <v>611</v>
      </c>
      <c r="B278" s="65"/>
      <c r="C278" s="13"/>
      <c r="D278" s="66"/>
      <c r="G278" s="59"/>
      <c r="H278" s="60"/>
      <c r="I278" s="60"/>
      <c r="J278" s="13"/>
      <c r="K278" s="62"/>
      <c r="L278" s="60"/>
      <c r="M278" s="60"/>
      <c r="N278" s="13"/>
    </row>
    <row r="279" ht="15.75" customHeight="1">
      <c r="D279" s="13"/>
      <c r="G279" s="59"/>
      <c r="H279" s="60"/>
      <c r="I279" s="60"/>
      <c r="J279" s="13"/>
      <c r="K279" s="62"/>
      <c r="L279" s="60"/>
      <c r="M279" s="60"/>
      <c r="N279" s="13"/>
    </row>
    <row r="280" ht="15.75" customHeight="1">
      <c r="D280" s="13"/>
      <c r="G280" s="59"/>
      <c r="H280" s="60"/>
      <c r="I280" s="60"/>
      <c r="J280" s="13"/>
      <c r="K280" s="62"/>
      <c r="L280" s="60"/>
      <c r="M280" s="60"/>
      <c r="N280" s="13"/>
    </row>
    <row r="281" ht="15.75" customHeight="1">
      <c r="D281" s="13"/>
      <c r="G281" s="59"/>
      <c r="H281" s="60"/>
      <c r="I281" s="60"/>
      <c r="J281" s="13"/>
      <c r="K281" s="62"/>
      <c r="L281" s="60"/>
      <c r="M281" s="60"/>
      <c r="N281" s="13"/>
    </row>
    <row r="282" ht="15.75" customHeight="1">
      <c r="D282" s="13"/>
      <c r="G282" s="59"/>
      <c r="H282" s="60"/>
      <c r="I282" s="60"/>
      <c r="J282" s="13"/>
      <c r="K282" s="62"/>
      <c r="L282" s="60"/>
      <c r="M282" s="60"/>
      <c r="N282" s="13"/>
    </row>
    <row r="283" ht="15.75" customHeight="1">
      <c r="D283" s="13"/>
      <c r="G283" s="59"/>
      <c r="H283" s="60"/>
      <c r="I283" s="60"/>
      <c r="J283" s="13"/>
      <c r="K283" s="62"/>
      <c r="L283" s="60"/>
      <c r="M283" s="60"/>
      <c r="N283" s="13"/>
    </row>
    <row r="284" ht="15.75" customHeight="1">
      <c r="D284" s="13"/>
      <c r="G284" s="59"/>
      <c r="H284" s="60"/>
      <c r="I284" s="60"/>
      <c r="J284" s="13"/>
      <c r="K284" s="62"/>
      <c r="L284" s="60"/>
      <c r="M284" s="60"/>
      <c r="N284" s="13"/>
    </row>
    <row r="285" ht="15.75" customHeight="1">
      <c r="D285" s="13"/>
      <c r="G285" s="59"/>
      <c r="H285" s="60"/>
      <c r="I285" s="60"/>
      <c r="J285" s="13"/>
      <c r="K285" s="62"/>
      <c r="L285" s="60"/>
      <c r="M285" s="60"/>
      <c r="N285" s="13"/>
    </row>
    <row r="286" ht="15.75" customHeight="1">
      <c r="D286" s="13"/>
      <c r="G286" s="59"/>
      <c r="H286" s="60"/>
      <c r="I286" s="60"/>
      <c r="J286" s="13"/>
      <c r="K286" s="62"/>
      <c r="L286" s="60"/>
      <c r="M286" s="60"/>
      <c r="N286" s="13"/>
    </row>
    <row r="287" ht="15.75" customHeight="1">
      <c r="D287" s="13"/>
      <c r="G287" s="59"/>
      <c r="H287" s="60"/>
      <c r="I287" s="60"/>
      <c r="J287" s="13"/>
      <c r="K287" s="62"/>
      <c r="L287" s="60"/>
      <c r="M287" s="60"/>
      <c r="N287" s="13"/>
    </row>
    <row r="288" ht="15.75" customHeight="1">
      <c r="D288" s="13"/>
      <c r="G288" s="59"/>
      <c r="H288" s="60"/>
      <c r="I288" s="60"/>
      <c r="K288" s="62"/>
      <c r="L288" s="60"/>
      <c r="M288" s="60"/>
      <c r="N288" s="13"/>
    </row>
    <row r="289" ht="15.75" customHeight="1">
      <c r="D289" s="13"/>
      <c r="G289" s="59"/>
      <c r="H289" s="60"/>
      <c r="I289" s="60"/>
      <c r="K289" s="62"/>
      <c r="L289" s="60"/>
      <c r="M289" s="60"/>
      <c r="N289" s="13"/>
    </row>
    <row r="290" ht="15.75" customHeight="1">
      <c r="D290" s="13"/>
      <c r="G290" s="59"/>
      <c r="H290" s="60"/>
      <c r="I290" s="60"/>
      <c r="K290" s="62"/>
      <c r="L290" s="60"/>
      <c r="M290" s="60"/>
      <c r="N290" s="13"/>
    </row>
    <row r="291" ht="15.75" customHeight="1">
      <c r="D291" s="13"/>
      <c r="G291" s="59"/>
      <c r="H291" s="60"/>
      <c r="I291" s="60"/>
      <c r="K291" s="62"/>
      <c r="L291" s="60"/>
      <c r="M291" s="60"/>
      <c r="N291" s="13"/>
    </row>
    <row r="292" ht="15.75" customHeight="1">
      <c r="D292" s="13"/>
      <c r="G292" s="59"/>
      <c r="H292" s="60"/>
      <c r="I292" s="60"/>
      <c r="K292" s="62"/>
      <c r="L292" s="60"/>
      <c r="M292" s="60"/>
      <c r="N292" s="13"/>
    </row>
    <row r="293" ht="15.75" customHeight="1">
      <c r="D293" s="13"/>
      <c r="G293" s="59"/>
      <c r="H293" s="60"/>
      <c r="I293" s="60"/>
      <c r="K293" s="62"/>
      <c r="L293" s="60"/>
      <c r="M293" s="60"/>
      <c r="N293" s="13"/>
    </row>
    <row r="294" ht="15.75" customHeight="1">
      <c r="D294" s="13"/>
      <c r="G294" s="59"/>
      <c r="H294" s="60"/>
      <c r="I294" s="60"/>
      <c r="K294" s="62"/>
      <c r="L294" s="60"/>
      <c r="M294" s="60"/>
      <c r="N294" s="13"/>
    </row>
    <row r="295" ht="15.75" customHeight="1">
      <c r="D295" s="13"/>
      <c r="G295" s="59"/>
      <c r="H295" s="60"/>
      <c r="I295" s="60"/>
      <c r="K295" s="62"/>
      <c r="L295" s="60"/>
      <c r="M295" s="60"/>
      <c r="N295" s="13"/>
    </row>
    <row r="296" ht="15.75" customHeight="1">
      <c r="D296" s="13"/>
      <c r="G296" s="59"/>
      <c r="H296" s="60"/>
      <c r="I296" s="60"/>
      <c r="K296" s="62"/>
      <c r="L296" s="60"/>
      <c r="M296" s="60"/>
      <c r="N296" s="13"/>
    </row>
    <row r="297" ht="15.75" customHeight="1">
      <c r="D297" s="13"/>
      <c r="G297" s="59"/>
      <c r="H297" s="60"/>
      <c r="I297" s="60"/>
      <c r="K297" s="62"/>
      <c r="L297" s="60"/>
      <c r="M297" s="60"/>
      <c r="N297" s="13"/>
    </row>
    <row r="298" ht="15.75" customHeight="1">
      <c r="D298" s="13"/>
      <c r="G298" s="59"/>
      <c r="H298" s="60"/>
      <c r="I298" s="60"/>
      <c r="K298" s="62"/>
      <c r="L298" s="60"/>
      <c r="M298" s="60"/>
      <c r="N298" s="13"/>
    </row>
    <row r="299" ht="15.75" customHeight="1">
      <c r="D299" s="13"/>
      <c r="G299" s="59"/>
      <c r="H299" s="60"/>
      <c r="I299" s="60"/>
      <c r="K299" s="62"/>
      <c r="L299" s="60"/>
      <c r="M299" s="60"/>
      <c r="N299" s="13"/>
    </row>
    <row r="300" ht="15.75" customHeight="1">
      <c r="D300" s="13"/>
      <c r="G300" s="59"/>
      <c r="H300" s="60"/>
      <c r="I300" s="60"/>
      <c r="K300" s="62"/>
      <c r="L300" s="60"/>
      <c r="M300" s="60"/>
      <c r="N300" s="13"/>
    </row>
    <row r="301" ht="15.75" customHeight="1">
      <c r="D301" s="13"/>
      <c r="G301" s="59"/>
      <c r="H301" s="60"/>
      <c r="I301" s="60"/>
      <c r="K301" s="62"/>
      <c r="L301" s="60"/>
      <c r="M301" s="60"/>
      <c r="N301" s="13"/>
    </row>
    <row r="302" ht="15.75" customHeight="1">
      <c r="D302" s="13"/>
      <c r="G302" s="59"/>
      <c r="H302" s="60"/>
      <c r="I302" s="60"/>
      <c r="K302" s="62"/>
      <c r="L302" s="60"/>
      <c r="M302" s="60"/>
      <c r="N302" s="13"/>
    </row>
    <row r="303" ht="15.75" customHeight="1">
      <c r="D303" s="13"/>
      <c r="G303" s="59"/>
      <c r="H303" s="60"/>
      <c r="I303" s="60"/>
      <c r="K303" s="62"/>
      <c r="L303" s="60"/>
      <c r="M303" s="60"/>
      <c r="N303" s="13"/>
    </row>
    <row r="304" ht="15.75" customHeight="1">
      <c r="D304" s="13"/>
      <c r="G304" s="59"/>
      <c r="H304" s="60"/>
      <c r="I304" s="60"/>
      <c r="K304" s="62"/>
      <c r="L304" s="60"/>
      <c r="M304" s="60"/>
      <c r="N304" s="13"/>
    </row>
    <row r="305" ht="15.75" customHeight="1">
      <c r="D305" s="13"/>
      <c r="G305" s="59"/>
      <c r="H305" s="60"/>
      <c r="I305" s="60"/>
      <c r="K305" s="62"/>
      <c r="L305" s="60"/>
      <c r="M305" s="60"/>
      <c r="N305" s="13"/>
    </row>
    <row r="306" ht="15.75" customHeight="1">
      <c r="D306" s="13"/>
      <c r="G306" s="59"/>
      <c r="H306" s="60"/>
      <c r="I306" s="60"/>
      <c r="K306" s="62"/>
      <c r="L306" s="60"/>
      <c r="M306" s="60"/>
      <c r="N306" s="13"/>
    </row>
    <row r="307" ht="15.75" customHeight="1">
      <c r="D307" s="13"/>
      <c r="G307" s="59"/>
      <c r="H307" s="60"/>
      <c r="I307" s="60"/>
      <c r="K307" s="62"/>
      <c r="L307" s="60"/>
      <c r="M307" s="60"/>
      <c r="N307" s="13"/>
    </row>
    <row r="308" ht="15.75" customHeight="1">
      <c r="D308" s="13"/>
      <c r="G308" s="59"/>
      <c r="H308" s="60"/>
      <c r="I308" s="60"/>
      <c r="K308" s="62"/>
      <c r="L308" s="60"/>
      <c r="M308" s="60"/>
      <c r="N308" s="13"/>
    </row>
    <row r="309" ht="15.75" customHeight="1">
      <c r="D309" s="13"/>
      <c r="G309" s="59"/>
      <c r="H309" s="60"/>
      <c r="I309" s="60"/>
      <c r="K309" s="62"/>
      <c r="L309" s="60"/>
      <c r="M309" s="60"/>
      <c r="N309" s="13"/>
    </row>
    <row r="310" ht="15.75" customHeight="1">
      <c r="D310" s="13"/>
      <c r="G310" s="59"/>
      <c r="H310" s="60"/>
      <c r="I310" s="60"/>
      <c r="K310" s="62"/>
      <c r="L310" s="60"/>
      <c r="M310" s="60"/>
      <c r="N310" s="13"/>
    </row>
    <row r="311" ht="15.75" customHeight="1">
      <c r="D311" s="13"/>
      <c r="G311" s="59"/>
      <c r="H311" s="60"/>
      <c r="I311" s="60"/>
      <c r="K311" s="62"/>
      <c r="L311" s="60"/>
      <c r="M311" s="60"/>
      <c r="N311" s="13"/>
    </row>
    <row r="312" ht="15.75" customHeight="1">
      <c r="D312" s="13"/>
      <c r="G312" s="59"/>
      <c r="H312" s="60"/>
      <c r="I312" s="60"/>
      <c r="K312" s="62"/>
      <c r="L312" s="60"/>
      <c r="M312" s="60"/>
      <c r="N312" s="13"/>
    </row>
    <row r="313" ht="15.75" customHeight="1">
      <c r="D313" s="13"/>
      <c r="G313" s="59"/>
      <c r="H313" s="60"/>
      <c r="I313" s="60"/>
      <c r="K313" s="62"/>
      <c r="L313" s="60"/>
      <c r="M313" s="60"/>
      <c r="N313" s="13"/>
    </row>
    <row r="314" ht="15.75" customHeight="1">
      <c r="D314" s="13"/>
      <c r="G314" s="59"/>
      <c r="H314" s="60"/>
      <c r="I314" s="60"/>
      <c r="K314" s="62"/>
      <c r="L314" s="60"/>
      <c r="M314" s="60"/>
      <c r="N314" s="13"/>
    </row>
    <row r="315" ht="15.75" customHeight="1">
      <c r="D315" s="13"/>
      <c r="G315" s="59"/>
      <c r="H315" s="60"/>
      <c r="I315" s="60"/>
      <c r="K315" s="62"/>
      <c r="L315" s="60"/>
      <c r="M315" s="60"/>
      <c r="N315" s="13"/>
    </row>
    <row r="316" ht="15.75" customHeight="1">
      <c r="D316" s="13"/>
      <c r="G316" s="59"/>
      <c r="H316" s="60"/>
      <c r="I316" s="60"/>
      <c r="K316" s="62"/>
      <c r="L316" s="60"/>
      <c r="M316" s="60"/>
      <c r="N316" s="13"/>
    </row>
    <row r="317" ht="15.75" customHeight="1">
      <c r="D317" s="13"/>
      <c r="G317" s="59"/>
      <c r="H317" s="60"/>
      <c r="I317" s="60"/>
      <c r="K317" s="62"/>
      <c r="L317" s="60"/>
      <c r="M317" s="60"/>
      <c r="N317" s="13"/>
    </row>
    <row r="318" ht="15.75" customHeight="1">
      <c r="D318" s="13"/>
      <c r="G318" s="59"/>
      <c r="H318" s="60"/>
      <c r="I318" s="60"/>
      <c r="K318" s="62"/>
      <c r="L318" s="60"/>
      <c r="M318" s="60"/>
      <c r="N318" s="13"/>
    </row>
    <row r="319" ht="15.75" customHeight="1">
      <c r="D319" s="13"/>
      <c r="G319" s="59"/>
      <c r="H319" s="60"/>
      <c r="I319" s="60"/>
      <c r="K319" s="62"/>
      <c r="L319" s="60"/>
      <c r="M319" s="60"/>
      <c r="N319" s="13"/>
    </row>
    <row r="320" ht="15.75" customHeight="1">
      <c r="D320" s="13"/>
      <c r="G320" s="59"/>
      <c r="H320" s="60"/>
      <c r="I320" s="60"/>
      <c r="K320" s="62"/>
      <c r="L320" s="60"/>
      <c r="M320" s="60"/>
      <c r="N320" s="13"/>
    </row>
    <row r="321" ht="15.75" customHeight="1">
      <c r="D321" s="13"/>
      <c r="G321" s="59"/>
      <c r="H321" s="60"/>
      <c r="I321" s="60"/>
      <c r="K321" s="62"/>
      <c r="L321" s="60"/>
      <c r="M321" s="60"/>
      <c r="N321" s="13"/>
    </row>
    <row r="322" ht="15.75" customHeight="1">
      <c r="D322" s="13"/>
      <c r="G322" s="59"/>
      <c r="H322" s="60"/>
      <c r="I322" s="60"/>
      <c r="K322" s="62"/>
      <c r="L322" s="60"/>
      <c r="M322" s="60"/>
      <c r="N322" s="13"/>
    </row>
    <row r="323" ht="15.75" customHeight="1">
      <c r="D323" s="13"/>
      <c r="G323" s="59"/>
      <c r="H323" s="60"/>
      <c r="I323" s="60"/>
      <c r="K323" s="62"/>
      <c r="L323" s="60"/>
      <c r="M323" s="60"/>
      <c r="N323" s="13"/>
    </row>
    <row r="324" ht="15.75" customHeight="1">
      <c r="D324" s="13"/>
      <c r="G324" s="59"/>
      <c r="H324" s="60"/>
      <c r="I324" s="60"/>
      <c r="K324" s="62"/>
      <c r="L324" s="60"/>
      <c r="M324" s="60"/>
      <c r="N324" s="13"/>
    </row>
    <row r="325" ht="15.75" customHeight="1">
      <c r="D325" s="13"/>
      <c r="G325" s="59"/>
      <c r="H325" s="60"/>
      <c r="I325" s="60"/>
      <c r="K325" s="62"/>
      <c r="L325" s="60"/>
      <c r="M325" s="60"/>
      <c r="N325" s="13"/>
    </row>
    <row r="326" ht="15.75" customHeight="1">
      <c r="D326" s="13"/>
      <c r="G326" s="59"/>
      <c r="H326" s="60"/>
      <c r="I326" s="60"/>
      <c r="K326" s="62"/>
      <c r="L326" s="60"/>
      <c r="M326" s="60"/>
      <c r="N326" s="13"/>
    </row>
    <row r="327" ht="15.75" customHeight="1">
      <c r="D327" s="13"/>
      <c r="G327" s="59"/>
      <c r="H327" s="60"/>
      <c r="I327" s="60"/>
      <c r="K327" s="62"/>
      <c r="L327" s="60"/>
      <c r="M327" s="60"/>
      <c r="N327" s="13"/>
    </row>
    <row r="328" ht="15.75" customHeight="1">
      <c r="D328" s="13"/>
      <c r="G328" s="59"/>
      <c r="H328" s="60"/>
      <c r="I328" s="60"/>
      <c r="K328" s="62"/>
      <c r="L328" s="60"/>
      <c r="M328" s="60"/>
      <c r="N328" s="13"/>
    </row>
    <row r="329" ht="15.75" customHeight="1">
      <c r="D329" s="13"/>
      <c r="G329" s="59"/>
      <c r="H329" s="60"/>
      <c r="I329" s="60"/>
      <c r="K329" s="62"/>
      <c r="L329" s="60"/>
      <c r="M329" s="60"/>
      <c r="N329" s="13"/>
    </row>
    <row r="330" ht="15.75" customHeight="1">
      <c r="D330" s="13"/>
      <c r="G330" s="59"/>
      <c r="H330" s="60"/>
      <c r="I330" s="60"/>
      <c r="K330" s="62"/>
      <c r="L330" s="60"/>
      <c r="M330" s="60"/>
      <c r="N330" s="13"/>
    </row>
    <row r="331" ht="15.75" customHeight="1">
      <c r="D331" s="13"/>
      <c r="G331" s="59"/>
      <c r="H331" s="60"/>
      <c r="I331" s="60"/>
      <c r="K331" s="62"/>
      <c r="L331" s="60"/>
      <c r="M331" s="60"/>
      <c r="N331" s="13"/>
    </row>
    <row r="332" ht="15.75" customHeight="1">
      <c r="D332" s="13"/>
      <c r="G332" s="59"/>
      <c r="H332" s="60"/>
      <c r="I332" s="60"/>
      <c r="K332" s="62"/>
      <c r="L332" s="60"/>
      <c r="M332" s="60"/>
      <c r="N332" s="13"/>
    </row>
    <row r="333" ht="15.75" customHeight="1">
      <c r="D333" s="13"/>
      <c r="G333" s="59"/>
      <c r="H333" s="60"/>
      <c r="I333" s="60"/>
      <c r="K333" s="62"/>
      <c r="L333" s="60"/>
      <c r="M333" s="60"/>
      <c r="N333" s="13"/>
    </row>
    <row r="334" ht="15.75" customHeight="1">
      <c r="D334" s="13"/>
      <c r="G334" s="59"/>
      <c r="H334" s="60"/>
      <c r="I334" s="60"/>
      <c r="K334" s="62"/>
      <c r="L334" s="60"/>
      <c r="M334" s="60"/>
      <c r="N334" s="13"/>
    </row>
    <row r="335" ht="15.75" customHeight="1">
      <c r="D335" s="13"/>
      <c r="G335" s="59"/>
      <c r="H335" s="60"/>
      <c r="I335" s="60"/>
      <c r="K335" s="62"/>
      <c r="L335" s="60"/>
      <c r="M335" s="60"/>
      <c r="N335" s="13"/>
    </row>
    <row r="336" ht="15.75" customHeight="1">
      <c r="D336" s="13"/>
      <c r="G336" s="59"/>
      <c r="H336" s="60"/>
      <c r="I336" s="60"/>
      <c r="K336" s="62"/>
      <c r="L336" s="60"/>
      <c r="M336" s="60"/>
      <c r="N336" s="13"/>
    </row>
    <row r="337" ht="15.75" customHeight="1">
      <c r="D337" s="13"/>
      <c r="G337" s="59"/>
      <c r="H337" s="60"/>
      <c r="I337" s="60"/>
      <c r="K337" s="62"/>
      <c r="L337" s="60"/>
      <c r="M337" s="60"/>
      <c r="N337" s="13"/>
    </row>
    <row r="338" ht="15.75" customHeight="1">
      <c r="D338" s="13"/>
      <c r="G338" s="59"/>
      <c r="H338" s="60"/>
      <c r="I338" s="60"/>
      <c r="K338" s="62"/>
      <c r="L338" s="60"/>
      <c r="M338" s="60"/>
      <c r="N338" s="13"/>
    </row>
    <row r="339" ht="15.75" customHeight="1">
      <c r="D339" s="13"/>
      <c r="G339" s="59"/>
      <c r="H339" s="60"/>
      <c r="I339" s="60"/>
      <c r="K339" s="62"/>
      <c r="L339" s="60"/>
      <c r="M339" s="60"/>
      <c r="N339" s="13"/>
    </row>
    <row r="340" ht="15.75" customHeight="1">
      <c r="D340" s="13"/>
      <c r="G340" s="59"/>
      <c r="H340" s="60"/>
      <c r="I340" s="60"/>
      <c r="K340" s="62"/>
      <c r="L340" s="60"/>
      <c r="M340" s="60"/>
      <c r="N340" s="13"/>
    </row>
    <row r="341" ht="15.75" customHeight="1">
      <c r="D341" s="13"/>
      <c r="G341" s="59"/>
      <c r="H341" s="60"/>
      <c r="I341" s="60"/>
      <c r="K341" s="62"/>
      <c r="L341" s="60"/>
      <c r="M341" s="60"/>
      <c r="N341" s="13"/>
    </row>
    <row r="342" ht="15.75" customHeight="1">
      <c r="D342" s="13"/>
      <c r="G342" s="59"/>
      <c r="H342" s="60"/>
      <c r="I342" s="60"/>
      <c r="K342" s="62"/>
      <c r="L342" s="60"/>
      <c r="M342" s="60"/>
      <c r="N342" s="13"/>
    </row>
    <row r="343" ht="15.75" customHeight="1">
      <c r="D343" s="13"/>
      <c r="G343" s="59"/>
      <c r="H343" s="60"/>
      <c r="I343" s="60"/>
      <c r="K343" s="62"/>
      <c r="L343" s="60"/>
      <c r="M343" s="60"/>
      <c r="N343" s="13"/>
    </row>
    <row r="344" ht="15.75" customHeight="1">
      <c r="D344" s="13"/>
      <c r="G344" s="59"/>
      <c r="H344" s="60"/>
      <c r="I344" s="60"/>
      <c r="K344" s="62"/>
      <c r="L344" s="60"/>
      <c r="M344" s="60"/>
      <c r="N344" s="13"/>
    </row>
    <row r="345" ht="15.75" customHeight="1">
      <c r="D345" s="13"/>
      <c r="G345" s="59"/>
      <c r="H345" s="60"/>
      <c r="I345" s="60"/>
      <c r="K345" s="62"/>
      <c r="L345" s="60"/>
      <c r="M345" s="60"/>
      <c r="N345" s="13"/>
    </row>
    <row r="346" ht="15.75" customHeight="1">
      <c r="D346" s="13"/>
      <c r="G346" s="59"/>
      <c r="H346" s="60"/>
      <c r="I346" s="60"/>
      <c r="K346" s="62"/>
      <c r="L346" s="60"/>
      <c r="M346" s="60"/>
      <c r="N346" s="13"/>
    </row>
    <row r="347" ht="15.75" customHeight="1">
      <c r="D347" s="13"/>
      <c r="G347" s="59"/>
      <c r="H347" s="60"/>
      <c r="I347" s="60"/>
      <c r="K347" s="62"/>
      <c r="L347" s="60"/>
      <c r="M347" s="60"/>
      <c r="N347" s="13"/>
    </row>
    <row r="348" ht="15.75" customHeight="1">
      <c r="D348" s="13"/>
      <c r="G348" s="59"/>
      <c r="H348" s="60"/>
      <c r="I348" s="60"/>
      <c r="K348" s="62"/>
      <c r="L348" s="60"/>
      <c r="M348" s="60"/>
      <c r="N348" s="13"/>
    </row>
    <row r="349" ht="15.75" customHeight="1">
      <c r="D349" s="13"/>
      <c r="G349" s="59"/>
      <c r="H349" s="60"/>
      <c r="I349" s="60"/>
      <c r="K349" s="62"/>
      <c r="L349" s="60"/>
      <c r="M349" s="60"/>
      <c r="N349" s="13"/>
    </row>
    <row r="350" ht="15.75" customHeight="1">
      <c r="D350" s="13"/>
      <c r="G350" s="59"/>
      <c r="H350" s="60"/>
      <c r="I350" s="60"/>
      <c r="K350" s="62"/>
      <c r="L350" s="60"/>
      <c r="M350" s="60"/>
      <c r="N350" s="13"/>
    </row>
    <row r="351" ht="15.75" customHeight="1">
      <c r="D351" s="13"/>
      <c r="G351" s="59"/>
      <c r="H351" s="60"/>
      <c r="I351" s="60"/>
      <c r="K351" s="62"/>
      <c r="L351" s="60"/>
      <c r="M351" s="60"/>
      <c r="N351" s="13"/>
    </row>
    <row r="352" ht="15.75" customHeight="1">
      <c r="D352" s="13"/>
      <c r="G352" s="59"/>
      <c r="H352" s="60"/>
      <c r="I352" s="60"/>
      <c r="K352" s="62"/>
      <c r="L352" s="60"/>
      <c r="M352" s="60"/>
      <c r="N352" s="13"/>
    </row>
    <row r="353" ht="15.75" customHeight="1">
      <c r="D353" s="13"/>
      <c r="G353" s="59"/>
      <c r="H353" s="60"/>
      <c r="I353" s="60"/>
      <c r="K353" s="62"/>
      <c r="L353" s="60"/>
      <c r="M353" s="60"/>
      <c r="N353" s="13"/>
    </row>
    <row r="354" ht="15.75" customHeight="1">
      <c r="D354" s="13"/>
      <c r="G354" s="59"/>
      <c r="H354" s="60"/>
      <c r="I354" s="60"/>
      <c r="K354" s="62"/>
      <c r="L354" s="60"/>
      <c r="M354" s="60"/>
      <c r="N354" s="13"/>
    </row>
    <row r="355" ht="15.75" customHeight="1">
      <c r="D355" s="13"/>
      <c r="G355" s="59"/>
      <c r="H355" s="60"/>
      <c r="I355" s="60"/>
      <c r="K355" s="62"/>
      <c r="L355" s="60"/>
      <c r="M355" s="60"/>
      <c r="N355" s="13"/>
    </row>
    <row r="356" ht="15.75" customHeight="1">
      <c r="D356" s="13"/>
      <c r="G356" s="59"/>
      <c r="H356" s="60"/>
      <c r="I356" s="60"/>
      <c r="K356" s="62"/>
      <c r="L356" s="60"/>
      <c r="M356" s="60"/>
      <c r="N356" s="13"/>
    </row>
    <row r="357" ht="15.75" customHeight="1">
      <c r="D357" s="13"/>
      <c r="G357" s="59"/>
      <c r="H357" s="60"/>
      <c r="I357" s="60"/>
      <c r="K357" s="62"/>
      <c r="L357" s="60"/>
      <c r="M357" s="60"/>
      <c r="N357" s="13"/>
    </row>
    <row r="358" ht="15.75" customHeight="1">
      <c r="D358" s="13"/>
      <c r="G358" s="59"/>
      <c r="H358" s="60"/>
      <c r="I358" s="60"/>
      <c r="K358" s="62"/>
      <c r="L358" s="60"/>
      <c r="M358" s="60"/>
      <c r="N358" s="13"/>
    </row>
    <row r="359" ht="15.75" customHeight="1">
      <c r="D359" s="13"/>
      <c r="G359" s="59"/>
      <c r="H359" s="60"/>
      <c r="I359" s="60"/>
      <c r="K359" s="62"/>
      <c r="L359" s="60"/>
      <c r="M359" s="60"/>
      <c r="N359" s="13"/>
    </row>
    <row r="360" ht="15.75" customHeight="1">
      <c r="D360" s="13"/>
      <c r="G360" s="59"/>
      <c r="H360" s="60"/>
      <c r="I360" s="60"/>
      <c r="K360" s="62"/>
      <c r="L360" s="60"/>
      <c r="M360" s="60"/>
      <c r="N360" s="13"/>
    </row>
    <row r="361" ht="15.75" customHeight="1">
      <c r="D361" s="13"/>
      <c r="G361" s="59"/>
      <c r="H361" s="60"/>
      <c r="I361" s="60"/>
      <c r="K361" s="62"/>
      <c r="L361" s="60"/>
      <c r="M361" s="60"/>
      <c r="N361" s="13"/>
    </row>
    <row r="362" ht="15.75" customHeight="1">
      <c r="D362" s="13"/>
      <c r="G362" s="59"/>
      <c r="H362" s="60"/>
      <c r="I362" s="60"/>
      <c r="K362" s="62"/>
      <c r="L362" s="60"/>
      <c r="M362" s="60"/>
      <c r="N362" s="13"/>
    </row>
    <row r="363" ht="15.75" customHeight="1">
      <c r="D363" s="13"/>
      <c r="G363" s="59"/>
      <c r="H363" s="60"/>
      <c r="I363" s="60"/>
      <c r="K363" s="62"/>
      <c r="L363" s="60"/>
      <c r="M363" s="60"/>
      <c r="N363" s="13"/>
    </row>
    <row r="364" ht="15.75" customHeight="1">
      <c r="D364" s="13"/>
      <c r="G364" s="59"/>
      <c r="H364" s="60"/>
      <c r="I364" s="60"/>
      <c r="K364" s="62"/>
      <c r="L364" s="60"/>
      <c r="M364" s="60"/>
      <c r="N364" s="13"/>
    </row>
    <row r="365" ht="15.75" customHeight="1">
      <c r="D365" s="13"/>
      <c r="G365" s="59"/>
      <c r="H365" s="60"/>
      <c r="I365" s="60"/>
      <c r="K365" s="62"/>
      <c r="L365" s="60"/>
      <c r="M365" s="60"/>
      <c r="N365" s="13"/>
    </row>
    <row r="366" ht="15.75" customHeight="1">
      <c r="D366" s="13"/>
      <c r="G366" s="59"/>
      <c r="H366" s="60"/>
      <c r="I366" s="60"/>
      <c r="K366" s="62"/>
      <c r="L366" s="60"/>
      <c r="M366" s="60"/>
      <c r="N366" s="13"/>
    </row>
    <row r="367" ht="15.75" customHeight="1">
      <c r="D367" s="13"/>
      <c r="G367" s="59"/>
      <c r="H367" s="60"/>
      <c r="I367" s="60"/>
      <c r="K367" s="62"/>
      <c r="L367" s="60"/>
      <c r="M367" s="60"/>
      <c r="N367" s="13"/>
    </row>
    <row r="368" ht="15.75" customHeight="1">
      <c r="D368" s="13"/>
      <c r="G368" s="59"/>
      <c r="H368" s="60"/>
      <c r="I368" s="60"/>
      <c r="K368" s="62"/>
      <c r="L368" s="60"/>
      <c r="M368" s="60"/>
      <c r="N368" s="13"/>
    </row>
    <row r="369" ht="15.75" customHeight="1">
      <c r="D369" s="13"/>
      <c r="G369" s="59"/>
      <c r="H369" s="60"/>
      <c r="I369" s="60"/>
      <c r="K369" s="62"/>
      <c r="L369" s="60"/>
      <c r="M369" s="60"/>
      <c r="N369" s="13"/>
    </row>
    <row r="370" ht="15.75" customHeight="1">
      <c r="D370" s="13"/>
      <c r="G370" s="59"/>
      <c r="H370" s="60"/>
      <c r="I370" s="60"/>
      <c r="K370" s="62"/>
      <c r="L370" s="60"/>
      <c r="M370" s="60"/>
      <c r="N370" s="13"/>
    </row>
    <row r="371" ht="15.75" customHeight="1">
      <c r="D371" s="13"/>
      <c r="G371" s="59"/>
      <c r="H371" s="60"/>
      <c r="I371" s="60"/>
      <c r="K371" s="62"/>
      <c r="L371" s="60"/>
      <c r="M371" s="60"/>
      <c r="N371" s="13"/>
    </row>
    <row r="372" ht="15.75" customHeight="1">
      <c r="D372" s="13"/>
      <c r="G372" s="59"/>
      <c r="H372" s="60"/>
      <c r="I372" s="60"/>
      <c r="K372" s="62"/>
      <c r="L372" s="60"/>
      <c r="M372" s="60"/>
      <c r="N372" s="13"/>
    </row>
    <row r="373" ht="15.75" customHeight="1">
      <c r="D373" s="13"/>
      <c r="G373" s="59"/>
      <c r="H373" s="60"/>
      <c r="I373" s="60"/>
      <c r="K373" s="62"/>
      <c r="L373" s="60"/>
      <c r="M373" s="60"/>
      <c r="N373" s="13"/>
    </row>
    <row r="374" ht="15.75" customHeight="1">
      <c r="D374" s="13"/>
      <c r="G374" s="59"/>
      <c r="H374" s="60"/>
      <c r="I374" s="60"/>
      <c r="K374" s="62"/>
      <c r="L374" s="60"/>
      <c r="M374" s="60"/>
      <c r="N374" s="13"/>
    </row>
    <row r="375" ht="15.75" customHeight="1">
      <c r="D375" s="13"/>
      <c r="G375" s="59"/>
      <c r="H375" s="60"/>
      <c r="I375" s="60"/>
      <c r="K375" s="62"/>
      <c r="L375" s="60"/>
      <c r="M375" s="60"/>
      <c r="N375" s="13"/>
    </row>
    <row r="376" ht="15.75" customHeight="1">
      <c r="D376" s="13"/>
      <c r="G376" s="59"/>
      <c r="H376" s="60"/>
      <c r="I376" s="60"/>
      <c r="K376" s="62"/>
      <c r="L376" s="60"/>
      <c r="M376" s="60"/>
      <c r="N376" s="13"/>
    </row>
    <row r="377" ht="15.75" customHeight="1">
      <c r="D377" s="13"/>
      <c r="G377" s="59"/>
      <c r="H377" s="60"/>
      <c r="I377" s="60"/>
      <c r="K377" s="62"/>
      <c r="L377" s="60"/>
      <c r="M377" s="60"/>
      <c r="N377" s="13"/>
    </row>
    <row r="378" ht="15.75" customHeight="1">
      <c r="D378" s="13"/>
      <c r="G378" s="59"/>
      <c r="H378" s="60"/>
      <c r="I378" s="60"/>
      <c r="K378" s="62"/>
      <c r="L378" s="60"/>
      <c r="M378" s="60"/>
      <c r="N378" s="13"/>
    </row>
    <row r="379" ht="15.75" customHeight="1">
      <c r="D379" s="13"/>
      <c r="G379" s="59"/>
      <c r="H379" s="60"/>
      <c r="I379" s="60"/>
      <c r="K379" s="62"/>
      <c r="L379" s="60"/>
      <c r="M379" s="60"/>
      <c r="N379" s="13"/>
    </row>
    <row r="380" ht="15.75" customHeight="1">
      <c r="D380" s="13"/>
      <c r="G380" s="59"/>
      <c r="H380" s="60"/>
      <c r="I380" s="60"/>
      <c r="K380" s="62"/>
      <c r="L380" s="60"/>
      <c r="M380" s="60"/>
      <c r="N380" s="13"/>
    </row>
    <row r="381" ht="15.75" customHeight="1">
      <c r="D381" s="13"/>
      <c r="G381" s="59"/>
      <c r="H381" s="60"/>
      <c r="I381" s="60"/>
      <c r="K381" s="62"/>
      <c r="L381" s="60"/>
      <c r="M381" s="60"/>
      <c r="N381" s="13"/>
    </row>
    <row r="382" ht="15.75" customHeight="1">
      <c r="D382" s="13"/>
      <c r="G382" s="59"/>
      <c r="H382" s="60"/>
      <c r="I382" s="60"/>
      <c r="K382" s="62"/>
      <c r="L382" s="60"/>
      <c r="M382" s="60"/>
      <c r="N382" s="13"/>
    </row>
    <row r="383" ht="15.75" customHeight="1">
      <c r="D383" s="13"/>
      <c r="G383" s="59"/>
      <c r="H383" s="60"/>
      <c r="I383" s="60"/>
      <c r="K383" s="62"/>
      <c r="L383" s="60"/>
      <c r="M383" s="60"/>
      <c r="N383" s="13"/>
    </row>
    <row r="384" ht="15.75" customHeight="1">
      <c r="D384" s="13"/>
      <c r="G384" s="59"/>
      <c r="H384" s="60"/>
      <c r="I384" s="60"/>
      <c r="K384" s="62"/>
      <c r="L384" s="60"/>
      <c r="M384" s="60"/>
      <c r="N384" s="13"/>
    </row>
    <row r="385" ht="15.75" customHeight="1">
      <c r="D385" s="13"/>
      <c r="G385" s="59"/>
      <c r="H385" s="60"/>
      <c r="I385" s="60"/>
      <c r="K385" s="62"/>
      <c r="L385" s="60"/>
      <c r="M385" s="60"/>
      <c r="N385" s="13"/>
    </row>
    <row r="386" ht="15.75" customHeight="1">
      <c r="D386" s="13"/>
      <c r="G386" s="59"/>
      <c r="H386" s="60"/>
      <c r="I386" s="60"/>
      <c r="K386" s="62"/>
      <c r="L386" s="60"/>
      <c r="M386" s="60"/>
      <c r="N386" s="13"/>
    </row>
    <row r="387" ht="15.75" customHeight="1">
      <c r="D387" s="13"/>
      <c r="G387" s="59"/>
      <c r="H387" s="60"/>
      <c r="I387" s="60"/>
      <c r="K387" s="62"/>
      <c r="L387" s="60"/>
      <c r="M387" s="60"/>
      <c r="N387" s="13"/>
    </row>
    <row r="388" ht="15.75" customHeight="1">
      <c r="D388" s="13"/>
      <c r="G388" s="59"/>
      <c r="H388" s="60"/>
      <c r="I388" s="60"/>
      <c r="K388" s="62"/>
      <c r="L388" s="60"/>
      <c r="M388" s="60"/>
      <c r="N388" s="13"/>
    </row>
    <row r="389" ht="15.75" customHeight="1">
      <c r="D389" s="13"/>
      <c r="G389" s="59"/>
      <c r="H389" s="60"/>
      <c r="I389" s="60"/>
      <c r="K389" s="62"/>
      <c r="L389" s="60"/>
      <c r="M389" s="60"/>
      <c r="N389" s="13"/>
    </row>
    <row r="390" ht="15.75" customHeight="1">
      <c r="D390" s="13"/>
      <c r="G390" s="59"/>
      <c r="H390" s="60"/>
      <c r="I390" s="60"/>
      <c r="K390" s="62"/>
      <c r="L390" s="60"/>
      <c r="M390" s="60"/>
      <c r="N390" s="13"/>
    </row>
    <row r="391" ht="15.75" customHeight="1">
      <c r="D391" s="13"/>
      <c r="G391" s="59"/>
      <c r="H391" s="60"/>
      <c r="I391" s="60"/>
      <c r="K391" s="62"/>
      <c r="L391" s="60"/>
      <c r="M391" s="60"/>
      <c r="N391" s="13"/>
    </row>
    <row r="392" ht="15.75" customHeight="1">
      <c r="D392" s="13"/>
      <c r="G392" s="59"/>
      <c r="H392" s="60"/>
      <c r="I392" s="60"/>
      <c r="K392" s="62"/>
      <c r="L392" s="60"/>
      <c r="M392" s="60"/>
      <c r="N392" s="13"/>
    </row>
    <row r="393" ht="15.75" customHeight="1">
      <c r="D393" s="13"/>
      <c r="G393" s="59"/>
      <c r="H393" s="60"/>
      <c r="I393" s="60"/>
      <c r="K393" s="62"/>
      <c r="L393" s="60"/>
      <c r="M393" s="60"/>
      <c r="N393" s="13"/>
    </row>
    <row r="394" ht="15.75" customHeight="1">
      <c r="D394" s="13"/>
      <c r="G394" s="59"/>
      <c r="H394" s="60"/>
      <c r="I394" s="60"/>
      <c r="K394" s="62"/>
      <c r="L394" s="60"/>
      <c r="M394" s="60"/>
      <c r="N394" s="13"/>
    </row>
    <row r="395" ht="15.75" customHeight="1">
      <c r="D395" s="13"/>
      <c r="G395" s="59"/>
      <c r="H395" s="60"/>
      <c r="I395" s="60"/>
      <c r="K395" s="62"/>
      <c r="L395" s="60"/>
      <c r="M395" s="60"/>
      <c r="N395" s="13"/>
    </row>
    <row r="396" ht="15.75" customHeight="1">
      <c r="D396" s="13"/>
      <c r="G396" s="59"/>
      <c r="H396" s="60"/>
      <c r="I396" s="60"/>
      <c r="K396" s="62"/>
      <c r="L396" s="60"/>
      <c r="M396" s="60"/>
      <c r="N396" s="13"/>
    </row>
    <row r="397" ht="15.75" customHeight="1">
      <c r="D397" s="13"/>
      <c r="G397" s="59"/>
      <c r="H397" s="60"/>
      <c r="I397" s="60"/>
      <c r="K397" s="62"/>
      <c r="L397" s="60"/>
      <c r="M397" s="60"/>
      <c r="N397" s="13"/>
    </row>
    <row r="398" ht="15.75" customHeight="1">
      <c r="D398" s="13"/>
      <c r="G398" s="59"/>
      <c r="H398" s="60"/>
      <c r="I398" s="60"/>
      <c r="K398" s="62"/>
      <c r="L398" s="60"/>
      <c r="M398" s="60"/>
      <c r="N398" s="13"/>
    </row>
    <row r="399" ht="15.75" customHeight="1">
      <c r="D399" s="13"/>
      <c r="G399" s="59"/>
      <c r="H399" s="60"/>
      <c r="I399" s="60"/>
      <c r="K399" s="62"/>
      <c r="L399" s="60"/>
      <c r="M399" s="60"/>
      <c r="N399" s="13"/>
    </row>
    <row r="400" ht="15.75" customHeight="1">
      <c r="D400" s="13"/>
      <c r="G400" s="59"/>
      <c r="H400" s="60"/>
      <c r="I400" s="60"/>
      <c r="K400" s="62"/>
      <c r="L400" s="60"/>
      <c r="M400" s="60"/>
      <c r="N400" s="13"/>
    </row>
    <row r="401" ht="15.75" customHeight="1">
      <c r="D401" s="13"/>
      <c r="G401" s="59"/>
      <c r="H401" s="60"/>
      <c r="I401" s="60"/>
      <c r="K401" s="62"/>
      <c r="L401" s="60"/>
      <c r="M401" s="60"/>
      <c r="N401" s="13"/>
    </row>
    <row r="402" ht="15.75" customHeight="1">
      <c r="D402" s="13"/>
      <c r="G402" s="59"/>
      <c r="H402" s="60"/>
      <c r="I402" s="60"/>
      <c r="K402" s="62"/>
      <c r="L402" s="60"/>
      <c r="M402" s="60"/>
      <c r="N402" s="13"/>
    </row>
    <row r="403" ht="15.75" customHeight="1">
      <c r="D403" s="13"/>
      <c r="G403" s="59"/>
      <c r="H403" s="60"/>
      <c r="I403" s="60"/>
      <c r="K403" s="62"/>
      <c r="L403" s="60"/>
      <c r="M403" s="60"/>
      <c r="N403" s="13"/>
    </row>
    <row r="404" ht="15.75" customHeight="1">
      <c r="D404" s="13"/>
      <c r="G404" s="59"/>
      <c r="H404" s="60"/>
      <c r="I404" s="60"/>
      <c r="K404" s="62"/>
      <c r="L404" s="60"/>
      <c r="M404" s="60"/>
      <c r="N404" s="13"/>
    </row>
    <row r="405" ht="15.75" customHeight="1">
      <c r="D405" s="13"/>
      <c r="G405" s="59"/>
      <c r="H405" s="60"/>
      <c r="I405" s="60"/>
      <c r="K405" s="62"/>
      <c r="L405" s="60"/>
      <c r="M405" s="60"/>
      <c r="N405" s="13"/>
    </row>
    <row r="406" ht="15.75" customHeight="1">
      <c r="D406" s="13"/>
      <c r="G406" s="59"/>
      <c r="H406" s="60"/>
      <c r="I406" s="60"/>
      <c r="K406" s="62"/>
      <c r="L406" s="60"/>
      <c r="M406" s="60"/>
      <c r="N406" s="13"/>
    </row>
    <row r="407" ht="15.75" customHeight="1">
      <c r="D407" s="13"/>
      <c r="G407" s="59"/>
      <c r="H407" s="60"/>
      <c r="I407" s="60"/>
      <c r="K407" s="62"/>
      <c r="L407" s="60"/>
      <c r="M407" s="60"/>
      <c r="N407" s="13"/>
    </row>
    <row r="408" ht="15.75" customHeight="1">
      <c r="D408" s="13"/>
      <c r="G408" s="59"/>
      <c r="H408" s="60"/>
      <c r="I408" s="60"/>
      <c r="K408" s="62"/>
      <c r="L408" s="60"/>
      <c r="M408" s="60"/>
      <c r="N408" s="13"/>
    </row>
    <row r="409" ht="15.75" customHeight="1">
      <c r="D409" s="13"/>
      <c r="G409" s="59"/>
      <c r="H409" s="60"/>
      <c r="I409" s="60"/>
      <c r="K409" s="62"/>
      <c r="L409" s="60"/>
      <c r="M409" s="60"/>
      <c r="N409" s="13"/>
    </row>
    <row r="410" ht="15.75" customHeight="1">
      <c r="D410" s="13"/>
      <c r="G410" s="59"/>
      <c r="H410" s="60"/>
      <c r="I410" s="60"/>
      <c r="K410" s="62"/>
      <c r="L410" s="60"/>
      <c r="M410" s="60"/>
      <c r="N410" s="13"/>
    </row>
    <row r="411" ht="15.75" customHeight="1">
      <c r="D411" s="13"/>
      <c r="G411" s="59"/>
      <c r="H411" s="60"/>
      <c r="I411" s="60"/>
      <c r="K411" s="62"/>
      <c r="L411" s="60"/>
      <c r="M411" s="60"/>
      <c r="N411" s="13"/>
    </row>
    <row r="412" ht="15.75" customHeight="1">
      <c r="D412" s="13"/>
      <c r="G412" s="59"/>
      <c r="H412" s="60"/>
      <c r="I412" s="60"/>
      <c r="K412" s="62"/>
      <c r="L412" s="60"/>
      <c r="M412" s="60"/>
      <c r="N412" s="13"/>
    </row>
    <row r="413" ht="15.75" customHeight="1">
      <c r="D413" s="13"/>
      <c r="G413" s="59"/>
      <c r="H413" s="60"/>
      <c r="I413" s="60"/>
      <c r="K413" s="62"/>
      <c r="L413" s="60"/>
      <c r="M413" s="60"/>
      <c r="N413" s="13"/>
    </row>
    <row r="414" ht="15.75" customHeight="1">
      <c r="D414" s="13"/>
      <c r="G414" s="59"/>
      <c r="H414" s="60"/>
      <c r="I414" s="60"/>
      <c r="K414" s="62"/>
      <c r="L414" s="60"/>
      <c r="M414" s="60"/>
      <c r="N414" s="13"/>
    </row>
    <row r="415" ht="15.75" customHeight="1">
      <c r="D415" s="13"/>
      <c r="G415" s="59"/>
      <c r="H415" s="60"/>
      <c r="I415" s="60"/>
      <c r="K415" s="62"/>
      <c r="L415" s="60"/>
      <c r="M415" s="60"/>
      <c r="N415" s="13"/>
    </row>
    <row r="416" ht="15.75" customHeight="1">
      <c r="D416" s="13"/>
      <c r="G416" s="59"/>
      <c r="H416" s="60"/>
      <c r="I416" s="60"/>
      <c r="K416" s="62"/>
      <c r="L416" s="60"/>
      <c r="M416" s="60"/>
      <c r="N416" s="13"/>
    </row>
    <row r="417" ht="15.75" customHeight="1">
      <c r="D417" s="13"/>
      <c r="G417" s="59"/>
      <c r="H417" s="60"/>
      <c r="I417" s="60"/>
      <c r="K417" s="62"/>
      <c r="L417" s="60"/>
      <c r="M417" s="60"/>
      <c r="N417" s="13"/>
    </row>
    <row r="418" ht="15.75" customHeight="1">
      <c r="D418" s="13"/>
      <c r="G418" s="59"/>
      <c r="H418" s="60"/>
      <c r="I418" s="60"/>
      <c r="K418" s="62"/>
      <c r="L418" s="60"/>
      <c r="M418" s="60"/>
      <c r="N418" s="13"/>
    </row>
    <row r="419" ht="15.75" customHeight="1">
      <c r="D419" s="13"/>
      <c r="G419" s="59"/>
      <c r="H419" s="60"/>
      <c r="I419" s="60"/>
      <c r="K419" s="62"/>
      <c r="L419" s="60"/>
      <c r="M419" s="60"/>
      <c r="N419" s="13"/>
    </row>
    <row r="420" ht="15.75" customHeight="1">
      <c r="D420" s="13"/>
      <c r="G420" s="59"/>
      <c r="H420" s="60"/>
      <c r="I420" s="60"/>
      <c r="K420" s="62"/>
      <c r="L420" s="60"/>
      <c r="M420" s="60"/>
      <c r="N420" s="13"/>
    </row>
    <row r="421" ht="15.75" customHeight="1">
      <c r="D421" s="13"/>
      <c r="G421" s="59"/>
      <c r="H421" s="60"/>
      <c r="I421" s="60"/>
      <c r="K421" s="62"/>
      <c r="L421" s="60"/>
      <c r="M421" s="60"/>
      <c r="N421" s="13"/>
    </row>
    <row r="422" ht="15.75" customHeight="1">
      <c r="D422" s="13"/>
      <c r="G422" s="59"/>
      <c r="H422" s="60"/>
      <c r="I422" s="60"/>
      <c r="K422" s="62"/>
      <c r="L422" s="60"/>
      <c r="M422" s="60"/>
      <c r="N422" s="13"/>
    </row>
    <row r="423" ht="15.75" customHeight="1">
      <c r="D423" s="13"/>
      <c r="G423" s="59"/>
      <c r="H423" s="60"/>
      <c r="I423" s="60"/>
      <c r="K423" s="62"/>
      <c r="L423" s="60"/>
      <c r="M423" s="60"/>
      <c r="N423" s="13"/>
    </row>
    <row r="424" ht="15.75" customHeight="1">
      <c r="D424" s="13"/>
      <c r="G424" s="59"/>
      <c r="H424" s="60"/>
      <c r="I424" s="60"/>
      <c r="K424" s="62"/>
      <c r="L424" s="60"/>
      <c r="M424" s="60"/>
      <c r="N424" s="13"/>
    </row>
    <row r="425" ht="15.75" customHeight="1">
      <c r="D425" s="13"/>
      <c r="G425" s="59"/>
      <c r="H425" s="60"/>
      <c r="I425" s="60"/>
      <c r="K425" s="62"/>
      <c r="L425" s="60"/>
      <c r="M425" s="60"/>
      <c r="N425" s="13"/>
    </row>
    <row r="426" ht="15.75" customHeight="1">
      <c r="D426" s="13"/>
      <c r="G426" s="59"/>
      <c r="H426" s="60"/>
      <c r="I426" s="60"/>
      <c r="K426" s="62"/>
      <c r="L426" s="60"/>
      <c r="M426" s="60"/>
      <c r="N426" s="13"/>
    </row>
    <row r="427" ht="15.75" customHeight="1">
      <c r="D427" s="13"/>
      <c r="G427" s="59"/>
      <c r="H427" s="60"/>
      <c r="I427" s="60"/>
      <c r="K427" s="62"/>
      <c r="L427" s="60"/>
      <c r="M427" s="60"/>
      <c r="N427" s="13"/>
    </row>
    <row r="428" ht="15.75" customHeight="1">
      <c r="D428" s="13"/>
      <c r="G428" s="59"/>
      <c r="H428" s="60"/>
      <c r="I428" s="60"/>
      <c r="K428" s="62"/>
      <c r="L428" s="60"/>
      <c r="M428" s="60"/>
      <c r="N428" s="13"/>
    </row>
    <row r="429" ht="15.75" customHeight="1">
      <c r="D429" s="13"/>
      <c r="G429" s="59"/>
      <c r="H429" s="60"/>
      <c r="I429" s="60"/>
      <c r="K429" s="62"/>
      <c r="L429" s="60"/>
      <c r="M429" s="60"/>
      <c r="N429" s="13"/>
    </row>
    <row r="430" ht="15.75" customHeight="1">
      <c r="D430" s="13"/>
      <c r="G430" s="59"/>
      <c r="H430" s="60"/>
      <c r="I430" s="60"/>
      <c r="K430" s="62"/>
      <c r="L430" s="60"/>
      <c r="M430" s="60"/>
      <c r="N430" s="13"/>
    </row>
    <row r="431" ht="15.75" customHeight="1">
      <c r="D431" s="13"/>
      <c r="G431" s="59"/>
      <c r="H431" s="60"/>
      <c r="I431" s="60"/>
      <c r="K431" s="62"/>
      <c r="L431" s="60"/>
      <c r="M431" s="60"/>
      <c r="N431" s="13"/>
    </row>
    <row r="432" ht="15.75" customHeight="1">
      <c r="D432" s="13"/>
      <c r="G432" s="59"/>
      <c r="H432" s="60"/>
      <c r="I432" s="60"/>
      <c r="K432" s="62"/>
      <c r="L432" s="60"/>
      <c r="M432" s="60"/>
      <c r="N432" s="13"/>
    </row>
    <row r="433" ht="15.75" customHeight="1">
      <c r="D433" s="13"/>
      <c r="G433" s="59"/>
      <c r="H433" s="60"/>
      <c r="I433" s="60"/>
      <c r="K433" s="62"/>
      <c r="L433" s="60"/>
      <c r="M433" s="60"/>
      <c r="N433" s="13"/>
    </row>
    <row r="434" ht="15.75" customHeight="1">
      <c r="D434" s="13"/>
      <c r="G434" s="59"/>
      <c r="H434" s="60"/>
      <c r="I434" s="60"/>
      <c r="K434" s="62"/>
      <c r="L434" s="60"/>
      <c r="M434" s="60"/>
      <c r="N434" s="13"/>
    </row>
    <row r="435" ht="15.75" customHeight="1">
      <c r="D435" s="13"/>
      <c r="G435" s="59"/>
      <c r="H435" s="60"/>
      <c r="I435" s="60"/>
      <c r="K435" s="62"/>
      <c r="L435" s="60"/>
      <c r="M435" s="60"/>
      <c r="N435" s="13"/>
    </row>
    <row r="436" ht="15.75" customHeight="1">
      <c r="D436" s="13"/>
      <c r="G436" s="59"/>
      <c r="H436" s="60"/>
      <c r="I436" s="60"/>
      <c r="K436" s="62"/>
      <c r="L436" s="60"/>
      <c r="M436" s="60"/>
      <c r="N436" s="13"/>
    </row>
    <row r="437" ht="15.75" customHeight="1">
      <c r="D437" s="13"/>
      <c r="G437" s="59"/>
      <c r="H437" s="60"/>
      <c r="I437" s="60"/>
      <c r="K437" s="62"/>
      <c r="L437" s="60"/>
      <c r="M437" s="60"/>
      <c r="N437" s="13"/>
    </row>
    <row r="438" ht="15.75" customHeight="1">
      <c r="D438" s="13"/>
      <c r="G438" s="59"/>
      <c r="H438" s="60"/>
      <c r="I438" s="60"/>
      <c r="K438" s="62"/>
      <c r="L438" s="60"/>
      <c r="M438" s="60"/>
      <c r="N438" s="13"/>
    </row>
    <row r="439" ht="15.75" customHeight="1">
      <c r="D439" s="13"/>
      <c r="G439" s="59"/>
      <c r="H439" s="60"/>
      <c r="I439" s="60"/>
      <c r="K439" s="62"/>
      <c r="L439" s="60"/>
      <c r="M439" s="60"/>
      <c r="N439" s="13"/>
    </row>
    <row r="440" ht="15.75" customHeight="1">
      <c r="D440" s="13"/>
      <c r="G440" s="59"/>
      <c r="H440" s="60"/>
      <c r="I440" s="60"/>
      <c r="K440" s="62"/>
      <c r="L440" s="60"/>
      <c r="M440" s="60"/>
      <c r="N440" s="13"/>
    </row>
    <row r="441" ht="15.75" customHeight="1">
      <c r="D441" s="13"/>
      <c r="G441" s="59"/>
      <c r="H441" s="60"/>
      <c r="I441" s="60"/>
      <c r="K441" s="62"/>
      <c r="L441" s="60"/>
      <c r="M441" s="60"/>
      <c r="N441" s="13"/>
    </row>
    <row r="442" ht="15.75" customHeight="1">
      <c r="D442" s="13"/>
      <c r="G442" s="59"/>
      <c r="H442" s="60"/>
      <c r="I442" s="60"/>
      <c r="K442" s="62"/>
      <c r="L442" s="60"/>
      <c r="M442" s="60"/>
      <c r="N442" s="13"/>
    </row>
    <row r="443" ht="15.75" customHeight="1">
      <c r="D443" s="13"/>
      <c r="G443" s="59"/>
      <c r="H443" s="60"/>
      <c r="I443" s="60"/>
      <c r="K443" s="62"/>
      <c r="L443" s="60"/>
      <c r="M443" s="60"/>
      <c r="N443" s="13"/>
    </row>
    <row r="444" ht="15.75" customHeight="1">
      <c r="D444" s="13"/>
      <c r="G444" s="59"/>
      <c r="H444" s="60"/>
      <c r="I444" s="60"/>
      <c r="K444" s="62"/>
      <c r="L444" s="60"/>
      <c r="M444" s="60"/>
      <c r="N444" s="13"/>
    </row>
    <row r="445" ht="15.75" customHeight="1">
      <c r="D445" s="13"/>
      <c r="G445" s="59"/>
      <c r="H445" s="60"/>
      <c r="I445" s="60"/>
      <c r="K445" s="62"/>
      <c r="L445" s="60"/>
      <c r="M445" s="60"/>
      <c r="N445" s="13"/>
    </row>
    <row r="446" ht="15.75" customHeight="1">
      <c r="D446" s="13"/>
      <c r="G446" s="59"/>
      <c r="H446" s="60"/>
      <c r="I446" s="60"/>
      <c r="K446" s="62"/>
      <c r="L446" s="60"/>
      <c r="M446" s="60"/>
      <c r="N446" s="13"/>
    </row>
    <row r="447" ht="15.75" customHeight="1">
      <c r="D447" s="13"/>
      <c r="G447" s="59"/>
      <c r="H447" s="60"/>
      <c r="I447" s="60"/>
      <c r="K447" s="62"/>
      <c r="L447" s="60"/>
      <c r="M447" s="60"/>
      <c r="N447" s="13"/>
    </row>
    <row r="448" ht="15.75" customHeight="1">
      <c r="D448" s="13"/>
      <c r="G448" s="59"/>
      <c r="H448" s="60"/>
      <c r="I448" s="60"/>
      <c r="K448" s="62"/>
      <c r="L448" s="60"/>
      <c r="M448" s="60"/>
      <c r="N448" s="13"/>
    </row>
    <row r="449" ht="15.75" customHeight="1">
      <c r="D449" s="13"/>
      <c r="G449" s="59"/>
      <c r="H449" s="60"/>
      <c r="I449" s="60"/>
      <c r="K449" s="62"/>
      <c r="L449" s="60"/>
      <c r="M449" s="60"/>
      <c r="N449" s="13"/>
    </row>
    <row r="450" ht="15.75" customHeight="1">
      <c r="D450" s="13"/>
      <c r="G450" s="59"/>
      <c r="H450" s="60"/>
      <c r="I450" s="60"/>
      <c r="K450" s="62"/>
      <c r="L450" s="60"/>
      <c r="M450" s="60"/>
      <c r="N450" s="13"/>
    </row>
    <row r="451" ht="15.75" customHeight="1">
      <c r="D451" s="13"/>
      <c r="G451" s="59"/>
      <c r="H451" s="60"/>
      <c r="I451" s="60"/>
      <c r="K451" s="62"/>
      <c r="L451" s="60"/>
      <c r="M451" s="60"/>
      <c r="N451" s="13"/>
    </row>
    <row r="452" ht="15.75" customHeight="1">
      <c r="D452" s="13"/>
      <c r="G452" s="59"/>
      <c r="H452" s="60"/>
      <c r="I452" s="60"/>
      <c r="K452" s="62"/>
      <c r="L452" s="60"/>
      <c r="M452" s="60"/>
      <c r="N452" s="13"/>
    </row>
    <row r="453" ht="15.75" customHeight="1">
      <c r="D453" s="13"/>
      <c r="G453" s="59"/>
      <c r="H453" s="60"/>
      <c r="I453" s="60"/>
      <c r="K453" s="62"/>
      <c r="L453" s="60"/>
      <c r="M453" s="60"/>
      <c r="N453" s="13"/>
    </row>
    <row r="454" ht="15.75" customHeight="1">
      <c r="D454" s="13"/>
      <c r="G454" s="59"/>
      <c r="H454" s="60"/>
      <c r="I454" s="60"/>
      <c r="K454" s="62"/>
      <c r="L454" s="60"/>
      <c r="M454" s="60"/>
      <c r="N454" s="13"/>
    </row>
    <row r="455" ht="15.75" customHeight="1">
      <c r="D455" s="13"/>
      <c r="G455" s="59"/>
      <c r="H455" s="60"/>
      <c r="I455" s="60"/>
      <c r="K455" s="62"/>
      <c r="L455" s="60"/>
      <c r="M455" s="60"/>
      <c r="N455" s="13"/>
    </row>
    <row r="456" ht="15.75" customHeight="1">
      <c r="D456" s="13"/>
      <c r="G456" s="59"/>
      <c r="H456" s="60"/>
      <c r="I456" s="60"/>
      <c r="K456" s="62"/>
      <c r="L456" s="60"/>
      <c r="M456" s="60"/>
      <c r="N456" s="13"/>
    </row>
    <row r="457" ht="15.75" customHeight="1">
      <c r="D457" s="13"/>
      <c r="G457" s="59"/>
      <c r="H457" s="60"/>
      <c r="I457" s="60"/>
      <c r="K457" s="62"/>
      <c r="L457" s="60"/>
      <c r="M457" s="60"/>
      <c r="N457" s="13"/>
    </row>
    <row r="458" ht="15.75" customHeight="1">
      <c r="D458" s="13"/>
      <c r="G458" s="59"/>
      <c r="H458" s="60"/>
      <c r="I458" s="60"/>
      <c r="K458" s="62"/>
      <c r="L458" s="60"/>
      <c r="M458" s="60"/>
      <c r="N458" s="13"/>
    </row>
    <row r="459" ht="15.75" customHeight="1">
      <c r="D459" s="13"/>
      <c r="G459" s="59"/>
      <c r="H459" s="60"/>
      <c r="I459" s="60"/>
      <c r="K459" s="62"/>
      <c r="L459" s="60"/>
      <c r="M459" s="60"/>
      <c r="N459" s="13"/>
    </row>
    <row r="460" ht="15.75" customHeight="1">
      <c r="D460" s="13"/>
      <c r="G460" s="59"/>
      <c r="H460" s="60"/>
      <c r="I460" s="60"/>
      <c r="K460" s="62"/>
      <c r="L460" s="60"/>
      <c r="M460" s="60"/>
      <c r="N460" s="13"/>
    </row>
    <row r="461" ht="15.75" customHeight="1">
      <c r="D461" s="13"/>
      <c r="G461" s="59"/>
      <c r="H461" s="60"/>
      <c r="I461" s="60"/>
      <c r="K461" s="62"/>
      <c r="L461" s="60"/>
      <c r="M461" s="60"/>
      <c r="N461" s="13"/>
    </row>
    <row r="462" ht="15.75" customHeight="1">
      <c r="D462" s="13"/>
      <c r="G462" s="59"/>
      <c r="H462" s="60"/>
      <c r="I462" s="60"/>
      <c r="K462" s="62"/>
      <c r="L462" s="60"/>
      <c r="M462" s="60"/>
      <c r="N462" s="13"/>
    </row>
    <row r="463" ht="15.75" customHeight="1">
      <c r="D463" s="13"/>
      <c r="G463" s="59"/>
      <c r="H463" s="60"/>
      <c r="I463" s="60"/>
      <c r="K463" s="62"/>
      <c r="L463" s="60"/>
      <c r="M463" s="60"/>
      <c r="N463" s="13"/>
    </row>
    <row r="464" ht="15.75" customHeight="1">
      <c r="D464" s="13"/>
      <c r="G464" s="59"/>
      <c r="H464" s="60"/>
      <c r="I464" s="60"/>
      <c r="K464" s="62"/>
      <c r="L464" s="60"/>
      <c r="M464" s="60"/>
      <c r="N464" s="13"/>
    </row>
    <row r="465" ht="15.75" customHeight="1">
      <c r="D465" s="13"/>
      <c r="G465" s="59"/>
      <c r="H465" s="60"/>
      <c r="I465" s="60"/>
      <c r="K465" s="62"/>
      <c r="L465" s="60"/>
      <c r="M465" s="60"/>
      <c r="N465" s="13"/>
    </row>
    <row r="466" ht="15.75" customHeight="1">
      <c r="D466" s="13"/>
      <c r="G466" s="59"/>
      <c r="H466" s="60"/>
      <c r="I466" s="60"/>
      <c r="K466" s="62"/>
      <c r="L466" s="60"/>
      <c r="M466" s="60"/>
      <c r="N466" s="13"/>
    </row>
    <row r="467" ht="15.75" customHeight="1">
      <c r="D467" s="13"/>
      <c r="G467" s="59"/>
      <c r="H467" s="60"/>
      <c r="I467" s="60"/>
      <c r="K467" s="62"/>
      <c r="L467" s="60"/>
      <c r="M467" s="60"/>
      <c r="N467" s="13"/>
    </row>
    <row r="468" ht="15.75" customHeight="1">
      <c r="D468" s="13"/>
      <c r="G468" s="59"/>
      <c r="H468" s="60"/>
      <c r="I468" s="60"/>
      <c r="K468" s="62"/>
      <c r="L468" s="60"/>
      <c r="M468" s="60"/>
      <c r="N468" s="13"/>
    </row>
    <row r="469" ht="15.75" customHeight="1">
      <c r="D469" s="13"/>
      <c r="G469" s="59"/>
      <c r="H469" s="60"/>
      <c r="I469" s="60"/>
      <c r="K469" s="62"/>
      <c r="L469" s="60"/>
      <c r="M469" s="60"/>
      <c r="N469" s="13"/>
    </row>
    <row r="470" ht="15.75" customHeight="1">
      <c r="D470" s="13"/>
      <c r="G470" s="59"/>
      <c r="H470" s="60"/>
      <c r="I470" s="60"/>
      <c r="K470" s="62"/>
      <c r="L470" s="60"/>
      <c r="M470" s="60"/>
      <c r="N470" s="13"/>
    </row>
    <row r="471" ht="15.75" customHeight="1">
      <c r="D471" s="13"/>
      <c r="G471" s="59"/>
      <c r="H471" s="60"/>
      <c r="I471" s="60"/>
      <c r="K471" s="62"/>
      <c r="L471" s="60"/>
      <c r="M471" s="60"/>
      <c r="N471" s="13"/>
    </row>
    <row r="472" ht="15.75" customHeight="1">
      <c r="D472" s="13"/>
      <c r="G472" s="59"/>
      <c r="H472" s="60"/>
      <c r="I472" s="60"/>
      <c r="K472" s="62"/>
      <c r="L472" s="60"/>
      <c r="M472" s="60"/>
      <c r="N472" s="13"/>
    </row>
    <row r="473" ht="15.75" customHeight="1">
      <c r="D473" s="13"/>
      <c r="G473" s="59"/>
      <c r="H473" s="60"/>
      <c r="I473" s="60"/>
      <c r="K473" s="62"/>
      <c r="L473" s="60"/>
      <c r="M473" s="60"/>
      <c r="N473" s="13"/>
    </row>
    <row r="474" ht="15.75" customHeight="1">
      <c r="D474" s="13"/>
      <c r="G474" s="59"/>
      <c r="H474" s="60"/>
      <c r="I474" s="60"/>
      <c r="K474" s="62"/>
      <c r="L474" s="60"/>
      <c r="M474" s="60"/>
      <c r="N474" s="13"/>
    </row>
    <row r="475" ht="15.75" customHeight="1">
      <c r="D475" s="13"/>
      <c r="G475" s="59"/>
      <c r="H475" s="60"/>
      <c r="I475" s="60"/>
      <c r="K475" s="62"/>
      <c r="L475" s="60"/>
      <c r="M475" s="60"/>
      <c r="N475" s="13"/>
    </row>
    <row r="476" ht="15.75" customHeight="1">
      <c r="D476" s="13"/>
      <c r="G476" s="59"/>
      <c r="H476" s="60"/>
      <c r="I476" s="60"/>
      <c r="K476" s="62"/>
      <c r="L476" s="60"/>
      <c r="M476" s="60"/>
      <c r="N476" s="13"/>
    </row>
    <row r="477" ht="15.75" customHeight="1">
      <c r="D477" s="13"/>
      <c r="G477" s="59"/>
      <c r="H477" s="60"/>
      <c r="I477" s="60"/>
      <c r="K477" s="62"/>
      <c r="L477" s="60"/>
      <c r="M477" s="60"/>
      <c r="N477" s="13"/>
    </row>
    <row r="478" ht="15.75" customHeight="1">
      <c r="D478" s="13"/>
      <c r="G478" s="59"/>
      <c r="H478" s="60"/>
      <c r="I478" s="60"/>
      <c r="K478" s="62"/>
      <c r="L478" s="60"/>
      <c r="M478" s="60"/>
      <c r="N478" s="13"/>
    </row>
    <row r="479" ht="15.75" customHeight="1">
      <c r="D479" s="13"/>
      <c r="G479" s="59"/>
      <c r="H479" s="60"/>
      <c r="I479" s="60"/>
      <c r="K479" s="62"/>
      <c r="L479" s="60"/>
      <c r="M479" s="60"/>
      <c r="N479" s="13"/>
    </row>
    <row r="480" ht="15.75" customHeight="1">
      <c r="D480" s="13"/>
      <c r="G480" s="59"/>
      <c r="H480" s="60"/>
      <c r="I480" s="60"/>
      <c r="K480" s="62"/>
      <c r="L480" s="60"/>
      <c r="M480" s="60"/>
      <c r="N480" s="13"/>
    </row>
    <row r="481" ht="15.75" customHeight="1">
      <c r="D481" s="13"/>
      <c r="G481" s="59"/>
      <c r="H481" s="60"/>
      <c r="I481" s="60"/>
      <c r="K481" s="62"/>
      <c r="L481" s="60"/>
      <c r="M481" s="60"/>
      <c r="N481" s="13"/>
    </row>
    <row r="482" ht="15.75" customHeight="1">
      <c r="D482" s="13"/>
      <c r="G482" s="59"/>
      <c r="H482" s="60"/>
      <c r="I482" s="60"/>
      <c r="K482" s="62"/>
      <c r="L482" s="60"/>
      <c r="M482" s="60"/>
      <c r="N482" s="13"/>
    </row>
    <row r="483" ht="15.75" customHeight="1">
      <c r="D483" s="13"/>
      <c r="G483" s="59"/>
      <c r="H483" s="60"/>
      <c r="I483" s="60"/>
      <c r="K483" s="62"/>
      <c r="L483" s="60"/>
      <c r="M483" s="60"/>
      <c r="N483" s="13"/>
    </row>
    <row r="484" ht="15.75" customHeight="1">
      <c r="D484" s="13"/>
      <c r="G484" s="59"/>
      <c r="H484" s="60"/>
      <c r="I484" s="60"/>
      <c r="K484" s="62"/>
      <c r="L484" s="60"/>
      <c r="M484" s="60"/>
      <c r="N484" s="13"/>
    </row>
    <row r="485" ht="15.75" customHeight="1">
      <c r="D485" s="13"/>
      <c r="G485" s="59"/>
      <c r="H485" s="60"/>
      <c r="I485" s="60"/>
      <c r="K485" s="62"/>
      <c r="L485" s="60"/>
      <c r="M485" s="60"/>
      <c r="N485" s="13"/>
    </row>
    <row r="486" ht="15.75" customHeight="1">
      <c r="D486" s="13"/>
      <c r="G486" s="59"/>
      <c r="H486" s="60"/>
      <c r="I486" s="60"/>
      <c r="K486" s="62"/>
      <c r="L486" s="60"/>
      <c r="M486" s="60"/>
      <c r="N486" s="13"/>
    </row>
    <row r="487" ht="15.75" customHeight="1">
      <c r="D487" s="13"/>
      <c r="G487" s="59"/>
      <c r="H487" s="60"/>
      <c r="I487" s="60"/>
      <c r="K487" s="62"/>
      <c r="L487" s="60"/>
      <c r="M487" s="60"/>
      <c r="N487" s="13"/>
    </row>
    <row r="488" ht="15.75" customHeight="1">
      <c r="D488" s="13"/>
      <c r="G488" s="59"/>
      <c r="H488" s="60"/>
      <c r="I488" s="60"/>
      <c r="K488" s="62"/>
      <c r="L488" s="60"/>
      <c r="M488" s="60"/>
      <c r="N488" s="13"/>
    </row>
    <row r="489" ht="15.75" customHeight="1">
      <c r="D489" s="13"/>
      <c r="G489" s="59"/>
      <c r="H489" s="60"/>
      <c r="I489" s="60"/>
      <c r="K489" s="62"/>
      <c r="L489" s="60"/>
      <c r="M489" s="60"/>
      <c r="N489" s="13"/>
    </row>
    <row r="490" ht="15.75" customHeight="1">
      <c r="D490" s="13"/>
      <c r="G490" s="59"/>
      <c r="H490" s="60"/>
      <c r="I490" s="60"/>
      <c r="K490" s="62"/>
      <c r="L490" s="60"/>
      <c r="M490" s="60"/>
      <c r="N490" s="13"/>
    </row>
    <row r="491" ht="15.75" customHeight="1">
      <c r="D491" s="13"/>
      <c r="G491" s="59"/>
      <c r="H491" s="60"/>
      <c r="I491" s="60"/>
      <c r="K491" s="62"/>
      <c r="L491" s="60"/>
      <c r="M491" s="60"/>
      <c r="N491" s="13"/>
    </row>
    <row r="492" ht="15.75" customHeight="1">
      <c r="D492" s="13"/>
      <c r="G492" s="59"/>
      <c r="H492" s="60"/>
      <c r="I492" s="60"/>
      <c r="K492" s="62"/>
      <c r="L492" s="60"/>
      <c r="M492" s="60"/>
      <c r="N492" s="13"/>
    </row>
    <row r="493" ht="15.75" customHeight="1">
      <c r="D493" s="13"/>
      <c r="G493" s="59"/>
      <c r="H493" s="60"/>
      <c r="I493" s="60"/>
      <c r="K493" s="62"/>
      <c r="L493" s="60"/>
      <c r="M493" s="60"/>
      <c r="N493" s="13"/>
    </row>
    <row r="494" ht="15.75" customHeight="1">
      <c r="D494" s="13"/>
      <c r="G494" s="59"/>
      <c r="H494" s="60"/>
      <c r="I494" s="60"/>
      <c r="K494" s="62"/>
      <c r="L494" s="60"/>
      <c r="M494" s="60"/>
      <c r="N494" s="13"/>
    </row>
    <row r="495" ht="15.75" customHeight="1">
      <c r="D495" s="13"/>
      <c r="G495" s="59"/>
      <c r="H495" s="60"/>
      <c r="I495" s="60"/>
      <c r="K495" s="62"/>
      <c r="L495" s="60"/>
      <c r="M495" s="60"/>
      <c r="N495" s="13"/>
    </row>
    <row r="496" ht="15.75" customHeight="1">
      <c r="D496" s="13"/>
      <c r="G496" s="59"/>
      <c r="H496" s="60"/>
      <c r="I496" s="60"/>
      <c r="K496" s="62"/>
      <c r="L496" s="60"/>
      <c r="M496" s="60"/>
      <c r="N496" s="13"/>
    </row>
    <row r="497" ht="15.75" customHeight="1">
      <c r="D497" s="13"/>
      <c r="G497" s="59"/>
      <c r="H497" s="60"/>
      <c r="I497" s="60"/>
      <c r="K497" s="62"/>
      <c r="L497" s="60"/>
      <c r="M497" s="60"/>
      <c r="N497" s="13"/>
    </row>
    <row r="498" ht="15.75" customHeight="1">
      <c r="D498" s="13"/>
      <c r="G498" s="59"/>
      <c r="H498" s="60"/>
      <c r="I498" s="60"/>
      <c r="K498" s="62"/>
      <c r="L498" s="60"/>
      <c r="M498" s="60"/>
      <c r="N498" s="13"/>
    </row>
    <row r="499" ht="15.75" customHeight="1">
      <c r="D499" s="13"/>
      <c r="G499" s="59"/>
      <c r="H499" s="60"/>
      <c r="I499" s="60"/>
      <c r="K499" s="62"/>
      <c r="L499" s="60"/>
      <c r="M499" s="60"/>
      <c r="N499" s="13"/>
    </row>
    <row r="500" ht="15.75" customHeight="1">
      <c r="D500" s="13"/>
      <c r="G500" s="59"/>
      <c r="H500" s="60"/>
      <c r="I500" s="60"/>
      <c r="K500" s="62"/>
      <c r="L500" s="60"/>
      <c r="M500" s="60"/>
      <c r="N500" s="13"/>
    </row>
    <row r="501" ht="15.75" customHeight="1">
      <c r="D501" s="13"/>
      <c r="G501" s="59"/>
      <c r="H501" s="60"/>
      <c r="I501" s="60"/>
      <c r="K501" s="62"/>
      <c r="L501" s="60"/>
      <c r="M501" s="60"/>
      <c r="N501" s="13"/>
    </row>
    <row r="502" ht="15.75" customHeight="1">
      <c r="D502" s="13"/>
      <c r="G502" s="59"/>
      <c r="H502" s="60"/>
      <c r="I502" s="60"/>
      <c r="K502" s="62"/>
      <c r="L502" s="60"/>
      <c r="M502" s="60"/>
      <c r="N502" s="13"/>
    </row>
    <row r="503" ht="15.75" customHeight="1">
      <c r="D503" s="13"/>
      <c r="G503" s="59"/>
      <c r="H503" s="60"/>
      <c r="I503" s="60"/>
      <c r="K503" s="62"/>
      <c r="L503" s="60"/>
      <c r="M503" s="60"/>
      <c r="N503" s="13"/>
    </row>
    <row r="504" ht="15.75" customHeight="1">
      <c r="D504" s="13"/>
      <c r="G504" s="59"/>
      <c r="H504" s="60"/>
      <c r="I504" s="60"/>
      <c r="K504" s="62"/>
      <c r="L504" s="60"/>
      <c r="M504" s="60"/>
      <c r="N504" s="13"/>
    </row>
    <row r="505" ht="15.75" customHeight="1">
      <c r="D505" s="13"/>
      <c r="G505" s="59"/>
      <c r="H505" s="60"/>
      <c r="I505" s="60"/>
      <c r="K505" s="62"/>
      <c r="L505" s="60"/>
      <c r="M505" s="60"/>
      <c r="N505" s="13"/>
    </row>
    <row r="506" ht="15.75" customHeight="1">
      <c r="D506" s="13"/>
      <c r="G506" s="59"/>
      <c r="H506" s="60"/>
      <c r="I506" s="60"/>
      <c r="K506" s="62"/>
      <c r="L506" s="60"/>
      <c r="M506" s="60"/>
      <c r="N506" s="13"/>
    </row>
    <row r="507" ht="15.75" customHeight="1">
      <c r="D507" s="13"/>
      <c r="G507" s="59"/>
      <c r="H507" s="60"/>
      <c r="I507" s="60"/>
      <c r="K507" s="62"/>
      <c r="L507" s="60"/>
      <c r="M507" s="60"/>
      <c r="N507" s="13"/>
    </row>
    <row r="508" ht="15.75" customHeight="1">
      <c r="D508" s="13"/>
      <c r="G508" s="59"/>
      <c r="H508" s="60"/>
      <c r="I508" s="60"/>
      <c r="K508" s="62"/>
      <c r="L508" s="60"/>
      <c r="M508" s="60"/>
      <c r="N508" s="13"/>
    </row>
    <row r="509" ht="15.75" customHeight="1">
      <c r="D509" s="13"/>
      <c r="G509" s="59"/>
      <c r="H509" s="60"/>
      <c r="I509" s="60"/>
      <c r="K509" s="62"/>
      <c r="L509" s="60"/>
      <c r="M509" s="60"/>
      <c r="N509" s="13"/>
    </row>
    <row r="510" ht="15.75" customHeight="1">
      <c r="D510" s="13"/>
      <c r="G510" s="59"/>
      <c r="H510" s="60"/>
      <c r="I510" s="60"/>
      <c r="K510" s="62"/>
      <c r="L510" s="60"/>
      <c r="M510" s="60"/>
      <c r="N510" s="13"/>
    </row>
    <row r="511" ht="15.75" customHeight="1">
      <c r="D511" s="13"/>
      <c r="G511" s="59"/>
      <c r="H511" s="60"/>
      <c r="I511" s="60"/>
      <c r="K511" s="62"/>
      <c r="L511" s="60"/>
      <c r="M511" s="60"/>
      <c r="N511" s="13"/>
    </row>
    <row r="512" ht="15.75" customHeight="1">
      <c r="D512" s="13"/>
      <c r="G512" s="59"/>
      <c r="H512" s="60"/>
      <c r="I512" s="60"/>
      <c r="K512" s="62"/>
      <c r="L512" s="60"/>
      <c r="M512" s="60"/>
      <c r="N512" s="13"/>
    </row>
    <row r="513" ht="15.75" customHeight="1">
      <c r="D513" s="13"/>
      <c r="G513" s="59"/>
      <c r="H513" s="60"/>
      <c r="I513" s="60"/>
      <c r="K513" s="62"/>
      <c r="L513" s="60"/>
      <c r="M513" s="60"/>
      <c r="N513" s="13"/>
    </row>
    <row r="514" ht="15.75" customHeight="1">
      <c r="D514" s="13"/>
      <c r="G514" s="59"/>
      <c r="H514" s="60"/>
      <c r="I514" s="60"/>
      <c r="K514" s="62"/>
      <c r="L514" s="60"/>
      <c r="M514" s="60"/>
      <c r="N514" s="13"/>
    </row>
    <row r="515" ht="15.75" customHeight="1">
      <c r="D515" s="13"/>
      <c r="G515" s="59"/>
      <c r="H515" s="60"/>
      <c r="I515" s="60"/>
      <c r="K515" s="62"/>
      <c r="L515" s="60"/>
      <c r="M515" s="60"/>
      <c r="N515" s="13"/>
    </row>
    <row r="516" ht="15.75" customHeight="1">
      <c r="D516" s="13"/>
      <c r="G516" s="59"/>
      <c r="H516" s="60"/>
      <c r="I516" s="60"/>
      <c r="K516" s="62"/>
      <c r="L516" s="60"/>
      <c r="M516" s="60"/>
      <c r="N516" s="13"/>
    </row>
    <row r="517" ht="15.75" customHeight="1">
      <c r="D517" s="13"/>
      <c r="G517" s="59"/>
      <c r="H517" s="60"/>
      <c r="I517" s="60"/>
      <c r="K517" s="62"/>
      <c r="L517" s="60"/>
      <c r="M517" s="60"/>
      <c r="N517" s="13"/>
    </row>
    <row r="518" ht="15.75" customHeight="1">
      <c r="D518" s="13"/>
      <c r="G518" s="59"/>
      <c r="H518" s="60"/>
      <c r="I518" s="60"/>
      <c r="K518" s="62"/>
      <c r="L518" s="60"/>
      <c r="M518" s="60"/>
      <c r="N518" s="13"/>
    </row>
    <row r="519" ht="15.75" customHeight="1">
      <c r="D519" s="13"/>
      <c r="G519" s="59"/>
      <c r="H519" s="60"/>
      <c r="I519" s="60"/>
      <c r="K519" s="62"/>
      <c r="L519" s="60"/>
      <c r="M519" s="60"/>
      <c r="N519" s="13"/>
    </row>
    <row r="520" ht="15.75" customHeight="1">
      <c r="D520" s="13"/>
      <c r="G520" s="59"/>
      <c r="H520" s="60"/>
      <c r="I520" s="60"/>
      <c r="K520" s="62"/>
      <c r="L520" s="60"/>
      <c r="M520" s="60"/>
      <c r="N520" s="13"/>
    </row>
    <row r="521" ht="15.75" customHeight="1">
      <c r="D521" s="13"/>
      <c r="G521" s="59"/>
      <c r="H521" s="60"/>
      <c r="I521" s="60"/>
      <c r="K521" s="62"/>
      <c r="L521" s="60"/>
      <c r="M521" s="60"/>
      <c r="N521" s="13"/>
    </row>
    <row r="522" ht="15.75" customHeight="1">
      <c r="D522" s="13"/>
      <c r="G522" s="59"/>
      <c r="H522" s="60"/>
      <c r="I522" s="60"/>
      <c r="K522" s="62"/>
      <c r="L522" s="60"/>
      <c r="M522" s="60"/>
      <c r="N522" s="13"/>
    </row>
    <row r="523" ht="15.75" customHeight="1">
      <c r="D523" s="13"/>
      <c r="G523" s="59"/>
      <c r="H523" s="60"/>
      <c r="I523" s="60"/>
      <c r="K523" s="62"/>
      <c r="L523" s="60"/>
      <c r="M523" s="60"/>
      <c r="N523" s="13"/>
    </row>
    <row r="524" ht="15.75" customHeight="1">
      <c r="D524" s="13"/>
      <c r="G524" s="59"/>
      <c r="H524" s="60"/>
      <c r="I524" s="60"/>
      <c r="K524" s="62"/>
      <c r="L524" s="60"/>
      <c r="M524" s="60"/>
      <c r="N524" s="13"/>
    </row>
    <row r="525" ht="15.75" customHeight="1">
      <c r="D525" s="13"/>
      <c r="G525" s="59"/>
      <c r="H525" s="60"/>
      <c r="I525" s="60"/>
      <c r="K525" s="62"/>
      <c r="L525" s="60"/>
      <c r="M525" s="60"/>
      <c r="N525" s="13"/>
    </row>
    <row r="526" ht="15.75" customHeight="1">
      <c r="D526" s="13"/>
      <c r="G526" s="59"/>
      <c r="H526" s="60"/>
      <c r="I526" s="60"/>
      <c r="K526" s="62"/>
      <c r="L526" s="60"/>
      <c r="M526" s="60"/>
      <c r="N526" s="13"/>
    </row>
    <row r="527" ht="15.75" customHeight="1">
      <c r="D527" s="13"/>
      <c r="G527" s="59"/>
      <c r="H527" s="60"/>
      <c r="I527" s="60"/>
      <c r="K527" s="62"/>
      <c r="L527" s="60"/>
      <c r="M527" s="60"/>
      <c r="N527" s="13"/>
    </row>
    <row r="528" ht="15.75" customHeight="1">
      <c r="D528" s="13"/>
      <c r="G528" s="59"/>
      <c r="H528" s="60"/>
      <c r="I528" s="60"/>
      <c r="K528" s="62"/>
      <c r="L528" s="60"/>
      <c r="M528" s="60"/>
      <c r="N528" s="13"/>
    </row>
    <row r="529" ht="15.75" customHeight="1">
      <c r="D529" s="13"/>
      <c r="G529" s="59"/>
      <c r="H529" s="60"/>
      <c r="I529" s="60"/>
      <c r="K529" s="62"/>
      <c r="L529" s="60"/>
      <c r="M529" s="60"/>
      <c r="N529" s="13"/>
    </row>
    <row r="530" ht="15.75" customHeight="1">
      <c r="D530" s="13"/>
      <c r="G530" s="59"/>
      <c r="H530" s="60"/>
      <c r="I530" s="60"/>
      <c r="K530" s="62"/>
      <c r="L530" s="60"/>
      <c r="M530" s="60"/>
      <c r="N530" s="13"/>
    </row>
    <row r="531" ht="15.75" customHeight="1">
      <c r="D531" s="13"/>
      <c r="G531" s="59"/>
      <c r="H531" s="60"/>
      <c r="I531" s="60"/>
      <c r="K531" s="62"/>
      <c r="L531" s="60"/>
      <c r="M531" s="60"/>
      <c r="N531" s="13"/>
    </row>
    <row r="532" ht="15.75" customHeight="1">
      <c r="D532" s="13"/>
      <c r="G532" s="59"/>
      <c r="H532" s="60"/>
      <c r="I532" s="60"/>
      <c r="K532" s="62"/>
      <c r="L532" s="60"/>
      <c r="M532" s="60"/>
      <c r="N532" s="13"/>
    </row>
    <row r="533" ht="15.75" customHeight="1">
      <c r="D533" s="13"/>
      <c r="G533" s="59"/>
      <c r="H533" s="60"/>
      <c r="I533" s="60"/>
      <c r="K533" s="62"/>
      <c r="L533" s="60"/>
      <c r="M533" s="60"/>
      <c r="N533" s="13"/>
    </row>
    <row r="534" ht="15.75" customHeight="1">
      <c r="D534" s="13"/>
      <c r="G534" s="59"/>
      <c r="H534" s="60"/>
      <c r="I534" s="60"/>
      <c r="K534" s="62"/>
      <c r="L534" s="60"/>
      <c r="M534" s="60"/>
      <c r="N534" s="13"/>
    </row>
    <row r="535" ht="15.75" customHeight="1">
      <c r="D535" s="13"/>
      <c r="G535" s="59"/>
      <c r="H535" s="60"/>
      <c r="I535" s="60"/>
      <c r="K535" s="62"/>
      <c r="L535" s="60"/>
      <c r="M535" s="60"/>
      <c r="N535" s="13"/>
    </row>
    <row r="536" ht="15.75" customHeight="1">
      <c r="D536" s="13"/>
      <c r="G536" s="59"/>
      <c r="H536" s="60"/>
      <c r="I536" s="60"/>
      <c r="K536" s="62"/>
      <c r="L536" s="60"/>
      <c r="M536" s="60"/>
      <c r="N536" s="13"/>
    </row>
    <row r="537" ht="15.75" customHeight="1">
      <c r="D537" s="13"/>
      <c r="G537" s="59"/>
      <c r="H537" s="60"/>
      <c r="I537" s="60"/>
      <c r="K537" s="62"/>
      <c r="L537" s="60"/>
      <c r="M537" s="60"/>
      <c r="N537" s="13"/>
    </row>
    <row r="538" ht="15.75" customHeight="1">
      <c r="D538" s="13"/>
      <c r="G538" s="59"/>
      <c r="H538" s="60"/>
      <c r="I538" s="60"/>
      <c r="K538" s="62"/>
      <c r="L538" s="60"/>
      <c r="M538" s="60"/>
      <c r="N538" s="13"/>
    </row>
    <row r="539" ht="15.75" customHeight="1">
      <c r="D539" s="13"/>
      <c r="G539" s="59"/>
      <c r="H539" s="60"/>
      <c r="I539" s="60"/>
      <c r="K539" s="62"/>
      <c r="L539" s="60"/>
      <c r="M539" s="60"/>
      <c r="N539" s="13"/>
    </row>
    <row r="540" ht="15.75" customHeight="1">
      <c r="D540" s="13"/>
      <c r="G540" s="59"/>
      <c r="H540" s="60"/>
      <c r="I540" s="60"/>
      <c r="K540" s="62"/>
      <c r="L540" s="60"/>
      <c r="M540" s="60"/>
      <c r="N540" s="13"/>
    </row>
    <row r="541" ht="15.75" customHeight="1">
      <c r="D541" s="13"/>
      <c r="G541" s="59"/>
      <c r="H541" s="60"/>
      <c r="I541" s="60"/>
      <c r="K541" s="62"/>
      <c r="L541" s="60"/>
      <c r="M541" s="60"/>
      <c r="N541" s="13"/>
    </row>
    <row r="542" ht="15.75" customHeight="1">
      <c r="D542" s="13"/>
      <c r="G542" s="59"/>
      <c r="H542" s="60"/>
      <c r="I542" s="60"/>
      <c r="K542" s="62"/>
      <c r="L542" s="60"/>
      <c r="M542" s="60"/>
      <c r="N542" s="13"/>
    </row>
    <row r="543" ht="15.75" customHeight="1">
      <c r="D543" s="13"/>
      <c r="G543" s="59"/>
      <c r="H543" s="60"/>
      <c r="I543" s="60"/>
      <c r="K543" s="62"/>
      <c r="L543" s="60"/>
      <c r="M543" s="60"/>
      <c r="N543" s="13"/>
    </row>
    <row r="544" ht="15.75" customHeight="1">
      <c r="D544" s="13"/>
      <c r="G544" s="59"/>
      <c r="H544" s="60"/>
      <c r="I544" s="60"/>
      <c r="K544" s="62"/>
      <c r="L544" s="60"/>
      <c r="M544" s="60"/>
      <c r="N544" s="13"/>
    </row>
    <row r="545" ht="15.75" customHeight="1">
      <c r="D545" s="13"/>
      <c r="G545" s="59"/>
      <c r="H545" s="60"/>
      <c r="I545" s="60"/>
      <c r="K545" s="62"/>
      <c r="L545" s="60"/>
      <c r="M545" s="60"/>
      <c r="N545" s="13"/>
    </row>
    <row r="546" ht="15.75" customHeight="1">
      <c r="D546" s="13"/>
      <c r="G546" s="59"/>
      <c r="H546" s="60"/>
      <c r="I546" s="60"/>
      <c r="K546" s="62"/>
      <c r="L546" s="60"/>
      <c r="M546" s="60"/>
      <c r="N546" s="13"/>
    </row>
    <row r="547" ht="15.75" customHeight="1">
      <c r="D547" s="13"/>
      <c r="G547" s="59"/>
      <c r="H547" s="60"/>
      <c r="I547" s="60"/>
      <c r="K547" s="62"/>
      <c r="L547" s="60"/>
      <c r="M547" s="60"/>
      <c r="N547" s="13"/>
    </row>
    <row r="548" ht="15.75" customHeight="1">
      <c r="D548" s="13"/>
      <c r="G548" s="59"/>
      <c r="H548" s="60"/>
      <c r="I548" s="60"/>
      <c r="K548" s="62"/>
      <c r="L548" s="60"/>
      <c r="M548" s="60"/>
      <c r="N548" s="13"/>
    </row>
    <row r="549" ht="15.75" customHeight="1">
      <c r="D549" s="13"/>
      <c r="G549" s="59"/>
      <c r="H549" s="60"/>
      <c r="I549" s="60"/>
      <c r="K549" s="62"/>
      <c r="L549" s="60"/>
      <c r="M549" s="60"/>
      <c r="N549" s="13"/>
    </row>
    <row r="550" ht="15.75" customHeight="1">
      <c r="D550" s="13"/>
      <c r="G550" s="59"/>
      <c r="H550" s="60"/>
      <c r="I550" s="60"/>
      <c r="K550" s="62"/>
      <c r="L550" s="60"/>
      <c r="M550" s="60"/>
      <c r="N550" s="13"/>
    </row>
    <row r="551" ht="15.75" customHeight="1">
      <c r="D551" s="13"/>
      <c r="G551" s="59"/>
      <c r="H551" s="60"/>
      <c r="I551" s="60"/>
      <c r="K551" s="62"/>
      <c r="L551" s="60"/>
      <c r="M551" s="60"/>
      <c r="N551" s="13"/>
    </row>
    <row r="552" ht="15.75" customHeight="1">
      <c r="D552" s="13"/>
      <c r="G552" s="59"/>
      <c r="H552" s="60"/>
      <c r="I552" s="60"/>
      <c r="K552" s="62"/>
      <c r="L552" s="60"/>
      <c r="M552" s="60"/>
      <c r="N552" s="13"/>
    </row>
    <row r="553" ht="15.75" customHeight="1">
      <c r="D553" s="13"/>
      <c r="G553" s="59"/>
      <c r="H553" s="60"/>
      <c r="I553" s="60"/>
      <c r="K553" s="62"/>
      <c r="L553" s="60"/>
      <c r="M553" s="60"/>
      <c r="N553" s="13"/>
    </row>
    <row r="554" ht="15.75" customHeight="1">
      <c r="D554" s="13"/>
      <c r="G554" s="59"/>
      <c r="H554" s="60"/>
      <c r="I554" s="60"/>
      <c r="K554" s="62"/>
      <c r="L554" s="60"/>
      <c r="M554" s="60"/>
      <c r="N554" s="13"/>
    </row>
    <row r="555" ht="15.75" customHeight="1">
      <c r="D555" s="13"/>
      <c r="G555" s="59"/>
      <c r="H555" s="60"/>
      <c r="I555" s="60"/>
      <c r="K555" s="62"/>
      <c r="L555" s="60"/>
      <c r="M555" s="60"/>
      <c r="N555" s="13"/>
    </row>
    <row r="556" ht="15.75" customHeight="1">
      <c r="D556" s="13"/>
      <c r="G556" s="59"/>
      <c r="H556" s="60"/>
      <c r="I556" s="60"/>
      <c r="K556" s="62"/>
      <c r="L556" s="60"/>
      <c r="M556" s="60"/>
      <c r="N556" s="13"/>
    </row>
    <row r="557" ht="15.75" customHeight="1">
      <c r="D557" s="13"/>
      <c r="G557" s="59"/>
      <c r="H557" s="60"/>
      <c r="I557" s="60"/>
      <c r="K557" s="62"/>
      <c r="L557" s="60"/>
      <c r="M557" s="60"/>
      <c r="N557" s="13"/>
    </row>
    <row r="558" ht="15.75" customHeight="1">
      <c r="D558" s="13"/>
      <c r="G558" s="59"/>
      <c r="H558" s="60"/>
      <c r="I558" s="60"/>
      <c r="K558" s="62"/>
      <c r="L558" s="60"/>
      <c r="M558" s="60"/>
      <c r="N558" s="13"/>
    </row>
    <row r="559" ht="15.75" customHeight="1">
      <c r="D559" s="13"/>
      <c r="G559" s="59"/>
      <c r="H559" s="60"/>
      <c r="I559" s="60"/>
      <c r="K559" s="62"/>
      <c r="L559" s="60"/>
      <c r="M559" s="60"/>
      <c r="N559" s="13"/>
    </row>
    <row r="560" ht="15.75" customHeight="1">
      <c r="D560" s="13"/>
      <c r="G560" s="59"/>
      <c r="H560" s="60"/>
      <c r="I560" s="60"/>
      <c r="K560" s="62"/>
      <c r="L560" s="60"/>
      <c r="M560" s="60"/>
      <c r="N560" s="13"/>
    </row>
    <row r="561" ht="15.75" customHeight="1">
      <c r="D561" s="13"/>
      <c r="G561" s="59"/>
      <c r="H561" s="60"/>
      <c r="I561" s="60"/>
      <c r="K561" s="62"/>
      <c r="L561" s="60"/>
      <c r="M561" s="60"/>
      <c r="N561" s="13"/>
    </row>
    <row r="562" ht="15.75" customHeight="1">
      <c r="D562" s="13"/>
      <c r="G562" s="59"/>
      <c r="H562" s="60"/>
      <c r="I562" s="60"/>
      <c r="K562" s="62"/>
      <c r="L562" s="60"/>
      <c r="M562" s="60"/>
      <c r="N562" s="13"/>
    </row>
    <row r="563" ht="15.75" customHeight="1">
      <c r="D563" s="13"/>
      <c r="G563" s="59"/>
      <c r="H563" s="60"/>
      <c r="I563" s="60"/>
      <c r="K563" s="62"/>
      <c r="L563" s="60"/>
      <c r="M563" s="60"/>
      <c r="N563" s="13"/>
    </row>
    <row r="564" ht="15.75" customHeight="1">
      <c r="D564" s="13"/>
      <c r="G564" s="59"/>
      <c r="H564" s="60"/>
      <c r="I564" s="60"/>
      <c r="K564" s="62"/>
      <c r="L564" s="60"/>
      <c r="M564" s="60"/>
      <c r="N564" s="13"/>
    </row>
    <row r="565" ht="15.75" customHeight="1">
      <c r="D565" s="13"/>
      <c r="G565" s="59"/>
      <c r="H565" s="60"/>
      <c r="I565" s="60"/>
      <c r="K565" s="62"/>
      <c r="L565" s="60"/>
      <c r="M565" s="60"/>
      <c r="N565" s="13"/>
    </row>
    <row r="566" ht="15.75" customHeight="1">
      <c r="D566" s="13"/>
      <c r="G566" s="59"/>
      <c r="H566" s="60"/>
      <c r="I566" s="60"/>
      <c r="K566" s="62"/>
      <c r="L566" s="60"/>
      <c r="M566" s="60"/>
      <c r="N566" s="13"/>
    </row>
    <row r="567" ht="15.75" customHeight="1">
      <c r="D567" s="13"/>
      <c r="G567" s="59"/>
      <c r="H567" s="60"/>
      <c r="I567" s="60"/>
      <c r="K567" s="62"/>
      <c r="L567" s="60"/>
      <c r="M567" s="60"/>
      <c r="N567" s="13"/>
    </row>
    <row r="568" ht="15.75" customHeight="1">
      <c r="D568" s="13"/>
      <c r="G568" s="59"/>
      <c r="H568" s="60"/>
      <c r="I568" s="60"/>
      <c r="K568" s="62"/>
      <c r="L568" s="60"/>
      <c r="M568" s="60"/>
      <c r="N568" s="13"/>
    </row>
    <row r="569" ht="15.75" customHeight="1">
      <c r="D569" s="13"/>
      <c r="G569" s="59"/>
      <c r="H569" s="60"/>
      <c r="I569" s="60"/>
      <c r="K569" s="62"/>
      <c r="L569" s="60"/>
      <c r="M569" s="60"/>
      <c r="N569" s="13"/>
    </row>
    <row r="570" ht="15.75" customHeight="1">
      <c r="D570" s="13"/>
      <c r="G570" s="59"/>
      <c r="H570" s="60"/>
      <c r="I570" s="60"/>
      <c r="K570" s="62"/>
      <c r="L570" s="60"/>
      <c r="M570" s="60"/>
      <c r="N570" s="13"/>
    </row>
    <row r="571" ht="15.75" customHeight="1">
      <c r="D571" s="13"/>
      <c r="G571" s="59"/>
      <c r="H571" s="60"/>
      <c r="I571" s="60"/>
      <c r="K571" s="62"/>
      <c r="L571" s="60"/>
      <c r="M571" s="60"/>
      <c r="N571" s="13"/>
    </row>
    <row r="572" ht="15.75" customHeight="1">
      <c r="D572" s="13"/>
      <c r="G572" s="59"/>
      <c r="H572" s="60"/>
      <c r="I572" s="60"/>
      <c r="K572" s="62"/>
      <c r="L572" s="60"/>
      <c r="M572" s="60"/>
      <c r="N572" s="13"/>
    </row>
    <row r="573" ht="15.75" customHeight="1">
      <c r="D573" s="13"/>
      <c r="G573" s="59"/>
      <c r="H573" s="60"/>
      <c r="I573" s="60"/>
      <c r="K573" s="62"/>
      <c r="L573" s="60"/>
      <c r="M573" s="60"/>
      <c r="N573" s="13"/>
    </row>
    <row r="574" ht="15.75" customHeight="1">
      <c r="D574" s="13"/>
      <c r="G574" s="59"/>
      <c r="H574" s="60"/>
      <c r="I574" s="60"/>
      <c r="K574" s="62"/>
      <c r="L574" s="60"/>
      <c r="M574" s="60"/>
      <c r="N574" s="13"/>
    </row>
    <row r="575" ht="15.75" customHeight="1">
      <c r="D575" s="13"/>
      <c r="G575" s="59"/>
      <c r="H575" s="60"/>
      <c r="I575" s="60"/>
      <c r="K575" s="62"/>
      <c r="L575" s="60"/>
      <c r="M575" s="60"/>
      <c r="N575" s="13"/>
    </row>
    <row r="576" ht="15.75" customHeight="1">
      <c r="D576" s="13"/>
      <c r="G576" s="59"/>
      <c r="H576" s="60"/>
      <c r="I576" s="60"/>
      <c r="K576" s="62"/>
      <c r="L576" s="60"/>
      <c r="M576" s="60"/>
      <c r="N576" s="13"/>
    </row>
    <row r="577" ht="15.75" customHeight="1">
      <c r="D577" s="13"/>
      <c r="G577" s="59"/>
      <c r="H577" s="60"/>
      <c r="I577" s="60"/>
      <c r="K577" s="62"/>
      <c r="L577" s="60"/>
      <c r="M577" s="60"/>
      <c r="N577" s="13"/>
    </row>
    <row r="578" ht="15.75" customHeight="1">
      <c r="D578" s="13"/>
      <c r="G578" s="59"/>
      <c r="H578" s="60"/>
      <c r="I578" s="60"/>
      <c r="K578" s="62"/>
      <c r="L578" s="60"/>
      <c r="M578" s="60"/>
      <c r="N578" s="13"/>
    </row>
    <row r="579" ht="15.75" customHeight="1">
      <c r="D579" s="13"/>
      <c r="G579" s="59"/>
      <c r="H579" s="60"/>
      <c r="I579" s="60"/>
      <c r="K579" s="62"/>
      <c r="L579" s="60"/>
      <c r="M579" s="60"/>
      <c r="N579" s="13"/>
    </row>
    <row r="580" ht="15.75" customHeight="1">
      <c r="D580" s="13"/>
      <c r="G580" s="59"/>
      <c r="H580" s="60"/>
      <c r="I580" s="60"/>
      <c r="K580" s="62"/>
      <c r="L580" s="60"/>
      <c r="M580" s="60"/>
      <c r="N580" s="13"/>
    </row>
    <row r="581" ht="15.75" customHeight="1">
      <c r="D581" s="13"/>
      <c r="G581" s="59"/>
      <c r="H581" s="60"/>
      <c r="I581" s="60"/>
      <c r="K581" s="62"/>
      <c r="L581" s="60"/>
      <c r="M581" s="60"/>
      <c r="N581" s="13"/>
    </row>
    <row r="582" ht="15.75" customHeight="1">
      <c r="D582" s="13"/>
      <c r="G582" s="59"/>
      <c r="H582" s="60"/>
      <c r="I582" s="60"/>
      <c r="K582" s="62"/>
      <c r="L582" s="60"/>
      <c r="M582" s="60"/>
      <c r="N582" s="13"/>
    </row>
    <row r="583" ht="15.75" customHeight="1">
      <c r="D583" s="13"/>
      <c r="G583" s="59"/>
      <c r="H583" s="60"/>
      <c r="I583" s="60"/>
      <c r="K583" s="62"/>
      <c r="L583" s="60"/>
      <c r="M583" s="60"/>
      <c r="N583" s="13"/>
    </row>
    <row r="584" ht="15.75" customHeight="1">
      <c r="D584" s="13"/>
      <c r="G584" s="59"/>
      <c r="H584" s="60"/>
      <c r="I584" s="60"/>
      <c r="K584" s="62"/>
      <c r="L584" s="60"/>
      <c r="M584" s="60"/>
      <c r="N584" s="13"/>
    </row>
    <row r="585" ht="15.75" customHeight="1">
      <c r="D585" s="13"/>
      <c r="G585" s="59"/>
      <c r="H585" s="60"/>
      <c r="I585" s="60"/>
      <c r="K585" s="62"/>
      <c r="L585" s="60"/>
      <c r="M585" s="60"/>
      <c r="N585" s="13"/>
    </row>
    <row r="586" ht="15.75" customHeight="1">
      <c r="D586" s="13"/>
      <c r="G586" s="59"/>
      <c r="H586" s="60"/>
      <c r="I586" s="60"/>
      <c r="K586" s="62"/>
      <c r="L586" s="60"/>
      <c r="M586" s="60"/>
      <c r="N586" s="13"/>
    </row>
    <row r="587" ht="15.75" customHeight="1">
      <c r="D587" s="13"/>
      <c r="G587" s="59"/>
      <c r="H587" s="60"/>
      <c r="I587" s="60"/>
      <c r="K587" s="62"/>
      <c r="L587" s="60"/>
      <c r="M587" s="60"/>
      <c r="N587" s="13"/>
    </row>
    <row r="588" ht="15.75" customHeight="1">
      <c r="D588" s="13"/>
      <c r="G588" s="59"/>
      <c r="H588" s="60"/>
      <c r="I588" s="60"/>
      <c r="K588" s="62"/>
      <c r="L588" s="60"/>
      <c r="M588" s="60"/>
      <c r="N588" s="13"/>
    </row>
    <row r="589" ht="15.75" customHeight="1">
      <c r="D589" s="13"/>
      <c r="G589" s="59"/>
      <c r="H589" s="60"/>
      <c r="I589" s="60"/>
      <c r="K589" s="62"/>
      <c r="L589" s="60"/>
      <c r="M589" s="60"/>
      <c r="N589" s="13"/>
    </row>
    <row r="590" ht="15.75" customHeight="1">
      <c r="D590" s="13"/>
      <c r="G590" s="59"/>
      <c r="H590" s="60"/>
      <c r="I590" s="60"/>
      <c r="K590" s="62"/>
      <c r="L590" s="60"/>
      <c r="M590" s="60"/>
      <c r="N590" s="13"/>
    </row>
    <row r="591" ht="15.75" customHeight="1">
      <c r="D591" s="13"/>
      <c r="G591" s="59"/>
      <c r="H591" s="60"/>
      <c r="I591" s="60"/>
      <c r="K591" s="62"/>
      <c r="L591" s="60"/>
      <c r="M591" s="60"/>
      <c r="N591" s="13"/>
    </row>
    <row r="592" ht="15.75" customHeight="1">
      <c r="D592" s="13"/>
      <c r="G592" s="59"/>
      <c r="H592" s="60"/>
      <c r="I592" s="60"/>
      <c r="K592" s="62"/>
      <c r="L592" s="60"/>
      <c r="M592" s="60"/>
      <c r="N592" s="13"/>
    </row>
    <row r="593" ht="15.75" customHeight="1">
      <c r="D593" s="13"/>
      <c r="G593" s="59"/>
      <c r="H593" s="60"/>
      <c r="I593" s="60"/>
      <c r="K593" s="62"/>
      <c r="L593" s="60"/>
      <c r="M593" s="60"/>
      <c r="N593" s="13"/>
    </row>
    <row r="594" ht="15.75" customHeight="1">
      <c r="D594" s="13"/>
      <c r="G594" s="59"/>
      <c r="H594" s="60"/>
      <c r="I594" s="60"/>
      <c r="K594" s="62"/>
      <c r="L594" s="60"/>
      <c r="M594" s="60"/>
      <c r="N594" s="13"/>
    </row>
    <row r="595" ht="15.75" customHeight="1">
      <c r="D595" s="13"/>
      <c r="G595" s="59"/>
      <c r="H595" s="60"/>
      <c r="I595" s="60"/>
      <c r="K595" s="62"/>
      <c r="L595" s="60"/>
      <c r="M595" s="60"/>
      <c r="N595" s="13"/>
    </row>
    <row r="596" ht="15.75" customHeight="1">
      <c r="D596" s="13"/>
      <c r="G596" s="59"/>
      <c r="H596" s="60"/>
      <c r="I596" s="60"/>
      <c r="K596" s="62"/>
      <c r="L596" s="60"/>
      <c r="M596" s="60"/>
      <c r="N596" s="13"/>
    </row>
    <row r="597" ht="15.75" customHeight="1">
      <c r="D597" s="13"/>
      <c r="G597" s="59"/>
      <c r="H597" s="60"/>
      <c r="I597" s="60"/>
      <c r="K597" s="62"/>
      <c r="L597" s="60"/>
      <c r="M597" s="60"/>
      <c r="N597" s="13"/>
    </row>
    <row r="598" ht="15.75" customHeight="1">
      <c r="D598" s="13"/>
      <c r="G598" s="59"/>
      <c r="H598" s="60"/>
      <c r="I598" s="60"/>
      <c r="K598" s="62"/>
      <c r="L598" s="60"/>
      <c r="M598" s="60"/>
      <c r="N598" s="13"/>
    </row>
    <row r="599" ht="15.75" customHeight="1">
      <c r="D599" s="13"/>
      <c r="G599" s="59"/>
      <c r="H599" s="60"/>
      <c r="I599" s="60"/>
      <c r="K599" s="62"/>
      <c r="L599" s="60"/>
      <c r="M599" s="60"/>
      <c r="N599" s="13"/>
    </row>
    <row r="600" ht="15.75" customHeight="1">
      <c r="D600" s="13"/>
      <c r="G600" s="59"/>
      <c r="H600" s="60"/>
      <c r="I600" s="60"/>
      <c r="K600" s="62"/>
      <c r="L600" s="60"/>
      <c r="M600" s="60"/>
      <c r="N600" s="13"/>
    </row>
    <row r="601" ht="15.75" customHeight="1">
      <c r="D601" s="13"/>
      <c r="G601" s="59"/>
      <c r="H601" s="60"/>
      <c r="I601" s="60"/>
      <c r="K601" s="62"/>
      <c r="L601" s="60"/>
      <c r="M601" s="60"/>
      <c r="N601" s="13"/>
    </row>
    <row r="602" ht="15.75" customHeight="1">
      <c r="D602" s="13"/>
      <c r="G602" s="59"/>
      <c r="H602" s="60"/>
      <c r="I602" s="60"/>
      <c r="K602" s="62"/>
      <c r="L602" s="60"/>
      <c r="M602" s="60"/>
      <c r="N602" s="13"/>
    </row>
    <row r="603" ht="15.75" customHeight="1">
      <c r="D603" s="13"/>
      <c r="G603" s="59"/>
      <c r="H603" s="60"/>
      <c r="I603" s="60"/>
      <c r="K603" s="62"/>
      <c r="L603" s="60"/>
      <c r="M603" s="60"/>
      <c r="N603" s="13"/>
    </row>
    <row r="604" ht="15.75" customHeight="1">
      <c r="D604" s="13"/>
      <c r="G604" s="59"/>
      <c r="H604" s="60"/>
      <c r="I604" s="60"/>
      <c r="K604" s="62"/>
      <c r="L604" s="60"/>
      <c r="M604" s="60"/>
      <c r="N604" s="13"/>
    </row>
    <row r="605" ht="15.75" customHeight="1">
      <c r="D605" s="13"/>
      <c r="G605" s="59"/>
      <c r="H605" s="60"/>
      <c r="I605" s="60"/>
      <c r="K605" s="62"/>
      <c r="L605" s="60"/>
      <c r="M605" s="60"/>
      <c r="N605" s="13"/>
    </row>
    <row r="606" ht="15.75" customHeight="1">
      <c r="D606" s="13"/>
      <c r="G606" s="59"/>
      <c r="H606" s="60"/>
      <c r="I606" s="60"/>
      <c r="K606" s="62"/>
      <c r="L606" s="60"/>
      <c r="M606" s="60"/>
      <c r="N606" s="13"/>
    </row>
    <row r="607" ht="15.75" customHeight="1">
      <c r="D607" s="13"/>
      <c r="G607" s="59"/>
      <c r="H607" s="60"/>
      <c r="I607" s="60"/>
      <c r="K607" s="62"/>
      <c r="L607" s="60"/>
      <c r="M607" s="60"/>
      <c r="N607" s="13"/>
    </row>
    <row r="608" ht="15.75" customHeight="1">
      <c r="D608" s="13"/>
      <c r="G608" s="59"/>
      <c r="H608" s="60"/>
      <c r="I608" s="60"/>
      <c r="K608" s="62"/>
      <c r="L608" s="60"/>
      <c r="M608" s="60"/>
      <c r="N608" s="13"/>
    </row>
    <row r="609" ht="15.75" customHeight="1">
      <c r="D609" s="13"/>
      <c r="G609" s="59"/>
      <c r="H609" s="60"/>
      <c r="I609" s="60"/>
      <c r="K609" s="62"/>
      <c r="L609" s="60"/>
      <c r="M609" s="60"/>
      <c r="N609" s="13"/>
    </row>
    <row r="610" ht="15.75" customHeight="1">
      <c r="D610" s="13"/>
      <c r="G610" s="59"/>
      <c r="H610" s="60"/>
      <c r="I610" s="60"/>
      <c r="K610" s="62"/>
      <c r="L610" s="60"/>
      <c r="M610" s="60"/>
      <c r="N610" s="13"/>
    </row>
    <row r="611" ht="15.75" customHeight="1">
      <c r="D611" s="13"/>
      <c r="G611" s="59"/>
      <c r="H611" s="60"/>
      <c r="I611" s="60"/>
      <c r="K611" s="62"/>
      <c r="L611" s="60"/>
      <c r="M611" s="60"/>
      <c r="N611" s="13"/>
    </row>
    <row r="612" ht="15.75" customHeight="1">
      <c r="D612" s="13"/>
      <c r="G612" s="59"/>
      <c r="H612" s="60"/>
      <c r="I612" s="60"/>
      <c r="K612" s="62"/>
      <c r="L612" s="60"/>
      <c r="M612" s="60"/>
      <c r="N612" s="13"/>
    </row>
    <row r="613" ht="15.75" customHeight="1">
      <c r="D613" s="13"/>
      <c r="G613" s="59"/>
      <c r="H613" s="60"/>
      <c r="I613" s="60"/>
      <c r="K613" s="62"/>
      <c r="L613" s="60"/>
      <c r="M613" s="60"/>
      <c r="N613" s="13"/>
    </row>
    <row r="614" ht="15.75" customHeight="1">
      <c r="D614" s="13"/>
      <c r="G614" s="59"/>
      <c r="H614" s="60"/>
      <c r="I614" s="60"/>
      <c r="K614" s="62"/>
      <c r="L614" s="60"/>
      <c r="M614" s="60"/>
      <c r="N614" s="13"/>
    </row>
    <row r="615" ht="15.75" customHeight="1">
      <c r="D615" s="13"/>
      <c r="G615" s="59"/>
      <c r="H615" s="60"/>
      <c r="I615" s="60"/>
      <c r="K615" s="62"/>
      <c r="L615" s="60"/>
      <c r="M615" s="60"/>
      <c r="N615" s="13"/>
    </row>
    <row r="616" ht="15.75" customHeight="1">
      <c r="D616" s="13"/>
      <c r="G616" s="59"/>
      <c r="H616" s="60"/>
      <c r="I616" s="60"/>
      <c r="K616" s="62"/>
      <c r="L616" s="60"/>
      <c r="M616" s="60"/>
      <c r="N616" s="13"/>
    </row>
    <row r="617" ht="15.75" customHeight="1">
      <c r="D617" s="13"/>
      <c r="G617" s="59"/>
      <c r="H617" s="60"/>
      <c r="I617" s="60"/>
      <c r="K617" s="62"/>
      <c r="L617" s="60"/>
      <c r="M617" s="60"/>
      <c r="N617" s="13"/>
    </row>
    <row r="618" ht="15.75" customHeight="1">
      <c r="D618" s="13"/>
      <c r="G618" s="59"/>
      <c r="H618" s="60"/>
      <c r="I618" s="60"/>
      <c r="K618" s="62"/>
      <c r="L618" s="60"/>
      <c r="M618" s="60"/>
      <c r="N618" s="13"/>
    </row>
    <row r="619" ht="15.75" customHeight="1">
      <c r="D619" s="13"/>
      <c r="G619" s="59"/>
      <c r="H619" s="60"/>
      <c r="I619" s="60"/>
      <c r="K619" s="62"/>
      <c r="L619" s="60"/>
      <c r="M619" s="60"/>
      <c r="N619" s="13"/>
    </row>
    <row r="620" ht="15.75" customHeight="1">
      <c r="D620" s="13"/>
      <c r="G620" s="59"/>
      <c r="H620" s="60"/>
      <c r="I620" s="60"/>
      <c r="K620" s="62"/>
      <c r="L620" s="60"/>
      <c r="M620" s="60"/>
      <c r="N620" s="13"/>
    </row>
    <row r="621" ht="15.75" customHeight="1">
      <c r="D621" s="13"/>
      <c r="G621" s="59"/>
      <c r="H621" s="60"/>
      <c r="I621" s="60"/>
      <c r="K621" s="62"/>
      <c r="L621" s="60"/>
      <c r="M621" s="60"/>
      <c r="N621" s="13"/>
    </row>
    <row r="622" ht="15.75" customHeight="1">
      <c r="D622" s="13"/>
      <c r="G622" s="59"/>
      <c r="H622" s="60"/>
      <c r="I622" s="60"/>
      <c r="K622" s="62"/>
      <c r="L622" s="60"/>
      <c r="M622" s="60"/>
      <c r="N622" s="13"/>
    </row>
    <row r="623" ht="15.75" customHeight="1">
      <c r="D623" s="13"/>
      <c r="G623" s="59"/>
      <c r="H623" s="60"/>
      <c r="I623" s="60"/>
      <c r="K623" s="62"/>
      <c r="L623" s="60"/>
      <c r="M623" s="60"/>
      <c r="N623" s="13"/>
    </row>
    <row r="624" ht="15.75" customHeight="1">
      <c r="D624" s="13"/>
      <c r="G624" s="59"/>
      <c r="H624" s="60"/>
      <c r="I624" s="60"/>
      <c r="K624" s="62"/>
      <c r="L624" s="60"/>
      <c r="M624" s="60"/>
      <c r="N624" s="13"/>
    </row>
    <row r="625" ht="15.75" customHeight="1">
      <c r="D625" s="13"/>
      <c r="G625" s="59"/>
      <c r="H625" s="60"/>
      <c r="I625" s="60"/>
      <c r="K625" s="62"/>
      <c r="L625" s="60"/>
      <c r="M625" s="60"/>
      <c r="N625" s="13"/>
    </row>
    <row r="626" ht="15.75" customHeight="1">
      <c r="D626" s="13"/>
      <c r="G626" s="59"/>
      <c r="H626" s="60"/>
      <c r="I626" s="60"/>
      <c r="K626" s="62"/>
      <c r="L626" s="60"/>
      <c r="M626" s="60"/>
      <c r="N626" s="13"/>
    </row>
    <row r="627" ht="15.75" customHeight="1">
      <c r="D627" s="13"/>
      <c r="G627" s="59"/>
      <c r="H627" s="60"/>
      <c r="I627" s="60"/>
      <c r="K627" s="62"/>
      <c r="L627" s="60"/>
      <c r="M627" s="60"/>
      <c r="N627" s="13"/>
    </row>
    <row r="628" ht="15.75" customHeight="1">
      <c r="D628" s="13"/>
      <c r="G628" s="59"/>
      <c r="H628" s="60"/>
      <c r="I628" s="60"/>
      <c r="K628" s="62"/>
      <c r="L628" s="60"/>
      <c r="M628" s="60"/>
      <c r="N628" s="13"/>
    </row>
    <row r="629" ht="15.75" customHeight="1">
      <c r="D629" s="13"/>
      <c r="G629" s="59"/>
      <c r="H629" s="60"/>
      <c r="I629" s="60"/>
      <c r="K629" s="62"/>
      <c r="L629" s="60"/>
      <c r="M629" s="60"/>
      <c r="N629" s="13"/>
    </row>
    <row r="630" ht="15.75" customHeight="1">
      <c r="D630" s="13"/>
      <c r="G630" s="59"/>
      <c r="H630" s="60"/>
      <c r="I630" s="60"/>
      <c r="K630" s="62"/>
      <c r="L630" s="60"/>
      <c r="M630" s="60"/>
      <c r="N630" s="13"/>
    </row>
    <row r="631" ht="15.75" customHeight="1">
      <c r="D631" s="13"/>
      <c r="G631" s="59"/>
      <c r="H631" s="60"/>
      <c r="I631" s="60"/>
      <c r="K631" s="62"/>
      <c r="L631" s="60"/>
      <c r="M631" s="60"/>
      <c r="N631" s="13"/>
    </row>
    <row r="632" ht="15.75" customHeight="1">
      <c r="D632" s="13"/>
      <c r="G632" s="59"/>
      <c r="H632" s="60"/>
      <c r="I632" s="60"/>
      <c r="K632" s="62"/>
      <c r="L632" s="60"/>
      <c r="M632" s="60"/>
      <c r="N632" s="13"/>
    </row>
    <row r="633" ht="15.75" customHeight="1">
      <c r="D633" s="13"/>
      <c r="G633" s="59"/>
      <c r="H633" s="60"/>
      <c r="I633" s="60"/>
      <c r="K633" s="62"/>
      <c r="L633" s="60"/>
      <c r="M633" s="60"/>
      <c r="N633" s="13"/>
    </row>
    <row r="634" ht="15.75" customHeight="1">
      <c r="D634" s="13"/>
      <c r="G634" s="59"/>
      <c r="H634" s="60"/>
      <c r="I634" s="60"/>
      <c r="K634" s="62"/>
      <c r="L634" s="60"/>
      <c r="M634" s="60"/>
      <c r="N634" s="13"/>
    </row>
    <row r="635" ht="15.75" customHeight="1">
      <c r="D635" s="13"/>
      <c r="G635" s="59"/>
      <c r="H635" s="60"/>
      <c r="I635" s="60"/>
      <c r="K635" s="62"/>
      <c r="L635" s="60"/>
      <c r="M635" s="60"/>
      <c r="N635" s="13"/>
    </row>
    <row r="636" ht="15.75" customHeight="1">
      <c r="D636" s="13"/>
      <c r="G636" s="59"/>
      <c r="H636" s="60"/>
      <c r="I636" s="60"/>
      <c r="K636" s="62"/>
      <c r="L636" s="60"/>
      <c r="M636" s="60"/>
      <c r="N636" s="13"/>
    </row>
    <row r="637" ht="15.75" customHeight="1">
      <c r="D637" s="13"/>
      <c r="G637" s="59"/>
      <c r="H637" s="60"/>
      <c r="I637" s="60"/>
      <c r="K637" s="62"/>
      <c r="L637" s="60"/>
      <c r="M637" s="60"/>
      <c r="N637" s="13"/>
    </row>
    <row r="638" ht="15.75" customHeight="1">
      <c r="D638" s="13"/>
      <c r="G638" s="59"/>
      <c r="H638" s="60"/>
      <c r="I638" s="60"/>
      <c r="K638" s="62"/>
      <c r="L638" s="60"/>
      <c r="M638" s="60"/>
      <c r="N638" s="13"/>
    </row>
    <row r="639" ht="15.75" customHeight="1">
      <c r="D639" s="13"/>
      <c r="G639" s="59"/>
      <c r="H639" s="60"/>
      <c r="I639" s="60"/>
      <c r="K639" s="62"/>
      <c r="L639" s="60"/>
      <c r="M639" s="60"/>
      <c r="N639" s="13"/>
    </row>
    <row r="640" ht="15.75" customHeight="1">
      <c r="D640" s="13"/>
      <c r="G640" s="59"/>
      <c r="H640" s="60"/>
      <c r="I640" s="60"/>
      <c r="K640" s="62"/>
      <c r="L640" s="60"/>
      <c r="M640" s="60"/>
      <c r="N640" s="13"/>
    </row>
    <row r="641" ht="15.75" customHeight="1">
      <c r="D641" s="13"/>
      <c r="G641" s="59"/>
      <c r="H641" s="60"/>
      <c r="I641" s="60"/>
      <c r="K641" s="62"/>
      <c r="L641" s="60"/>
      <c r="M641" s="60"/>
      <c r="N641" s="13"/>
    </row>
    <row r="642" ht="15.75" customHeight="1">
      <c r="D642" s="13"/>
      <c r="G642" s="59"/>
      <c r="H642" s="60"/>
      <c r="I642" s="60"/>
      <c r="K642" s="62"/>
      <c r="L642" s="60"/>
      <c r="M642" s="60"/>
      <c r="N642" s="13"/>
    </row>
    <row r="643" ht="15.75" customHeight="1">
      <c r="D643" s="13"/>
      <c r="G643" s="59"/>
      <c r="H643" s="60"/>
      <c r="I643" s="60"/>
      <c r="K643" s="62"/>
      <c r="L643" s="60"/>
      <c r="M643" s="60"/>
      <c r="N643" s="13"/>
    </row>
    <row r="644" ht="15.75" customHeight="1">
      <c r="D644" s="13"/>
      <c r="G644" s="59"/>
      <c r="H644" s="60"/>
      <c r="I644" s="60"/>
      <c r="K644" s="62"/>
      <c r="L644" s="60"/>
      <c r="M644" s="60"/>
      <c r="N644" s="13"/>
    </row>
    <row r="645" ht="15.75" customHeight="1">
      <c r="D645" s="13"/>
      <c r="G645" s="59"/>
      <c r="H645" s="60"/>
      <c r="I645" s="60"/>
      <c r="K645" s="62"/>
      <c r="L645" s="60"/>
      <c r="M645" s="60"/>
      <c r="N645" s="13"/>
    </row>
    <row r="646" ht="15.75" customHeight="1">
      <c r="D646" s="13"/>
      <c r="G646" s="59"/>
      <c r="H646" s="60"/>
      <c r="I646" s="60"/>
      <c r="K646" s="62"/>
      <c r="L646" s="60"/>
      <c r="M646" s="60"/>
      <c r="N646" s="13"/>
    </row>
    <row r="647" ht="15.75" customHeight="1">
      <c r="D647" s="13"/>
      <c r="G647" s="59"/>
      <c r="H647" s="60"/>
      <c r="I647" s="60"/>
      <c r="K647" s="62"/>
      <c r="L647" s="60"/>
      <c r="M647" s="60"/>
      <c r="N647" s="13"/>
    </row>
    <row r="648" ht="15.75" customHeight="1">
      <c r="D648" s="13"/>
      <c r="G648" s="59"/>
      <c r="H648" s="60"/>
      <c r="I648" s="60"/>
      <c r="K648" s="62"/>
      <c r="L648" s="60"/>
      <c r="M648" s="60"/>
      <c r="N648" s="13"/>
    </row>
    <row r="649" ht="15.75" customHeight="1">
      <c r="D649" s="13"/>
      <c r="G649" s="59"/>
      <c r="H649" s="60"/>
      <c r="I649" s="60"/>
      <c r="K649" s="62"/>
      <c r="L649" s="60"/>
      <c r="M649" s="60"/>
      <c r="N649" s="13"/>
    </row>
    <row r="650" ht="15.75" customHeight="1">
      <c r="D650" s="13"/>
      <c r="G650" s="59"/>
      <c r="H650" s="60"/>
      <c r="I650" s="60"/>
      <c r="K650" s="62"/>
      <c r="L650" s="60"/>
      <c r="M650" s="60"/>
      <c r="N650" s="13"/>
    </row>
    <row r="651" ht="15.75" customHeight="1">
      <c r="D651" s="13"/>
      <c r="G651" s="59"/>
      <c r="H651" s="60"/>
      <c r="I651" s="60"/>
      <c r="K651" s="62"/>
      <c r="L651" s="60"/>
      <c r="M651" s="60"/>
      <c r="N651" s="13"/>
    </row>
    <row r="652" ht="15.75" customHeight="1">
      <c r="D652" s="13"/>
      <c r="G652" s="59"/>
      <c r="H652" s="60"/>
      <c r="I652" s="60"/>
      <c r="K652" s="62"/>
      <c r="L652" s="60"/>
      <c r="M652" s="60"/>
      <c r="N652" s="13"/>
    </row>
    <row r="653" ht="15.75" customHeight="1">
      <c r="D653" s="13"/>
      <c r="G653" s="59"/>
      <c r="H653" s="60"/>
      <c r="I653" s="60"/>
      <c r="K653" s="62"/>
      <c r="L653" s="60"/>
      <c r="M653" s="60"/>
      <c r="N653" s="13"/>
    </row>
    <row r="654" ht="15.75" customHeight="1">
      <c r="D654" s="13"/>
      <c r="G654" s="59"/>
      <c r="H654" s="60"/>
      <c r="I654" s="60"/>
      <c r="K654" s="62"/>
      <c r="L654" s="60"/>
      <c r="M654" s="60"/>
      <c r="N654" s="13"/>
    </row>
    <row r="655" ht="15.75" customHeight="1">
      <c r="D655" s="13"/>
      <c r="G655" s="59"/>
      <c r="H655" s="60"/>
      <c r="I655" s="60"/>
      <c r="K655" s="62"/>
      <c r="L655" s="60"/>
      <c r="M655" s="60"/>
      <c r="N655" s="13"/>
    </row>
    <row r="656" ht="15.75" customHeight="1">
      <c r="D656" s="13"/>
      <c r="G656" s="59"/>
      <c r="H656" s="60"/>
      <c r="I656" s="60"/>
      <c r="K656" s="62"/>
      <c r="L656" s="60"/>
      <c r="M656" s="60"/>
      <c r="N656" s="13"/>
    </row>
    <row r="657" ht="15.75" customHeight="1">
      <c r="D657" s="13"/>
      <c r="G657" s="59"/>
      <c r="H657" s="60"/>
      <c r="I657" s="60"/>
      <c r="K657" s="62"/>
      <c r="L657" s="60"/>
      <c r="M657" s="60"/>
      <c r="N657" s="13"/>
    </row>
    <row r="658" ht="15.75" customHeight="1">
      <c r="D658" s="13"/>
      <c r="G658" s="59"/>
      <c r="H658" s="60"/>
      <c r="I658" s="60"/>
      <c r="K658" s="62"/>
      <c r="L658" s="60"/>
      <c r="M658" s="60"/>
      <c r="N658" s="13"/>
    </row>
    <row r="659" ht="15.75" customHeight="1">
      <c r="D659" s="13"/>
      <c r="G659" s="59"/>
      <c r="H659" s="60"/>
      <c r="I659" s="60"/>
      <c r="K659" s="62"/>
      <c r="L659" s="60"/>
      <c r="M659" s="60"/>
      <c r="N659" s="13"/>
    </row>
    <row r="660" ht="15.75" customHeight="1">
      <c r="D660" s="13"/>
      <c r="G660" s="59"/>
      <c r="H660" s="60"/>
      <c r="I660" s="60"/>
      <c r="K660" s="62"/>
      <c r="L660" s="60"/>
      <c r="M660" s="60"/>
      <c r="N660" s="13"/>
    </row>
    <row r="661" ht="15.75" customHeight="1">
      <c r="D661" s="13"/>
      <c r="G661" s="59"/>
      <c r="H661" s="60"/>
      <c r="I661" s="60"/>
      <c r="K661" s="62"/>
      <c r="L661" s="60"/>
      <c r="M661" s="60"/>
      <c r="N661" s="13"/>
    </row>
    <row r="662" ht="15.75" customHeight="1">
      <c r="D662" s="13"/>
      <c r="G662" s="59"/>
      <c r="H662" s="60"/>
      <c r="I662" s="60"/>
      <c r="K662" s="62"/>
      <c r="L662" s="60"/>
      <c r="M662" s="60"/>
      <c r="N662" s="13"/>
    </row>
    <row r="663" ht="15.75" customHeight="1">
      <c r="D663" s="13"/>
      <c r="G663" s="59"/>
      <c r="H663" s="60"/>
      <c r="I663" s="60"/>
      <c r="K663" s="62"/>
      <c r="L663" s="60"/>
      <c r="M663" s="60"/>
      <c r="N663" s="13"/>
    </row>
    <row r="664" ht="15.75" customHeight="1">
      <c r="D664" s="13"/>
      <c r="G664" s="59"/>
      <c r="H664" s="60"/>
      <c r="I664" s="60"/>
      <c r="K664" s="62"/>
      <c r="L664" s="60"/>
      <c r="M664" s="60"/>
      <c r="N664" s="13"/>
    </row>
    <row r="665" ht="15.75" customHeight="1">
      <c r="D665" s="13"/>
      <c r="G665" s="59"/>
      <c r="H665" s="60"/>
      <c r="I665" s="60"/>
      <c r="K665" s="62"/>
      <c r="L665" s="60"/>
      <c r="M665" s="60"/>
      <c r="N665" s="13"/>
    </row>
    <row r="666" ht="15.75" customHeight="1">
      <c r="D666" s="13"/>
      <c r="G666" s="59"/>
      <c r="H666" s="60"/>
      <c r="I666" s="60"/>
      <c r="K666" s="62"/>
      <c r="L666" s="60"/>
      <c r="M666" s="60"/>
      <c r="N666" s="13"/>
    </row>
    <row r="667" ht="15.75" customHeight="1">
      <c r="D667" s="13"/>
      <c r="G667" s="59"/>
      <c r="H667" s="60"/>
      <c r="I667" s="60"/>
      <c r="K667" s="62"/>
      <c r="L667" s="60"/>
      <c r="M667" s="60"/>
      <c r="N667" s="13"/>
    </row>
    <row r="668" ht="15.75" customHeight="1">
      <c r="D668" s="13"/>
      <c r="G668" s="59"/>
      <c r="H668" s="60"/>
      <c r="I668" s="60"/>
      <c r="K668" s="62"/>
      <c r="L668" s="60"/>
      <c r="M668" s="60"/>
      <c r="N668" s="13"/>
    </row>
    <row r="669" ht="15.75" customHeight="1">
      <c r="D669" s="13"/>
      <c r="G669" s="59"/>
      <c r="H669" s="60"/>
      <c r="I669" s="60"/>
      <c r="K669" s="62"/>
      <c r="L669" s="60"/>
      <c r="M669" s="60"/>
      <c r="N669" s="13"/>
    </row>
    <row r="670" ht="15.75" customHeight="1">
      <c r="D670" s="13"/>
      <c r="G670" s="59"/>
      <c r="H670" s="60"/>
      <c r="I670" s="60"/>
      <c r="K670" s="62"/>
      <c r="L670" s="60"/>
      <c r="M670" s="60"/>
      <c r="N670" s="13"/>
    </row>
    <row r="671" ht="15.75" customHeight="1">
      <c r="D671" s="13"/>
      <c r="G671" s="59"/>
      <c r="H671" s="60"/>
      <c r="I671" s="60"/>
      <c r="K671" s="62"/>
      <c r="L671" s="60"/>
      <c r="M671" s="60"/>
      <c r="N671" s="13"/>
    </row>
    <row r="672" ht="15.75" customHeight="1">
      <c r="D672" s="13"/>
      <c r="G672" s="59"/>
      <c r="H672" s="60"/>
      <c r="I672" s="60"/>
      <c r="K672" s="62"/>
      <c r="L672" s="60"/>
      <c r="M672" s="60"/>
      <c r="N672" s="13"/>
    </row>
    <row r="673" ht="15.75" customHeight="1">
      <c r="D673" s="13"/>
      <c r="G673" s="59"/>
      <c r="H673" s="60"/>
      <c r="I673" s="60"/>
      <c r="K673" s="62"/>
      <c r="L673" s="60"/>
      <c r="M673" s="60"/>
      <c r="N673" s="13"/>
    </row>
    <row r="674" ht="15.75" customHeight="1">
      <c r="D674" s="13"/>
      <c r="G674" s="59"/>
      <c r="H674" s="60"/>
      <c r="I674" s="60"/>
      <c r="K674" s="62"/>
      <c r="L674" s="60"/>
      <c r="M674" s="60"/>
      <c r="N674" s="13"/>
    </row>
    <row r="675" ht="15.75" customHeight="1">
      <c r="D675" s="13"/>
      <c r="G675" s="59"/>
      <c r="H675" s="60"/>
      <c r="I675" s="60"/>
      <c r="K675" s="62"/>
      <c r="L675" s="60"/>
      <c r="M675" s="60"/>
      <c r="N675" s="13"/>
    </row>
    <row r="676" ht="15.75" customHeight="1">
      <c r="D676" s="13"/>
      <c r="G676" s="59"/>
      <c r="H676" s="60"/>
      <c r="I676" s="60"/>
      <c r="K676" s="62"/>
      <c r="L676" s="60"/>
      <c r="M676" s="60"/>
      <c r="N676" s="13"/>
    </row>
    <row r="677" ht="15.75" customHeight="1">
      <c r="D677" s="13"/>
      <c r="G677" s="59"/>
      <c r="H677" s="60"/>
      <c r="I677" s="60"/>
      <c r="K677" s="62"/>
      <c r="L677" s="60"/>
      <c r="M677" s="60"/>
      <c r="N677" s="13"/>
    </row>
    <row r="678" ht="15.75" customHeight="1">
      <c r="D678" s="13"/>
      <c r="G678" s="59"/>
      <c r="H678" s="60"/>
      <c r="I678" s="60"/>
      <c r="K678" s="62"/>
      <c r="L678" s="60"/>
      <c r="M678" s="60"/>
      <c r="N678" s="13"/>
    </row>
    <row r="679" ht="15.75" customHeight="1">
      <c r="D679" s="13"/>
      <c r="G679" s="59"/>
      <c r="H679" s="60"/>
      <c r="I679" s="60"/>
      <c r="K679" s="62"/>
      <c r="L679" s="60"/>
      <c r="M679" s="60"/>
      <c r="N679" s="13"/>
    </row>
    <row r="680" ht="15.75" customHeight="1">
      <c r="D680" s="13"/>
      <c r="G680" s="59"/>
      <c r="H680" s="60"/>
      <c r="I680" s="60"/>
      <c r="K680" s="62"/>
      <c r="L680" s="60"/>
      <c r="M680" s="60"/>
      <c r="N680" s="13"/>
    </row>
    <row r="681" ht="15.75" customHeight="1">
      <c r="D681" s="13"/>
      <c r="G681" s="59"/>
      <c r="H681" s="60"/>
      <c r="I681" s="60"/>
      <c r="K681" s="62"/>
      <c r="L681" s="60"/>
      <c r="M681" s="60"/>
      <c r="N681" s="13"/>
    </row>
    <row r="682" ht="15.75" customHeight="1">
      <c r="D682" s="13"/>
      <c r="G682" s="59"/>
      <c r="H682" s="60"/>
      <c r="I682" s="60"/>
      <c r="K682" s="62"/>
      <c r="L682" s="60"/>
      <c r="M682" s="60"/>
      <c r="N682" s="13"/>
    </row>
    <row r="683" ht="15.75" customHeight="1">
      <c r="D683" s="13"/>
      <c r="G683" s="59"/>
      <c r="H683" s="60"/>
      <c r="I683" s="60"/>
      <c r="K683" s="62"/>
      <c r="L683" s="60"/>
      <c r="M683" s="60"/>
      <c r="N683" s="13"/>
    </row>
    <row r="684" ht="15.75" customHeight="1">
      <c r="D684" s="13"/>
      <c r="G684" s="59"/>
      <c r="H684" s="60"/>
      <c r="I684" s="60"/>
      <c r="K684" s="62"/>
      <c r="L684" s="60"/>
      <c r="M684" s="60"/>
      <c r="N684" s="13"/>
    </row>
    <row r="685" ht="15.75" customHeight="1">
      <c r="D685" s="13"/>
      <c r="G685" s="59"/>
      <c r="H685" s="60"/>
      <c r="I685" s="60"/>
      <c r="K685" s="62"/>
      <c r="L685" s="60"/>
      <c r="M685" s="60"/>
      <c r="N685" s="13"/>
    </row>
    <row r="686" ht="15.75" customHeight="1">
      <c r="D686" s="13"/>
      <c r="G686" s="59"/>
      <c r="H686" s="60"/>
      <c r="I686" s="60"/>
      <c r="K686" s="62"/>
      <c r="L686" s="60"/>
      <c r="M686" s="60"/>
      <c r="N686" s="13"/>
    </row>
    <row r="687" ht="15.75" customHeight="1">
      <c r="D687" s="13"/>
      <c r="G687" s="59"/>
      <c r="H687" s="60"/>
      <c r="I687" s="60"/>
      <c r="K687" s="62"/>
      <c r="L687" s="60"/>
      <c r="M687" s="60"/>
      <c r="N687" s="13"/>
    </row>
    <row r="688" ht="15.75" customHeight="1">
      <c r="D688" s="13"/>
      <c r="G688" s="59"/>
      <c r="H688" s="60"/>
      <c r="I688" s="60"/>
      <c r="K688" s="62"/>
      <c r="L688" s="60"/>
      <c r="M688" s="60"/>
      <c r="N688" s="13"/>
    </row>
    <row r="689" ht="15.75" customHeight="1">
      <c r="D689" s="13"/>
      <c r="G689" s="59"/>
      <c r="H689" s="60"/>
      <c r="I689" s="60"/>
      <c r="K689" s="62"/>
      <c r="L689" s="60"/>
      <c r="M689" s="60"/>
      <c r="N689" s="13"/>
    </row>
    <row r="690" ht="15.75" customHeight="1">
      <c r="D690" s="13"/>
      <c r="G690" s="59"/>
      <c r="H690" s="60"/>
      <c r="I690" s="60"/>
      <c r="K690" s="62"/>
      <c r="L690" s="60"/>
      <c r="M690" s="60"/>
      <c r="N690" s="13"/>
    </row>
    <row r="691" ht="15.75" customHeight="1">
      <c r="D691" s="13"/>
      <c r="G691" s="59"/>
      <c r="H691" s="60"/>
      <c r="I691" s="60"/>
      <c r="K691" s="62"/>
      <c r="L691" s="60"/>
      <c r="M691" s="60"/>
      <c r="N691" s="13"/>
    </row>
    <row r="692" ht="15.75" customHeight="1">
      <c r="D692" s="13"/>
      <c r="G692" s="59"/>
      <c r="H692" s="60"/>
      <c r="I692" s="60"/>
      <c r="K692" s="62"/>
      <c r="L692" s="60"/>
      <c r="M692" s="60"/>
      <c r="N692" s="13"/>
    </row>
    <row r="693" ht="15.75" customHeight="1">
      <c r="D693" s="13"/>
      <c r="G693" s="59"/>
      <c r="H693" s="60"/>
      <c r="I693" s="60"/>
      <c r="K693" s="62"/>
      <c r="L693" s="60"/>
      <c r="M693" s="60"/>
      <c r="N693" s="13"/>
    </row>
    <row r="694" ht="15.75" customHeight="1">
      <c r="D694" s="13"/>
      <c r="G694" s="59"/>
      <c r="H694" s="60"/>
      <c r="I694" s="60"/>
      <c r="K694" s="62"/>
      <c r="L694" s="60"/>
      <c r="M694" s="60"/>
      <c r="N694" s="13"/>
    </row>
    <row r="695" ht="15.75" customHeight="1">
      <c r="D695" s="13"/>
      <c r="G695" s="59"/>
      <c r="H695" s="60"/>
      <c r="I695" s="60"/>
      <c r="K695" s="62"/>
      <c r="L695" s="60"/>
      <c r="M695" s="60"/>
      <c r="N695" s="13"/>
    </row>
    <row r="696" ht="15.75" customHeight="1">
      <c r="D696" s="13"/>
      <c r="G696" s="59"/>
      <c r="H696" s="60"/>
      <c r="I696" s="60"/>
      <c r="K696" s="62"/>
      <c r="L696" s="60"/>
      <c r="M696" s="60"/>
      <c r="N696" s="13"/>
    </row>
    <row r="697" ht="15.75" customHeight="1">
      <c r="D697" s="13"/>
      <c r="G697" s="59"/>
      <c r="H697" s="60"/>
      <c r="I697" s="60"/>
      <c r="K697" s="62"/>
      <c r="L697" s="60"/>
      <c r="M697" s="60"/>
      <c r="N697" s="13"/>
    </row>
    <row r="698" ht="15.75" customHeight="1">
      <c r="D698" s="13"/>
      <c r="G698" s="59"/>
      <c r="H698" s="60"/>
      <c r="I698" s="60"/>
      <c r="K698" s="62"/>
      <c r="L698" s="60"/>
      <c r="M698" s="60"/>
      <c r="N698" s="13"/>
    </row>
    <row r="699" ht="15.75" customHeight="1">
      <c r="D699" s="13"/>
      <c r="G699" s="59"/>
      <c r="H699" s="60"/>
      <c r="I699" s="60"/>
      <c r="K699" s="62"/>
      <c r="L699" s="60"/>
      <c r="M699" s="60"/>
      <c r="N699" s="13"/>
    </row>
    <row r="700" ht="15.75" customHeight="1">
      <c r="D700" s="13"/>
      <c r="G700" s="59"/>
      <c r="H700" s="60"/>
      <c r="I700" s="60"/>
      <c r="K700" s="62"/>
      <c r="L700" s="60"/>
      <c r="M700" s="60"/>
      <c r="N700" s="13"/>
    </row>
    <row r="701" ht="15.75" customHeight="1">
      <c r="D701" s="13"/>
      <c r="G701" s="59"/>
      <c r="H701" s="60"/>
      <c r="I701" s="60"/>
      <c r="K701" s="62"/>
      <c r="L701" s="60"/>
      <c r="M701" s="60"/>
      <c r="N701" s="13"/>
    </row>
    <row r="702" ht="15.75" customHeight="1">
      <c r="D702" s="13"/>
      <c r="G702" s="59"/>
      <c r="H702" s="60"/>
      <c r="I702" s="60"/>
      <c r="K702" s="62"/>
      <c r="L702" s="60"/>
      <c r="M702" s="60"/>
      <c r="N702" s="13"/>
    </row>
    <row r="703" ht="15.75" customHeight="1">
      <c r="D703" s="13"/>
      <c r="G703" s="59"/>
      <c r="H703" s="60"/>
      <c r="I703" s="60"/>
      <c r="K703" s="62"/>
      <c r="L703" s="60"/>
      <c r="M703" s="60"/>
      <c r="N703" s="13"/>
    </row>
    <row r="704" ht="15.75" customHeight="1">
      <c r="D704" s="13"/>
      <c r="G704" s="59"/>
      <c r="H704" s="60"/>
      <c r="I704" s="60"/>
      <c r="K704" s="62"/>
      <c r="L704" s="60"/>
      <c r="M704" s="60"/>
      <c r="N704" s="13"/>
    </row>
    <row r="705" ht="15.75" customHeight="1">
      <c r="D705" s="13"/>
      <c r="G705" s="59"/>
      <c r="H705" s="60"/>
      <c r="I705" s="60"/>
      <c r="K705" s="62"/>
      <c r="L705" s="60"/>
      <c r="M705" s="60"/>
      <c r="N705" s="13"/>
    </row>
    <row r="706" ht="15.75" customHeight="1">
      <c r="D706" s="13"/>
      <c r="G706" s="59"/>
      <c r="H706" s="60"/>
      <c r="I706" s="60"/>
      <c r="K706" s="62"/>
      <c r="L706" s="60"/>
      <c r="M706" s="60"/>
      <c r="N706" s="13"/>
    </row>
    <row r="707" ht="15.75" customHeight="1">
      <c r="D707" s="13"/>
      <c r="G707" s="59"/>
      <c r="H707" s="60"/>
      <c r="I707" s="60"/>
      <c r="K707" s="62"/>
      <c r="L707" s="60"/>
      <c r="M707" s="60"/>
      <c r="N707" s="13"/>
    </row>
    <row r="708" ht="15.75" customHeight="1">
      <c r="D708" s="13"/>
      <c r="G708" s="59"/>
      <c r="H708" s="60"/>
      <c r="I708" s="60"/>
      <c r="K708" s="62"/>
      <c r="L708" s="60"/>
      <c r="M708" s="60"/>
      <c r="N708" s="13"/>
    </row>
    <row r="709" ht="15.75" customHeight="1">
      <c r="D709" s="13"/>
      <c r="G709" s="59"/>
      <c r="H709" s="60"/>
      <c r="I709" s="60"/>
      <c r="K709" s="62"/>
      <c r="L709" s="60"/>
      <c r="M709" s="60"/>
      <c r="N709" s="13"/>
    </row>
    <row r="710" ht="15.75" customHeight="1">
      <c r="D710" s="13"/>
      <c r="G710" s="59"/>
      <c r="H710" s="60"/>
      <c r="I710" s="60"/>
      <c r="K710" s="62"/>
      <c r="L710" s="60"/>
      <c r="M710" s="60"/>
      <c r="N710" s="13"/>
    </row>
    <row r="711" ht="15.75" customHeight="1">
      <c r="D711" s="13"/>
      <c r="G711" s="59"/>
      <c r="H711" s="60"/>
      <c r="I711" s="60"/>
      <c r="K711" s="62"/>
      <c r="L711" s="60"/>
      <c r="M711" s="60"/>
      <c r="N711" s="13"/>
    </row>
    <row r="712" ht="15.75" customHeight="1">
      <c r="D712" s="13"/>
      <c r="G712" s="59"/>
      <c r="H712" s="60"/>
      <c r="I712" s="60"/>
      <c r="K712" s="62"/>
      <c r="L712" s="60"/>
      <c r="M712" s="60"/>
      <c r="N712" s="13"/>
    </row>
    <row r="713" ht="15.75" customHeight="1">
      <c r="D713" s="13"/>
      <c r="G713" s="59"/>
      <c r="H713" s="60"/>
      <c r="I713" s="60"/>
      <c r="K713" s="62"/>
      <c r="L713" s="60"/>
      <c r="M713" s="60"/>
      <c r="N713" s="13"/>
    </row>
    <row r="714" ht="15.75" customHeight="1">
      <c r="D714" s="13"/>
      <c r="G714" s="59"/>
      <c r="H714" s="60"/>
      <c r="I714" s="60"/>
      <c r="K714" s="62"/>
      <c r="L714" s="60"/>
      <c r="M714" s="60"/>
      <c r="N714" s="13"/>
    </row>
    <row r="715" ht="15.75" customHeight="1">
      <c r="D715" s="13"/>
      <c r="G715" s="59"/>
      <c r="H715" s="60"/>
      <c r="I715" s="60"/>
      <c r="K715" s="62"/>
      <c r="L715" s="60"/>
      <c r="M715" s="60"/>
      <c r="N715" s="13"/>
    </row>
    <row r="716" ht="15.75" customHeight="1">
      <c r="D716" s="13"/>
      <c r="G716" s="59"/>
      <c r="H716" s="60"/>
      <c r="I716" s="60"/>
      <c r="K716" s="62"/>
      <c r="L716" s="60"/>
      <c r="M716" s="60"/>
      <c r="N716" s="13"/>
    </row>
    <row r="717" ht="15.75" customHeight="1">
      <c r="D717" s="13"/>
      <c r="G717" s="59"/>
      <c r="H717" s="60"/>
      <c r="I717" s="60"/>
      <c r="K717" s="62"/>
      <c r="L717" s="60"/>
      <c r="M717" s="60"/>
      <c r="N717" s="13"/>
    </row>
    <row r="718" ht="15.75" customHeight="1">
      <c r="D718" s="13"/>
      <c r="G718" s="59"/>
      <c r="H718" s="60"/>
      <c r="I718" s="60"/>
      <c r="K718" s="62"/>
      <c r="L718" s="60"/>
      <c r="M718" s="60"/>
      <c r="N718" s="13"/>
    </row>
    <row r="719" ht="15.75" customHeight="1">
      <c r="D719" s="13"/>
      <c r="G719" s="59"/>
      <c r="H719" s="60"/>
      <c r="I719" s="60"/>
      <c r="K719" s="62"/>
      <c r="L719" s="60"/>
      <c r="M719" s="60"/>
      <c r="N719" s="13"/>
    </row>
    <row r="720" ht="15.75" customHeight="1">
      <c r="D720" s="13"/>
      <c r="G720" s="59"/>
      <c r="H720" s="60"/>
      <c r="I720" s="60"/>
      <c r="K720" s="62"/>
      <c r="L720" s="60"/>
      <c r="M720" s="60"/>
      <c r="N720" s="13"/>
    </row>
    <row r="721" ht="15.75" customHeight="1">
      <c r="D721" s="13"/>
      <c r="G721" s="59"/>
      <c r="H721" s="60"/>
      <c r="I721" s="60"/>
      <c r="K721" s="62"/>
      <c r="L721" s="60"/>
      <c r="M721" s="60"/>
      <c r="N721" s="13"/>
    </row>
    <row r="722" ht="15.75" customHeight="1">
      <c r="D722" s="13"/>
      <c r="G722" s="59"/>
      <c r="H722" s="60"/>
      <c r="I722" s="60"/>
      <c r="K722" s="62"/>
      <c r="L722" s="60"/>
      <c r="M722" s="60"/>
      <c r="N722" s="13"/>
    </row>
    <row r="723" ht="15.75" customHeight="1">
      <c r="D723" s="13"/>
      <c r="G723" s="59"/>
      <c r="H723" s="60"/>
      <c r="I723" s="60"/>
      <c r="K723" s="62"/>
      <c r="L723" s="60"/>
      <c r="M723" s="60"/>
      <c r="N723" s="13"/>
    </row>
    <row r="724" ht="15.75" customHeight="1">
      <c r="D724" s="13"/>
      <c r="G724" s="59"/>
      <c r="H724" s="60"/>
      <c r="I724" s="60"/>
      <c r="K724" s="62"/>
      <c r="L724" s="60"/>
      <c r="M724" s="60"/>
      <c r="N724" s="13"/>
    </row>
    <row r="725" ht="15.75" customHeight="1">
      <c r="D725" s="13"/>
      <c r="G725" s="59"/>
      <c r="H725" s="60"/>
      <c r="I725" s="60"/>
      <c r="K725" s="62"/>
      <c r="L725" s="60"/>
      <c r="M725" s="60"/>
      <c r="N725" s="13"/>
    </row>
    <row r="726" ht="15.75" customHeight="1">
      <c r="D726" s="13"/>
      <c r="G726" s="59"/>
      <c r="H726" s="60"/>
      <c r="I726" s="60"/>
      <c r="K726" s="62"/>
      <c r="L726" s="60"/>
      <c r="M726" s="60"/>
      <c r="N726" s="13"/>
    </row>
    <row r="727" ht="15.75" customHeight="1">
      <c r="D727" s="13"/>
      <c r="G727" s="59"/>
      <c r="H727" s="60"/>
      <c r="I727" s="60"/>
      <c r="K727" s="62"/>
      <c r="L727" s="60"/>
      <c r="M727" s="60"/>
      <c r="N727" s="13"/>
    </row>
    <row r="728" ht="15.75" customHeight="1">
      <c r="D728" s="13"/>
      <c r="G728" s="59"/>
      <c r="H728" s="60"/>
      <c r="I728" s="60"/>
      <c r="K728" s="62"/>
      <c r="L728" s="60"/>
      <c r="M728" s="60"/>
      <c r="N728" s="13"/>
    </row>
    <row r="729" ht="15.75" customHeight="1">
      <c r="D729" s="13"/>
      <c r="G729" s="59"/>
      <c r="H729" s="60"/>
      <c r="I729" s="60"/>
      <c r="K729" s="62"/>
      <c r="L729" s="60"/>
      <c r="M729" s="60"/>
      <c r="N729" s="13"/>
    </row>
    <row r="730" ht="15.75" customHeight="1">
      <c r="D730" s="13"/>
      <c r="G730" s="59"/>
      <c r="H730" s="60"/>
      <c r="I730" s="60"/>
      <c r="K730" s="62"/>
      <c r="L730" s="60"/>
      <c r="M730" s="60"/>
      <c r="N730" s="13"/>
    </row>
    <row r="731" ht="15.75" customHeight="1">
      <c r="D731" s="13"/>
      <c r="G731" s="59"/>
      <c r="H731" s="60"/>
      <c r="I731" s="60"/>
      <c r="K731" s="62"/>
      <c r="L731" s="60"/>
      <c r="M731" s="60"/>
      <c r="N731" s="13"/>
    </row>
    <row r="732" ht="15.75" customHeight="1">
      <c r="D732" s="13"/>
      <c r="G732" s="59"/>
      <c r="H732" s="60"/>
      <c r="I732" s="60"/>
      <c r="K732" s="62"/>
      <c r="L732" s="60"/>
      <c r="M732" s="60"/>
      <c r="N732" s="13"/>
    </row>
    <row r="733" ht="15.75" customHeight="1">
      <c r="D733" s="13"/>
      <c r="G733" s="59"/>
      <c r="H733" s="60"/>
      <c r="I733" s="60"/>
      <c r="K733" s="62"/>
      <c r="L733" s="60"/>
      <c r="M733" s="60"/>
      <c r="N733" s="13"/>
    </row>
    <row r="734" ht="15.75" customHeight="1">
      <c r="D734" s="13"/>
      <c r="G734" s="59"/>
      <c r="H734" s="60"/>
      <c r="I734" s="60"/>
      <c r="K734" s="62"/>
      <c r="L734" s="60"/>
      <c r="M734" s="60"/>
      <c r="N734" s="13"/>
    </row>
    <row r="735" ht="15.75" customHeight="1">
      <c r="D735" s="13"/>
      <c r="G735" s="59"/>
      <c r="H735" s="60"/>
      <c r="I735" s="60"/>
      <c r="K735" s="62"/>
      <c r="L735" s="60"/>
      <c r="M735" s="60"/>
      <c r="N735" s="13"/>
    </row>
    <row r="736" ht="15.75" customHeight="1">
      <c r="D736" s="13"/>
      <c r="G736" s="59"/>
      <c r="H736" s="60"/>
      <c r="I736" s="60"/>
      <c r="K736" s="62"/>
      <c r="L736" s="60"/>
      <c r="M736" s="60"/>
      <c r="N736" s="13"/>
    </row>
    <row r="737" ht="15.75" customHeight="1">
      <c r="D737" s="13"/>
      <c r="G737" s="59"/>
      <c r="H737" s="60"/>
      <c r="I737" s="60"/>
      <c r="K737" s="62"/>
      <c r="L737" s="60"/>
      <c r="M737" s="60"/>
      <c r="N737" s="13"/>
    </row>
    <row r="738" ht="15.75" customHeight="1">
      <c r="D738" s="13"/>
      <c r="G738" s="59"/>
      <c r="H738" s="60"/>
      <c r="I738" s="60"/>
      <c r="K738" s="62"/>
      <c r="L738" s="60"/>
      <c r="M738" s="60"/>
      <c r="N738" s="13"/>
    </row>
    <row r="739" ht="15.75" customHeight="1">
      <c r="D739" s="13"/>
      <c r="G739" s="59"/>
      <c r="H739" s="60"/>
      <c r="I739" s="60"/>
      <c r="K739" s="62"/>
      <c r="L739" s="60"/>
      <c r="M739" s="60"/>
      <c r="N739" s="13"/>
    </row>
    <row r="740" ht="15.75" customHeight="1">
      <c r="D740" s="13"/>
      <c r="G740" s="59"/>
      <c r="H740" s="60"/>
      <c r="I740" s="60"/>
      <c r="K740" s="62"/>
      <c r="L740" s="60"/>
      <c r="M740" s="60"/>
      <c r="N740" s="13"/>
    </row>
    <row r="741" ht="15.75" customHeight="1">
      <c r="D741" s="13"/>
      <c r="G741" s="59"/>
      <c r="H741" s="60"/>
      <c r="I741" s="60"/>
      <c r="K741" s="62"/>
      <c r="L741" s="60"/>
      <c r="M741" s="60"/>
      <c r="N741" s="13"/>
    </row>
    <row r="742" ht="15.75" customHeight="1">
      <c r="D742" s="13"/>
      <c r="G742" s="59"/>
      <c r="H742" s="60"/>
      <c r="I742" s="60"/>
      <c r="K742" s="62"/>
      <c r="L742" s="60"/>
      <c r="M742" s="60"/>
      <c r="N742" s="13"/>
    </row>
    <row r="743" ht="15.75" customHeight="1">
      <c r="D743" s="13"/>
      <c r="G743" s="59"/>
      <c r="H743" s="60"/>
      <c r="I743" s="60"/>
      <c r="K743" s="62"/>
      <c r="L743" s="60"/>
      <c r="M743" s="60"/>
      <c r="N743" s="13"/>
    </row>
    <row r="744" ht="15.75" customHeight="1">
      <c r="D744" s="13"/>
      <c r="G744" s="59"/>
      <c r="H744" s="60"/>
      <c r="I744" s="60"/>
      <c r="K744" s="62"/>
      <c r="L744" s="60"/>
      <c r="M744" s="60"/>
      <c r="N744" s="13"/>
    </row>
    <row r="745" ht="15.75" customHeight="1">
      <c r="D745" s="13"/>
      <c r="G745" s="59"/>
      <c r="H745" s="60"/>
      <c r="I745" s="60"/>
      <c r="K745" s="62"/>
      <c r="L745" s="60"/>
      <c r="M745" s="60"/>
      <c r="N745" s="13"/>
    </row>
    <row r="746" ht="15.75" customHeight="1">
      <c r="D746" s="13"/>
      <c r="G746" s="59"/>
      <c r="H746" s="60"/>
      <c r="I746" s="60"/>
      <c r="K746" s="62"/>
      <c r="L746" s="60"/>
      <c r="M746" s="60"/>
      <c r="N746" s="13"/>
    </row>
    <row r="747" ht="15.75" customHeight="1">
      <c r="D747" s="13"/>
      <c r="G747" s="59"/>
      <c r="H747" s="60"/>
      <c r="I747" s="60"/>
      <c r="K747" s="62"/>
      <c r="L747" s="60"/>
      <c r="M747" s="60"/>
      <c r="N747" s="13"/>
    </row>
    <row r="748" ht="15.75" customHeight="1">
      <c r="D748" s="13"/>
      <c r="G748" s="59"/>
      <c r="H748" s="60"/>
      <c r="I748" s="60"/>
      <c r="K748" s="62"/>
      <c r="L748" s="60"/>
      <c r="M748" s="60"/>
      <c r="N748" s="13"/>
    </row>
    <row r="749" ht="15.75" customHeight="1">
      <c r="D749" s="13"/>
      <c r="G749" s="59"/>
      <c r="H749" s="60"/>
      <c r="I749" s="60"/>
      <c r="K749" s="62"/>
      <c r="L749" s="60"/>
      <c r="M749" s="60"/>
      <c r="N749" s="13"/>
    </row>
    <row r="750" ht="15.75" customHeight="1">
      <c r="D750" s="13"/>
      <c r="G750" s="59"/>
      <c r="H750" s="60"/>
      <c r="I750" s="60"/>
      <c r="K750" s="62"/>
      <c r="L750" s="60"/>
      <c r="M750" s="60"/>
      <c r="N750" s="13"/>
    </row>
    <row r="751" ht="15.75" customHeight="1">
      <c r="D751" s="13"/>
      <c r="G751" s="59"/>
      <c r="H751" s="60"/>
      <c r="I751" s="60"/>
      <c r="K751" s="62"/>
      <c r="L751" s="60"/>
      <c r="M751" s="60"/>
      <c r="N751" s="13"/>
    </row>
    <row r="752" ht="15.75" customHeight="1">
      <c r="D752" s="13"/>
      <c r="G752" s="59"/>
      <c r="H752" s="60"/>
      <c r="I752" s="60"/>
      <c r="K752" s="62"/>
      <c r="L752" s="60"/>
      <c r="M752" s="60"/>
      <c r="N752" s="13"/>
    </row>
    <row r="753" ht="15.75" customHeight="1">
      <c r="D753" s="13"/>
      <c r="G753" s="59"/>
      <c r="H753" s="60"/>
      <c r="I753" s="60"/>
      <c r="K753" s="62"/>
      <c r="L753" s="60"/>
      <c r="M753" s="60"/>
      <c r="N753" s="13"/>
    </row>
    <row r="754" ht="15.75" customHeight="1">
      <c r="D754" s="13"/>
      <c r="G754" s="59"/>
      <c r="H754" s="60"/>
      <c r="I754" s="60"/>
      <c r="K754" s="62"/>
      <c r="L754" s="60"/>
      <c r="M754" s="60"/>
      <c r="N754" s="13"/>
    </row>
    <row r="755" ht="15.75" customHeight="1">
      <c r="D755" s="13"/>
      <c r="G755" s="59"/>
      <c r="H755" s="60"/>
      <c r="I755" s="60"/>
      <c r="K755" s="62"/>
      <c r="L755" s="60"/>
      <c r="M755" s="60"/>
      <c r="N755" s="13"/>
    </row>
    <row r="756" ht="15.75" customHeight="1">
      <c r="D756" s="13"/>
      <c r="G756" s="59"/>
      <c r="H756" s="60"/>
      <c r="I756" s="60"/>
      <c r="K756" s="62"/>
      <c r="L756" s="60"/>
      <c r="M756" s="60"/>
      <c r="N756" s="13"/>
    </row>
    <row r="757" ht="15.75" customHeight="1">
      <c r="D757" s="13"/>
      <c r="G757" s="59"/>
      <c r="H757" s="60"/>
      <c r="I757" s="60"/>
      <c r="K757" s="62"/>
      <c r="L757" s="60"/>
      <c r="M757" s="60"/>
      <c r="N757" s="13"/>
    </row>
    <row r="758" ht="15.75" customHeight="1">
      <c r="D758" s="13"/>
      <c r="G758" s="59"/>
      <c r="H758" s="60"/>
      <c r="I758" s="60"/>
      <c r="K758" s="62"/>
      <c r="L758" s="60"/>
      <c r="M758" s="60"/>
      <c r="N758" s="13"/>
    </row>
    <row r="759" ht="15.75" customHeight="1">
      <c r="D759" s="13"/>
      <c r="G759" s="59"/>
      <c r="H759" s="60"/>
      <c r="I759" s="60"/>
      <c r="K759" s="62"/>
      <c r="L759" s="60"/>
      <c r="M759" s="60"/>
      <c r="N759" s="13"/>
    </row>
    <row r="760" ht="15.75" customHeight="1">
      <c r="D760" s="13"/>
      <c r="G760" s="59"/>
      <c r="H760" s="60"/>
      <c r="I760" s="60"/>
      <c r="K760" s="62"/>
      <c r="L760" s="60"/>
      <c r="M760" s="60"/>
      <c r="N760" s="13"/>
    </row>
    <row r="761" ht="15.75" customHeight="1">
      <c r="D761" s="13"/>
      <c r="G761" s="59"/>
      <c r="H761" s="60"/>
      <c r="I761" s="60"/>
      <c r="K761" s="62"/>
      <c r="L761" s="60"/>
      <c r="M761" s="60"/>
      <c r="N761" s="13"/>
    </row>
    <row r="762" ht="15.75" customHeight="1">
      <c r="D762" s="13"/>
      <c r="G762" s="59"/>
      <c r="H762" s="60"/>
      <c r="I762" s="60"/>
      <c r="K762" s="62"/>
      <c r="L762" s="60"/>
      <c r="M762" s="60"/>
      <c r="N762" s="13"/>
    </row>
    <row r="763" ht="15.75" customHeight="1">
      <c r="D763" s="13"/>
      <c r="G763" s="59"/>
      <c r="H763" s="60"/>
      <c r="I763" s="60"/>
      <c r="K763" s="62"/>
      <c r="L763" s="60"/>
      <c r="M763" s="60"/>
      <c r="N763" s="13"/>
    </row>
    <row r="764" ht="15.75" customHeight="1">
      <c r="D764" s="13"/>
      <c r="G764" s="59"/>
      <c r="H764" s="60"/>
      <c r="I764" s="60"/>
      <c r="K764" s="62"/>
      <c r="L764" s="60"/>
      <c r="M764" s="60"/>
      <c r="N764" s="13"/>
    </row>
    <row r="765" ht="15.75" customHeight="1">
      <c r="D765" s="13"/>
      <c r="G765" s="59"/>
      <c r="H765" s="60"/>
      <c r="I765" s="60"/>
      <c r="K765" s="62"/>
      <c r="L765" s="60"/>
      <c r="M765" s="60"/>
      <c r="N765" s="13"/>
    </row>
    <row r="766" ht="15.75" customHeight="1">
      <c r="D766" s="13"/>
      <c r="G766" s="59"/>
      <c r="H766" s="60"/>
      <c r="I766" s="60"/>
      <c r="K766" s="62"/>
      <c r="L766" s="60"/>
      <c r="M766" s="60"/>
      <c r="N766" s="13"/>
    </row>
    <row r="767" ht="15.75" customHeight="1">
      <c r="D767" s="13"/>
      <c r="G767" s="59"/>
      <c r="H767" s="60"/>
      <c r="I767" s="60"/>
      <c r="K767" s="62"/>
      <c r="L767" s="60"/>
      <c r="M767" s="60"/>
      <c r="N767" s="13"/>
    </row>
    <row r="768" ht="15.75" customHeight="1">
      <c r="D768" s="13"/>
      <c r="G768" s="59"/>
      <c r="H768" s="60"/>
      <c r="I768" s="60"/>
      <c r="K768" s="62"/>
      <c r="L768" s="60"/>
      <c r="M768" s="60"/>
      <c r="N768" s="13"/>
    </row>
    <row r="769" ht="15.75" customHeight="1">
      <c r="D769" s="13"/>
      <c r="G769" s="59"/>
      <c r="H769" s="60"/>
      <c r="I769" s="60"/>
      <c r="K769" s="62"/>
      <c r="L769" s="60"/>
      <c r="M769" s="60"/>
      <c r="N769" s="13"/>
    </row>
    <row r="770" ht="15.75" customHeight="1">
      <c r="D770" s="13"/>
      <c r="G770" s="59"/>
      <c r="H770" s="60"/>
      <c r="I770" s="60"/>
      <c r="K770" s="62"/>
      <c r="L770" s="60"/>
      <c r="M770" s="60"/>
      <c r="N770" s="13"/>
    </row>
    <row r="771" ht="15.75" customHeight="1">
      <c r="D771" s="13"/>
      <c r="G771" s="59"/>
      <c r="H771" s="60"/>
      <c r="I771" s="60"/>
      <c r="K771" s="62"/>
      <c r="L771" s="60"/>
      <c r="M771" s="60"/>
      <c r="N771" s="13"/>
    </row>
    <row r="772" ht="15.75" customHeight="1">
      <c r="D772" s="13"/>
      <c r="G772" s="59"/>
      <c r="H772" s="60"/>
      <c r="I772" s="60"/>
      <c r="K772" s="62"/>
      <c r="L772" s="60"/>
      <c r="M772" s="60"/>
      <c r="N772" s="13"/>
    </row>
    <row r="773" ht="15.75" customHeight="1">
      <c r="D773" s="13"/>
      <c r="G773" s="59"/>
      <c r="H773" s="60"/>
      <c r="I773" s="60"/>
      <c r="K773" s="62"/>
      <c r="L773" s="60"/>
      <c r="M773" s="60"/>
      <c r="N773" s="13"/>
    </row>
    <row r="774" ht="15.75" customHeight="1">
      <c r="D774" s="13"/>
      <c r="G774" s="59"/>
      <c r="H774" s="60"/>
      <c r="I774" s="60"/>
      <c r="K774" s="62"/>
      <c r="L774" s="60"/>
      <c r="M774" s="60"/>
      <c r="N774" s="13"/>
    </row>
    <row r="775" ht="15.75" customHeight="1">
      <c r="D775" s="13"/>
      <c r="G775" s="59"/>
      <c r="H775" s="60"/>
      <c r="I775" s="60"/>
      <c r="K775" s="62"/>
      <c r="L775" s="60"/>
      <c r="M775" s="60"/>
      <c r="N775" s="13"/>
    </row>
    <row r="776" ht="15.75" customHeight="1">
      <c r="D776" s="13"/>
      <c r="G776" s="59"/>
      <c r="H776" s="60"/>
      <c r="I776" s="60"/>
      <c r="K776" s="62"/>
      <c r="L776" s="60"/>
      <c r="M776" s="60"/>
      <c r="N776" s="13"/>
    </row>
    <row r="777" ht="15.75" customHeight="1">
      <c r="D777" s="13"/>
      <c r="G777" s="59"/>
      <c r="H777" s="60"/>
      <c r="I777" s="60"/>
      <c r="K777" s="62"/>
      <c r="L777" s="60"/>
      <c r="M777" s="60"/>
      <c r="N777" s="13"/>
    </row>
    <row r="778" ht="15.75" customHeight="1">
      <c r="D778" s="13"/>
      <c r="G778" s="59"/>
      <c r="H778" s="60"/>
      <c r="I778" s="60"/>
      <c r="K778" s="62"/>
      <c r="L778" s="60"/>
      <c r="M778" s="60"/>
      <c r="N778" s="13"/>
    </row>
    <row r="779" ht="15.75" customHeight="1">
      <c r="D779" s="13"/>
      <c r="G779" s="59"/>
      <c r="H779" s="60"/>
      <c r="I779" s="60"/>
      <c r="K779" s="62"/>
      <c r="L779" s="60"/>
      <c r="M779" s="60"/>
      <c r="N779" s="13"/>
    </row>
    <row r="780" ht="15.75" customHeight="1">
      <c r="D780" s="13"/>
      <c r="G780" s="59"/>
      <c r="H780" s="60"/>
      <c r="I780" s="60"/>
      <c r="K780" s="62"/>
      <c r="L780" s="60"/>
      <c r="M780" s="60"/>
      <c r="N780" s="13"/>
    </row>
    <row r="781" ht="15.75" customHeight="1">
      <c r="D781" s="13"/>
      <c r="G781" s="59"/>
      <c r="H781" s="60"/>
      <c r="I781" s="60"/>
      <c r="K781" s="62"/>
      <c r="L781" s="60"/>
      <c r="M781" s="60"/>
      <c r="N781" s="13"/>
    </row>
    <row r="782" ht="15.75" customHeight="1">
      <c r="D782" s="13"/>
      <c r="G782" s="59"/>
      <c r="H782" s="60"/>
      <c r="I782" s="60"/>
      <c r="K782" s="62"/>
      <c r="L782" s="60"/>
      <c r="M782" s="60"/>
      <c r="N782" s="13"/>
    </row>
    <row r="783" ht="15.75" customHeight="1">
      <c r="D783" s="13"/>
      <c r="G783" s="59"/>
      <c r="H783" s="60"/>
      <c r="I783" s="60"/>
      <c r="K783" s="62"/>
      <c r="L783" s="60"/>
      <c r="M783" s="60"/>
      <c r="N783" s="13"/>
    </row>
    <row r="784" ht="15.75" customHeight="1">
      <c r="D784" s="13"/>
      <c r="G784" s="59"/>
      <c r="H784" s="60"/>
      <c r="I784" s="60"/>
      <c r="K784" s="62"/>
      <c r="L784" s="60"/>
      <c r="M784" s="60"/>
      <c r="N784" s="13"/>
    </row>
    <row r="785" ht="15.75" customHeight="1">
      <c r="D785" s="13"/>
      <c r="G785" s="59"/>
      <c r="H785" s="60"/>
      <c r="I785" s="60"/>
      <c r="K785" s="62"/>
      <c r="L785" s="60"/>
      <c r="M785" s="60"/>
      <c r="N785" s="13"/>
    </row>
    <row r="786" ht="15.75" customHeight="1">
      <c r="D786" s="13"/>
      <c r="G786" s="59"/>
      <c r="H786" s="60"/>
      <c r="I786" s="60"/>
      <c r="K786" s="62"/>
      <c r="L786" s="60"/>
      <c r="M786" s="60"/>
      <c r="N786" s="13"/>
    </row>
    <row r="787" ht="15.75" customHeight="1">
      <c r="D787" s="13"/>
      <c r="G787" s="59"/>
      <c r="H787" s="60"/>
      <c r="I787" s="60"/>
      <c r="K787" s="62"/>
      <c r="L787" s="60"/>
      <c r="M787" s="60"/>
      <c r="N787" s="13"/>
    </row>
    <row r="788" ht="15.75" customHeight="1">
      <c r="D788" s="13"/>
      <c r="G788" s="59"/>
      <c r="H788" s="60"/>
      <c r="I788" s="60"/>
      <c r="K788" s="62"/>
      <c r="L788" s="60"/>
      <c r="M788" s="60"/>
      <c r="N788" s="13"/>
    </row>
    <row r="789" ht="15.75" customHeight="1">
      <c r="D789" s="13"/>
      <c r="G789" s="59"/>
      <c r="H789" s="60"/>
      <c r="I789" s="60"/>
      <c r="K789" s="62"/>
      <c r="L789" s="60"/>
      <c r="M789" s="60"/>
      <c r="N789" s="13"/>
    </row>
    <row r="790" ht="15.75" customHeight="1">
      <c r="D790" s="13"/>
      <c r="G790" s="59"/>
      <c r="H790" s="60"/>
      <c r="I790" s="60"/>
      <c r="K790" s="62"/>
      <c r="L790" s="60"/>
      <c r="M790" s="60"/>
      <c r="N790" s="13"/>
    </row>
    <row r="791" ht="15.75" customHeight="1">
      <c r="D791" s="13"/>
      <c r="G791" s="59"/>
      <c r="H791" s="60"/>
      <c r="I791" s="60"/>
      <c r="K791" s="62"/>
      <c r="L791" s="60"/>
      <c r="M791" s="60"/>
      <c r="N791" s="13"/>
    </row>
    <row r="792" ht="15.75" customHeight="1">
      <c r="D792" s="13"/>
      <c r="G792" s="59"/>
      <c r="H792" s="60"/>
      <c r="I792" s="60"/>
      <c r="K792" s="62"/>
      <c r="L792" s="60"/>
      <c r="M792" s="60"/>
      <c r="N792" s="13"/>
    </row>
    <row r="793" ht="15.75" customHeight="1">
      <c r="D793" s="13"/>
      <c r="G793" s="59"/>
      <c r="H793" s="60"/>
      <c r="I793" s="60"/>
      <c r="K793" s="62"/>
      <c r="L793" s="60"/>
      <c r="M793" s="60"/>
      <c r="N793" s="13"/>
    </row>
    <row r="794" ht="15.75" customHeight="1">
      <c r="D794" s="13"/>
      <c r="G794" s="59"/>
      <c r="H794" s="60"/>
      <c r="I794" s="60"/>
      <c r="K794" s="62"/>
      <c r="L794" s="60"/>
      <c r="M794" s="60"/>
      <c r="N794" s="13"/>
    </row>
    <row r="795" ht="15.75" customHeight="1">
      <c r="D795" s="13"/>
      <c r="G795" s="59"/>
      <c r="H795" s="60"/>
      <c r="I795" s="60"/>
      <c r="K795" s="62"/>
      <c r="L795" s="60"/>
      <c r="M795" s="60"/>
      <c r="N795" s="13"/>
    </row>
    <row r="796" ht="15.75" customHeight="1">
      <c r="D796" s="13"/>
      <c r="G796" s="59"/>
      <c r="H796" s="60"/>
      <c r="I796" s="60"/>
      <c r="K796" s="62"/>
      <c r="L796" s="60"/>
      <c r="M796" s="60"/>
      <c r="N796" s="13"/>
    </row>
    <row r="797" ht="15.75" customHeight="1">
      <c r="D797" s="13"/>
      <c r="G797" s="59"/>
      <c r="H797" s="60"/>
      <c r="I797" s="60"/>
      <c r="K797" s="62"/>
      <c r="L797" s="60"/>
      <c r="M797" s="60"/>
      <c r="N797" s="13"/>
    </row>
    <row r="798" ht="15.75" customHeight="1">
      <c r="D798" s="13"/>
      <c r="G798" s="59"/>
      <c r="H798" s="60"/>
      <c r="I798" s="60"/>
      <c r="K798" s="62"/>
      <c r="L798" s="60"/>
      <c r="M798" s="60"/>
      <c r="N798" s="13"/>
    </row>
    <row r="799" ht="15.75" customHeight="1">
      <c r="D799" s="13"/>
      <c r="G799" s="59"/>
      <c r="H799" s="60"/>
      <c r="I799" s="60"/>
      <c r="K799" s="62"/>
      <c r="L799" s="60"/>
      <c r="M799" s="60"/>
      <c r="N799" s="13"/>
    </row>
    <row r="800" ht="15.75" customHeight="1">
      <c r="D800" s="13"/>
      <c r="G800" s="59"/>
      <c r="H800" s="60"/>
      <c r="I800" s="60"/>
      <c r="K800" s="62"/>
      <c r="L800" s="60"/>
      <c r="M800" s="60"/>
      <c r="N800" s="13"/>
    </row>
    <row r="801" ht="15.75" customHeight="1">
      <c r="D801" s="13"/>
      <c r="G801" s="59"/>
      <c r="H801" s="60"/>
      <c r="I801" s="60"/>
      <c r="K801" s="62"/>
      <c r="L801" s="60"/>
      <c r="M801" s="60"/>
      <c r="N801" s="13"/>
    </row>
    <row r="802" ht="15.75" customHeight="1">
      <c r="D802" s="13"/>
      <c r="G802" s="59"/>
      <c r="H802" s="60"/>
      <c r="I802" s="60"/>
      <c r="K802" s="62"/>
      <c r="L802" s="60"/>
      <c r="M802" s="60"/>
      <c r="N802" s="13"/>
    </row>
    <row r="803" ht="15.75" customHeight="1">
      <c r="D803" s="13"/>
      <c r="G803" s="59"/>
      <c r="H803" s="60"/>
      <c r="I803" s="60"/>
      <c r="K803" s="62"/>
      <c r="L803" s="60"/>
      <c r="M803" s="60"/>
      <c r="N803" s="13"/>
    </row>
    <row r="804" ht="15.75" customHeight="1">
      <c r="D804" s="13"/>
      <c r="G804" s="59"/>
      <c r="H804" s="60"/>
      <c r="I804" s="60"/>
      <c r="K804" s="62"/>
      <c r="L804" s="60"/>
      <c r="M804" s="60"/>
      <c r="N804" s="13"/>
    </row>
    <row r="805" ht="15.75" customHeight="1">
      <c r="D805" s="13"/>
      <c r="G805" s="59"/>
      <c r="H805" s="60"/>
      <c r="I805" s="60"/>
      <c r="K805" s="62"/>
      <c r="L805" s="60"/>
      <c r="M805" s="60"/>
      <c r="N805" s="13"/>
    </row>
    <row r="806" ht="15.75" customHeight="1">
      <c r="D806" s="13"/>
      <c r="G806" s="59"/>
      <c r="H806" s="60"/>
      <c r="I806" s="60"/>
      <c r="K806" s="62"/>
      <c r="L806" s="60"/>
      <c r="M806" s="60"/>
      <c r="N806" s="13"/>
    </row>
    <row r="807" ht="15.75" customHeight="1">
      <c r="D807" s="13"/>
      <c r="G807" s="59"/>
      <c r="H807" s="60"/>
      <c r="I807" s="60"/>
      <c r="K807" s="62"/>
      <c r="L807" s="60"/>
      <c r="M807" s="60"/>
      <c r="N807" s="13"/>
    </row>
    <row r="808" ht="15.75" customHeight="1">
      <c r="D808" s="13"/>
      <c r="G808" s="59"/>
      <c r="H808" s="60"/>
      <c r="I808" s="60"/>
      <c r="K808" s="62"/>
      <c r="L808" s="60"/>
      <c r="M808" s="60"/>
      <c r="N808" s="13"/>
    </row>
    <row r="809" ht="15.75" customHeight="1">
      <c r="D809" s="13"/>
      <c r="G809" s="59"/>
      <c r="H809" s="60"/>
      <c r="I809" s="60"/>
      <c r="K809" s="62"/>
      <c r="L809" s="60"/>
      <c r="M809" s="60"/>
      <c r="N809" s="13"/>
    </row>
    <row r="810" ht="15.75" customHeight="1">
      <c r="D810" s="13"/>
      <c r="G810" s="59"/>
      <c r="H810" s="60"/>
      <c r="I810" s="60"/>
      <c r="K810" s="62"/>
      <c r="L810" s="60"/>
      <c r="M810" s="60"/>
      <c r="N810" s="13"/>
    </row>
    <row r="811" ht="15.75" customHeight="1">
      <c r="D811" s="13"/>
      <c r="G811" s="59"/>
      <c r="H811" s="60"/>
      <c r="I811" s="60"/>
      <c r="K811" s="62"/>
      <c r="L811" s="60"/>
      <c r="M811" s="60"/>
      <c r="N811" s="13"/>
    </row>
    <row r="812" ht="15.75" customHeight="1">
      <c r="D812" s="13"/>
      <c r="G812" s="59"/>
      <c r="H812" s="60"/>
      <c r="I812" s="60"/>
      <c r="K812" s="62"/>
      <c r="L812" s="60"/>
      <c r="M812" s="60"/>
      <c r="N812" s="13"/>
    </row>
    <row r="813" ht="15.75" customHeight="1">
      <c r="D813" s="13"/>
      <c r="G813" s="59"/>
      <c r="H813" s="60"/>
      <c r="I813" s="60"/>
      <c r="K813" s="62"/>
      <c r="L813" s="60"/>
      <c r="M813" s="60"/>
      <c r="N813" s="13"/>
    </row>
    <row r="814" ht="15.75" customHeight="1">
      <c r="D814" s="13"/>
      <c r="G814" s="59"/>
      <c r="H814" s="60"/>
      <c r="I814" s="60"/>
      <c r="K814" s="62"/>
      <c r="L814" s="60"/>
      <c r="M814" s="60"/>
      <c r="N814" s="13"/>
    </row>
    <row r="815" ht="15.75" customHeight="1">
      <c r="D815" s="13"/>
      <c r="G815" s="59"/>
      <c r="H815" s="60"/>
      <c r="I815" s="60"/>
      <c r="K815" s="62"/>
      <c r="L815" s="60"/>
      <c r="M815" s="60"/>
      <c r="N815" s="13"/>
    </row>
    <row r="816" ht="15.75" customHeight="1">
      <c r="D816" s="13"/>
      <c r="G816" s="59"/>
      <c r="H816" s="60"/>
      <c r="I816" s="60"/>
      <c r="K816" s="62"/>
      <c r="L816" s="60"/>
      <c r="M816" s="60"/>
      <c r="N816" s="13"/>
    </row>
    <row r="817" ht="15.75" customHeight="1">
      <c r="D817" s="13"/>
      <c r="G817" s="59"/>
      <c r="H817" s="60"/>
      <c r="I817" s="60"/>
      <c r="K817" s="62"/>
      <c r="L817" s="60"/>
      <c r="M817" s="60"/>
      <c r="N817" s="13"/>
    </row>
    <row r="818" ht="15.75" customHeight="1">
      <c r="D818" s="13"/>
      <c r="G818" s="59"/>
      <c r="H818" s="60"/>
      <c r="I818" s="60"/>
      <c r="K818" s="62"/>
      <c r="L818" s="60"/>
      <c r="M818" s="60"/>
      <c r="N818" s="13"/>
    </row>
    <row r="819" ht="15.75" customHeight="1">
      <c r="D819" s="13"/>
      <c r="G819" s="59"/>
      <c r="H819" s="60"/>
      <c r="I819" s="60"/>
      <c r="K819" s="62"/>
      <c r="L819" s="60"/>
      <c r="M819" s="60"/>
      <c r="N819" s="13"/>
    </row>
    <row r="820" ht="15.75" customHeight="1">
      <c r="D820" s="13"/>
      <c r="G820" s="59"/>
      <c r="H820" s="60"/>
      <c r="I820" s="60"/>
      <c r="K820" s="62"/>
      <c r="L820" s="60"/>
      <c r="M820" s="60"/>
      <c r="N820" s="13"/>
    </row>
    <row r="821" ht="15.75" customHeight="1">
      <c r="D821" s="13"/>
      <c r="G821" s="59"/>
      <c r="H821" s="60"/>
      <c r="I821" s="60"/>
      <c r="K821" s="62"/>
      <c r="L821" s="60"/>
      <c r="M821" s="60"/>
      <c r="N821" s="13"/>
    </row>
    <row r="822" ht="15.75" customHeight="1">
      <c r="D822" s="13"/>
      <c r="G822" s="59"/>
      <c r="H822" s="60"/>
      <c r="I822" s="60"/>
      <c r="K822" s="62"/>
      <c r="L822" s="60"/>
      <c r="M822" s="60"/>
      <c r="N822" s="13"/>
    </row>
    <row r="823" ht="15.75" customHeight="1">
      <c r="D823" s="13"/>
      <c r="G823" s="59"/>
      <c r="H823" s="60"/>
      <c r="I823" s="60"/>
      <c r="K823" s="62"/>
      <c r="L823" s="60"/>
      <c r="M823" s="60"/>
      <c r="N823" s="13"/>
    </row>
    <row r="824" ht="15.75" customHeight="1">
      <c r="D824" s="13"/>
      <c r="G824" s="59"/>
      <c r="H824" s="60"/>
      <c r="I824" s="60"/>
      <c r="K824" s="62"/>
      <c r="L824" s="60"/>
      <c r="M824" s="60"/>
      <c r="N824" s="13"/>
    </row>
    <row r="825" ht="15.75" customHeight="1">
      <c r="D825" s="13"/>
      <c r="G825" s="59"/>
      <c r="H825" s="60"/>
      <c r="I825" s="60"/>
      <c r="K825" s="62"/>
      <c r="L825" s="60"/>
      <c r="M825" s="60"/>
      <c r="N825" s="13"/>
    </row>
    <row r="826" ht="15.75" customHeight="1">
      <c r="D826" s="13"/>
      <c r="G826" s="59"/>
      <c r="H826" s="60"/>
      <c r="I826" s="60"/>
      <c r="K826" s="62"/>
      <c r="L826" s="60"/>
      <c r="M826" s="60"/>
      <c r="N826" s="13"/>
    </row>
    <row r="827" ht="15.75" customHeight="1">
      <c r="D827" s="13"/>
      <c r="G827" s="59"/>
      <c r="H827" s="60"/>
      <c r="I827" s="60"/>
      <c r="K827" s="62"/>
      <c r="L827" s="60"/>
      <c r="M827" s="60"/>
      <c r="N827" s="13"/>
    </row>
    <row r="828" ht="15.75" customHeight="1">
      <c r="D828" s="13"/>
      <c r="G828" s="59"/>
      <c r="H828" s="60"/>
      <c r="I828" s="60"/>
      <c r="K828" s="62"/>
      <c r="L828" s="60"/>
      <c r="M828" s="60"/>
      <c r="N828" s="13"/>
    </row>
    <row r="829" ht="15.75" customHeight="1">
      <c r="D829" s="13"/>
      <c r="G829" s="59"/>
      <c r="H829" s="60"/>
      <c r="I829" s="60"/>
      <c r="K829" s="62"/>
      <c r="L829" s="60"/>
      <c r="M829" s="60"/>
      <c r="N829" s="13"/>
    </row>
    <row r="830" ht="15.75" customHeight="1">
      <c r="D830" s="13"/>
      <c r="G830" s="59"/>
      <c r="H830" s="60"/>
      <c r="I830" s="60"/>
      <c r="K830" s="62"/>
      <c r="L830" s="60"/>
      <c r="M830" s="60"/>
      <c r="N830" s="13"/>
    </row>
    <row r="831" ht="15.75" customHeight="1">
      <c r="D831" s="13"/>
      <c r="G831" s="59"/>
      <c r="H831" s="60"/>
      <c r="I831" s="60"/>
      <c r="K831" s="62"/>
      <c r="L831" s="60"/>
      <c r="M831" s="60"/>
      <c r="N831" s="13"/>
    </row>
    <row r="832" ht="15.75" customHeight="1">
      <c r="D832" s="13"/>
      <c r="G832" s="59"/>
      <c r="H832" s="60"/>
      <c r="I832" s="60"/>
      <c r="K832" s="62"/>
      <c r="L832" s="60"/>
      <c r="M832" s="60"/>
      <c r="N832" s="13"/>
    </row>
    <row r="833" ht="15.75" customHeight="1">
      <c r="D833" s="13"/>
      <c r="G833" s="59"/>
      <c r="H833" s="60"/>
      <c r="I833" s="60"/>
      <c r="K833" s="62"/>
      <c r="L833" s="60"/>
      <c r="M833" s="60"/>
      <c r="N833" s="13"/>
    </row>
    <row r="834" ht="15.75" customHeight="1">
      <c r="D834" s="13"/>
      <c r="G834" s="59"/>
      <c r="H834" s="60"/>
      <c r="I834" s="60"/>
      <c r="K834" s="62"/>
      <c r="L834" s="60"/>
      <c r="M834" s="60"/>
      <c r="N834" s="13"/>
    </row>
    <row r="835" ht="15.75" customHeight="1">
      <c r="D835" s="13"/>
      <c r="G835" s="59"/>
      <c r="H835" s="60"/>
      <c r="I835" s="60"/>
      <c r="K835" s="62"/>
      <c r="L835" s="60"/>
      <c r="M835" s="60"/>
      <c r="N835" s="13"/>
    </row>
    <row r="836" ht="15.75" customHeight="1">
      <c r="D836" s="13"/>
      <c r="G836" s="59"/>
      <c r="H836" s="60"/>
      <c r="I836" s="60"/>
      <c r="K836" s="62"/>
      <c r="L836" s="60"/>
      <c r="M836" s="60"/>
      <c r="N836" s="13"/>
    </row>
    <row r="837" ht="15.75" customHeight="1">
      <c r="D837" s="13"/>
      <c r="G837" s="59"/>
      <c r="H837" s="60"/>
      <c r="I837" s="60"/>
      <c r="K837" s="62"/>
      <c r="L837" s="60"/>
      <c r="M837" s="60"/>
      <c r="N837" s="13"/>
    </row>
    <row r="838" ht="15.75" customHeight="1">
      <c r="D838" s="13"/>
      <c r="G838" s="59"/>
      <c r="H838" s="60"/>
      <c r="I838" s="60"/>
      <c r="K838" s="62"/>
      <c r="L838" s="60"/>
      <c r="M838" s="60"/>
      <c r="N838" s="13"/>
    </row>
    <row r="839" ht="15.75" customHeight="1">
      <c r="D839" s="13"/>
      <c r="G839" s="59"/>
      <c r="H839" s="60"/>
      <c r="I839" s="60"/>
      <c r="K839" s="62"/>
      <c r="L839" s="60"/>
      <c r="M839" s="60"/>
      <c r="N839" s="13"/>
    </row>
    <row r="840" ht="15.75" customHeight="1">
      <c r="D840" s="13"/>
      <c r="G840" s="59"/>
      <c r="H840" s="60"/>
      <c r="I840" s="60"/>
      <c r="K840" s="62"/>
      <c r="L840" s="60"/>
      <c r="M840" s="60"/>
      <c r="N840" s="13"/>
    </row>
    <row r="841" ht="15.75" customHeight="1">
      <c r="D841" s="13"/>
      <c r="G841" s="59"/>
      <c r="H841" s="60"/>
      <c r="I841" s="60"/>
      <c r="K841" s="62"/>
      <c r="L841" s="60"/>
      <c r="M841" s="60"/>
      <c r="N841" s="13"/>
    </row>
    <row r="842" ht="15.75" customHeight="1">
      <c r="D842" s="13"/>
      <c r="G842" s="59"/>
      <c r="H842" s="60"/>
      <c r="I842" s="60"/>
      <c r="K842" s="62"/>
      <c r="L842" s="60"/>
      <c r="M842" s="60"/>
      <c r="N842" s="13"/>
    </row>
    <row r="843" ht="15.75" customHeight="1">
      <c r="D843" s="13"/>
      <c r="G843" s="59"/>
      <c r="H843" s="60"/>
      <c r="I843" s="60"/>
      <c r="K843" s="62"/>
      <c r="L843" s="60"/>
      <c r="M843" s="60"/>
      <c r="N843" s="13"/>
    </row>
    <row r="844" ht="15.75" customHeight="1">
      <c r="D844" s="13"/>
      <c r="G844" s="59"/>
      <c r="H844" s="60"/>
      <c r="I844" s="60"/>
      <c r="K844" s="62"/>
      <c r="L844" s="60"/>
      <c r="M844" s="60"/>
      <c r="N844" s="13"/>
    </row>
    <row r="845" ht="15.75" customHeight="1">
      <c r="D845" s="13"/>
      <c r="G845" s="59"/>
      <c r="H845" s="60"/>
      <c r="I845" s="60"/>
      <c r="K845" s="62"/>
      <c r="L845" s="60"/>
      <c r="M845" s="60"/>
      <c r="N845" s="13"/>
    </row>
    <row r="846" ht="15.75" customHeight="1">
      <c r="D846" s="13"/>
      <c r="G846" s="59"/>
      <c r="H846" s="60"/>
      <c r="I846" s="60"/>
      <c r="K846" s="62"/>
      <c r="L846" s="60"/>
      <c r="M846" s="60"/>
      <c r="N846" s="13"/>
    </row>
    <row r="847" ht="15.75" customHeight="1">
      <c r="D847" s="13"/>
      <c r="G847" s="59"/>
      <c r="H847" s="60"/>
      <c r="I847" s="60"/>
      <c r="K847" s="62"/>
      <c r="L847" s="60"/>
      <c r="M847" s="60"/>
      <c r="N847" s="13"/>
    </row>
    <row r="848" ht="15.75" customHeight="1">
      <c r="D848" s="13"/>
      <c r="G848" s="59"/>
      <c r="H848" s="60"/>
      <c r="I848" s="60"/>
      <c r="K848" s="62"/>
      <c r="L848" s="60"/>
      <c r="M848" s="60"/>
      <c r="N848" s="13"/>
    </row>
    <row r="849" ht="15.75" customHeight="1">
      <c r="D849" s="13"/>
      <c r="G849" s="59"/>
      <c r="H849" s="60"/>
      <c r="I849" s="60"/>
      <c r="K849" s="62"/>
      <c r="L849" s="60"/>
      <c r="M849" s="60"/>
      <c r="N849" s="13"/>
    </row>
    <row r="850" ht="15.75" customHeight="1">
      <c r="D850" s="13"/>
      <c r="G850" s="59"/>
      <c r="H850" s="60"/>
      <c r="I850" s="60"/>
      <c r="K850" s="62"/>
      <c r="L850" s="60"/>
      <c r="M850" s="60"/>
      <c r="N850" s="13"/>
    </row>
    <row r="851" ht="15.75" customHeight="1">
      <c r="D851" s="13"/>
      <c r="G851" s="59"/>
      <c r="H851" s="60"/>
      <c r="I851" s="60"/>
      <c r="K851" s="62"/>
      <c r="L851" s="60"/>
      <c r="M851" s="60"/>
      <c r="N851" s="13"/>
    </row>
    <row r="852" ht="15.75" customHeight="1">
      <c r="D852" s="13"/>
      <c r="G852" s="59"/>
      <c r="H852" s="60"/>
      <c r="I852" s="60"/>
      <c r="K852" s="62"/>
      <c r="L852" s="60"/>
      <c r="M852" s="60"/>
      <c r="N852" s="13"/>
    </row>
    <row r="853" ht="15.75" customHeight="1">
      <c r="D853" s="13"/>
      <c r="G853" s="59"/>
      <c r="H853" s="60"/>
      <c r="I853" s="60"/>
      <c r="K853" s="62"/>
      <c r="L853" s="60"/>
      <c r="M853" s="60"/>
      <c r="N853" s="13"/>
    </row>
    <row r="854" ht="15.75" customHeight="1">
      <c r="D854" s="13"/>
      <c r="G854" s="59"/>
      <c r="H854" s="60"/>
      <c r="I854" s="60"/>
      <c r="K854" s="62"/>
      <c r="L854" s="60"/>
      <c r="M854" s="60"/>
      <c r="N854" s="13"/>
    </row>
    <row r="855" ht="15.75" customHeight="1">
      <c r="D855" s="13"/>
      <c r="G855" s="59"/>
      <c r="H855" s="60"/>
      <c r="I855" s="60"/>
      <c r="K855" s="62"/>
      <c r="L855" s="60"/>
      <c r="M855" s="60"/>
      <c r="N855" s="13"/>
    </row>
    <row r="856" ht="15.75" customHeight="1">
      <c r="D856" s="13"/>
      <c r="G856" s="59"/>
      <c r="H856" s="60"/>
      <c r="I856" s="60"/>
      <c r="K856" s="62"/>
      <c r="L856" s="60"/>
      <c r="M856" s="60"/>
      <c r="N856" s="13"/>
    </row>
    <row r="857" ht="15.75" customHeight="1">
      <c r="D857" s="13"/>
      <c r="G857" s="59"/>
      <c r="H857" s="60"/>
      <c r="I857" s="60"/>
      <c r="K857" s="62"/>
      <c r="L857" s="60"/>
      <c r="M857" s="60"/>
      <c r="N857" s="13"/>
    </row>
    <row r="858" ht="15.75" customHeight="1">
      <c r="D858" s="13"/>
      <c r="G858" s="59"/>
      <c r="H858" s="60"/>
      <c r="I858" s="60"/>
      <c r="K858" s="62"/>
      <c r="L858" s="60"/>
      <c r="M858" s="60"/>
      <c r="N858" s="13"/>
    </row>
    <row r="859" ht="15.75" customHeight="1">
      <c r="D859" s="13"/>
      <c r="G859" s="59"/>
      <c r="H859" s="60"/>
      <c r="I859" s="60"/>
      <c r="K859" s="62"/>
      <c r="L859" s="60"/>
      <c r="M859" s="60"/>
      <c r="N859" s="13"/>
    </row>
    <row r="860" ht="15.75" customHeight="1">
      <c r="D860" s="13"/>
      <c r="G860" s="59"/>
      <c r="H860" s="60"/>
      <c r="I860" s="60"/>
      <c r="K860" s="62"/>
      <c r="L860" s="60"/>
      <c r="M860" s="60"/>
      <c r="N860" s="13"/>
    </row>
    <row r="861" ht="15.75" customHeight="1">
      <c r="D861" s="13"/>
      <c r="G861" s="59"/>
      <c r="H861" s="60"/>
      <c r="I861" s="60"/>
      <c r="K861" s="62"/>
      <c r="L861" s="60"/>
      <c r="M861" s="60"/>
      <c r="N861" s="13"/>
    </row>
    <row r="862" ht="15.75" customHeight="1">
      <c r="D862" s="13"/>
      <c r="G862" s="59"/>
      <c r="H862" s="60"/>
      <c r="I862" s="60"/>
      <c r="K862" s="62"/>
      <c r="L862" s="60"/>
      <c r="M862" s="60"/>
      <c r="N862" s="13"/>
    </row>
    <row r="863" ht="15.75" customHeight="1">
      <c r="D863" s="13"/>
      <c r="G863" s="59"/>
      <c r="H863" s="60"/>
      <c r="I863" s="60"/>
      <c r="K863" s="62"/>
      <c r="L863" s="60"/>
      <c r="M863" s="60"/>
      <c r="N863" s="13"/>
    </row>
    <row r="864" ht="15.75" customHeight="1">
      <c r="D864" s="13"/>
      <c r="G864" s="59"/>
      <c r="H864" s="60"/>
      <c r="I864" s="60"/>
      <c r="K864" s="62"/>
      <c r="L864" s="60"/>
      <c r="M864" s="60"/>
      <c r="N864" s="13"/>
    </row>
    <row r="865" ht="15.75" customHeight="1">
      <c r="D865" s="13"/>
      <c r="G865" s="59"/>
      <c r="H865" s="60"/>
      <c r="I865" s="60"/>
      <c r="K865" s="62"/>
      <c r="L865" s="60"/>
      <c r="M865" s="60"/>
      <c r="N865" s="13"/>
    </row>
    <row r="866" ht="15.75" customHeight="1">
      <c r="D866" s="13"/>
      <c r="G866" s="59"/>
      <c r="H866" s="60"/>
      <c r="I866" s="60"/>
      <c r="K866" s="62"/>
      <c r="L866" s="60"/>
      <c r="M866" s="60"/>
      <c r="N866" s="13"/>
    </row>
    <row r="867" ht="15.75" customHeight="1">
      <c r="D867" s="13"/>
      <c r="G867" s="59"/>
      <c r="H867" s="60"/>
      <c r="I867" s="60"/>
      <c r="K867" s="62"/>
      <c r="L867" s="60"/>
      <c r="M867" s="60"/>
      <c r="N867" s="13"/>
    </row>
    <row r="868" ht="15.75" customHeight="1">
      <c r="D868" s="13"/>
      <c r="G868" s="59"/>
      <c r="H868" s="60"/>
      <c r="I868" s="60"/>
      <c r="K868" s="62"/>
      <c r="L868" s="60"/>
      <c r="M868" s="60"/>
      <c r="N868" s="13"/>
    </row>
    <row r="869" ht="15.75" customHeight="1">
      <c r="D869" s="13"/>
      <c r="G869" s="59"/>
      <c r="H869" s="60"/>
      <c r="I869" s="60"/>
      <c r="K869" s="62"/>
      <c r="L869" s="60"/>
      <c r="M869" s="60"/>
      <c r="N869" s="13"/>
    </row>
    <row r="870" ht="15.75" customHeight="1">
      <c r="D870" s="13"/>
      <c r="G870" s="59"/>
      <c r="H870" s="60"/>
      <c r="I870" s="60"/>
      <c r="K870" s="62"/>
      <c r="L870" s="60"/>
      <c r="M870" s="60"/>
      <c r="N870" s="13"/>
    </row>
    <row r="871" ht="15.75" customHeight="1">
      <c r="D871" s="13"/>
      <c r="G871" s="59"/>
      <c r="H871" s="60"/>
      <c r="I871" s="60"/>
      <c r="K871" s="62"/>
      <c r="L871" s="60"/>
      <c r="M871" s="60"/>
      <c r="N871" s="13"/>
    </row>
    <row r="872" ht="15.75" customHeight="1">
      <c r="D872" s="13"/>
      <c r="G872" s="59"/>
      <c r="H872" s="60"/>
      <c r="I872" s="60"/>
      <c r="K872" s="62"/>
      <c r="L872" s="60"/>
      <c r="M872" s="60"/>
      <c r="N872" s="13"/>
    </row>
    <row r="873" ht="15.75" customHeight="1">
      <c r="D873" s="13"/>
      <c r="G873" s="59"/>
      <c r="H873" s="60"/>
      <c r="I873" s="60"/>
      <c r="K873" s="62"/>
      <c r="L873" s="60"/>
      <c r="M873" s="60"/>
      <c r="N873" s="13"/>
    </row>
    <row r="874" ht="15.75" customHeight="1">
      <c r="D874" s="13"/>
      <c r="G874" s="59"/>
      <c r="H874" s="60"/>
      <c r="I874" s="60"/>
      <c r="K874" s="62"/>
      <c r="L874" s="60"/>
      <c r="M874" s="60"/>
      <c r="N874" s="13"/>
    </row>
    <row r="875" ht="15.75" customHeight="1">
      <c r="D875" s="13"/>
      <c r="G875" s="59"/>
      <c r="H875" s="60"/>
      <c r="I875" s="60"/>
      <c r="K875" s="62"/>
      <c r="L875" s="60"/>
      <c r="M875" s="60"/>
      <c r="N875" s="13"/>
    </row>
    <row r="876" ht="15.75" customHeight="1">
      <c r="D876" s="13"/>
      <c r="G876" s="59"/>
      <c r="H876" s="60"/>
      <c r="I876" s="60"/>
      <c r="K876" s="62"/>
      <c r="L876" s="60"/>
      <c r="M876" s="60"/>
      <c r="N876" s="13"/>
    </row>
    <row r="877" ht="15.75" customHeight="1">
      <c r="D877" s="13"/>
      <c r="G877" s="59"/>
      <c r="H877" s="60"/>
      <c r="I877" s="60"/>
      <c r="K877" s="62"/>
      <c r="L877" s="60"/>
      <c r="M877" s="60"/>
      <c r="N877" s="13"/>
    </row>
    <row r="878" ht="15.75" customHeight="1">
      <c r="D878" s="13"/>
      <c r="G878" s="59"/>
      <c r="H878" s="60"/>
      <c r="I878" s="60"/>
      <c r="K878" s="62"/>
      <c r="L878" s="60"/>
      <c r="M878" s="60"/>
      <c r="N878" s="13"/>
    </row>
    <row r="879" ht="15.75" customHeight="1">
      <c r="D879" s="13"/>
      <c r="G879" s="59"/>
      <c r="H879" s="60"/>
      <c r="I879" s="60"/>
      <c r="K879" s="62"/>
      <c r="L879" s="60"/>
      <c r="M879" s="60"/>
      <c r="N879" s="13"/>
    </row>
    <row r="880" ht="15.75" customHeight="1">
      <c r="D880" s="13"/>
      <c r="G880" s="59"/>
      <c r="H880" s="60"/>
      <c r="I880" s="60"/>
      <c r="K880" s="62"/>
      <c r="L880" s="60"/>
      <c r="M880" s="60"/>
      <c r="N880" s="13"/>
    </row>
    <row r="881" ht="15.75" customHeight="1">
      <c r="D881" s="13"/>
      <c r="G881" s="59"/>
      <c r="H881" s="60"/>
      <c r="I881" s="60"/>
      <c r="K881" s="62"/>
      <c r="L881" s="60"/>
      <c r="M881" s="60"/>
      <c r="N881" s="13"/>
    </row>
    <row r="882" ht="15.75" customHeight="1">
      <c r="D882" s="13"/>
      <c r="G882" s="59"/>
      <c r="H882" s="60"/>
      <c r="I882" s="60"/>
      <c r="K882" s="62"/>
      <c r="L882" s="60"/>
      <c r="M882" s="60"/>
      <c r="N882" s="13"/>
    </row>
    <row r="883" ht="15.75" customHeight="1">
      <c r="D883" s="13"/>
      <c r="G883" s="59"/>
      <c r="H883" s="60"/>
      <c r="I883" s="60"/>
      <c r="K883" s="62"/>
      <c r="L883" s="60"/>
      <c r="M883" s="60"/>
      <c r="N883" s="13"/>
    </row>
    <row r="884" ht="15.75" customHeight="1">
      <c r="D884" s="13"/>
      <c r="G884" s="59"/>
      <c r="H884" s="60"/>
      <c r="I884" s="60"/>
      <c r="K884" s="62"/>
      <c r="L884" s="60"/>
      <c r="M884" s="60"/>
      <c r="N884" s="13"/>
    </row>
    <row r="885" ht="15.75" customHeight="1">
      <c r="D885" s="13"/>
      <c r="G885" s="59"/>
      <c r="H885" s="60"/>
      <c r="I885" s="60"/>
      <c r="K885" s="62"/>
      <c r="L885" s="60"/>
      <c r="M885" s="60"/>
      <c r="N885" s="13"/>
    </row>
    <row r="886" ht="15.75" customHeight="1">
      <c r="D886" s="13"/>
      <c r="G886" s="59"/>
      <c r="H886" s="60"/>
      <c r="I886" s="60"/>
      <c r="K886" s="62"/>
      <c r="L886" s="60"/>
      <c r="M886" s="60"/>
      <c r="N886" s="13"/>
    </row>
    <row r="887" ht="15.75" customHeight="1">
      <c r="D887" s="13"/>
      <c r="G887" s="59"/>
      <c r="H887" s="60"/>
      <c r="I887" s="60"/>
      <c r="K887" s="62"/>
      <c r="L887" s="60"/>
      <c r="M887" s="60"/>
      <c r="N887" s="13"/>
    </row>
    <row r="888" ht="15.75" customHeight="1">
      <c r="D888" s="13"/>
      <c r="G888" s="59"/>
      <c r="H888" s="60"/>
      <c r="I888" s="60"/>
      <c r="K888" s="62"/>
      <c r="L888" s="60"/>
      <c r="M888" s="60"/>
      <c r="N888" s="13"/>
    </row>
    <row r="889" ht="15.75" customHeight="1">
      <c r="D889" s="13"/>
      <c r="G889" s="59"/>
      <c r="H889" s="60"/>
      <c r="I889" s="60"/>
      <c r="K889" s="62"/>
      <c r="L889" s="60"/>
      <c r="M889" s="60"/>
      <c r="N889" s="13"/>
    </row>
    <row r="890" ht="15.75" customHeight="1">
      <c r="D890" s="13"/>
      <c r="G890" s="59"/>
      <c r="H890" s="60"/>
      <c r="I890" s="60"/>
      <c r="K890" s="62"/>
      <c r="L890" s="60"/>
      <c r="M890" s="60"/>
      <c r="N890" s="13"/>
    </row>
    <row r="891" ht="15.75" customHeight="1">
      <c r="D891" s="13"/>
      <c r="G891" s="59"/>
      <c r="H891" s="60"/>
      <c r="I891" s="60"/>
      <c r="K891" s="62"/>
      <c r="L891" s="60"/>
      <c r="M891" s="60"/>
      <c r="N891" s="13"/>
    </row>
    <row r="892" ht="15.75" customHeight="1">
      <c r="D892" s="13"/>
      <c r="G892" s="59"/>
      <c r="H892" s="60"/>
      <c r="I892" s="60"/>
      <c r="K892" s="62"/>
      <c r="L892" s="60"/>
      <c r="M892" s="60"/>
      <c r="N892" s="13"/>
    </row>
    <row r="893" ht="15.75" customHeight="1">
      <c r="D893" s="13"/>
      <c r="G893" s="59"/>
      <c r="H893" s="60"/>
      <c r="I893" s="60"/>
      <c r="K893" s="62"/>
      <c r="L893" s="60"/>
      <c r="M893" s="60"/>
      <c r="N893" s="13"/>
    </row>
    <row r="894" ht="15.75" customHeight="1">
      <c r="D894" s="13"/>
      <c r="G894" s="59"/>
      <c r="H894" s="60"/>
      <c r="I894" s="60"/>
      <c r="K894" s="62"/>
      <c r="L894" s="60"/>
      <c r="M894" s="60"/>
      <c r="N894" s="13"/>
    </row>
    <row r="895" ht="15.75" customHeight="1">
      <c r="D895" s="13"/>
      <c r="G895" s="59"/>
      <c r="H895" s="60"/>
      <c r="I895" s="60"/>
      <c r="K895" s="62"/>
      <c r="L895" s="60"/>
      <c r="M895" s="60"/>
      <c r="N895" s="13"/>
    </row>
    <row r="896" ht="15.75" customHeight="1">
      <c r="D896" s="13"/>
      <c r="G896" s="59"/>
      <c r="H896" s="60"/>
      <c r="I896" s="60"/>
      <c r="K896" s="62"/>
      <c r="L896" s="60"/>
      <c r="M896" s="60"/>
      <c r="N896" s="13"/>
    </row>
    <row r="897" ht="15.75" customHeight="1">
      <c r="D897" s="13"/>
      <c r="G897" s="59"/>
      <c r="H897" s="60"/>
      <c r="I897" s="60"/>
      <c r="K897" s="62"/>
      <c r="L897" s="60"/>
      <c r="M897" s="60"/>
      <c r="N897" s="13"/>
    </row>
    <row r="898" ht="15.75" customHeight="1">
      <c r="D898" s="13"/>
      <c r="G898" s="59"/>
      <c r="H898" s="60"/>
      <c r="I898" s="60"/>
      <c r="K898" s="62"/>
      <c r="L898" s="60"/>
      <c r="M898" s="60"/>
      <c r="N898" s="13"/>
    </row>
    <row r="899" ht="15.75" customHeight="1">
      <c r="D899" s="13"/>
      <c r="G899" s="59"/>
      <c r="H899" s="60"/>
      <c r="I899" s="60"/>
      <c r="K899" s="62"/>
      <c r="L899" s="60"/>
      <c r="M899" s="60"/>
      <c r="N899" s="13"/>
    </row>
    <row r="900" ht="15.75" customHeight="1">
      <c r="D900" s="13"/>
      <c r="G900" s="59"/>
      <c r="H900" s="60"/>
      <c r="I900" s="60"/>
      <c r="K900" s="62"/>
      <c r="L900" s="60"/>
      <c r="M900" s="60"/>
      <c r="N900" s="13"/>
    </row>
    <row r="901" ht="15.75" customHeight="1">
      <c r="D901" s="13"/>
      <c r="G901" s="59"/>
      <c r="H901" s="60"/>
      <c r="I901" s="60"/>
      <c r="K901" s="62"/>
      <c r="L901" s="60"/>
      <c r="M901" s="60"/>
      <c r="N901" s="13"/>
    </row>
    <row r="902" ht="15.75" customHeight="1">
      <c r="D902" s="13"/>
      <c r="G902" s="59"/>
      <c r="H902" s="60"/>
      <c r="I902" s="60"/>
      <c r="K902" s="62"/>
      <c r="L902" s="60"/>
      <c r="M902" s="60"/>
      <c r="N902" s="13"/>
    </row>
    <row r="903" ht="15.75" customHeight="1">
      <c r="D903" s="13"/>
      <c r="G903" s="59"/>
      <c r="H903" s="60"/>
      <c r="I903" s="60"/>
      <c r="K903" s="62"/>
      <c r="L903" s="60"/>
      <c r="M903" s="60"/>
      <c r="N903" s="13"/>
    </row>
    <row r="904" ht="15.75" customHeight="1">
      <c r="D904" s="13"/>
      <c r="G904" s="59"/>
      <c r="H904" s="60"/>
      <c r="I904" s="60"/>
      <c r="K904" s="62"/>
      <c r="L904" s="60"/>
      <c r="M904" s="60"/>
      <c r="N904" s="13"/>
    </row>
    <row r="905" ht="15.75" customHeight="1">
      <c r="D905" s="13"/>
      <c r="G905" s="59"/>
      <c r="H905" s="60"/>
      <c r="I905" s="60"/>
      <c r="K905" s="62"/>
      <c r="L905" s="60"/>
      <c r="M905" s="60"/>
      <c r="N905" s="13"/>
    </row>
    <row r="906" ht="15.75" customHeight="1">
      <c r="D906" s="13"/>
      <c r="G906" s="59"/>
      <c r="H906" s="60"/>
      <c r="I906" s="60"/>
      <c r="K906" s="62"/>
      <c r="L906" s="60"/>
      <c r="M906" s="60"/>
      <c r="N906" s="13"/>
    </row>
    <row r="907" ht="15.75" customHeight="1">
      <c r="D907" s="13"/>
      <c r="G907" s="59"/>
      <c r="H907" s="60"/>
      <c r="I907" s="60"/>
      <c r="K907" s="62"/>
      <c r="L907" s="60"/>
      <c r="M907" s="60"/>
      <c r="N907" s="13"/>
    </row>
    <row r="908" ht="15.75" customHeight="1">
      <c r="D908" s="13"/>
      <c r="G908" s="59"/>
      <c r="H908" s="60"/>
      <c r="I908" s="60"/>
      <c r="K908" s="62"/>
      <c r="L908" s="60"/>
      <c r="M908" s="60"/>
      <c r="N908" s="13"/>
    </row>
    <row r="909" ht="15.75" customHeight="1">
      <c r="D909" s="13"/>
      <c r="G909" s="59"/>
      <c r="H909" s="60"/>
      <c r="I909" s="60"/>
      <c r="K909" s="62"/>
      <c r="L909" s="60"/>
      <c r="M909" s="60"/>
      <c r="N909" s="13"/>
    </row>
    <row r="910" ht="15.75" customHeight="1">
      <c r="D910" s="13"/>
      <c r="G910" s="59"/>
      <c r="H910" s="60"/>
      <c r="I910" s="60"/>
      <c r="K910" s="62"/>
      <c r="L910" s="60"/>
      <c r="M910" s="60"/>
      <c r="N910" s="13"/>
    </row>
    <row r="911" ht="15.75" customHeight="1">
      <c r="D911" s="13"/>
      <c r="G911" s="59"/>
      <c r="H911" s="60"/>
      <c r="I911" s="60"/>
      <c r="K911" s="62"/>
      <c r="L911" s="60"/>
      <c r="M911" s="60"/>
      <c r="N911" s="13"/>
    </row>
    <row r="912" ht="15.75" customHeight="1">
      <c r="D912" s="13"/>
      <c r="G912" s="59"/>
      <c r="H912" s="60"/>
      <c r="I912" s="60"/>
      <c r="K912" s="62"/>
      <c r="L912" s="60"/>
      <c r="M912" s="60"/>
      <c r="N912" s="13"/>
    </row>
    <row r="913" ht="15.75" customHeight="1">
      <c r="D913" s="13"/>
      <c r="G913" s="59"/>
      <c r="H913" s="60"/>
      <c r="I913" s="60"/>
      <c r="K913" s="62"/>
      <c r="L913" s="60"/>
      <c r="M913" s="60"/>
      <c r="N913" s="13"/>
    </row>
    <row r="914" ht="15.75" customHeight="1">
      <c r="D914" s="13"/>
      <c r="G914" s="59"/>
      <c r="H914" s="60"/>
      <c r="I914" s="60"/>
      <c r="K914" s="62"/>
      <c r="L914" s="60"/>
      <c r="M914" s="60"/>
      <c r="N914" s="13"/>
    </row>
    <row r="915" ht="15.75" customHeight="1">
      <c r="D915" s="13"/>
      <c r="G915" s="59"/>
      <c r="H915" s="60"/>
      <c r="I915" s="60"/>
      <c r="K915" s="62"/>
      <c r="L915" s="60"/>
      <c r="M915" s="60"/>
      <c r="N915" s="13"/>
    </row>
    <row r="916" ht="15.75" customHeight="1">
      <c r="D916" s="13"/>
      <c r="G916" s="59"/>
      <c r="H916" s="60"/>
      <c r="I916" s="60"/>
      <c r="K916" s="62"/>
      <c r="L916" s="60"/>
      <c r="M916" s="60"/>
      <c r="N916" s="13"/>
    </row>
    <row r="917" ht="15.75" customHeight="1">
      <c r="D917" s="13"/>
      <c r="G917" s="59"/>
      <c r="H917" s="60"/>
      <c r="I917" s="60"/>
      <c r="K917" s="62"/>
      <c r="L917" s="60"/>
      <c r="M917" s="60"/>
      <c r="N917" s="13"/>
    </row>
    <row r="918" ht="15.75" customHeight="1">
      <c r="D918" s="13"/>
      <c r="G918" s="59"/>
      <c r="H918" s="60"/>
      <c r="I918" s="60"/>
      <c r="K918" s="62"/>
      <c r="L918" s="60"/>
      <c r="M918" s="60"/>
      <c r="N918" s="13"/>
    </row>
    <row r="919" ht="15.75" customHeight="1">
      <c r="D919" s="13"/>
      <c r="G919" s="59"/>
      <c r="H919" s="60"/>
      <c r="I919" s="60"/>
      <c r="K919" s="62"/>
      <c r="L919" s="60"/>
      <c r="M919" s="60"/>
      <c r="N919" s="13"/>
    </row>
    <row r="920" ht="15.75" customHeight="1">
      <c r="D920" s="13"/>
      <c r="G920" s="59"/>
      <c r="H920" s="60"/>
      <c r="I920" s="60"/>
      <c r="K920" s="62"/>
      <c r="L920" s="60"/>
      <c r="M920" s="60"/>
      <c r="N920" s="13"/>
    </row>
    <row r="921" ht="15.75" customHeight="1">
      <c r="D921" s="13"/>
      <c r="G921" s="59"/>
      <c r="H921" s="60"/>
      <c r="I921" s="60"/>
      <c r="K921" s="62"/>
      <c r="L921" s="60"/>
      <c r="M921" s="60"/>
      <c r="N921" s="13"/>
    </row>
    <row r="922" ht="15.75" customHeight="1">
      <c r="D922" s="13"/>
      <c r="G922" s="59"/>
      <c r="H922" s="60"/>
      <c r="I922" s="60"/>
      <c r="K922" s="62"/>
      <c r="L922" s="60"/>
      <c r="M922" s="60"/>
      <c r="N922" s="13"/>
    </row>
    <row r="923" ht="15.75" customHeight="1">
      <c r="D923" s="13"/>
      <c r="G923" s="59"/>
      <c r="H923" s="60"/>
      <c r="I923" s="60"/>
      <c r="K923" s="62"/>
      <c r="L923" s="60"/>
      <c r="M923" s="60"/>
      <c r="N923" s="13"/>
    </row>
    <row r="924" ht="15.75" customHeight="1">
      <c r="D924" s="13"/>
      <c r="G924" s="59"/>
      <c r="H924" s="60"/>
      <c r="I924" s="60"/>
      <c r="K924" s="62"/>
      <c r="L924" s="60"/>
      <c r="M924" s="60"/>
      <c r="N924" s="13"/>
    </row>
    <row r="925" ht="15.75" customHeight="1">
      <c r="D925" s="13"/>
      <c r="G925" s="59"/>
      <c r="H925" s="60"/>
      <c r="I925" s="60"/>
      <c r="K925" s="62"/>
      <c r="L925" s="60"/>
      <c r="M925" s="60"/>
      <c r="N925" s="13"/>
    </row>
    <row r="926" ht="15.75" customHeight="1">
      <c r="D926" s="13"/>
      <c r="G926" s="59"/>
      <c r="H926" s="60"/>
      <c r="I926" s="60"/>
      <c r="K926" s="62"/>
      <c r="L926" s="60"/>
      <c r="M926" s="60"/>
      <c r="N926" s="13"/>
    </row>
    <row r="927" ht="15.75" customHeight="1">
      <c r="D927" s="13"/>
      <c r="G927" s="59"/>
      <c r="H927" s="60"/>
      <c r="I927" s="60"/>
      <c r="K927" s="62"/>
      <c r="L927" s="60"/>
      <c r="M927" s="60"/>
      <c r="N927" s="13"/>
    </row>
    <row r="928" ht="15.75" customHeight="1">
      <c r="D928" s="13"/>
      <c r="G928" s="59"/>
      <c r="H928" s="60"/>
      <c r="I928" s="60"/>
      <c r="K928" s="62"/>
      <c r="L928" s="60"/>
      <c r="M928" s="60"/>
      <c r="N928" s="13"/>
    </row>
    <row r="929" ht="15.75" customHeight="1">
      <c r="D929" s="13"/>
      <c r="G929" s="59"/>
      <c r="H929" s="60"/>
      <c r="I929" s="60"/>
      <c r="K929" s="62"/>
      <c r="L929" s="60"/>
      <c r="M929" s="60"/>
      <c r="N929" s="13"/>
    </row>
    <row r="930" ht="15.75" customHeight="1">
      <c r="D930" s="13"/>
      <c r="G930" s="59"/>
      <c r="H930" s="60"/>
      <c r="I930" s="60"/>
      <c r="K930" s="62"/>
      <c r="L930" s="60"/>
      <c r="M930" s="60"/>
      <c r="N930" s="13"/>
    </row>
    <row r="931" ht="15.75" customHeight="1">
      <c r="D931" s="13"/>
      <c r="G931" s="59"/>
      <c r="H931" s="60"/>
      <c r="I931" s="60"/>
      <c r="K931" s="62"/>
      <c r="L931" s="60"/>
      <c r="M931" s="60"/>
      <c r="N931" s="13"/>
    </row>
    <row r="932" ht="15.75" customHeight="1">
      <c r="D932" s="13"/>
      <c r="G932" s="59"/>
      <c r="H932" s="60"/>
      <c r="I932" s="60"/>
      <c r="K932" s="62"/>
      <c r="L932" s="60"/>
      <c r="M932" s="60"/>
      <c r="N932" s="13"/>
    </row>
    <row r="933" ht="15.75" customHeight="1">
      <c r="D933" s="13"/>
      <c r="G933" s="59"/>
      <c r="H933" s="60"/>
      <c r="I933" s="60"/>
      <c r="K933" s="62"/>
      <c r="L933" s="60"/>
      <c r="M933" s="60"/>
      <c r="N933" s="13"/>
    </row>
    <row r="934" ht="15.75" customHeight="1">
      <c r="D934" s="13"/>
      <c r="G934" s="59"/>
      <c r="H934" s="60"/>
      <c r="I934" s="60"/>
      <c r="K934" s="62"/>
      <c r="L934" s="60"/>
      <c r="M934" s="60"/>
      <c r="N934" s="13"/>
    </row>
    <row r="935" ht="15.75" customHeight="1">
      <c r="D935" s="13"/>
      <c r="G935" s="59"/>
      <c r="H935" s="60"/>
      <c r="I935" s="60"/>
      <c r="K935" s="62"/>
      <c r="L935" s="60"/>
      <c r="M935" s="60"/>
      <c r="N935" s="13"/>
    </row>
    <row r="936" ht="15.75" customHeight="1">
      <c r="D936" s="13"/>
      <c r="G936" s="59"/>
      <c r="H936" s="60"/>
      <c r="I936" s="60"/>
      <c r="K936" s="62"/>
      <c r="L936" s="60"/>
      <c r="M936" s="60"/>
      <c r="N936" s="13"/>
    </row>
    <row r="937" ht="15.75" customHeight="1">
      <c r="D937" s="13"/>
      <c r="G937" s="59"/>
      <c r="H937" s="60"/>
      <c r="I937" s="60"/>
      <c r="K937" s="62"/>
      <c r="L937" s="60"/>
      <c r="M937" s="60"/>
      <c r="N937" s="13"/>
    </row>
    <row r="938" ht="15.75" customHeight="1">
      <c r="D938" s="13"/>
      <c r="G938" s="59"/>
      <c r="H938" s="60"/>
      <c r="I938" s="60"/>
      <c r="K938" s="62"/>
      <c r="L938" s="60"/>
      <c r="M938" s="60"/>
      <c r="N938" s="13"/>
    </row>
    <row r="939" ht="15.75" customHeight="1">
      <c r="D939" s="13"/>
      <c r="G939" s="59"/>
      <c r="H939" s="60"/>
      <c r="I939" s="60"/>
      <c r="K939" s="62"/>
      <c r="L939" s="60"/>
      <c r="M939" s="60"/>
      <c r="N939" s="13"/>
    </row>
    <row r="940" ht="15.75" customHeight="1">
      <c r="D940" s="13"/>
      <c r="G940" s="59"/>
      <c r="H940" s="60"/>
      <c r="I940" s="60"/>
      <c r="K940" s="62"/>
      <c r="L940" s="60"/>
      <c r="M940" s="60"/>
      <c r="N940" s="13"/>
    </row>
    <row r="941" ht="15.75" customHeight="1">
      <c r="D941" s="13"/>
      <c r="G941" s="59"/>
      <c r="H941" s="60"/>
      <c r="I941" s="60"/>
      <c r="K941" s="62"/>
      <c r="L941" s="60"/>
      <c r="M941" s="60"/>
      <c r="N941" s="13"/>
    </row>
    <row r="942" ht="15.75" customHeight="1">
      <c r="D942" s="13"/>
      <c r="G942" s="59"/>
      <c r="H942" s="60"/>
      <c r="I942" s="60"/>
      <c r="K942" s="62"/>
      <c r="L942" s="60"/>
      <c r="M942" s="60"/>
      <c r="N942" s="13"/>
    </row>
    <row r="943" ht="15.75" customHeight="1">
      <c r="D943" s="13"/>
      <c r="G943" s="59"/>
      <c r="H943" s="60"/>
      <c r="I943" s="60"/>
      <c r="K943" s="62"/>
      <c r="L943" s="60"/>
      <c r="M943" s="60"/>
      <c r="N943" s="13"/>
    </row>
    <row r="944" ht="15.75" customHeight="1">
      <c r="D944" s="13"/>
      <c r="G944" s="59"/>
      <c r="H944" s="60"/>
      <c r="I944" s="60"/>
      <c r="K944" s="62"/>
      <c r="L944" s="60"/>
      <c r="M944" s="60"/>
      <c r="N944" s="13"/>
    </row>
    <row r="945" ht="15.75" customHeight="1">
      <c r="D945" s="13"/>
      <c r="G945" s="59"/>
      <c r="H945" s="60"/>
      <c r="I945" s="60"/>
      <c r="K945" s="62"/>
      <c r="L945" s="60"/>
      <c r="M945" s="60"/>
      <c r="N945" s="13"/>
    </row>
    <row r="946" ht="15.75" customHeight="1">
      <c r="D946" s="13"/>
      <c r="G946" s="59"/>
      <c r="H946" s="60"/>
      <c r="I946" s="60"/>
      <c r="K946" s="62"/>
      <c r="L946" s="60"/>
      <c r="M946" s="60"/>
      <c r="N946" s="13"/>
    </row>
    <row r="947" ht="15.75" customHeight="1">
      <c r="D947" s="13"/>
      <c r="G947" s="59"/>
      <c r="H947" s="60"/>
      <c r="I947" s="60"/>
      <c r="K947" s="62"/>
      <c r="L947" s="60"/>
      <c r="M947" s="60"/>
      <c r="N947" s="13"/>
    </row>
    <row r="948" ht="15.75" customHeight="1">
      <c r="D948" s="13"/>
      <c r="G948" s="59"/>
      <c r="H948" s="60"/>
      <c r="I948" s="60"/>
      <c r="K948" s="62"/>
      <c r="L948" s="60"/>
      <c r="M948" s="60"/>
      <c r="N948" s="13"/>
    </row>
    <row r="949" ht="15.75" customHeight="1">
      <c r="D949" s="13"/>
      <c r="G949" s="59"/>
      <c r="H949" s="60"/>
      <c r="I949" s="60"/>
      <c r="K949" s="62"/>
      <c r="L949" s="60"/>
      <c r="M949" s="60"/>
      <c r="N949" s="13"/>
    </row>
    <row r="950" ht="15.75" customHeight="1">
      <c r="D950" s="13"/>
      <c r="G950" s="59"/>
      <c r="H950" s="60"/>
      <c r="I950" s="60"/>
      <c r="K950" s="62"/>
      <c r="L950" s="60"/>
      <c r="M950" s="60"/>
      <c r="N950" s="13"/>
    </row>
    <row r="951" ht="15.75" customHeight="1">
      <c r="D951" s="13"/>
      <c r="G951" s="59"/>
      <c r="H951" s="60"/>
      <c r="I951" s="60"/>
      <c r="K951" s="62"/>
      <c r="L951" s="60"/>
      <c r="M951" s="60"/>
      <c r="N951" s="13"/>
    </row>
    <row r="952" ht="15.75" customHeight="1">
      <c r="D952" s="13"/>
      <c r="G952" s="59"/>
      <c r="H952" s="60"/>
      <c r="I952" s="60"/>
      <c r="K952" s="62"/>
      <c r="L952" s="60"/>
      <c r="M952" s="60"/>
      <c r="N952" s="13"/>
    </row>
    <row r="953" ht="15.75" customHeight="1">
      <c r="D953" s="13"/>
      <c r="G953" s="59"/>
      <c r="H953" s="60"/>
      <c r="I953" s="60"/>
      <c r="K953" s="62"/>
      <c r="L953" s="60"/>
      <c r="M953" s="60"/>
      <c r="N953" s="13"/>
    </row>
    <row r="954" ht="15.75" customHeight="1">
      <c r="D954" s="13"/>
      <c r="G954" s="59"/>
      <c r="H954" s="60"/>
      <c r="I954" s="60"/>
      <c r="K954" s="62"/>
      <c r="L954" s="60"/>
      <c r="M954" s="60"/>
      <c r="N954" s="13"/>
    </row>
    <row r="955" ht="15.75" customHeight="1">
      <c r="D955" s="13"/>
      <c r="G955" s="59"/>
      <c r="H955" s="60"/>
      <c r="I955" s="60"/>
      <c r="K955" s="62"/>
      <c r="L955" s="60"/>
      <c r="M955" s="60"/>
      <c r="N955" s="13"/>
    </row>
    <row r="956" ht="15.75" customHeight="1">
      <c r="D956" s="13"/>
      <c r="G956" s="59"/>
      <c r="H956" s="60"/>
      <c r="I956" s="60"/>
      <c r="K956" s="62"/>
      <c r="L956" s="60"/>
      <c r="M956" s="60"/>
      <c r="N956" s="13"/>
    </row>
    <row r="957" ht="15.75" customHeight="1">
      <c r="D957" s="13"/>
      <c r="G957" s="59"/>
      <c r="H957" s="60"/>
      <c r="I957" s="60"/>
      <c r="K957" s="62"/>
      <c r="L957" s="60"/>
      <c r="M957" s="60"/>
      <c r="N957" s="13"/>
    </row>
    <row r="958" ht="15.75" customHeight="1">
      <c r="D958" s="13"/>
      <c r="G958" s="59"/>
      <c r="H958" s="60"/>
      <c r="I958" s="60"/>
      <c r="K958" s="62"/>
      <c r="L958" s="60"/>
      <c r="M958" s="60"/>
      <c r="N958" s="13"/>
    </row>
    <row r="959" ht="15.75" customHeight="1">
      <c r="D959" s="13"/>
      <c r="G959" s="59"/>
      <c r="H959" s="60"/>
      <c r="I959" s="60"/>
      <c r="K959" s="62"/>
      <c r="L959" s="60"/>
      <c r="M959" s="60"/>
      <c r="N959" s="13"/>
    </row>
    <row r="960" ht="15.75" customHeight="1">
      <c r="D960" s="13"/>
      <c r="G960" s="59"/>
      <c r="H960" s="60"/>
      <c r="I960" s="60"/>
      <c r="K960" s="62"/>
      <c r="L960" s="60"/>
      <c r="M960" s="60"/>
      <c r="N960" s="13"/>
    </row>
    <row r="961" ht="15.75" customHeight="1">
      <c r="D961" s="13"/>
      <c r="G961" s="59"/>
      <c r="H961" s="60"/>
      <c r="I961" s="60"/>
      <c r="K961" s="62"/>
      <c r="L961" s="60"/>
      <c r="M961" s="60"/>
      <c r="N961" s="13"/>
    </row>
    <row r="962" ht="15.75" customHeight="1">
      <c r="D962" s="13"/>
      <c r="G962" s="59"/>
      <c r="H962" s="60"/>
      <c r="I962" s="60"/>
      <c r="K962" s="62"/>
      <c r="L962" s="60"/>
      <c r="M962" s="60"/>
      <c r="N962" s="13"/>
    </row>
    <row r="963" ht="15.75" customHeight="1">
      <c r="D963" s="13"/>
      <c r="G963" s="59"/>
      <c r="H963" s="60"/>
      <c r="I963" s="60"/>
      <c r="K963" s="62"/>
      <c r="L963" s="60"/>
      <c r="M963" s="60"/>
      <c r="N963" s="13"/>
    </row>
    <row r="964" ht="15.75" customHeight="1">
      <c r="D964" s="13"/>
      <c r="G964" s="59"/>
      <c r="H964" s="60"/>
      <c r="I964" s="60"/>
      <c r="K964" s="62"/>
      <c r="L964" s="60"/>
      <c r="M964" s="60"/>
      <c r="N964" s="13"/>
    </row>
    <row r="965" ht="15.75" customHeight="1">
      <c r="D965" s="13"/>
      <c r="G965" s="59"/>
      <c r="H965" s="60"/>
      <c r="I965" s="60"/>
      <c r="K965" s="62"/>
      <c r="L965" s="60"/>
      <c r="M965" s="60"/>
      <c r="N965" s="13"/>
    </row>
    <row r="966" ht="15.75" customHeight="1">
      <c r="D966" s="13"/>
      <c r="G966" s="59"/>
      <c r="H966" s="60"/>
      <c r="I966" s="60"/>
      <c r="K966" s="62"/>
      <c r="L966" s="60"/>
      <c r="M966" s="60"/>
      <c r="N966" s="13"/>
    </row>
    <row r="967" ht="15.75" customHeight="1">
      <c r="D967" s="13"/>
      <c r="G967" s="59"/>
      <c r="H967" s="60"/>
      <c r="I967" s="60"/>
      <c r="K967" s="62"/>
      <c r="L967" s="60"/>
      <c r="M967" s="60"/>
      <c r="N967" s="13"/>
    </row>
    <row r="968" ht="15.75" customHeight="1">
      <c r="D968" s="13"/>
      <c r="G968" s="59"/>
      <c r="H968" s="60"/>
      <c r="I968" s="60"/>
      <c r="K968" s="62"/>
      <c r="L968" s="60"/>
      <c r="M968" s="60"/>
      <c r="N968" s="13"/>
    </row>
    <row r="969" ht="15.75" customHeight="1">
      <c r="D969" s="13"/>
      <c r="G969" s="59"/>
      <c r="H969" s="60"/>
      <c r="I969" s="60"/>
      <c r="K969" s="62"/>
      <c r="L969" s="60"/>
      <c r="M969" s="60"/>
      <c r="N969" s="13"/>
    </row>
    <row r="970" ht="15.75" customHeight="1">
      <c r="D970" s="13"/>
      <c r="G970" s="59"/>
      <c r="H970" s="60"/>
      <c r="I970" s="60"/>
      <c r="K970" s="62"/>
      <c r="L970" s="60"/>
      <c r="M970" s="60"/>
      <c r="N970" s="13"/>
    </row>
    <row r="971" ht="15.75" customHeight="1">
      <c r="D971" s="13"/>
      <c r="G971" s="59"/>
      <c r="H971" s="60"/>
      <c r="I971" s="60"/>
      <c r="K971" s="62"/>
      <c r="L971" s="60"/>
      <c r="M971" s="60"/>
      <c r="N971" s="13"/>
    </row>
    <row r="972" ht="15.75" customHeight="1">
      <c r="D972" s="13"/>
      <c r="G972" s="59"/>
      <c r="H972" s="60"/>
      <c r="I972" s="60"/>
      <c r="K972" s="62"/>
      <c r="L972" s="60"/>
      <c r="M972" s="60"/>
      <c r="N972" s="13"/>
    </row>
    <row r="973" ht="15.75" customHeight="1">
      <c r="D973" s="13"/>
      <c r="G973" s="59"/>
      <c r="H973" s="60"/>
      <c r="I973" s="60"/>
      <c r="K973" s="62"/>
      <c r="L973" s="60"/>
      <c r="M973" s="60"/>
      <c r="N973" s="13"/>
    </row>
    <row r="974" ht="15.75" customHeight="1">
      <c r="D974" s="13"/>
      <c r="G974" s="59"/>
      <c r="H974" s="60"/>
      <c r="I974" s="60"/>
      <c r="K974" s="62"/>
      <c r="L974" s="60"/>
      <c r="M974" s="60"/>
      <c r="N974" s="13"/>
    </row>
    <row r="975" ht="15.75" customHeight="1">
      <c r="D975" s="13"/>
      <c r="G975" s="59"/>
      <c r="H975" s="60"/>
      <c r="I975" s="60"/>
      <c r="K975" s="62"/>
      <c r="L975" s="60"/>
      <c r="M975" s="60"/>
      <c r="N975" s="13"/>
    </row>
    <row r="976" ht="15.75" customHeight="1">
      <c r="D976" s="13"/>
      <c r="G976" s="59"/>
      <c r="H976" s="60"/>
      <c r="I976" s="60"/>
      <c r="K976" s="62"/>
      <c r="L976" s="60"/>
      <c r="M976" s="60"/>
      <c r="N976" s="13"/>
    </row>
    <row r="977" ht="15.75" customHeight="1">
      <c r="D977" s="13"/>
      <c r="G977" s="59"/>
      <c r="H977" s="60"/>
      <c r="I977" s="60"/>
      <c r="K977" s="62"/>
      <c r="L977" s="60"/>
      <c r="M977" s="60"/>
      <c r="N977" s="13"/>
    </row>
    <row r="978" ht="15.75" customHeight="1">
      <c r="D978" s="13"/>
      <c r="G978" s="59"/>
      <c r="H978" s="60"/>
      <c r="I978" s="60"/>
      <c r="K978" s="62"/>
      <c r="L978" s="60"/>
      <c r="M978" s="60"/>
      <c r="N978" s="13"/>
    </row>
    <row r="979" ht="15.75" customHeight="1">
      <c r="D979" s="13"/>
      <c r="G979" s="59"/>
      <c r="H979" s="60"/>
      <c r="I979" s="60"/>
      <c r="K979" s="62"/>
      <c r="L979" s="60"/>
      <c r="M979" s="60"/>
      <c r="N979" s="13"/>
    </row>
    <row r="980" ht="15.75" customHeight="1">
      <c r="D980" s="13"/>
      <c r="G980" s="59"/>
      <c r="H980" s="60"/>
      <c r="I980" s="60"/>
      <c r="K980" s="62"/>
      <c r="L980" s="60"/>
      <c r="M980" s="60"/>
      <c r="N980" s="13"/>
    </row>
    <row r="981" ht="15.75" customHeight="1">
      <c r="D981" s="13"/>
      <c r="G981" s="59"/>
      <c r="H981" s="60"/>
      <c r="I981" s="60"/>
      <c r="K981" s="62"/>
      <c r="L981" s="60"/>
      <c r="M981" s="60"/>
      <c r="N981" s="13"/>
    </row>
    <row r="982" ht="15.75" customHeight="1">
      <c r="D982" s="13"/>
      <c r="G982" s="59"/>
      <c r="H982" s="60"/>
      <c r="I982" s="60"/>
      <c r="K982" s="62"/>
      <c r="L982" s="60"/>
      <c r="M982" s="60"/>
      <c r="N982" s="13"/>
    </row>
    <row r="983" ht="15.75" customHeight="1">
      <c r="D983" s="13"/>
      <c r="G983" s="59"/>
      <c r="H983" s="60"/>
      <c r="I983" s="60"/>
      <c r="K983" s="62"/>
      <c r="L983" s="60"/>
      <c r="M983" s="60"/>
      <c r="N983" s="13"/>
    </row>
    <row r="984" ht="15.75" customHeight="1">
      <c r="D984" s="13"/>
      <c r="G984" s="59"/>
      <c r="H984" s="60"/>
      <c r="I984" s="60"/>
      <c r="K984" s="62"/>
      <c r="L984" s="60"/>
      <c r="M984" s="60"/>
      <c r="N984" s="13"/>
    </row>
    <row r="985" ht="15.75" customHeight="1">
      <c r="D985" s="13"/>
      <c r="G985" s="59"/>
      <c r="H985" s="60"/>
      <c r="I985" s="60"/>
      <c r="K985" s="62"/>
      <c r="L985" s="60"/>
      <c r="M985" s="60"/>
      <c r="N985" s="13"/>
    </row>
    <row r="986" ht="15.75" customHeight="1">
      <c r="D986" s="13"/>
      <c r="G986" s="59"/>
      <c r="H986" s="60"/>
      <c r="I986" s="60"/>
      <c r="K986" s="62"/>
      <c r="L986" s="60"/>
      <c r="M986" s="60"/>
      <c r="N986" s="13"/>
    </row>
    <row r="987" ht="15.75" customHeight="1">
      <c r="D987" s="13"/>
      <c r="G987" s="59"/>
      <c r="H987" s="60"/>
      <c r="I987" s="60"/>
      <c r="K987" s="62"/>
      <c r="L987" s="60"/>
      <c r="M987" s="60"/>
      <c r="N987" s="13"/>
    </row>
    <row r="988" ht="15.75" customHeight="1">
      <c r="D988" s="13"/>
      <c r="G988" s="59"/>
      <c r="H988" s="60"/>
      <c r="I988" s="60"/>
      <c r="K988" s="62"/>
      <c r="L988" s="60"/>
      <c r="M988" s="60"/>
      <c r="N988" s="13"/>
    </row>
    <row r="989" ht="15.75" customHeight="1">
      <c r="D989" s="13"/>
      <c r="G989" s="59"/>
      <c r="H989" s="60"/>
      <c r="I989" s="60"/>
      <c r="K989" s="62"/>
      <c r="L989" s="60"/>
      <c r="M989" s="60"/>
      <c r="N989" s="13"/>
    </row>
    <row r="990" ht="15.75" customHeight="1">
      <c r="D990" s="13"/>
      <c r="G990" s="59"/>
      <c r="H990" s="60"/>
      <c r="I990" s="60"/>
      <c r="K990" s="62"/>
      <c r="L990" s="60"/>
      <c r="M990" s="60"/>
      <c r="N990" s="13"/>
    </row>
    <row r="991" ht="15.75" customHeight="1">
      <c r="D991" s="13"/>
      <c r="G991" s="59"/>
      <c r="H991" s="60"/>
      <c r="I991" s="60"/>
      <c r="K991" s="62"/>
      <c r="L991" s="60"/>
      <c r="M991" s="60"/>
      <c r="N991" s="13"/>
    </row>
    <row r="992" ht="15.75" customHeight="1">
      <c r="D992" s="13"/>
      <c r="G992" s="59"/>
      <c r="H992" s="60"/>
      <c r="I992" s="60"/>
      <c r="K992" s="62"/>
      <c r="L992" s="60"/>
      <c r="M992" s="60"/>
      <c r="N992" s="13"/>
    </row>
    <row r="993" ht="15.75" customHeight="1">
      <c r="D993" s="13"/>
      <c r="G993" s="59"/>
      <c r="H993" s="60"/>
      <c r="I993" s="60"/>
      <c r="K993" s="62"/>
      <c r="L993" s="60"/>
      <c r="M993" s="60"/>
      <c r="N993" s="13"/>
    </row>
    <row r="994" ht="15.75" customHeight="1">
      <c r="D994" s="13"/>
      <c r="G994" s="59"/>
      <c r="H994" s="60"/>
      <c r="I994" s="60"/>
      <c r="K994" s="62"/>
      <c r="L994" s="60"/>
      <c r="M994" s="60"/>
      <c r="N994" s="13"/>
    </row>
    <row r="995" ht="15.75" customHeight="1">
      <c r="D995" s="13"/>
      <c r="G995" s="59"/>
      <c r="H995" s="60"/>
      <c r="I995" s="60"/>
      <c r="K995" s="62"/>
      <c r="L995" s="60"/>
      <c r="M995" s="60"/>
      <c r="N995" s="13"/>
    </row>
    <row r="996" ht="15.75" customHeight="1">
      <c r="D996" s="13"/>
      <c r="G996" s="59"/>
      <c r="H996" s="60"/>
      <c r="I996" s="60"/>
      <c r="K996" s="62"/>
      <c r="L996" s="60"/>
      <c r="M996" s="60"/>
      <c r="N996" s="13"/>
    </row>
    <row r="997" ht="15.75" customHeight="1">
      <c r="D997" s="13"/>
      <c r="G997" s="59"/>
      <c r="H997" s="60"/>
      <c r="I997" s="60"/>
      <c r="K997" s="62"/>
      <c r="L997" s="60"/>
      <c r="M997" s="60"/>
      <c r="N997" s="13"/>
    </row>
    <row r="998" ht="15.75" customHeight="1">
      <c r="D998" s="13"/>
      <c r="G998" s="59"/>
      <c r="H998" s="60"/>
      <c r="I998" s="60"/>
      <c r="K998" s="62"/>
      <c r="L998" s="60"/>
      <c r="M998" s="60"/>
      <c r="N998" s="13"/>
    </row>
    <row r="999" ht="15.75" customHeight="1">
      <c r="D999" s="13"/>
      <c r="G999" s="59"/>
      <c r="H999" s="60"/>
      <c r="I999" s="60"/>
      <c r="K999" s="62"/>
      <c r="L999" s="60"/>
      <c r="M999" s="60"/>
      <c r="N999" s="13"/>
    </row>
    <row r="1000" ht="15.75" customHeight="1">
      <c r="D1000" s="13"/>
      <c r="G1000" s="59"/>
      <c r="H1000" s="60"/>
      <c r="I1000" s="60"/>
      <c r="K1000" s="62"/>
      <c r="L1000" s="60"/>
      <c r="M1000" s="60"/>
      <c r="N1000" s="13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2"/>
  <legacyDrawing r:id="rId3"/>
</worksheet>
</file>