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ULIO FASE 2" sheetId="1" r:id="rId4"/>
  </sheets>
  <definedNames>
    <definedName hidden="1" localSheetId="0" name="_xlnm._FilterDatabase">'JULIO FASE 2'!$A$5:$V$115</definedName>
  </definedNames>
  <calcPr/>
</workbook>
</file>

<file path=xl/sharedStrings.xml><?xml version="1.0" encoding="utf-8"?>
<sst xmlns="http://schemas.openxmlformats.org/spreadsheetml/2006/main" count="683" uniqueCount="248">
  <si>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</si>
  <si>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</si>
  <si>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</si>
  <si>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JULIO DE 2013 </t>
  </si>
  <si>
    <t>MUNICIPIO</t>
  </si>
  <si>
    <t>NOMBRE EPS</t>
  </si>
  <si>
    <t>RECURSOS ESFUERZO PROPIO Según LMA JULIO</t>
  </si>
  <si>
    <t>GIRO DIRECTO MUNICIPIO JULIO</t>
  </si>
  <si>
    <t>GIRO DIRECTO DEPARTAMENTO  JULIO</t>
  </si>
  <si>
    <t>NOMBRE IPS A TRANSFERIR RECURSOS</t>
  </si>
  <si>
    <t>NIT IPS</t>
  </si>
  <si>
    <t>TOTAL</t>
  </si>
  <si>
    <t>CUENTA BANCARIA</t>
  </si>
  <si>
    <t>BANCO</t>
  </si>
  <si>
    <t>TIPO DE CUENTA</t>
  </si>
  <si>
    <t>N. DE COMPROBANTE DE EGRESO 43000/</t>
  </si>
  <si>
    <t>FECHA COMPROBANTE DE EGRESO</t>
  </si>
  <si>
    <t>MEDELLIN</t>
  </si>
  <si>
    <t>COMFAMA-SAVIASALUD</t>
  </si>
  <si>
    <t>HOSPITAL PABLO TOBON URIBE</t>
  </si>
  <si>
    <t>BANCOLOMBIA</t>
  </si>
  <si>
    <t>CORRIENTE</t>
  </si>
  <si>
    <t>43/47007</t>
  </si>
  <si>
    <t>HERMANAS DOMINICAS DE LA PRESENTACION [CLINICA EL ROSARIO]</t>
  </si>
  <si>
    <t>AHORROS</t>
  </si>
  <si>
    <t>43/47008</t>
  </si>
  <si>
    <t>ESE HOSPITAL SAN RAFAEL [ITAGUI]</t>
  </si>
  <si>
    <t>43/47006</t>
  </si>
  <si>
    <t>ABEJORRAL</t>
  </si>
  <si>
    <t>SERVIUCIS S.A</t>
  </si>
  <si>
    <t>43/47149</t>
  </si>
  <si>
    <t>ALEJANDRIA</t>
  </si>
  <si>
    <t>NUEVA CLINICA SAGRADO CORAZON SAS</t>
  </si>
  <si>
    <t>43/47165</t>
  </si>
  <si>
    <t>AMAGA</t>
  </si>
  <si>
    <t>FUNDACION COLOMBIANA DE CANCEROLOGIA [CLINICA VIDA]</t>
  </si>
  <si>
    <t>43/47154</t>
  </si>
  <si>
    <t>AMALFI</t>
  </si>
  <si>
    <t>43/47152</t>
  </si>
  <si>
    <t>ANDES</t>
  </si>
  <si>
    <t>43/47137</t>
  </si>
  <si>
    <t>ANORI</t>
  </si>
  <si>
    <t>43/47161</t>
  </si>
  <si>
    <t>ANTIOQUIA</t>
  </si>
  <si>
    <t>43/47132</t>
  </si>
  <si>
    <t>APARTADO</t>
  </si>
  <si>
    <t>43/47135</t>
  </si>
  <si>
    <t>ARBOLETES</t>
  </si>
  <si>
    <t>43/47278</t>
  </si>
  <si>
    <t>ARGELIA</t>
  </si>
  <si>
    <t>43/47155</t>
  </si>
  <si>
    <t>ARMENIA</t>
  </si>
  <si>
    <t>43/47168</t>
  </si>
  <si>
    <t>BARBOSA</t>
  </si>
  <si>
    <t>43/47139</t>
  </si>
  <si>
    <t>BELMIRA</t>
  </si>
  <si>
    <t>43/47157</t>
  </si>
  <si>
    <t>BETANIA</t>
  </si>
  <si>
    <t>43/47143</t>
  </si>
  <si>
    <t>43/47009</t>
  </si>
  <si>
    <t>ESE HOSPITAL MARCO FIDEL SUAREZ [BELLO]</t>
  </si>
  <si>
    <t>43/47010</t>
  </si>
  <si>
    <t>CLINICA DEL PRADO SA</t>
  </si>
  <si>
    <t>43/47082</t>
  </si>
  <si>
    <t>BETULIA</t>
  </si>
  <si>
    <t>43/47160</t>
  </si>
  <si>
    <t>BOLIVAR</t>
  </si>
  <si>
    <t>43/47136</t>
  </si>
  <si>
    <t>BRICEÑO</t>
  </si>
  <si>
    <t>43/47178</t>
  </si>
  <si>
    <t>BURITICA</t>
  </si>
  <si>
    <t>43/47170</t>
  </si>
  <si>
    <t>CAICEDO</t>
  </si>
  <si>
    <t>43/47273</t>
  </si>
  <si>
    <t>CALDAS</t>
  </si>
  <si>
    <t>43/47257</t>
  </si>
  <si>
    <t>CAMPAMENTO</t>
  </si>
  <si>
    <t>43/47158</t>
  </si>
  <si>
    <t>CAÑASGORDAS</t>
  </si>
  <si>
    <t>43/47159</t>
  </si>
  <si>
    <t>CARACOLI</t>
  </si>
  <si>
    <t>43/47146</t>
  </si>
  <si>
    <t>CARAMANTA</t>
  </si>
  <si>
    <t>43/47174</t>
  </si>
  <si>
    <t>CAREPA</t>
  </si>
  <si>
    <t>43/47277</t>
  </si>
  <si>
    <t>CARMEN DE VIBORAL</t>
  </si>
  <si>
    <t>43/47163</t>
  </si>
  <si>
    <t>CAROLINA</t>
  </si>
  <si>
    <t>43/47173</t>
  </si>
  <si>
    <t>CAUCASIA</t>
  </si>
  <si>
    <t>43/47014</t>
  </si>
  <si>
    <t>CHIGORODO</t>
  </si>
  <si>
    <t>43/47020</t>
  </si>
  <si>
    <t>CISNEROS</t>
  </si>
  <si>
    <t>43/47133</t>
  </si>
  <si>
    <t>COCORNA</t>
  </si>
  <si>
    <t>43/47275</t>
  </si>
  <si>
    <t>CONCEPCION</t>
  </si>
  <si>
    <t>43/47166</t>
  </si>
  <si>
    <t>CONCORDIA</t>
  </si>
  <si>
    <t>43/47024</t>
  </si>
  <si>
    <t>COPACABANA</t>
  </si>
  <si>
    <t>43/47016</t>
  </si>
  <si>
    <t>DON MATIAS</t>
  </si>
  <si>
    <t>43/47030</t>
  </si>
  <si>
    <t>EBEJICO</t>
  </si>
  <si>
    <t>43/47026</t>
  </si>
  <si>
    <t>EL BAGRE</t>
  </si>
  <si>
    <t>43/47118</t>
  </si>
  <si>
    <t>ENTRERRIOS</t>
  </si>
  <si>
    <t>43/47065</t>
  </si>
  <si>
    <t>FREDONIA</t>
  </si>
  <si>
    <t>43/47053</t>
  </si>
  <si>
    <t>FRONTINO</t>
  </si>
  <si>
    <t>43/47117</t>
  </si>
  <si>
    <t>GIRARDOTA</t>
  </si>
  <si>
    <t>43/47052</t>
  </si>
  <si>
    <t>GOMEZ PLATA</t>
  </si>
  <si>
    <t>43/47038</t>
  </si>
  <si>
    <t>GRANADA</t>
  </si>
  <si>
    <t>43/47036</t>
  </si>
  <si>
    <t>GUADALUPE</t>
  </si>
  <si>
    <t>43/47058</t>
  </si>
  <si>
    <t>GUARNE</t>
  </si>
  <si>
    <t>43/47064</t>
  </si>
  <si>
    <t>HELICONIA</t>
  </si>
  <si>
    <t>43/47070</t>
  </si>
  <si>
    <t>HISPANIA</t>
  </si>
  <si>
    <t>43/47120</t>
  </si>
  <si>
    <t>ITAGUI</t>
  </si>
  <si>
    <t>43/47049</t>
  </si>
  <si>
    <t>ITUANGO</t>
  </si>
  <si>
    <t>43/47067</t>
  </si>
  <si>
    <t>JARDIN</t>
  </si>
  <si>
    <t>43/47068</t>
  </si>
  <si>
    <t>LA ESTRELLA</t>
  </si>
  <si>
    <t>43/47051</t>
  </si>
  <si>
    <t>LA UNION</t>
  </si>
  <si>
    <t>43/47063</t>
  </si>
  <si>
    <t>LIBORINA</t>
  </si>
  <si>
    <t>43/47027</t>
  </si>
  <si>
    <t>MACEO</t>
  </si>
  <si>
    <t>43/47055</t>
  </si>
  <si>
    <t>MURINDO</t>
  </si>
  <si>
    <t>43/47043</t>
  </si>
  <si>
    <t>MUTATA</t>
  </si>
  <si>
    <t>43/47019</t>
  </si>
  <si>
    <t>NARIÑO</t>
  </si>
  <si>
    <t>43/47033</t>
  </si>
  <si>
    <t>NECOCLI</t>
  </si>
  <si>
    <t>43/47037</t>
  </si>
  <si>
    <t>OLAYA</t>
  </si>
  <si>
    <t>43/47039</t>
  </si>
  <si>
    <t>PEÑOL</t>
  </si>
  <si>
    <t>43/47018</t>
  </si>
  <si>
    <t>PEQUE</t>
  </si>
  <si>
    <t>43/47115</t>
  </si>
  <si>
    <t>PUEBLORRICO</t>
  </si>
  <si>
    <t>43/47114</t>
  </si>
  <si>
    <t>PUERTO BERRIO</t>
  </si>
  <si>
    <t>43/47048</t>
  </si>
  <si>
    <t>PUERTO NARE</t>
  </si>
  <si>
    <t>43/47021</t>
  </si>
  <si>
    <t>PUERTO TRIUNFO</t>
  </si>
  <si>
    <t>43/47029</t>
  </si>
  <si>
    <t>REMEDIOS</t>
  </si>
  <si>
    <t>43/47274</t>
  </si>
  <si>
    <t>RETIRO</t>
  </si>
  <si>
    <t>43/47164</t>
  </si>
  <si>
    <t>SABANALARGA</t>
  </si>
  <si>
    <t>43/47167</t>
  </si>
  <si>
    <t>SALGAR</t>
  </si>
  <si>
    <t>43/47140</t>
  </si>
  <si>
    <t>SAN ANDRES</t>
  </si>
  <si>
    <t>43/47156</t>
  </si>
  <si>
    <t>SAN FRANCISCO</t>
  </si>
  <si>
    <t>43/47130</t>
  </si>
  <si>
    <t>SAN JERONIMO</t>
  </si>
  <si>
    <t>43/47134</t>
  </si>
  <si>
    <t>SAN JOSE DE LA MONTANA</t>
  </si>
  <si>
    <t>43/47129</t>
  </si>
  <si>
    <t>SAN JUAN DE URABA</t>
  </si>
  <si>
    <t>43/47013</t>
  </si>
  <si>
    <t>SAN LUIS</t>
  </si>
  <si>
    <t>43/47032</t>
  </si>
  <si>
    <t>SAN PEDRO DE URABA</t>
  </si>
  <si>
    <t>43/47028</t>
  </si>
  <si>
    <t>SAN RAFAEL</t>
  </si>
  <si>
    <t>43/47023</t>
  </si>
  <si>
    <t>SAN ROQUE</t>
  </si>
  <si>
    <t>43/47017</t>
  </si>
  <si>
    <t>SAN VICENTE</t>
  </si>
  <si>
    <t>43/47025</t>
  </si>
  <si>
    <t>SANTA BARBARA</t>
  </si>
  <si>
    <t>43/47015</t>
  </si>
  <si>
    <t>SANTA ROSA DE OSOS</t>
  </si>
  <si>
    <t>43/47153</t>
  </si>
  <si>
    <t>SANTO DOMINGO</t>
  </si>
  <si>
    <t>43/47169</t>
  </si>
  <si>
    <t>SANTUARIO</t>
  </si>
  <si>
    <t>43/47171</t>
  </si>
  <si>
    <t>SEGOVIA</t>
  </si>
  <si>
    <t>43/47022</t>
  </si>
  <si>
    <t>SONSON</t>
  </si>
  <si>
    <t>43/47138</t>
  </si>
  <si>
    <t>SOPETRAN</t>
  </si>
  <si>
    <t>43/47145</t>
  </si>
  <si>
    <t>TAMESIS</t>
  </si>
  <si>
    <t>43/47150</t>
  </si>
  <si>
    <t>TARAZA</t>
  </si>
  <si>
    <t>43/47176</t>
  </si>
  <si>
    <t>TARSO</t>
  </si>
  <si>
    <t>43/47162</t>
  </si>
  <si>
    <t>TITIRIBI</t>
  </si>
  <si>
    <t>43/47142</t>
  </si>
  <si>
    <t>TOLEDO</t>
  </si>
  <si>
    <t>43/47151</t>
  </si>
  <si>
    <t>TURBO</t>
  </si>
  <si>
    <t>43/47147</t>
  </si>
  <si>
    <t>URRAO</t>
  </si>
  <si>
    <t>43/47131</t>
  </si>
  <si>
    <t>VALPARAISO</t>
  </si>
  <si>
    <t>43/47175</t>
  </si>
  <si>
    <t>VEGACHI</t>
  </si>
  <si>
    <t>43/47276</t>
  </si>
  <si>
    <t>VENECIA</t>
  </si>
  <si>
    <t>43/47141</t>
  </si>
  <si>
    <t>VIGIA DEL FUERTE</t>
  </si>
  <si>
    <t>43/47128</t>
  </si>
  <si>
    <t>YALI</t>
  </si>
  <si>
    <t>43/47144</t>
  </si>
  <si>
    <t>43/47011</t>
  </si>
  <si>
    <t>43/47083</t>
  </si>
  <si>
    <t>YARUMAL</t>
  </si>
  <si>
    <t>43/47279</t>
  </si>
  <si>
    <t>YOLOMBO</t>
  </si>
  <si>
    <t>43/47172</t>
  </si>
  <si>
    <t>YONDO</t>
  </si>
  <si>
    <t>43/47031</t>
  </si>
  <si>
    <t>ZARAGOZA</t>
  </si>
  <si>
    <t>43/47148</t>
  </si>
  <si>
    <t>Elaboró: Adriana Ospina Giraldo. Septiembre 30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</si>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</sst>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240A]d&quot; de &quot;mmmm&quot; de &quot;yyyy"/>
    <numFmt numFmtId="165" formatCode="_(* #,##0.00_);_(* \(#,##0.00\);_(* &quot;-&quot;??_);_(@_)"/>
  </numFmts>
  <fonts count="11">
    <font>
      <sz val="11.0"/>
      <color theme="1"/>
      <name val="Calibri"/>
      <scheme val="minor"/>
    </font>
    <font>
      <b/>
      <sz val="11.0"/>
      <color theme="1"/>
      <name val="Calibri"/>
    </font>
    <font/>
    <font>
      <sz val="11.0"/>
      <color theme="1"/>
      <name val="Calibri"/>
    </font>
    <font>
      <b/>
      <sz val="9.0"/>
      <color rgb="FF000000"/>
      <name val="Calibri"/>
    </font>
    <font>
      <b/>
      <sz val="9.0"/>
      <color rgb="FF000000"/>
      <name val="Arial"/>
    </font>
    <font>
      <sz val="10.0"/>
      <color theme="1"/>
      <name val="Calibri"/>
    </font>
    <font>
      <sz val="10.0"/>
      <color theme="1"/>
      <name val="Arial"/>
    </font>
    <font>
      <sz val="10.0"/>
      <color rgb="FF000000"/>
      <name val="Arial"/>
    </font>
    <font>
      <sz val="10.0"/>
      <color rgb="FF000000"/>
      <name val="Calibri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1" numFmtId="0" xfId="0" applyAlignment="1" applyBorder="1" applyFont="1">
      <alignment horizontal="center"/>
    </xf>
    <xf borderId="5" fillId="0" fontId="2" numFmtId="0" xfId="0" applyBorder="1" applyFont="1"/>
    <xf borderId="4" fillId="0" fontId="1" numFmtId="0" xfId="0" applyAlignment="1" applyBorder="1" applyFont="1">
      <alignment horizontal="center" shrinkToFit="0" wrapText="1"/>
    </xf>
    <xf borderId="6" fillId="0" fontId="1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9" fillId="0" fontId="4" numFmtId="0" xfId="0" applyAlignment="1" applyBorder="1" applyFont="1">
      <alignment horizontal="center" shrinkToFit="0" vertical="center" wrapText="1"/>
    </xf>
    <xf borderId="10" fillId="0" fontId="4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ill="1" applyFont="1">
      <alignment horizontal="center" shrinkToFit="0" vertical="center" wrapText="1"/>
    </xf>
    <xf borderId="10" fillId="2" fontId="5" numFmtId="16" xfId="0" applyAlignment="1" applyBorder="1" applyFont="1" applyNumberForma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6" numFmtId="0" xfId="0" applyBorder="1" applyFont="1"/>
    <xf borderId="12" fillId="0" fontId="6" numFmtId="0" xfId="0" applyAlignment="1" applyBorder="1" applyFont="1">
      <alignment horizontal="left" readingOrder="1" vertical="center"/>
    </xf>
    <xf borderId="12" fillId="0" fontId="6" numFmtId="165" xfId="0" applyAlignment="1" applyBorder="1" applyFont="1" applyNumberFormat="1">
      <alignment horizontal="left" readingOrder="1" vertical="center"/>
    </xf>
    <xf borderId="12" fillId="0" fontId="6" numFmtId="165" xfId="0" applyBorder="1" applyFont="1" applyNumberFormat="1"/>
    <xf borderId="12" fillId="0" fontId="7" numFmtId="4" xfId="0" applyAlignment="1" applyBorder="1" applyFont="1" applyNumberFormat="1">
      <alignment horizontal="left" readingOrder="1" shrinkToFit="0" vertical="center" wrapText="1"/>
    </xf>
    <xf borderId="12" fillId="0" fontId="8" numFmtId="1" xfId="0" applyAlignment="1" applyBorder="1" applyFont="1" applyNumberFormat="1">
      <alignment horizontal="center" readingOrder="1" shrinkToFit="0" vertical="center" wrapText="1"/>
    </xf>
    <xf borderId="12" fillId="0" fontId="7" numFmtId="165" xfId="0" applyBorder="1" applyFont="1" applyNumberFormat="1"/>
    <xf borderId="12" fillId="0" fontId="7" numFmtId="0" xfId="0" applyAlignment="1" applyBorder="1" applyFont="1">
      <alignment horizontal="center"/>
    </xf>
    <xf borderId="12" fillId="0" fontId="7" numFmtId="0" xfId="0" applyBorder="1" applyFont="1"/>
    <xf borderId="12" fillId="0" fontId="6" numFmtId="0" xfId="0" applyAlignment="1" applyBorder="1" applyFont="1">
      <alignment horizontal="right"/>
    </xf>
    <xf borderId="12" fillId="0" fontId="6" numFmtId="14" xfId="0" applyBorder="1" applyFont="1" applyNumberFormat="1"/>
    <xf borderId="13" fillId="0" fontId="6" numFmtId="0" xfId="0" applyBorder="1" applyFont="1"/>
    <xf borderId="13" fillId="0" fontId="6" numFmtId="0" xfId="0" applyAlignment="1" applyBorder="1" applyFont="1">
      <alignment horizontal="left" readingOrder="1" vertical="center"/>
    </xf>
    <xf borderId="13" fillId="0" fontId="6" numFmtId="165" xfId="0" applyAlignment="1" applyBorder="1" applyFont="1" applyNumberFormat="1">
      <alignment horizontal="left" readingOrder="1" vertical="center"/>
    </xf>
    <xf borderId="13" fillId="0" fontId="6" numFmtId="165" xfId="0" applyBorder="1" applyFont="1" applyNumberFormat="1"/>
    <xf borderId="13" fillId="0" fontId="7" numFmtId="4" xfId="0" applyAlignment="1" applyBorder="1" applyFont="1" applyNumberFormat="1">
      <alignment horizontal="left" readingOrder="1" shrinkToFit="0" vertical="center" wrapText="1"/>
    </xf>
    <xf borderId="13" fillId="0" fontId="8" numFmtId="1" xfId="0" applyAlignment="1" applyBorder="1" applyFont="1" applyNumberFormat="1">
      <alignment horizontal="center" readingOrder="1" shrinkToFit="0" vertical="center" wrapText="1"/>
    </xf>
    <xf borderId="13" fillId="0" fontId="7" numFmtId="165" xfId="0" applyBorder="1" applyFont="1" applyNumberFormat="1"/>
    <xf borderId="13" fillId="0" fontId="7" numFmtId="0" xfId="0" applyAlignment="1" applyBorder="1" applyFont="1">
      <alignment horizontal="center"/>
    </xf>
    <xf borderId="13" fillId="0" fontId="7" numFmtId="0" xfId="0" applyBorder="1" applyFont="1"/>
    <xf borderId="13" fillId="0" fontId="6" numFmtId="0" xfId="0" applyAlignment="1" applyBorder="1" applyFont="1">
      <alignment horizontal="right"/>
    </xf>
    <xf borderId="13" fillId="0" fontId="6" numFmtId="14" xfId="0" applyBorder="1" applyFont="1" applyNumberFormat="1"/>
    <xf borderId="13" fillId="0" fontId="9" numFmtId="165" xfId="0" applyAlignment="1" applyBorder="1" applyFont="1" applyNumberFormat="1">
      <alignment shrinkToFit="1" vertical="center" wrapText="0"/>
    </xf>
    <xf borderId="13" fillId="0" fontId="6" numFmtId="14" xfId="0" applyAlignment="1" applyBorder="1" applyFont="1" applyNumberFormat="1">
      <alignment horizontal="right"/>
    </xf>
    <xf borderId="0" fillId="0" fontId="3" numFmtId="165" xfId="0" applyFont="1" applyNumberFormat="1"/>
    <xf borderId="0" fillId="0" fontId="3" numFmtId="3" xfId="0" applyFont="1" applyNumberFormat="1"/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/>
  </sheetViews>
  <sheetFormatPr customHeight="1" defaultColWidth="14.43" defaultRowHeight="15.0"/>
  <cols>
    <col customWidth="1" min="1" max="1" width="19.0"/>
    <col customWidth="1" min="2" max="2" width="21.86"/>
    <col customWidth="1" min="3" max="3" width="22.71"/>
    <col customWidth="1" min="4" max="4" width="21.0"/>
    <col customWidth="1" min="5" max="5" width="19.29"/>
    <col customWidth="1" min="6" max="6" width="59.57"/>
    <col customWidth="1" min="7" max="7" width="11.43"/>
    <col customWidth="1" min="8" max="8" width="17.14"/>
    <col customWidth="1" min="9" max="9" width="14.0"/>
    <col customWidth="1" min="10" max="10" width="13.86"/>
    <col customWidth="1" min="11" max="11" width="10.57"/>
    <col customWidth="1" min="12" max="12" width="10.29"/>
    <col customWidth="1" min="13" max="13" width="13.0"/>
    <col customWidth="1" min="14" max="26" width="10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M2" s="6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 t="s">
        <v>2</v>
      </c>
      <c r="M3" s="6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1" t="s">
        <v>4</v>
      </c>
      <c r="B5" s="12" t="s">
        <v>5</v>
      </c>
      <c r="C5" s="13" t="s">
        <v>6</v>
      </c>
      <c r="D5" s="14" t="s">
        <v>7</v>
      </c>
      <c r="E5" s="14" t="s">
        <v>8</v>
      </c>
      <c r="F5" s="11" t="s">
        <v>9</v>
      </c>
      <c r="G5" s="11" t="s">
        <v>10</v>
      </c>
      <c r="H5" s="12" t="s">
        <v>11</v>
      </c>
      <c r="I5" s="11" t="s">
        <v>12</v>
      </c>
      <c r="J5" s="12" t="s">
        <v>13</v>
      </c>
      <c r="K5" s="11" t="s">
        <v>14</v>
      </c>
      <c r="L5" s="12" t="s">
        <v>15</v>
      </c>
      <c r="M5" s="15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6" t="s">
        <v>17</v>
      </c>
      <c r="B6" s="17" t="s">
        <v>18</v>
      </c>
      <c r="C6" s="18">
        <v>9.16369104322E9</v>
      </c>
      <c r="D6" s="18">
        <f>+C6-E6</f>
        <v>4130325471</v>
      </c>
      <c r="E6" s="19">
        <v>5.033365572E9</v>
      </c>
      <c r="F6" s="20" t="s">
        <v>19</v>
      </c>
      <c r="G6" s="21">
        <v>8.90901826E8</v>
      </c>
      <c r="H6" s="22">
        <v>2.764747204E9</v>
      </c>
      <c r="I6" s="23">
        <v>1.12203193E8</v>
      </c>
      <c r="J6" s="24" t="s">
        <v>20</v>
      </c>
      <c r="K6" s="24" t="s">
        <v>21</v>
      </c>
      <c r="L6" s="25" t="s">
        <v>22</v>
      </c>
      <c r="M6" s="26">
        <v>41543.0</v>
      </c>
    </row>
    <row r="7" ht="15.75" customHeight="1">
      <c r="A7" s="27" t="s">
        <v>17</v>
      </c>
      <c r="B7" s="28" t="s">
        <v>18</v>
      </c>
      <c r="C7" s="29"/>
      <c r="D7" s="29"/>
      <c r="E7" s="30"/>
      <c r="F7" s="31" t="s">
        <v>23</v>
      </c>
      <c r="G7" s="32">
        <v>8.90905843E8</v>
      </c>
      <c r="H7" s="33">
        <v>1.957254602E9</v>
      </c>
      <c r="I7" s="34">
        <v>9.77276433E9</v>
      </c>
      <c r="J7" s="35" t="s">
        <v>20</v>
      </c>
      <c r="K7" s="35" t="s">
        <v>24</v>
      </c>
      <c r="L7" s="36" t="s">
        <v>25</v>
      </c>
      <c r="M7" s="37">
        <v>41543.0</v>
      </c>
    </row>
    <row r="8" ht="15.75" customHeight="1">
      <c r="A8" s="27" t="s">
        <v>17</v>
      </c>
      <c r="B8" s="28" t="s">
        <v>18</v>
      </c>
      <c r="C8" s="29"/>
      <c r="D8" s="29"/>
      <c r="E8" s="30"/>
      <c r="F8" s="31" t="s">
        <v>26</v>
      </c>
      <c r="G8" s="32">
        <v>8.90980066E8</v>
      </c>
      <c r="H8" s="33">
        <v>3.11363766E8</v>
      </c>
      <c r="I8" s="34">
        <v>6.650442399E10</v>
      </c>
      <c r="J8" s="35" t="s">
        <v>20</v>
      </c>
      <c r="K8" s="35" t="s">
        <v>24</v>
      </c>
      <c r="L8" s="36" t="s">
        <v>27</v>
      </c>
      <c r="M8" s="37">
        <v>41543.0</v>
      </c>
    </row>
    <row r="9" ht="15.75" customHeight="1">
      <c r="A9" s="27" t="s">
        <v>28</v>
      </c>
      <c r="B9" s="28" t="s">
        <v>18</v>
      </c>
      <c r="C9" s="29">
        <v>5.838797488E7</v>
      </c>
      <c r="D9" s="29">
        <f t="shared" ref="D9:D22" si="1">+C9-E9</f>
        <v>1704697.88</v>
      </c>
      <c r="E9" s="38">
        <v>5.6683277E7</v>
      </c>
      <c r="F9" s="31" t="s">
        <v>29</v>
      </c>
      <c r="G9" s="32">
        <v>8.1104205E8</v>
      </c>
      <c r="H9" s="33">
        <v>5.6683277E7</v>
      </c>
      <c r="I9" s="34">
        <v>6.7226499005E10</v>
      </c>
      <c r="J9" s="35" t="s">
        <v>20</v>
      </c>
      <c r="K9" s="35" t="s">
        <v>21</v>
      </c>
      <c r="L9" s="36" t="s">
        <v>30</v>
      </c>
      <c r="M9" s="37">
        <v>41544.0</v>
      </c>
    </row>
    <row r="10" ht="15.75" customHeight="1">
      <c r="A10" s="27" t="s">
        <v>31</v>
      </c>
      <c r="B10" s="28" t="s">
        <v>18</v>
      </c>
      <c r="C10" s="29">
        <v>5366414.75</v>
      </c>
      <c r="D10" s="29">
        <f t="shared" si="1"/>
        <v>3775962.75</v>
      </c>
      <c r="E10" s="38">
        <v>1590452.0</v>
      </c>
      <c r="F10" s="31" t="s">
        <v>32</v>
      </c>
      <c r="G10" s="32">
        <v>9.0040822E8</v>
      </c>
      <c r="H10" s="33">
        <v>1590452.0</v>
      </c>
      <c r="I10" s="34">
        <v>6.1773497035E10</v>
      </c>
      <c r="J10" s="35" t="s">
        <v>20</v>
      </c>
      <c r="K10" s="35" t="s">
        <v>24</v>
      </c>
      <c r="L10" s="36" t="s">
        <v>33</v>
      </c>
      <c r="M10" s="37">
        <v>41544.0</v>
      </c>
    </row>
    <row r="11" ht="15.75" customHeight="1">
      <c r="A11" s="27" t="s">
        <v>34</v>
      </c>
      <c r="B11" s="28" t="s">
        <v>18</v>
      </c>
      <c r="C11" s="29">
        <v>1.074820335E7</v>
      </c>
      <c r="D11" s="29">
        <f t="shared" si="1"/>
        <v>2740272.35</v>
      </c>
      <c r="E11" s="38">
        <v>8007931.0</v>
      </c>
      <c r="F11" s="31" t="s">
        <v>35</v>
      </c>
      <c r="G11" s="32">
        <v>8.00241602E8</v>
      </c>
      <c r="H11" s="33">
        <v>8007931.0</v>
      </c>
      <c r="I11" s="34">
        <v>2.7407958271E10</v>
      </c>
      <c r="J11" s="35" t="s">
        <v>20</v>
      </c>
      <c r="K11" s="35" t="s">
        <v>24</v>
      </c>
      <c r="L11" s="36" t="s">
        <v>36</v>
      </c>
      <c r="M11" s="37">
        <v>41544.0</v>
      </c>
    </row>
    <row r="12" ht="15.75" customHeight="1">
      <c r="A12" s="27" t="s">
        <v>37</v>
      </c>
      <c r="B12" s="28" t="s">
        <v>18</v>
      </c>
      <c r="C12" s="29">
        <v>2.056087334E7</v>
      </c>
      <c r="D12" s="29">
        <f t="shared" si="1"/>
        <v>1630559.34</v>
      </c>
      <c r="E12" s="38">
        <v>1.8930314E7</v>
      </c>
      <c r="F12" s="31" t="s">
        <v>35</v>
      </c>
      <c r="G12" s="32">
        <v>8.00241602E8</v>
      </c>
      <c r="H12" s="33">
        <v>1.8930314E7</v>
      </c>
      <c r="I12" s="34">
        <v>2.7407958271E10</v>
      </c>
      <c r="J12" s="35" t="s">
        <v>20</v>
      </c>
      <c r="K12" s="35" t="s">
        <v>24</v>
      </c>
      <c r="L12" s="36" t="s">
        <v>38</v>
      </c>
      <c r="M12" s="37">
        <v>41544.0</v>
      </c>
    </row>
    <row r="13" ht="15.75" customHeight="1">
      <c r="A13" s="27" t="s">
        <v>39</v>
      </c>
      <c r="B13" s="28" t="s">
        <v>18</v>
      </c>
      <c r="C13" s="29">
        <v>8.832087998E7</v>
      </c>
      <c r="D13" s="29">
        <f t="shared" si="1"/>
        <v>4860129.98</v>
      </c>
      <c r="E13" s="38">
        <v>8.346075E7</v>
      </c>
      <c r="F13" s="31" t="s">
        <v>35</v>
      </c>
      <c r="G13" s="32">
        <v>8.00241602E8</v>
      </c>
      <c r="H13" s="33">
        <v>8.346075E7</v>
      </c>
      <c r="I13" s="34">
        <v>2.7407958271E10</v>
      </c>
      <c r="J13" s="35" t="s">
        <v>20</v>
      </c>
      <c r="K13" s="35" t="s">
        <v>24</v>
      </c>
      <c r="L13" s="36" t="s">
        <v>40</v>
      </c>
      <c r="M13" s="37">
        <v>41544.0</v>
      </c>
    </row>
    <row r="14" ht="15.75" customHeight="1">
      <c r="A14" s="27" t="s">
        <v>41</v>
      </c>
      <c r="B14" s="28" t="s">
        <v>18</v>
      </c>
      <c r="C14" s="29">
        <v>1.935919436E7</v>
      </c>
      <c r="D14" s="29">
        <f t="shared" si="1"/>
        <v>3386474.36</v>
      </c>
      <c r="E14" s="38">
        <v>1.597272E7</v>
      </c>
      <c r="F14" s="31" t="s">
        <v>35</v>
      </c>
      <c r="G14" s="32">
        <v>8.00241602E8</v>
      </c>
      <c r="H14" s="33">
        <v>1.597272E7</v>
      </c>
      <c r="I14" s="34">
        <v>2.7407958271E10</v>
      </c>
      <c r="J14" s="35" t="s">
        <v>20</v>
      </c>
      <c r="K14" s="35" t="s">
        <v>24</v>
      </c>
      <c r="L14" s="36" t="s">
        <v>42</v>
      </c>
      <c r="M14" s="37">
        <v>41544.0</v>
      </c>
    </row>
    <row r="15" ht="15.75" customHeight="1">
      <c r="A15" s="27" t="s">
        <v>43</v>
      </c>
      <c r="B15" s="28" t="s">
        <v>18</v>
      </c>
      <c r="C15" s="29">
        <v>3.347774473E7</v>
      </c>
      <c r="D15" s="29">
        <f t="shared" si="1"/>
        <v>3219850.73</v>
      </c>
      <c r="E15" s="38">
        <v>3.0257894E7</v>
      </c>
      <c r="F15" s="31" t="s">
        <v>35</v>
      </c>
      <c r="G15" s="32">
        <v>8.00241602E8</v>
      </c>
      <c r="H15" s="33">
        <v>3.0257894E7</v>
      </c>
      <c r="I15" s="34">
        <v>2.7407958271E10</v>
      </c>
      <c r="J15" s="35" t="s">
        <v>20</v>
      </c>
      <c r="K15" s="35" t="s">
        <v>24</v>
      </c>
      <c r="L15" s="36" t="s">
        <v>44</v>
      </c>
      <c r="M15" s="39">
        <v>41544.0</v>
      </c>
    </row>
    <row r="16" ht="15.75" customHeight="1">
      <c r="A16" s="27" t="s">
        <v>45</v>
      </c>
      <c r="B16" s="28" t="s">
        <v>18</v>
      </c>
      <c r="C16" s="29">
        <v>3.8553711868E8</v>
      </c>
      <c r="D16" s="29">
        <f t="shared" si="1"/>
        <v>22304519.68</v>
      </c>
      <c r="E16" s="38">
        <v>3.63232599E8</v>
      </c>
      <c r="F16" s="31" t="s">
        <v>29</v>
      </c>
      <c r="G16" s="32">
        <v>8.1104205E8</v>
      </c>
      <c r="H16" s="33">
        <v>3.63232599E8</v>
      </c>
      <c r="I16" s="34">
        <v>6.7226499005E10</v>
      </c>
      <c r="J16" s="35" t="s">
        <v>20</v>
      </c>
      <c r="K16" s="35" t="s">
        <v>21</v>
      </c>
      <c r="L16" s="36" t="s">
        <v>46</v>
      </c>
      <c r="M16" s="37">
        <v>41544.0</v>
      </c>
    </row>
    <row r="17" ht="15.75" customHeight="1">
      <c r="A17" s="27" t="s">
        <v>47</v>
      </c>
      <c r="B17" s="28" t="s">
        <v>18</v>
      </c>
      <c r="C17" s="29">
        <v>2.2028571949E8</v>
      </c>
      <c r="D17" s="29">
        <f t="shared" si="1"/>
        <v>33048823.49</v>
      </c>
      <c r="E17" s="38">
        <v>1.87236896E8</v>
      </c>
      <c r="F17" s="31" t="s">
        <v>35</v>
      </c>
      <c r="G17" s="32">
        <v>8.00241602E8</v>
      </c>
      <c r="H17" s="33">
        <v>1.87236896E8</v>
      </c>
      <c r="I17" s="34">
        <v>2.7407958271E10</v>
      </c>
      <c r="J17" s="35" t="s">
        <v>20</v>
      </c>
      <c r="K17" s="35" t="s">
        <v>24</v>
      </c>
      <c r="L17" s="36" t="s">
        <v>48</v>
      </c>
      <c r="M17" s="39">
        <v>41547.0</v>
      </c>
    </row>
    <row r="18" ht="15.75" customHeight="1">
      <c r="A18" s="27" t="s">
        <v>49</v>
      </c>
      <c r="B18" s="28" t="s">
        <v>18</v>
      </c>
      <c r="C18" s="29">
        <v>6683323.91</v>
      </c>
      <c r="D18" s="29">
        <f t="shared" si="1"/>
        <v>368305.91</v>
      </c>
      <c r="E18" s="38">
        <v>6315018.0</v>
      </c>
      <c r="F18" s="31" t="s">
        <v>32</v>
      </c>
      <c r="G18" s="32">
        <v>9.0040822E8</v>
      </c>
      <c r="H18" s="33">
        <v>6315018.0</v>
      </c>
      <c r="I18" s="34">
        <v>6.1773497035E10</v>
      </c>
      <c r="J18" s="35" t="s">
        <v>20</v>
      </c>
      <c r="K18" s="35" t="s">
        <v>24</v>
      </c>
      <c r="L18" s="36" t="s">
        <v>50</v>
      </c>
      <c r="M18" s="37">
        <v>41544.0</v>
      </c>
    </row>
    <row r="19" ht="15.75" customHeight="1">
      <c r="A19" s="27" t="s">
        <v>51</v>
      </c>
      <c r="B19" s="28" t="s">
        <v>18</v>
      </c>
      <c r="C19" s="29">
        <v>2130131.26</v>
      </c>
      <c r="D19" s="29">
        <f t="shared" si="1"/>
        <v>141473.26</v>
      </c>
      <c r="E19" s="38">
        <v>1988658.0</v>
      </c>
      <c r="F19" s="31" t="s">
        <v>32</v>
      </c>
      <c r="G19" s="32">
        <v>9.0040822E8</v>
      </c>
      <c r="H19" s="33">
        <v>1988658.0</v>
      </c>
      <c r="I19" s="34">
        <v>6.1773497035E10</v>
      </c>
      <c r="J19" s="35" t="s">
        <v>20</v>
      </c>
      <c r="K19" s="35" t="s">
        <v>24</v>
      </c>
      <c r="L19" s="36" t="s">
        <v>52</v>
      </c>
      <c r="M19" s="37">
        <v>41544.0</v>
      </c>
    </row>
    <row r="20" ht="15.75" customHeight="1">
      <c r="A20" s="27" t="s">
        <v>53</v>
      </c>
      <c r="B20" s="28" t="s">
        <v>18</v>
      </c>
      <c r="C20" s="29">
        <v>5.7396783E7</v>
      </c>
      <c r="D20" s="29">
        <f t="shared" si="1"/>
        <v>18985111</v>
      </c>
      <c r="E20" s="38">
        <v>3.8411672E7</v>
      </c>
      <c r="F20" s="31" t="s">
        <v>35</v>
      </c>
      <c r="G20" s="32">
        <v>8.00241602E8</v>
      </c>
      <c r="H20" s="33">
        <v>3.8411672E7</v>
      </c>
      <c r="I20" s="34">
        <v>2.7407958271E10</v>
      </c>
      <c r="J20" s="35" t="s">
        <v>20</v>
      </c>
      <c r="K20" s="35" t="s">
        <v>24</v>
      </c>
      <c r="L20" s="36" t="s">
        <v>54</v>
      </c>
      <c r="M20" s="37">
        <v>41544.0</v>
      </c>
    </row>
    <row r="21" ht="15.75" customHeight="1">
      <c r="A21" s="27" t="s">
        <v>55</v>
      </c>
      <c r="B21" s="28" t="s">
        <v>18</v>
      </c>
      <c r="C21" s="29">
        <v>3.9596546E7</v>
      </c>
      <c r="D21" s="29">
        <f t="shared" si="1"/>
        <v>715148</v>
      </c>
      <c r="E21" s="38">
        <v>3.8881398E7</v>
      </c>
      <c r="F21" s="31" t="s">
        <v>35</v>
      </c>
      <c r="G21" s="32">
        <v>8.00241602E8</v>
      </c>
      <c r="H21" s="33">
        <v>3.8881398E7</v>
      </c>
      <c r="I21" s="34">
        <v>2.7407958271E10</v>
      </c>
      <c r="J21" s="35" t="s">
        <v>20</v>
      </c>
      <c r="K21" s="35" t="s">
        <v>24</v>
      </c>
      <c r="L21" s="36" t="s">
        <v>56</v>
      </c>
      <c r="M21" s="37">
        <v>41544.0</v>
      </c>
    </row>
    <row r="22" ht="15.75" customHeight="1">
      <c r="A22" s="27" t="s">
        <v>57</v>
      </c>
      <c r="B22" s="28" t="s">
        <v>18</v>
      </c>
      <c r="C22" s="29">
        <v>2.009869667E7</v>
      </c>
      <c r="D22" s="29">
        <f t="shared" si="1"/>
        <v>3266760.67</v>
      </c>
      <c r="E22" s="38">
        <v>1.6831936E7</v>
      </c>
      <c r="F22" s="31" t="s">
        <v>26</v>
      </c>
      <c r="G22" s="32">
        <v>8.90980066E8</v>
      </c>
      <c r="H22" s="33">
        <v>1.0794073E7</v>
      </c>
      <c r="I22" s="34">
        <v>6.650442399E10</v>
      </c>
      <c r="J22" s="35" t="s">
        <v>20</v>
      </c>
      <c r="K22" s="35" t="s">
        <v>24</v>
      </c>
      <c r="L22" s="36" t="s">
        <v>58</v>
      </c>
      <c r="M22" s="37">
        <v>41544.0</v>
      </c>
    </row>
    <row r="23" ht="15.75" customHeight="1">
      <c r="A23" s="27" t="s">
        <v>57</v>
      </c>
      <c r="B23" s="28" t="s">
        <v>18</v>
      </c>
      <c r="C23" s="29"/>
      <c r="D23" s="29"/>
      <c r="E23" s="38"/>
      <c r="F23" s="31" t="s">
        <v>29</v>
      </c>
      <c r="G23" s="32">
        <v>8.1104205E8</v>
      </c>
      <c r="H23" s="33">
        <v>3495538.0</v>
      </c>
      <c r="I23" s="34">
        <v>6.7226499005E10</v>
      </c>
      <c r="J23" s="35" t="s">
        <v>20</v>
      </c>
      <c r="K23" s="35" t="s">
        <v>21</v>
      </c>
      <c r="L23" s="36" t="s">
        <v>59</v>
      </c>
      <c r="M23" s="37">
        <v>41543.0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7" t="s">
        <v>57</v>
      </c>
      <c r="B24" s="28" t="s">
        <v>18</v>
      </c>
      <c r="C24" s="29"/>
      <c r="D24" s="29"/>
      <c r="E24" s="38"/>
      <c r="F24" s="31" t="s">
        <v>60</v>
      </c>
      <c r="G24" s="32">
        <v>8.90985703E8</v>
      </c>
      <c r="H24" s="33">
        <v>953501.0</v>
      </c>
      <c r="I24" s="34">
        <v>6.5301928048E10</v>
      </c>
      <c r="J24" s="35" t="s">
        <v>20</v>
      </c>
      <c r="K24" s="35" t="s">
        <v>21</v>
      </c>
      <c r="L24" s="36" t="s">
        <v>61</v>
      </c>
      <c r="M24" s="37">
        <v>41543.0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27" t="s">
        <v>57</v>
      </c>
      <c r="B25" s="28" t="s">
        <v>18</v>
      </c>
      <c r="C25" s="29"/>
      <c r="D25" s="29"/>
      <c r="E25" s="38"/>
      <c r="F25" s="35" t="s">
        <v>62</v>
      </c>
      <c r="G25" s="32">
        <v>8.90938774E8</v>
      </c>
      <c r="H25" s="33">
        <v>1588824.0</v>
      </c>
      <c r="I25" s="34">
        <v>9.717352465E9</v>
      </c>
      <c r="J25" s="35" t="s">
        <v>20</v>
      </c>
      <c r="K25" s="35" t="s">
        <v>21</v>
      </c>
      <c r="L25" s="36" t="s">
        <v>63</v>
      </c>
      <c r="M25" s="37">
        <v>41544.0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27" t="s">
        <v>64</v>
      </c>
      <c r="B26" s="28" t="s">
        <v>18</v>
      </c>
      <c r="C26" s="29">
        <v>5.771297167E7</v>
      </c>
      <c r="D26" s="29">
        <f t="shared" ref="D26:D109" si="2">+C26-E26</f>
        <v>8676370.67</v>
      </c>
      <c r="E26" s="38">
        <v>4.9036601E7</v>
      </c>
      <c r="F26" s="31" t="s">
        <v>32</v>
      </c>
      <c r="G26" s="32">
        <v>9.0040822E8</v>
      </c>
      <c r="H26" s="33">
        <v>4.9036601E7</v>
      </c>
      <c r="I26" s="34">
        <v>6.1773497035E10</v>
      </c>
      <c r="J26" s="35" t="s">
        <v>20</v>
      </c>
      <c r="K26" s="35" t="s">
        <v>24</v>
      </c>
      <c r="L26" s="36" t="s">
        <v>65</v>
      </c>
      <c r="M26" s="37">
        <v>41544.0</v>
      </c>
    </row>
    <row r="27" ht="15.75" customHeight="1">
      <c r="A27" s="27" t="s">
        <v>66</v>
      </c>
      <c r="B27" s="28" t="s">
        <v>18</v>
      </c>
      <c r="C27" s="29">
        <v>3.586337281E7</v>
      </c>
      <c r="D27" s="29">
        <f t="shared" si="2"/>
        <v>2641736.81</v>
      </c>
      <c r="E27" s="38">
        <v>3.3221636E7</v>
      </c>
      <c r="F27" s="31" t="s">
        <v>32</v>
      </c>
      <c r="G27" s="32">
        <v>9.0040822E8</v>
      </c>
      <c r="H27" s="33">
        <v>3.3221636E7</v>
      </c>
      <c r="I27" s="34">
        <v>6.1773497035E10</v>
      </c>
      <c r="J27" s="35" t="s">
        <v>20</v>
      </c>
      <c r="K27" s="35" t="s">
        <v>24</v>
      </c>
      <c r="L27" s="36" t="s">
        <v>67</v>
      </c>
      <c r="M27" s="37">
        <v>41544.0</v>
      </c>
    </row>
    <row r="28" ht="15.75" customHeight="1">
      <c r="A28" s="27" t="s">
        <v>68</v>
      </c>
      <c r="B28" s="28" t="s">
        <v>18</v>
      </c>
      <c r="C28" s="29">
        <v>1.120705247E7</v>
      </c>
      <c r="D28" s="29">
        <f t="shared" si="2"/>
        <v>473694.47</v>
      </c>
      <c r="E28" s="38">
        <v>1.0733358E7</v>
      </c>
      <c r="F28" s="31" t="s">
        <v>35</v>
      </c>
      <c r="G28" s="32">
        <v>8.00241602E8</v>
      </c>
      <c r="H28" s="33">
        <v>1.0733358E7</v>
      </c>
      <c r="I28" s="34">
        <v>2.7407958271E10</v>
      </c>
      <c r="J28" s="35" t="s">
        <v>20</v>
      </c>
      <c r="K28" s="35" t="s">
        <v>24</v>
      </c>
      <c r="L28" s="36" t="s">
        <v>69</v>
      </c>
      <c r="M28" s="37">
        <v>41544.0</v>
      </c>
    </row>
    <row r="29" ht="15.75" customHeight="1">
      <c r="A29" s="27" t="s">
        <v>70</v>
      </c>
      <c r="B29" s="28" t="s">
        <v>18</v>
      </c>
      <c r="C29" s="29">
        <v>1.679677795E7</v>
      </c>
      <c r="D29" s="29">
        <f t="shared" si="2"/>
        <v>688562.95</v>
      </c>
      <c r="E29" s="38">
        <v>1.6108215E7</v>
      </c>
      <c r="F29" s="31" t="s">
        <v>35</v>
      </c>
      <c r="G29" s="32">
        <v>8.00241602E8</v>
      </c>
      <c r="H29" s="33">
        <v>1.6108215E7</v>
      </c>
      <c r="I29" s="34">
        <v>2.7407958271E10</v>
      </c>
      <c r="J29" s="35" t="s">
        <v>20</v>
      </c>
      <c r="K29" s="35" t="s">
        <v>24</v>
      </c>
      <c r="L29" s="36" t="s">
        <v>71</v>
      </c>
      <c r="M29" s="39">
        <v>41544.0</v>
      </c>
    </row>
    <row r="30" ht="15.75" customHeight="1">
      <c r="A30" s="27" t="s">
        <v>72</v>
      </c>
      <c r="B30" s="28" t="s">
        <v>18</v>
      </c>
      <c r="C30" s="29">
        <v>6.2519219E7</v>
      </c>
      <c r="D30" s="29">
        <f t="shared" si="2"/>
        <v>2866333</v>
      </c>
      <c r="E30" s="38">
        <v>5.9652886E7</v>
      </c>
      <c r="F30" s="31" t="s">
        <v>35</v>
      </c>
      <c r="G30" s="32">
        <v>8.00241602E8</v>
      </c>
      <c r="H30" s="33">
        <v>5.9652886E7</v>
      </c>
      <c r="I30" s="34">
        <v>2.7407958271E10</v>
      </c>
      <c r="J30" s="35" t="s">
        <v>20</v>
      </c>
      <c r="K30" s="35" t="s">
        <v>24</v>
      </c>
      <c r="L30" s="36" t="s">
        <v>73</v>
      </c>
      <c r="M30" s="37">
        <v>41547.0</v>
      </c>
    </row>
    <row r="31" ht="15.75" customHeight="1">
      <c r="A31" s="27" t="s">
        <v>74</v>
      </c>
      <c r="B31" s="28" t="s">
        <v>18</v>
      </c>
      <c r="C31" s="29">
        <v>1.6634391082E8</v>
      </c>
      <c r="D31" s="29">
        <f t="shared" si="2"/>
        <v>59867836.82</v>
      </c>
      <c r="E31" s="38">
        <f>106467953+8121</f>
        <v>106476074</v>
      </c>
      <c r="F31" s="31" t="s">
        <v>35</v>
      </c>
      <c r="G31" s="32">
        <v>8.00241602E8</v>
      </c>
      <c r="H31" s="33">
        <v>1.06476074E8</v>
      </c>
      <c r="I31" s="34">
        <v>2.7407958271E10</v>
      </c>
      <c r="J31" s="35" t="s">
        <v>20</v>
      </c>
      <c r="K31" s="35" t="s">
        <v>24</v>
      </c>
      <c r="L31" s="36" t="s">
        <v>75</v>
      </c>
      <c r="M31" s="37">
        <v>41547.0</v>
      </c>
    </row>
    <row r="32" ht="15.75" customHeight="1">
      <c r="A32" s="27" t="s">
        <v>76</v>
      </c>
      <c r="B32" s="28" t="s">
        <v>18</v>
      </c>
      <c r="C32" s="29">
        <v>1.209287291E7</v>
      </c>
      <c r="D32" s="29">
        <f t="shared" si="2"/>
        <v>1086123.91</v>
      </c>
      <c r="E32" s="38">
        <v>1.1006749E7</v>
      </c>
      <c r="F32" s="31" t="s">
        <v>35</v>
      </c>
      <c r="G32" s="32">
        <v>8.00241602E8</v>
      </c>
      <c r="H32" s="33">
        <v>1.1006749E7</v>
      </c>
      <c r="I32" s="34">
        <v>2.7407958271E10</v>
      </c>
      <c r="J32" s="35" t="s">
        <v>20</v>
      </c>
      <c r="K32" s="35" t="s">
        <v>24</v>
      </c>
      <c r="L32" s="36" t="s">
        <v>77</v>
      </c>
      <c r="M32" s="39">
        <v>41544.0</v>
      </c>
    </row>
    <row r="33" ht="15.75" customHeight="1">
      <c r="A33" s="27" t="s">
        <v>78</v>
      </c>
      <c r="B33" s="28" t="s">
        <v>18</v>
      </c>
      <c r="C33" s="29">
        <v>2.6822874E7</v>
      </c>
      <c r="D33" s="29">
        <f t="shared" si="2"/>
        <v>3687585</v>
      </c>
      <c r="E33" s="38">
        <v>2.3135289E7</v>
      </c>
      <c r="F33" s="31" t="s">
        <v>35</v>
      </c>
      <c r="G33" s="32">
        <v>8.00241602E8</v>
      </c>
      <c r="H33" s="33">
        <v>2.3135289E7</v>
      </c>
      <c r="I33" s="34">
        <v>2.7407958271E10</v>
      </c>
      <c r="J33" s="35" t="s">
        <v>20</v>
      </c>
      <c r="K33" s="35" t="s">
        <v>24</v>
      </c>
      <c r="L33" s="36" t="s">
        <v>79</v>
      </c>
      <c r="M33" s="39">
        <v>41544.0</v>
      </c>
    </row>
    <row r="34" ht="15.75" customHeight="1">
      <c r="A34" s="27" t="s">
        <v>80</v>
      </c>
      <c r="B34" s="28" t="s">
        <v>18</v>
      </c>
      <c r="C34" s="29">
        <v>9258442.08</v>
      </c>
      <c r="D34" s="29">
        <f t="shared" si="2"/>
        <v>1025334.08</v>
      </c>
      <c r="E34" s="38">
        <v>8233108.0</v>
      </c>
      <c r="F34" s="31" t="s">
        <v>32</v>
      </c>
      <c r="G34" s="32">
        <v>9.0040822E8</v>
      </c>
      <c r="H34" s="33">
        <v>8233108.0</v>
      </c>
      <c r="I34" s="34">
        <v>6.1773497035E10</v>
      </c>
      <c r="J34" s="35" t="s">
        <v>20</v>
      </c>
      <c r="K34" s="35" t="s">
        <v>24</v>
      </c>
      <c r="L34" s="36" t="s">
        <v>81</v>
      </c>
      <c r="M34" s="39">
        <v>41544.0</v>
      </c>
    </row>
    <row r="35" ht="15.75" customHeight="1">
      <c r="A35" s="27" t="s">
        <v>82</v>
      </c>
      <c r="B35" s="28" t="s">
        <v>18</v>
      </c>
      <c r="C35" s="29">
        <v>8791401.78</v>
      </c>
      <c r="D35" s="29">
        <f t="shared" si="2"/>
        <v>2179679.78</v>
      </c>
      <c r="E35" s="38">
        <v>6611722.0</v>
      </c>
      <c r="F35" s="31" t="s">
        <v>32</v>
      </c>
      <c r="G35" s="32">
        <v>9.0040822E8</v>
      </c>
      <c r="H35" s="33">
        <v>6611722.0</v>
      </c>
      <c r="I35" s="34">
        <v>6.1773497035E10</v>
      </c>
      <c r="J35" s="35" t="s">
        <v>20</v>
      </c>
      <c r="K35" s="35" t="s">
        <v>24</v>
      </c>
      <c r="L35" s="36" t="s">
        <v>83</v>
      </c>
      <c r="M35" s="39">
        <v>41544.0</v>
      </c>
    </row>
    <row r="36" ht="15.75" customHeight="1">
      <c r="A36" s="27" t="s">
        <v>84</v>
      </c>
      <c r="B36" s="28" t="s">
        <v>18</v>
      </c>
      <c r="C36" s="29">
        <v>9.593143097E7</v>
      </c>
      <c r="D36" s="29">
        <f t="shared" si="2"/>
        <v>9320348.97</v>
      </c>
      <c r="E36" s="38">
        <v>8.6611082E7</v>
      </c>
      <c r="F36" s="31" t="s">
        <v>35</v>
      </c>
      <c r="G36" s="32">
        <v>8.00241602E8</v>
      </c>
      <c r="H36" s="33">
        <v>8.6611082E7</v>
      </c>
      <c r="I36" s="34">
        <v>2.7407958271E10</v>
      </c>
      <c r="J36" s="35" t="s">
        <v>20</v>
      </c>
      <c r="K36" s="35" t="s">
        <v>24</v>
      </c>
      <c r="L36" s="36" t="s">
        <v>85</v>
      </c>
      <c r="M36" s="37">
        <v>41547.0</v>
      </c>
    </row>
    <row r="37" ht="15.75" customHeight="1">
      <c r="A37" s="27" t="s">
        <v>86</v>
      </c>
      <c r="B37" s="28" t="s">
        <v>18</v>
      </c>
      <c r="C37" s="29">
        <v>3.6987195E7</v>
      </c>
      <c r="D37" s="29">
        <f t="shared" si="2"/>
        <v>9765102</v>
      </c>
      <c r="E37" s="38">
        <v>2.7222093E7</v>
      </c>
      <c r="F37" s="35" t="s">
        <v>62</v>
      </c>
      <c r="G37" s="32">
        <v>8.90938774E8</v>
      </c>
      <c r="H37" s="33">
        <v>2.7222093E7</v>
      </c>
      <c r="I37" s="34">
        <v>9.717352465E9</v>
      </c>
      <c r="J37" s="35" t="s">
        <v>20</v>
      </c>
      <c r="K37" s="35" t="s">
        <v>21</v>
      </c>
      <c r="L37" s="36" t="s">
        <v>87</v>
      </c>
      <c r="M37" s="39">
        <v>41544.0</v>
      </c>
    </row>
    <row r="38" ht="15.75" customHeight="1">
      <c r="A38" s="27" t="s">
        <v>88</v>
      </c>
      <c r="B38" s="28" t="s">
        <v>18</v>
      </c>
      <c r="C38" s="29">
        <v>4558241.0</v>
      </c>
      <c r="D38" s="29">
        <f t="shared" si="2"/>
        <v>615471</v>
      </c>
      <c r="E38" s="38">
        <v>3942770.0</v>
      </c>
      <c r="F38" s="31" t="s">
        <v>32</v>
      </c>
      <c r="G38" s="32">
        <v>9.0040822E8</v>
      </c>
      <c r="H38" s="33">
        <v>3942770.0</v>
      </c>
      <c r="I38" s="34">
        <v>6.1773497035E10</v>
      </c>
      <c r="J38" s="35" t="s">
        <v>20</v>
      </c>
      <c r="K38" s="35" t="s">
        <v>24</v>
      </c>
      <c r="L38" s="36" t="s">
        <v>89</v>
      </c>
      <c r="M38" s="39">
        <v>41544.0</v>
      </c>
    </row>
    <row r="39" ht="15.75" customHeight="1">
      <c r="A39" s="27" t="s">
        <v>90</v>
      </c>
      <c r="B39" s="28" t="s">
        <v>18</v>
      </c>
      <c r="C39" s="29">
        <v>1.4486501091E8</v>
      </c>
      <c r="D39" s="29">
        <f t="shared" si="2"/>
        <v>7221384.91</v>
      </c>
      <c r="E39" s="38">
        <v>1.37643626E8</v>
      </c>
      <c r="F39" s="31" t="s">
        <v>60</v>
      </c>
      <c r="G39" s="32">
        <v>8.90985703E8</v>
      </c>
      <c r="H39" s="33">
        <v>1.37643626E8</v>
      </c>
      <c r="I39" s="34">
        <v>6.5301928048E10</v>
      </c>
      <c r="J39" s="35" t="s">
        <v>20</v>
      </c>
      <c r="K39" s="35" t="s">
        <v>21</v>
      </c>
      <c r="L39" s="36" t="s">
        <v>91</v>
      </c>
      <c r="M39" s="39">
        <v>41543.0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7" t="s">
        <v>92</v>
      </c>
      <c r="B40" s="28" t="s">
        <v>18</v>
      </c>
      <c r="C40" s="29">
        <v>1.1331190603E8</v>
      </c>
      <c r="D40" s="29">
        <f t="shared" si="2"/>
        <v>7021211.03</v>
      </c>
      <c r="E40" s="38">
        <v>1.06290695E8</v>
      </c>
      <c r="F40" s="31" t="s">
        <v>60</v>
      </c>
      <c r="G40" s="32">
        <v>8.90985703E8</v>
      </c>
      <c r="H40" s="33">
        <v>1.06290695E8</v>
      </c>
      <c r="I40" s="34">
        <v>6.5301928048E10</v>
      </c>
      <c r="J40" s="35" t="s">
        <v>20</v>
      </c>
      <c r="K40" s="35" t="s">
        <v>21</v>
      </c>
      <c r="L40" s="36" t="s">
        <v>93</v>
      </c>
      <c r="M40" s="39">
        <v>41543.0</v>
      </c>
    </row>
    <row r="41" ht="15.75" customHeight="1">
      <c r="A41" s="27" t="s">
        <v>94</v>
      </c>
      <c r="B41" s="28" t="s">
        <v>18</v>
      </c>
      <c r="C41" s="29">
        <v>3.426009349E7</v>
      </c>
      <c r="D41" s="29">
        <f t="shared" si="2"/>
        <v>6279408.49</v>
      </c>
      <c r="E41" s="38">
        <v>2.7980685E7</v>
      </c>
      <c r="F41" s="31" t="s">
        <v>35</v>
      </c>
      <c r="G41" s="32">
        <v>8.00241602E8</v>
      </c>
      <c r="H41" s="33">
        <v>2.7980685E7</v>
      </c>
      <c r="I41" s="34">
        <v>2.7407958271E10</v>
      </c>
      <c r="J41" s="35" t="s">
        <v>20</v>
      </c>
      <c r="K41" s="35" t="s">
        <v>24</v>
      </c>
      <c r="L41" s="36" t="s">
        <v>95</v>
      </c>
      <c r="M41" s="39">
        <v>41544.0</v>
      </c>
    </row>
    <row r="42" ht="15.75" customHeight="1">
      <c r="A42" s="27" t="s">
        <v>96</v>
      </c>
      <c r="B42" s="28" t="s">
        <v>18</v>
      </c>
      <c r="C42" s="29">
        <v>4.082542537E7</v>
      </c>
      <c r="D42" s="29">
        <f t="shared" si="2"/>
        <v>3615418.37</v>
      </c>
      <c r="E42" s="38">
        <v>3.7210007E7</v>
      </c>
      <c r="F42" s="31" t="s">
        <v>35</v>
      </c>
      <c r="G42" s="32">
        <v>8.00241602E8</v>
      </c>
      <c r="H42" s="33">
        <v>3.7210007E7</v>
      </c>
      <c r="I42" s="34">
        <v>2.7407958271E10</v>
      </c>
      <c r="J42" s="35" t="s">
        <v>20</v>
      </c>
      <c r="K42" s="35" t="s">
        <v>24</v>
      </c>
      <c r="L42" s="36" t="s">
        <v>97</v>
      </c>
      <c r="M42" s="37">
        <v>41547.0</v>
      </c>
    </row>
    <row r="43" ht="15.75" customHeight="1">
      <c r="A43" s="27" t="s">
        <v>98</v>
      </c>
      <c r="B43" s="28" t="s">
        <v>18</v>
      </c>
      <c r="C43" s="29">
        <v>5971952.98</v>
      </c>
      <c r="D43" s="29">
        <f t="shared" si="2"/>
        <v>1656693.98</v>
      </c>
      <c r="E43" s="38">
        <v>4315259.0</v>
      </c>
      <c r="F43" s="31" t="s">
        <v>32</v>
      </c>
      <c r="G43" s="32">
        <v>9.0040822E8</v>
      </c>
      <c r="H43" s="33">
        <v>4315259.0</v>
      </c>
      <c r="I43" s="34">
        <v>6.1773497035E10</v>
      </c>
      <c r="J43" s="35" t="s">
        <v>20</v>
      </c>
      <c r="K43" s="35" t="s">
        <v>24</v>
      </c>
      <c r="L43" s="36" t="s">
        <v>99</v>
      </c>
      <c r="M43" s="39">
        <v>41544.0</v>
      </c>
    </row>
    <row r="44" ht="15.75" customHeight="1">
      <c r="A44" s="27" t="s">
        <v>100</v>
      </c>
      <c r="B44" s="28" t="s">
        <v>18</v>
      </c>
      <c r="C44" s="29">
        <v>4.965154944E7</v>
      </c>
      <c r="D44" s="29">
        <f t="shared" si="2"/>
        <v>6800658.44</v>
      </c>
      <c r="E44" s="38">
        <v>4.2850891E7</v>
      </c>
      <c r="F44" s="31" t="s">
        <v>60</v>
      </c>
      <c r="G44" s="32">
        <v>8.90985703E8</v>
      </c>
      <c r="H44" s="33">
        <v>4.2850891E7</v>
      </c>
      <c r="I44" s="34">
        <v>6.5301928048E10</v>
      </c>
      <c r="J44" s="35" t="s">
        <v>20</v>
      </c>
      <c r="K44" s="35" t="s">
        <v>21</v>
      </c>
      <c r="L44" s="36" t="s">
        <v>101</v>
      </c>
      <c r="M44" s="39">
        <v>41543.0</v>
      </c>
    </row>
    <row r="45" ht="15.75" customHeight="1">
      <c r="A45" s="27" t="s">
        <v>102</v>
      </c>
      <c r="B45" s="28" t="s">
        <v>18</v>
      </c>
      <c r="C45" s="29">
        <v>6.215992553E7</v>
      </c>
      <c r="D45" s="29">
        <f t="shared" si="2"/>
        <v>21164828.53</v>
      </c>
      <c r="E45" s="38">
        <v>4.0995097E7</v>
      </c>
      <c r="F45" s="31" t="s">
        <v>60</v>
      </c>
      <c r="G45" s="32">
        <v>8.90985703E8</v>
      </c>
      <c r="H45" s="33">
        <v>4.0995097E7</v>
      </c>
      <c r="I45" s="34">
        <v>6.5301928048E10</v>
      </c>
      <c r="J45" s="35" t="s">
        <v>20</v>
      </c>
      <c r="K45" s="35" t="s">
        <v>21</v>
      </c>
      <c r="L45" s="36" t="s">
        <v>103</v>
      </c>
      <c r="M45" s="39">
        <v>41543.0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7" t="s">
        <v>104</v>
      </c>
      <c r="B46" s="28" t="s">
        <v>18</v>
      </c>
      <c r="C46" s="29">
        <v>4.4053726E7</v>
      </c>
      <c r="D46" s="29">
        <f t="shared" si="2"/>
        <v>10156221</v>
      </c>
      <c r="E46" s="38">
        <v>3.3897505E7</v>
      </c>
      <c r="F46" s="31" t="s">
        <v>60</v>
      </c>
      <c r="G46" s="32">
        <v>8.90985703E8</v>
      </c>
      <c r="H46" s="33">
        <v>3.3897505E7</v>
      </c>
      <c r="I46" s="34">
        <v>6.5301928048E10</v>
      </c>
      <c r="J46" s="35" t="s">
        <v>20</v>
      </c>
      <c r="K46" s="35" t="s">
        <v>21</v>
      </c>
      <c r="L46" s="36" t="s">
        <v>105</v>
      </c>
      <c r="M46" s="39">
        <v>41543.0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7" t="s">
        <v>106</v>
      </c>
      <c r="B47" s="28" t="s">
        <v>18</v>
      </c>
      <c r="C47" s="29">
        <v>5.3166728E7</v>
      </c>
      <c r="D47" s="29">
        <f t="shared" si="2"/>
        <v>26060063</v>
      </c>
      <c r="E47" s="38">
        <v>2.7106665E7</v>
      </c>
      <c r="F47" s="31" t="s">
        <v>60</v>
      </c>
      <c r="G47" s="32">
        <v>8.90985703E8</v>
      </c>
      <c r="H47" s="33">
        <v>2.7106665E7</v>
      </c>
      <c r="I47" s="34">
        <v>6.5301928048E10</v>
      </c>
      <c r="J47" s="35" t="s">
        <v>20</v>
      </c>
      <c r="K47" s="35" t="s">
        <v>21</v>
      </c>
      <c r="L47" s="36" t="s">
        <v>107</v>
      </c>
      <c r="M47" s="39">
        <v>41543.0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7" t="s">
        <v>108</v>
      </c>
      <c r="B48" s="28" t="s">
        <v>18</v>
      </c>
      <c r="C48" s="29">
        <v>1.161759383E7</v>
      </c>
      <c r="D48" s="29">
        <f t="shared" si="2"/>
        <v>577846.83</v>
      </c>
      <c r="E48" s="38">
        <v>1.1039747E7</v>
      </c>
      <c r="F48" s="31" t="s">
        <v>35</v>
      </c>
      <c r="G48" s="32">
        <v>8.00241602E8</v>
      </c>
      <c r="H48" s="33">
        <v>1.1039747E7</v>
      </c>
      <c r="I48" s="34">
        <v>2.7407958271E10</v>
      </c>
      <c r="J48" s="35" t="s">
        <v>20</v>
      </c>
      <c r="K48" s="35" t="s">
        <v>24</v>
      </c>
      <c r="L48" s="36" t="s">
        <v>109</v>
      </c>
      <c r="M48" s="39">
        <v>41544.0</v>
      </c>
    </row>
    <row r="49" ht="15.75" customHeight="1">
      <c r="A49" s="27" t="s">
        <v>110</v>
      </c>
      <c r="B49" s="28" t="s">
        <v>18</v>
      </c>
      <c r="C49" s="29">
        <v>3126496.0</v>
      </c>
      <c r="D49" s="29">
        <f t="shared" si="2"/>
        <v>760834</v>
      </c>
      <c r="E49" s="38">
        <v>2365662.0</v>
      </c>
      <c r="F49" s="31" t="s">
        <v>32</v>
      </c>
      <c r="G49" s="32">
        <v>9.0040822E8</v>
      </c>
      <c r="H49" s="33">
        <v>2365662.0</v>
      </c>
      <c r="I49" s="34">
        <v>6.1773497035E10</v>
      </c>
      <c r="J49" s="35" t="s">
        <v>20</v>
      </c>
      <c r="K49" s="35" t="s">
        <v>24</v>
      </c>
      <c r="L49" s="36" t="s">
        <v>111</v>
      </c>
      <c r="M49" s="37">
        <v>41544.0</v>
      </c>
    </row>
    <row r="50" ht="15.75" customHeight="1">
      <c r="A50" s="27" t="s">
        <v>112</v>
      </c>
      <c r="B50" s="28" t="s">
        <v>18</v>
      </c>
      <c r="C50" s="29">
        <v>3.639435321E7</v>
      </c>
      <c r="D50" s="29">
        <f t="shared" si="2"/>
        <v>2153409.21</v>
      </c>
      <c r="E50" s="38">
        <v>3.4240944E7</v>
      </c>
      <c r="F50" s="31" t="s">
        <v>35</v>
      </c>
      <c r="G50" s="32">
        <v>8.00241602E8</v>
      </c>
      <c r="H50" s="33">
        <v>3.4240944E7</v>
      </c>
      <c r="I50" s="34">
        <v>2.7407958271E10</v>
      </c>
      <c r="J50" s="35" t="s">
        <v>20</v>
      </c>
      <c r="K50" s="35" t="s">
        <v>24</v>
      </c>
      <c r="L50" s="36" t="s">
        <v>113</v>
      </c>
      <c r="M50" s="37">
        <v>41544.0</v>
      </c>
    </row>
    <row r="51" ht="15.75" customHeight="1">
      <c r="A51" s="27" t="s">
        <v>114</v>
      </c>
      <c r="B51" s="28" t="s">
        <v>18</v>
      </c>
      <c r="C51" s="29">
        <v>1293656.86</v>
      </c>
      <c r="D51" s="29">
        <f t="shared" si="2"/>
        <v>569261.86</v>
      </c>
      <c r="E51" s="38">
        <v>724395.0</v>
      </c>
      <c r="F51" s="31" t="s">
        <v>26</v>
      </c>
      <c r="G51" s="32">
        <v>8.90980066E8</v>
      </c>
      <c r="H51" s="33">
        <v>724395.0</v>
      </c>
      <c r="I51" s="34">
        <v>6.650442399E10</v>
      </c>
      <c r="J51" s="35" t="s">
        <v>20</v>
      </c>
      <c r="K51" s="35" t="s">
        <v>24</v>
      </c>
      <c r="L51" s="36" t="s">
        <v>115</v>
      </c>
      <c r="M51" s="37">
        <v>41544.0</v>
      </c>
    </row>
    <row r="52" ht="15.75" customHeight="1">
      <c r="A52" s="27" t="s">
        <v>116</v>
      </c>
      <c r="B52" s="28" t="s">
        <v>18</v>
      </c>
      <c r="C52" s="29">
        <v>7.175761202E7</v>
      </c>
      <c r="D52" s="29">
        <f t="shared" si="2"/>
        <v>11538302.02</v>
      </c>
      <c r="E52" s="38">
        <v>6.021931E7</v>
      </c>
      <c r="F52" s="31" t="s">
        <v>35</v>
      </c>
      <c r="G52" s="32">
        <v>8.00241602E8</v>
      </c>
      <c r="H52" s="33">
        <v>6.021931E7</v>
      </c>
      <c r="I52" s="34">
        <v>2.7407958271E10</v>
      </c>
      <c r="J52" s="35" t="s">
        <v>20</v>
      </c>
      <c r="K52" s="35" t="s">
        <v>24</v>
      </c>
      <c r="L52" s="36" t="s">
        <v>117</v>
      </c>
      <c r="M52" s="37">
        <v>41544.0</v>
      </c>
    </row>
    <row r="53" ht="15.75" customHeight="1">
      <c r="A53" s="27" t="s">
        <v>118</v>
      </c>
      <c r="B53" s="28" t="s">
        <v>18</v>
      </c>
      <c r="C53" s="29">
        <v>4.8079542E7</v>
      </c>
      <c r="D53" s="29">
        <f t="shared" si="2"/>
        <v>5487323</v>
      </c>
      <c r="E53" s="38">
        <v>4.2592219E7</v>
      </c>
      <c r="F53" s="31" t="s">
        <v>35</v>
      </c>
      <c r="G53" s="32">
        <v>8.00241602E8</v>
      </c>
      <c r="H53" s="33">
        <v>4.2592219E7</v>
      </c>
      <c r="I53" s="34">
        <v>2.7407958271E10</v>
      </c>
      <c r="J53" s="35" t="s">
        <v>20</v>
      </c>
      <c r="K53" s="35" t="s">
        <v>24</v>
      </c>
      <c r="L53" s="36" t="s">
        <v>119</v>
      </c>
      <c r="M53" s="37">
        <v>41544.0</v>
      </c>
    </row>
    <row r="54" ht="15.75" customHeight="1">
      <c r="A54" s="27" t="s">
        <v>120</v>
      </c>
      <c r="B54" s="28" t="s">
        <v>18</v>
      </c>
      <c r="C54" s="29">
        <v>2111455.37</v>
      </c>
      <c r="D54" s="29">
        <f t="shared" si="2"/>
        <v>1063644.37</v>
      </c>
      <c r="E54" s="38">
        <v>1047811.0</v>
      </c>
      <c r="F54" s="31" t="s">
        <v>26</v>
      </c>
      <c r="G54" s="32">
        <v>8.90980066E8</v>
      </c>
      <c r="H54" s="33">
        <v>1047811.0</v>
      </c>
      <c r="I54" s="34">
        <v>6.650442399E10</v>
      </c>
      <c r="J54" s="35" t="s">
        <v>20</v>
      </c>
      <c r="K54" s="35" t="s">
        <v>24</v>
      </c>
      <c r="L54" s="36" t="s">
        <v>121</v>
      </c>
      <c r="M54" s="37">
        <v>41544.0</v>
      </c>
    </row>
    <row r="55" ht="15.75" customHeight="1">
      <c r="A55" s="27" t="s">
        <v>122</v>
      </c>
      <c r="B55" s="28" t="s">
        <v>18</v>
      </c>
      <c r="C55" s="29">
        <v>4839270.06</v>
      </c>
      <c r="D55" s="29">
        <f t="shared" si="2"/>
        <v>1112064.06</v>
      </c>
      <c r="E55" s="38">
        <v>3727206.0</v>
      </c>
      <c r="F55" s="31" t="s">
        <v>32</v>
      </c>
      <c r="G55" s="32">
        <v>9.0040822E8</v>
      </c>
      <c r="H55" s="33">
        <v>3727206.0</v>
      </c>
      <c r="I55" s="34">
        <v>6.1773497035E10</v>
      </c>
      <c r="J55" s="35" t="s">
        <v>20</v>
      </c>
      <c r="K55" s="35" t="s">
        <v>24</v>
      </c>
      <c r="L55" s="36" t="s">
        <v>123</v>
      </c>
      <c r="M55" s="37">
        <v>41544.0</v>
      </c>
    </row>
    <row r="56" ht="15.75" customHeight="1">
      <c r="A56" s="27" t="s">
        <v>124</v>
      </c>
      <c r="B56" s="28" t="s">
        <v>18</v>
      </c>
      <c r="C56" s="29">
        <v>1.453089979E7</v>
      </c>
      <c r="D56" s="29">
        <f t="shared" si="2"/>
        <v>7159276.79</v>
      </c>
      <c r="E56" s="38">
        <v>7371623.0</v>
      </c>
      <c r="F56" s="31" t="s">
        <v>32</v>
      </c>
      <c r="G56" s="32">
        <v>9.0040822E8</v>
      </c>
      <c r="H56" s="33">
        <v>7371623.0</v>
      </c>
      <c r="I56" s="34">
        <v>6.1773497035E10</v>
      </c>
      <c r="J56" s="35" t="s">
        <v>20</v>
      </c>
      <c r="K56" s="35" t="s">
        <v>24</v>
      </c>
      <c r="L56" s="36" t="s">
        <v>125</v>
      </c>
      <c r="M56" s="37">
        <v>41544.0</v>
      </c>
    </row>
    <row r="57" ht="15.75" customHeight="1">
      <c r="A57" s="27" t="s">
        <v>126</v>
      </c>
      <c r="B57" s="28" t="s">
        <v>18</v>
      </c>
      <c r="C57" s="29">
        <v>6222661.28</v>
      </c>
      <c r="D57" s="29">
        <f t="shared" si="2"/>
        <v>623230.28</v>
      </c>
      <c r="E57" s="38">
        <v>5599431.0</v>
      </c>
      <c r="F57" s="31" t="s">
        <v>32</v>
      </c>
      <c r="G57" s="32">
        <v>9.0040822E8</v>
      </c>
      <c r="H57" s="33">
        <v>5599431.0</v>
      </c>
      <c r="I57" s="34">
        <v>6.1773497035E10</v>
      </c>
      <c r="J57" s="35" t="s">
        <v>20</v>
      </c>
      <c r="K57" s="35" t="s">
        <v>24</v>
      </c>
      <c r="L57" s="36" t="s">
        <v>127</v>
      </c>
      <c r="M57" s="37">
        <v>41544.0</v>
      </c>
    </row>
    <row r="58" ht="15.75" customHeight="1">
      <c r="A58" s="27" t="s">
        <v>128</v>
      </c>
      <c r="B58" s="28" t="s">
        <v>18</v>
      </c>
      <c r="C58" s="29">
        <v>976276.0</v>
      </c>
      <c r="D58" s="29">
        <f t="shared" si="2"/>
        <v>215007</v>
      </c>
      <c r="E58" s="38">
        <v>761269.0</v>
      </c>
      <c r="F58" s="31" t="s">
        <v>26</v>
      </c>
      <c r="G58" s="32">
        <v>8.90980066E8</v>
      </c>
      <c r="H58" s="33">
        <v>761269.0</v>
      </c>
      <c r="I58" s="34">
        <v>6.650442399E10</v>
      </c>
      <c r="J58" s="35" t="s">
        <v>20</v>
      </c>
      <c r="K58" s="35" t="s">
        <v>24</v>
      </c>
      <c r="L58" s="36" t="s">
        <v>129</v>
      </c>
      <c r="M58" s="37">
        <v>41544.0</v>
      </c>
    </row>
    <row r="59" ht="15.75" customHeight="1">
      <c r="A59" s="27" t="s">
        <v>130</v>
      </c>
      <c r="B59" s="28" t="s">
        <v>18</v>
      </c>
      <c r="C59" s="29">
        <v>3.5509142128E8</v>
      </c>
      <c r="D59" s="29">
        <f t="shared" si="2"/>
        <v>116119426.3</v>
      </c>
      <c r="E59" s="38">
        <v>2.38971995E8</v>
      </c>
      <c r="F59" s="35" t="s">
        <v>62</v>
      </c>
      <c r="G59" s="32">
        <v>8.90938774E8</v>
      </c>
      <c r="H59" s="33">
        <v>2.38971995E8</v>
      </c>
      <c r="I59" s="34">
        <v>9.717352465E9</v>
      </c>
      <c r="J59" s="35" t="s">
        <v>20</v>
      </c>
      <c r="K59" s="35" t="s">
        <v>21</v>
      </c>
      <c r="L59" s="36" t="s">
        <v>131</v>
      </c>
      <c r="M59" s="37">
        <v>41544.0</v>
      </c>
    </row>
    <row r="60" ht="15.75" customHeight="1">
      <c r="A60" s="27" t="s">
        <v>132</v>
      </c>
      <c r="B60" s="28" t="s">
        <v>18</v>
      </c>
      <c r="C60" s="29">
        <v>2.141901621E7</v>
      </c>
      <c r="D60" s="29">
        <f t="shared" si="2"/>
        <v>4783509.21</v>
      </c>
      <c r="E60" s="38">
        <v>1.6635507E7</v>
      </c>
      <c r="F60" s="31" t="s">
        <v>32</v>
      </c>
      <c r="G60" s="32">
        <v>9.0040822E8</v>
      </c>
      <c r="H60" s="33">
        <v>1.6635507E7</v>
      </c>
      <c r="I60" s="34">
        <v>6.1773497035E10</v>
      </c>
      <c r="J60" s="35" t="s">
        <v>20</v>
      </c>
      <c r="K60" s="35" t="s">
        <v>24</v>
      </c>
      <c r="L60" s="36" t="s">
        <v>133</v>
      </c>
      <c r="M60" s="37">
        <v>41544.0</v>
      </c>
    </row>
    <row r="61" ht="15.75" customHeight="1">
      <c r="A61" s="27" t="s">
        <v>134</v>
      </c>
      <c r="B61" s="28" t="s">
        <v>18</v>
      </c>
      <c r="C61" s="29">
        <v>3.171179478E7</v>
      </c>
      <c r="D61" s="29">
        <f t="shared" si="2"/>
        <v>5410636.78</v>
      </c>
      <c r="E61" s="38">
        <v>2.6301158E7</v>
      </c>
      <c r="F61" s="31" t="s">
        <v>32</v>
      </c>
      <c r="G61" s="32">
        <v>9.0040822E8</v>
      </c>
      <c r="H61" s="33">
        <v>2.6301158E7</v>
      </c>
      <c r="I61" s="34">
        <v>6.1773497035E10</v>
      </c>
      <c r="J61" s="35" t="s">
        <v>20</v>
      </c>
      <c r="K61" s="35" t="s">
        <v>24</v>
      </c>
      <c r="L61" s="36" t="s">
        <v>135</v>
      </c>
      <c r="M61" s="37">
        <v>41544.0</v>
      </c>
    </row>
    <row r="62" ht="15.75" customHeight="1">
      <c r="A62" s="27" t="s">
        <v>136</v>
      </c>
      <c r="B62" s="28" t="s">
        <v>18</v>
      </c>
      <c r="C62" s="29">
        <v>8.369881199E7</v>
      </c>
      <c r="D62" s="29">
        <f t="shared" si="2"/>
        <v>6036832.99</v>
      </c>
      <c r="E62" s="38">
        <v>7.7661979E7</v>
      </c>
      <c r="F62" s="31" t="s">
        <v>32</v>
      </c>
      <c r="G62" s="32">
        <v>9.0040822E8</v>
      </c>
      <c r="H62" s="33">
        <v>7.7661979E7</v>
      </c>
      <c r="I62" s="34">
        <v>6.1773497035E10</v>
      </c>
      <c r="J62" s="35" t="s">
        <v>20</v>
      </c>
      <c r="K62" s="35" t="s">
        <v>24</v>
      </c>
      <c r="L62" s="36" t="s">
        <v>137</v>
      </c>
      <c r="M62" s="37">
        <v>41544.0</v>
      </c>
    </row>
    <row r="63" ht="15.75" customHeight="1">
      <c r="A63" s="27" t="s">
        <v>138</v>
      </c>
      <c r="B63" s="28" t="s">
        <v>18</v>
      </c>
      <c r="C63" s="29">
        <v>9804939.88</v>
      </c>
      <c r="D63" s="29">
        <f t="shared" si="2"/>
        <v>3691926.88</v>
      </c>
      <c r="E63" s="38">
        <v>6113013.0</v>
      </c>
      <c r="F63" s="31" t="s">
        <v>32</v>
      </c>
      <c r="G63" s="32">
        <v>9.0040822E8</v>
      </c>
      <c r="H63" s="33">
        <v>6113013.0</v>
      </c>
      <c r="I63" s="34">
        <v>6.1773497035E10</v>
      </c>
      <c r="J63" s="35" t="s">
        <v>20</v>
      </c>
      <c r="K63" s="35" t="s">
        <v>24</v>
      </c>
      <c r="L63" s="36" t="s">
        <v>139</v>
      </c>
      <c r="M63" s="37">
        <v>41544.0</v>
      </c>
    </row>
    <row r="64" ht="15.75" customHeight="1">
      <c r="A64" s="27" t="s">
        <v>140</v>
      </c>
      <c r="B64" s="28" t="s">
        <v>18</v>
      </c>
      <c r="C64" s="29">
        <v>3.866178115E7</v>
      </c>
      <c r="D64" s="29">
        <f t="shared" si="2"/>
        <v>1875839.15</v>
      </c>
      <c r="E64" s="38">
        <v>3.6785942E7</v>
      </c>
      <c r="F64" s="31" t="s">
        <v>60</v>
      </c>
      <c r="G64" s="32">
        <v>8.90985703E8</v>
      </c>
      <c r="H64" s="33">
        <v>3.6785942E7</v>
      </c>
      <c r="I64" s="34">
        <v>6.5301928048E10</v>
      </c>
      <c r="J64" s="35" t="s">
        <v>20</v>
      </c>
      <c r="K64" s="35" t="s">
        <v>21</v>
      </c>
      <c r="L64" s="36" t="s">
        <v>141</v>
      </c>
      <c r="M64" s="37">
        <v>41543.0</v>
      </c>
    </row>
    <row r="65" ht="15.75" customHeight="1">
      <c r="A65" s="27" t="s">
        <v>142</v>
      </c>
      <c r="B65" s="28" t="s">
        <v>18</v>
      </c>
      <c r="C65" s="29">
        <v>5.348443689E7</v>
      </c>
      <c r="D65" s="29">
        <f t="shared" si="2"/>
        <v>1883772.89</v>
      </c>
      <c r="E65" s="38">
        <v>5.1600664E7</v>
      </c>
      <c r="F65" s="31" t="s">
        <v>32</v>
      </c>
      <c r="G65" s="32">
        <v>9.0040822E8</v>
      </c>
      <c r="H65" s="33">
        <v>5.1600664E7</v>
      </c>
      <c r="I65" s="34">
        <v>6.1773497035E10</v>
      </c>
      <c r="J65" s="35" t="s">
        <v>20</v>
      </c>
      <c r="K65" s="35" t="s">
        <v>24</v>
      </c>
      <c r="L65" s="36" t="s">
        <v>143</v>
      </c>
      <c r="M65" s="37">
        <v>41544.0</v>
      </c>
    </row>
    <row r="66" ht="15.75" customHeight="1">
      <c r="A66" s="27" t="s">
        <v>144</v>
      </c>
      <c r="B66" s="28" t="s">
        <v>18</v>
      </c>
      <c r="C66" s="29">
        <v>5599608.84</v>
      </c>
      <c r="D66" s="29">
        <f t="shared" si="2"/>
        <v>319578.84</v>
      </c>
      <c r="E66" s="38">
        <v>5280030.0</v>
      </c>
      <c r="F66" s="31" t="s">
        <v>32</v>
      </c>
      <c r="G66" s="32">
        <v>9.0040822E8</v>
      </c>
      <c r="H66" s="33">
        <v>5280030.0</v>
      </c>
      <c r="I66" s="34">
        <v>6.1773497035E10</v>
      </c>
      <c r="J66" s="35" t="s">
        <v>20</v>
      </c>
      <c r="K66" s="35" t="s">
        <v>24</v>
      </c>
      <c r="L66" s="36" t="s">
        <v>145</v>
      </c>
      <c r="M66" s="37">
        <v>41544.0</v>
      </c>
    </row>
    <row r="67" ht="15.75" customHeight="1">
      <c r="A67" s="27" t="s">
        <v>146</v>
      </c>
      <c r="B67" s="28" t="s">
        <v>18</v>
      </c>
      <c r="C67" s="29">
        <v>4.487339686E7</v>
      </c>
      <c r="D67" s="29">
        <f t="shared" si="2"/>
        <v>2262511.86</v>
      </c>
      <c r="E67" s="38">
        <v>4.2610885E7</v>
      </c>
      <c r="F67" s="31" t="s">
        <v>60</v>
      </c>
      <c r="G67" s="32">
        <v>8.90985703E8</v>
      </c>
      <c r="H67" s="33">
        <v>4.2610885E7</v>
      </c>
      <c r="I67" s="34">
        <v>6.5301928048E10</v>
      </c>
      <c r="J67" s="35" t="s">
        <v>20</v>
      </c>
      <c r="K67" s="35" t="s">
        <v>21</v>
      </c>
      <c r="L67" s="36" t="s">
        <v>147</v>
      </c>
      <c r="M67" s="37">
        <v>41543.0</v>
      </c>
    </row>
    <row r="68" ht="15.75" customHeight="1">
      <c r="A68" s="27" t="s">
        <v>148</v>
      </c>
      <c r="B68" s="28" t="s">
        <v>18</v>
      </c>
      <c r="C68" s="29">
        <v>1.334024031E7</v>
      </c>
      <c r="D68" s="29">
        <f t="shared" si="2"/>
        <v>1534301.31</v>
      </c>
      <c r="E68" s="38">
        <v>1.1805939E7</v>
      </c>
      <c r="F68" s="31" t="s">
        <v>32</v>
      </c>
      <c r="G68" s="32">
        <v>9.0040822E8</v>
      </c>
      <c r="H68" s="33">
        <v>1.1805939E7</v>
      </c>
      <c r="I68" s="34">
        <v>6.1773497035E10</v>
      </c>
      <c r="J68" s="35" t="s">
        <v>20</v>
      </c>
      <c r="K68" s="35" t="s">
        <v>24</v>
      </c>
      <c r="L68" s="36" t="s">
        <v>149</v>
      </c>
      <c r="M68" s="37">
        <v>41544.0</v>
      </c>
    </row>
    <row r="69" ht="15.75" customHeight="1">
      <c r="A69" s="27" t="s">
        <v>150</v>
      </c>
      <c r="B69" s="28" t="s">
        <v>18</v>
      </c>
      <c r="C69" s="29">
        <v>1.8404540835E8</v>
      </c>
      <c r="D69" s="29">
        <f t="shared" si="2"/>
        <v>3194927.35</v>
      </c>
      <c r="E69" s="38">
        <v>1.80850481E8</v>
      </c>
      <c r="F69" s="35" t="s">
        <v>62</v>
      </c>
      <c r="G69" s="32">
        <v>8.90938774E8</v>
      </c>
      <c r="H69" s="33">
        <v>1.80850481E8</v>
      </c>
      <c r="I69" s="34">
        <v>9.717352465E9</v>
      </c>
      <c r="J69" s="35" t="s">
        <v>20</v>
      </c>
      <c r="K69" s="35" t="s">
        <v>21</v>
      </c>
      <c r="L69" s="36" t="s">
        <v>151</v>
      </c>
      <c r="M69" s="37">
        <v>41544.0</v>
      </c>
    </row>
    <row r="70" ht="15.75" customHeight="1">
      <c r="A70" s="27" t="s">
        <v>152</v>
      </c>
      <c r="B70" s="28" t="s">
        <v>18</v>
      </c>
      <c r="C70" s="29">
        <v>1819317.0</v>
      </c>
      <c r="D70" s="29">
        <f t="shared" si="2"/>
        <v>470890</v>
      </c>
      <c r="E70" s="38">
        <v>1348427.0</v>
      </c>
      <c r="F70" s="31" t="s">
        <v>26</v>
      </c>
      <c r="G70" s="32">
        <v>8.90980066E8</v>
      </c>
      <c r="H70" s="33">
        <v>1348427.0</v>
      </c>
      <c r="I70" s="34">
        <v>6.650442399E10</v>
      </c>
      <c r="J70" s="35" t="s">
        <v>20</v>
      </c>
      <c r="K70" s="35" t="s">
        <v>24</v>
      </c>
      <c r="L70" s="36" t="s">
        <v>153</v>
      </c>
      <c r="M70" s="37">
        <v>41544.0</v>
      </c>
    </row>
    <row r="71" ht="15.75" customHeight="1">
      <c r="A71" s="27" t="s">
        <v>154</v>
      </c>
      <c r="B71" s="28" t="s">
        <v>18</v>
      </c>
      <c r="C71" s="29">
        <v>4.768867168E7</v>
      </c>
      <c r="D71" s="29">
        <f t="shared" si="2"/>
        <v>10803842.68</v>
      </c>
      <c r="E71" s="38">
        <v>3.6884829E7</v>
      </c>
      <c r="F71" s="31" t="s">
        <v>60</v>
      </c>
      <c r="G71" s="32">
        <v>8.90985703E8</v>
      </c>
      <c r="H71" s="33">
        <v>3.6884829E7</v>
      </c>
      <c r="I71" s="34">
        <v>6.5301928048E10</v>
      </c>
      <c r="J71" s="35" t="s">
        <v>20</v>
      </c>
      <c r="K71" s="35" t="s">
        <v>21</v>
      </c>
      <c r="L71" s="36" t="s">
        <v>155</v>
      </c>
      <c r="M71" s="37">
        <v>41543.0</v>
      </c>
    </row>
    <row r="72" ht="15.75" customHeight="1">
      <c r="A72" s="27" t="s">
        <v>156</v>
      </c>
      <c r="B72" s="28" t="s">
        <v>18</v>
      </c>
      <c r="C72" s="29">
        <v>1122849.1</v>
      </c>
      <c r="D72" s="29">
        <f t="shared" si="2"/>
        <v>362648.1</v>
      </c>
      <c r="E72" s="38">
        <v>760201.0</v>
      </c>
      <c r="F72" s="31" t="s">
        <v>26</v>
      </c>
      <c r="G72" s="32">
        <v>8.90980066E8</v>
      </c>
      <c r="H72" s="33">
        <v>760201.0</v>
      </c>
      <c r="I72" s="34">
        <v>6.650442399E10</v>
      </c>
      <c r="J72" s="35" t="s">
        <v>20</v>
      </c>
      <c r="K72" s="35" t="s">
        <v>24</v>
      </c>
      <c r="L72" s="36" t="s">
        <v>157</v>
      </c>
      <c r="M72" s="37">
        <v>41544.0</v>
      </c>
    </row>
    <row r="73" ht="15.75" customHeight="1">
      <c r="A73" s="27" t="s">
        <v>158</v>
      </c>
      <c r="B73" s="28" t="s">
        <v>18</v>
      </c>
      <c r="C73" s="29">
        <v>3650389.82</v>
      </c>
      <c r="D73" s="29">
        <f t="shared" si="2"/>
        <v>306452.82</v>
      </c>
      <c r="E73" s="38">
        <v>3343937.0</v>
      </c>
      <c r="F73" s="31" t="s">
        <v>32</v>
      </c>
      <c r="G73" s="32">
        <v>9.0040822E8</v>
      </c>
      <c r="H73" s="33">
        <v>3343937.0</v>
      </c>
      <c r="I73" s="34">
        <v>6.1773497035E10</v>
      </c>
      <c r="J73" s="35" t="s">
        <v>20</v>
      </c>
      <c r="K73" s="35" t="s">
        <v>24</v>
      </c>
      <c r="L73" s="36" t="s">
        <v>159</v>
      </c>
      <c r="M73" s="37">
        <v>41544.0</v>
      </c>
    </row>
    <row r="74" ht="15.75" customHeight="1">
      <c r="A74" s="27" t="s">
        <v>160</v>
      </c>
      <c r="B74" s="28" t="s">
        <v>18</v>
      </c>
      <c r="C74" s="29">
        <v>3.2018584633E8</v>
      </c>
      <c r="D74" s="29">
        <f t="shared" si="2"/>
        <v>104549010.3</v>
      </c>
      <c r="E74" s="38">
        <v>2.15636836E8</v>
      </c>
      <c r="F74" s="31" t="s">
        <v>60</v>
      </c>
      <c r="G74" s="32">
        <v>8.90985703E8</v>
      </c>
      <c r="H74" s="33">
        <v>2.15636836E8</v>
      </c>
      <c r="I74" s="34">
        <v>6.5301928048E10</v>
      </c>
      <c r="J74" s="35" t="s">
        <v>20</v>
      </c>
      <c r="K74" s="35" t="s">
        <v>21</v>
      </c>
      <c r="L74" s="36" t="s">
        <v>161</v>
      </c>
      <c r="M74" s="37">
        <v>41544.0</v>
      </c>
    </row>
    <row r="75" ht="15.75" customHeight="1">
      <c r="A75" s="27" t="s">
        <v>162</v>
      </c>
      <c r="B75" s="28" t="s">
        <v>18</v>
      </c>
      <c r="C75" s="29">
        <v>4.846288063E7</v>
      </c>
      <c r="D75" s="29">
        <f t="shared" si="2"/>
        <v>2531575.63</v>
      </c>
      <c r="E75" s="38">
        <v>4.5931305E7</v>
      </c>
      <c r="F75" s="31" t="s">
        <v>60</v>
      </c>
      <c r="G75" s="32">
        <v>8.90985703E8</v>
      </c>
      <c r="H75" s="33">
        <v>4.5931305E7</v>
      </c>
      <c r="I75" s="34">
        <v>6.5301928048E10</v>
      </c>
      <c r="J75" s="35" t="s">
        <v>20</v>
      </c>
      <c r="K75" s="35" t="s">
        <v>21</v>
      </c>
      <c r="L75" s="36" t="s">
        <v>163</v>
      </c>
      <c r="M75" s="37">
        <v>41543.0</v>
      </c>
    </row>
    <row r="76" ht="15.75" customHeight="1">
      <c r="A76" s="27" t="s">
        <v>164</v>
      </c>
      <c r="B76" s="28" t="s">
        <v>18</v>
      </c>
      <c r="C76" s="29">
        <v>6.356027627E7</v>
      </c>
      <c r="D76" s="29">
        <f t="shared" si="2"/>
        <v>2932093.27</v>
      </c>
      <c r="E76" s="38">
        <v>6.0628183E7</v>
      </c>
      <c r="F76" s="31" t="s">
        <v>60</v>
      </c>
      <c r="G76" s="32">
        <v>8.90985703E8</v>
      </c>
      <c r="H76" s="33">
        <v>6.0628183E7</v>
      </c>
      <c r="I76" s="34">
        <v>6.5301928048E10</v>
      </c>
      <c r="J76" s="35" t="s">
        <v>20</v>
      </c>
      <c r="K76" s="35" t="s">
        <v>21</v>
      </c>
      <c r="L76" s="36" t="s">
        <v>165</v>
      </c>
      <c r="M76" s="37">
        <v>41543.0</v>
      </c>
    </row>
    <row r="77" ht="15.75" customHeight="1">
      <c r="A77" s="27" t="s">
        <v>166</v>
      </c>
      <c r="B77" s="28" t="s">
        <v>18</v>
      </c>
      <c r="C77" s="29">
        <v>1.791145286E7</v>
      </c>
      <c r="D77" s="29">
        <f t="shared" si="2"/>
        <v>2228377.86</v>
      </c>
      <c r="E77" s="38">
        <v>1.5683075E7</v>
      </c>
      <c r="F77" s="31" t="s">
        <v>32</v>
      </c>
      <c r="G77" s="32">
        <v>9.0040822E8</v>
      </c>
      <c r="H77" s="33">
        <v>1.5683075E7</v>
      </c>
      <c r="I77" s="34">
        <v>6.1773497035E10</v>
      </c>
      <c r="J77" s="35" t="s">
        <v>20</v>
      </c>
      <c r="K77" s="35" t="s">
        <v>24</v>
      </c>
      <c r="L77" s="36" t="s">
        <v>167</v>
      </c>
      <c r="M77" s="37">
        <v>41544.0</v>
      </c>
    </row>
    <row r="78" ht="15.75" customHeight="1">
      <c r="A78" s="27" t="s">
        <v>168</v>
      </c>
      <c r="B78" s="28" t="s">
        <v>18</v>
      </c>
      <c r="C78" s="29">
        <v>1.2862697E7</v>
      </c>
      <c r="D78" s="29">
        <f t="shared" si="2"/>
        <v>6663581</v>
      </c>
      <c r="E78" s="38">
        <v>6199116.0</v>
      </c>
      <c r="F78" s="31" t="s">
        <v>32</v>
      </c>
      <c r="G78" s="32">
        <v>9.0040822E8</v>
      </c>
      <c r="H78" s="33">
        <v>6199116.0</v>
      </c>
      <c r="I78" s="34">
        <v>6.1773497035E10</v>
      </c>
      <c r="J78" s="35" t="s">
        <v>20</v>
      </c>
      <c r="K78" s="35" t="s">
        <v>24</v>
      </c>
      <c r="L78" s="36" t="s">
        <v>169</v>
      </c>
      <c r="M78" s="37">
        <v>41544.0</v>
      </c>
    </row>
    <row r="79" ht="15.75" customHeight="1">
      <c r="A79" s="27" t="s">
        <v>170</v>
      </c>
      <c r="B79" s="28" t="s">
        <v>18</v>
      </c>
      <c r="C79" s="29">
        <v>2.23839006E7</v>
      </c>
      <c r="D79" s="29">
        <f t="shared" si="2"/>
        <v>8326428.6</v>
      </c>
      <c r="E79" s="38">
        <v>1.4057472E7</v>
      </c>
      <c r="F79" s="31" t="s">
        <v>32</v>
      </c>
      <c r="G79" s="32">
        <v>9.0040822E8</v>
      </c>
      <c r="H79" s="33">
        <v>1.4057472E7</v>
      </c>
      <c r="I79" s="34">
        <v>6.1773497035E10</v>
      </c>
      <c r="J79" s="35" t="s">
        <v>20</v>
      </c>
      <c r="K79" s="35" t="s">
        <v>24</v>
      </c>
      <c r="L79" s="36" t="s">
        <v>171</v>
      </c>
      <c r="M79" s="37">
        <v>41544.0</v>
      </c>
    </row>
    <row r="80" ht="15.75" customHeight="1">
      <c r="A80" s="27" t="s">
        <v>172</v>
      </c>
      <c r="B80" s="28" t="s">
        <v>18</v>
      </c>
      <c r="C80" s="29">
        <v>2.233477588E7</v>
      </c>
      <c r="D80" s="29">
        <f t="shared" si="2"/>
        <v>1744466.88</v>
      </c>
      <c r="E80" s="38">
        <v>2.0590309E7</v>
      </c>
      <c r="F80" s="31" t="s">
        <v>32</v>
      </c>
      <c r="G80" s="32">
        <v>9.0040822E8</v>
      </c>
      <c r="H80" s="33">
        <v>2.0590309E7</v>
      </c>
      <c r="I80" s="34">
        <v>6.1773497035E10</v>
      </c>
      <c r="J80" s="35" t="s">
        <v>20</v>
      </c>
      <c r="K80" s="35" t="s">
        <v>24</v>
      </c>
      <c r="L80" s="36" t="s">
        <v>173</v>
      </c>
      <c r="M80" s="37">
        <v>41544.0</v>
      </c>
    </row>
    <row r="81" ht="15.75" customHeight="1">
      <c r="A81" s="27" t="s">
        <v>174</v>
      </c>
      <c r="B81" s="28" t="s">
        <v>18</v>
      </c>
      <c r="C81" s="29">
        <v>1.134859518E7</v>
      </c>
      <c r="D81" s="29">
        <f t="shared" si="2"/>
        <v>1751364.18</v>
      </c>
      <c r="E81" s="38">
        <v>9597231.0</v>
      </c>
      <c r="F81" s="31" t="s">
        <v>32</v>
      </c>
      <c r="G81" s="32">
        <v>9.0040822E8</v>
      </c>
      <c r="H81" s="33">
        <v>9597231.0</v>
      </c>
      <c r="I81" s="34">
        <v>6.1773497035E10</v>
      </c>
      <c r="J81" s="35" t="s">
        <v>20</v>
      </c>
      <c r="K81" s="35" t="s">
        <v>24</v>
      </c>
      <c r="L81" s="36" t="s">
        <v>175</v>
      </c>
      <c r="M81" s="37">
        <v>41544.0</v>
      </c>
    </row>
    <row r="82" ht="15.75" customHeight="1">
      <c r="A82" s="27" t="s">
        <v>176</v>
      </c>
      <c r="B82" s="28" t="s">
        <v>18</v>
      </c>
      <c r="C82" s="29">
        <v>1810490.49</v>
      </c>
      <c r="D82" s="29">
        <f t="shared" si="2"/>
        <v>967954.49</v>
      </c>
      <c r="E82" s="38">
        <v>842536.0</v>
      </c>
      <c r="F82" s="31" t="s">
        <v>26</v>
      </c>
      <c r="G82" s="32">
        <v>8.90980066E8</v>
      </c>
      <c r="H82" s="33">
        <v>842536.0</v>
      </c>
      <c r="I82" s="34">
        <v>6.650442399E10</v>
      </c>
      <c r="J82" s="35" t="s">
        <v>20</v>
      </c>
      <c r="K82" s="35" t="s">
        <v>24</v>
      </c>
      <c r="L82" s="36" t="s">
        <v>177</v>
      </c>
      <c r="M82" s="37">
        <v>41544.0</v>
      </c>
    </row>
    <row r="83" ht="15.75" customHeight="1">
      <c r="A83" s="27" t="s">
        <v>178</v>
      </c>
      <c r="B83" s="28" t="s">
        <v>18</v>
      </c>
      <c r="C83" s="29">
        <v>9956342.75</v>
      </c>
      <c r="D83" s="29">
        <f t="shared" si="2"/>
        <v>3138272.75</v>
      </c>
      <c r="E83" s="38">
        <v>6818070.0</v>
      </c>
      <c r="F83" s="31" t="s">
        <v>32</v>
      </c>
      <c r="G83" s="32">
        <v>9.0040822E8</v>
      </c>
      <c r="H83" s="33">
        <v>6818070.0</v>
      </c>
      <c r="I83" s="34">
        <v>6.1773497035E10</v>
      </c>
      <c r="J83" s="35" t="s">
        <v>20</v>
      </c>
      <c r="K83" s="35" t="s">
        <v>24</v>
      </c>
      <c r="L83" s="36" t="s">
        <v>179</v>
      </c>
      <c r="M83" s="37">
        <v>41544.0</v>
      </c>
    </row>
    <row r="84" ht="15.75" customHeight="1">
      <c r="A84" s="27" t="s">
        <v>180</v>
      </c>
      <c r="B84" s="28" t="s">
        <v>18</v>
      </c>
      <c r="C84" s="29">
        <v>990446.28</v>
      </c>
      <c r="D84" s="29">
        <f t="shared" si="2"/>
        <v>70252.28</v>
      </c>
      <c r="E84" s="38">
        <v>920194.0</v>
      </c>
      <c r="F84" s="31" t="s">
        <v>26</v>
      </c>
      <c r="G84" s="32">
        <v>8.90980066E8</v>
      </c>
      <c r="H84" s="33">
        <v>920194.0</v>
      </c>
      <c r="I84" s="34">
        <v>6.650442399E10</v>
      </c>
      <c r="J84" s="35" t="s">
        <v>20</v>
      </c>
      <c r="K84" s="35" t="s">
        <v>24</v>
      </c>
      <c r="L84" s="36" t="s">
        <v>181</v>
      </c>
      <c r="M84" s="37">
        <v>41544.0</v>
      </c>
    </row>
    <row r="85" ht="15.75" customHeight="1">
      <c r="A85" s="27" t="s">
        <v>182</v>
      </c>
      <c r="B85" s="28" t="s">
        <v>18</v>
      </c>
      <c r="C85" s="29">
        <v>4.814762439E7</v>
      </c>
      <c r="D85" s="29">
        <f t="shared" si="2"/>
        <v>3497436.39</v>
      </c>
      <c r="E85" s="38">
        <v>4.4650188E7</v>
      </c>
      <c r="F85" s="31" t="s">
        <v>60</v>
      </c>
      <c r="G85" s="32">
        <v>8.90985703E8</v>
      </c>
      <c r="H85" s="33">
        <v>4.4650188E7</v>
      </c>
      <c r="I85" s="34">
        <v>6.5301928048E10</v>
      </c>
      <c r="J85" s="35" t="s">
        <v>20</v>
      </c>
      <c r="K85" s="35" t="s">
        <v>21</v>
      </c>
      <c r="L85" s="36" t="s">
        <v>183</v>
      </c>
      <c r="M85" s="37">
        <v>41543.0</v>
      </c>
    </row>
    <row r="86" ht="15.75" customHeight="1">
      <c r="A86" s="27" t="s">
        <v>184</v>
      </c>
      <c r="B86" s="28" t="s">
        <v>18</v>
      </c>
      <c r="C86" s="29">
        <v>2.05499311E7</v>
      </c>
      <c r="D86" s="29">
        <f t="shared" si="2"/>
        <v>3089036.1</v>
      </c>
      <c r="E86" s="38">
        <v>1.7460895E7</v>
      </c>
      <c r="F86" s="31" t="s">
        <v>60</v>
      </c>
      <c r="G86" s="32">
        <v>8.90985703E8</v>
      </c>
      <c r="H86" s="33">
        <v>1.7460895E7</v>
      </c>
      <c r="I86" s="34">
        <v>6.5301928048E10</v>
      </c>
      <c r="J86" s="35" t="s">
        <v>20</v>
      </c>
      <c r="K86" s="35" t="s">
        <v>21</v>
      </c>
      <c r="L86" s="36" t="s">
        <v>185</v>
      </c>
      <c r="M86" s="37">
        <v>41543.0</v>
      </c>
    </row>
    <row r="87" ht="15.75" customHeight="1">
      <c r="A87" s="27" t="s">
        <v>186</v>
      </c>
      <c r="B87" s="28" t="s">
        <v>18</v>
      </c>
      <c r="C87" s="29">
        <v>1.0684908201E8</v>
      </c>
      <c r="D87" s="29">
        <f t="shared" si="2"/>
        <v>5708118.01</v>
      </c>
      <c r="E87" s="38">
        <v>1.01140964E8</v>
      </c>
      <c r="F87" s="31" t="s">
        <v>60</v>
      </c>
      <c r="G87" s="32">
        <v>8.90985703E8</v>
      </c>
      <c r="H87" s="33">
        <v>1.01140964E8</v>
      </c>
      <c r="I87" s="34">
        <v>6.5301928048E10</v>
      </c>
      <c r="J87" s="35" t="s">
        <v>20</v>
      </c>
      <c r="K87" s="35" t="s">
        <v>21</v>
      </c>
      <c r="L87" s="36" t="s">
        <v>187</v>
      </c>
      <c r="M87" s="37">
        <v>41543.0</v>
      </c>
    </row>
    <row r="88" ht="15.75" customHeight="1">
      <c r="A88" s="27" t="s">
        <v>188</v>
      </c>
      <c r="B88" s="28" t="s">
        <v>18</v>
      </c>
      <c r="C88" s="29">
        <v>4.2583392E7</v>
      </c>
      <c r="D88" s="29">
        <f t="shared" si="2"/>
        <v>7582518</v>
      </c>
      <c r="E88" s="38">
        <v>3.5000874E7</v>
      </c>
      <c r="F88" s="31" t="s">
        <v>60</v>
      </c>
      <c r="G88" s="32">
        <v>8.90985703E8</v>
      </c>
      <c r="H88" s="33">
        <v>3.5000874E7</v>
      </c>
      <c r="I88" s="34">
        <v>6.5301928048E10</v>
      </c>
      <c r="J88" s="35" t="s">
        <v>20</v>
      </c>
      <c r="K88" s="35" t="s">
        <v>21</v>
      </c>
      <c r="L88" s="36" t="s">
        <v>189</v>
      </c>
      <c r="M88" s="37">
        <v>41543.0</v>
      </c>
    </row>
    <row r="89" ht="15.75" customHeight="1">
      <c r="A89" s="27" t="s">
        <v>190</v>
      </c>
      <c r="B89" s="28" t="s">
        <v>18</v>
      </c>
      <c r="C89" s="29">
        <v>3.585993937E7</v>
      </c>
      <c r="D89" s="29">
        <f t="shared" si="2"/>
        <v>10453483.37</v>
      </c>
      <c r="E89" s="38">
        <v>2.5406456E7</v>
      </c>
      <c r="F89" s="31" t="s">
        <v>60</v>
      </c>
      <c r="G89" s="32">
        <v>8.90985703E8</v>
      </c>
      <c r="H89" s="33">
        <v>2.5406456E7</v>
      </c>
      <c r="I89" s="34">
        <v>6.5301928048E10</v>
      </c>
      <c r="J89" s="35" t="s">
        <v>20</v>
      </c>
      <c r="K89" s="35" t="s">
        <v>21</v>
      </c>
      <c r="L89" s="36" t="s">
        <v>191</v>
      </c>
      <c r="M89" s="37">
        <v>41543.0</v>
      </c>
    </row>
    <row r="90" ht="15.75" customHeight="1">
      <c r="A90" s="27" t="s">
        <v>192</v>
      </c>
      <c r="B90" s="28" t="s">
        <v>18</v>
      </c>
      <c r="C90" s="29">
        <v>1.1110966589E8</v>
      </c>
      <c r="D90" s="29">
        <f t="shared" si="2"/>
        <v>4724968.89</v>
      </c>
      <c r="E90" s="38">
        <v>1.06384697E8</v>
      </c>
      <c r="F90" s="31" t="s">
        <v>60</v>
      </c>
      <c r="G90" s="32">
        <v>8.90985703E8</v>
      </c>
      <c r="H90" s="33">
        <v>1.06384697E8</v>
      </c>
      <c r="I90" s="34">
        <v>6.5301928048E10</v>
      </c>
      <c r="J90" s="35" t="s">
        <v>20</v>
      </c>
      <c r="K90" s="35" t="s">
        <v>21</v>
      </c>
      <c r="L90" s="36" t="s">
        <v>193</v>
      </c>
      <c r="M90" s="37">
        <v>41543.0</v>
      </c>
    </row>
    <row r="91" ht="15.75" customHeight="1">
      <c r="A91" s="27" t="s">
        <v>194</v>
      </c>
      <c r="B91" s="28" t="s">
        <v>18</v>
      </c>
      <c r="C91" s="29">
        <v>4.736448274E7</v>
      </c>
      <c r="D91" s="29">
        <f t="shared" si="2"/>
        <v>2707342.74</v>
      </c>
      <c r="E91" s="38">
        <v>4.465714E7</v>
      </c>
      <c r="F91" s="31" t="s">
        <v>60</v>
      </c>
      <c r="G91" s="32">
        <v>8.90985703E8</v>
      </c>
      <c r="H91" s="33">
        <v>4.465714E7</v>
      </c>
      <c r="I91" s="34">
        <v>6.5301928048E10</v>
      </c>
      <c r="J91" s="35" t="s">
        <v>20</v>
      </c>
      <c r="K91" s="35" t="s">
        <v>21</v>
      </c>
      <c r="L91" s="36" t="s">
        <v>195</v>
      </c>
      <c r="M91" s="37">
        <v>41543.0</v>
      </c>
    </row>
    <row r="92" ht="15.75" customHeight="1">
      <c r="A92" s="27" t="s">
        <v>196</v>
      </c>
      <c r="B92" s="28" t="s">
        <v>18</v>
      </c>
      <c r="C92" s="29">
        <v>1.0881210199E8</v>
      </c>
      <c r="D92" s="29">
        <f t="shared" si="2"/>
        <v>13465352.99</v>
      </c>
      <c r="E92" s="38">
        <v>9.5346749E7</v>
      </c>
      <c r="F92" s="35" t="s">
        <v>62</v>
      </c>
      <c r="G92" s="32">
        <v>8.90938774E8</v>
      </c>
      <c r="H92" s="33">
        <v>9.5346749E7</v>
      </c>
      <c r="I92" s="34">
        <v>9.717352465E9</v>
      </c>
      <c r="J92" s="35" t="s">
        <v>20</v>
      </c>
      <c r="K92" s="35" t="s">
        <v>21</v>
      </c>
      <c r="L92" s="36" t="s">
        <v>197</v>
      </c>
      <c r="M92" s="37">
        <v>41544.0</v>
      </c>
    </row>
    <row r="93" ht="15.75" customHeight="1">
      <c r="A93" s="27" t="s">
        <v>198</v>
      </c>
      <c r="B93" s="28" t="s">
        <v>18</v>
      </c>
      <c r="C93" s="29">
        <v>5.8315654E7</v>
      </c>
      <c r="D93" s="29">
        <f t="shared" si="2"/>
        <v>4208728</v>
      </c>
      <c r="E93" s="38">
        <v>5.4106926E7</v>
      </c>
      <c r="F93" s="35" t="s">
        <v>62</v>
      </c>
      <c r="G93" s="32">
        <v>8.90938774E8</v>
      </c>
      <c r="H93" s="33">
        <v>5.4106926E7</v>
      </c>
      <c r="I93" s="34">
        <v>9.717352465E9</v>
      </c>
      <c r="J93" s="35" t="s">
        <v>20</v>
      </c>
      <c r="K93" s="35" t="s">
        <v>21</v>
      </c>
      <c r="L93" s="36" t="s">
        <v>199</v>
      </c>
      <c r="M93" s="37">
        <v>41544.0</v>
      </c>
    </row>
    <row r="94" ht="15.75" customHeight="1">
      <c r="A94" s="27" t="s">
        <v>200</v>
      </c>
      <c r="B94" s="28" t="s">
        <v>18</v>
      </c>
      <c r="C94" s="29">
        <v>4.251419817E7</v>
      </c>
      <c r="D94" s="29">
        <f t="shared" si="2"/>
        <v>2379153.17</v>
      </c>
      <c r="E94" s="38">
        <v>4.0135045E7</v>
      </c>
      <c r="F94" s="35" t="s">
        <v>62</v>
      </c>
      <c r="G94" s="32">
        <v>8.90938774E8</v>
      </c>
      <c r="H94" s="33">
        <v>4.0135045E7</v>
      </c>
      <c r="I94" s="34">
        <v>9.717352465E9</v>
      </c>
      <c r="J94" s="35" t="s">
        <v>20</v>
      </c>
      <c r="K94" s="35" t="s">
        <v>21</v>
      </c>
      <c r="L94" s="36" t="s">
        <v>201</v>
      </c>
      <c r="M94" s="37">
        <v>41544.0</v>
      </c>
    </row>
    <row r="95" ht="15.75" customHeight="1">
      <c r="A95" s="27" t="s">
        <v>202</v>
      </c>
      <c r="B95" s="28" t="s">
        <v>18</v>
      </c>
      <c r="C95" s="29">
        <v>3.300387394E7</v>
      </c>
      <c r="D95" s="29">
        <f t="shared" si="2"/>
        <v>1172576.94</v>
      </c>
      <c r="E95" s="38">
        <v>3.1831297E7</v>
      </c>
      <c r="F95" s="31" t="s">
        <v>60</v>
      </c>
      <c r="G95" s="32">
        <v>8.90985703E8</v>
      </c>
      <c r="H95" s="33">
        <v>3.1831297E7</v>
      </c>
      <c r="I95" s="34">
        <v>6.5301928048E10</v>
      </c>
      <c r="J95" s="35" t="s">
        <v>20</v>
      </c>
      <c r="K95" s="35" t="s">
        <v>21</v>
      </c>
      <c r="L95" s="36" t="s">
        <v>203</v>
      </c>
      <c r="M95" s="37">
        <v>41543.0</v>
      </c>
    </row>
    <row r="96" ht="15.75" customHeight="1">
      <c r="A96" s="27" t="s">
        <v>204</v>
      </c>
      <c r="B96" s="28" t="s">
        <v>18</v>
      </c>
      <c r="C96" s="29">
        <v>1.1378924223E8</v>
      </c>
      <c r="D96" s="29">
        <f t="shared" si="2"/>
        <v>34273870.23</v>
      </c>
      <c r="E96" s="38">
        <v>7.9515372E7</v>
      </c>
      <c r="F96" s="35" t="s">
        <v>62</v>
      </c>
      <c r="G96" s="32">
        <v>8.90938774E8</v>
      </c>
      <c r="H96" s="33">
        <v>7.9515372E7</v>
      </c>
      <c r="I96" s="34">
        <v>9.717352465E9</v>
      </c>
      <c r="J96" s="35" t="s">
        <v>20</v>
      </c>
      <c r="K96" s="35" t="s">
        <v>21</v>
      </c>
      <c r="L96" s="36" t="s">
        <v>205</v>
      </c>
      <c r="M96" s="37">
        <v>41544.0</v>
      </c>
    </row>
    <row r="97" ht="15.75" customHeight="1">
      <c r="A97" s="27" t="s">
        <v>206</v>
      </c>
      <c r="B97" s="28" t="s">
        <v>18</v>
      </c>
      <c r="C97" s="29">
        <v>7.050752857E7</v>
      </c>
      <c r="D97" s="29">
        <f t="shared" si="2"/>
        <v>1278847.57</v>
      </c>
      <c r="E97" s="38">
        <v>6.9228681E7</v>
      </c>
      <c r="F97" s="35" t="s">
        <v>62</v>
      </c>
      <c r="G97" s="32">
        <v>8.90938774E8</v>
      </c>
      <c r="H97" s="33">
        <v>6.9228681E7</v>
      </c>
      <c r="I97" s="34">
        <v>9.717352465E9</v>
      </c>
      <c r="J97" s="35" t="s">
        <v>20</v>
      </c>
      <c r="K97" s="35" t="s">
        <v>21</v>
      </c>
      <c r="L97" s="36" t="s">
        <v>207</v>
      </c>
      <c r="M97" s="37">
        <v>41544.0</v>
      </c>
    </row>
    <row r="98" ht="15.75" customHeight="1">
      <c r="A98" s="27" t="s">
        <v>208</v>
      </c>
      <c r="B98" s="28" t="s">
        <v>18</v>
      </c>
      <c r="C98" s="29">
        <v>3850676.0</v>
      </c>
      <c r="D98" s="29">
        <f t="shared" si="2"/>
        <v>393113</v>
      </c>
      <c r="E98" s="38">
        <v>3457563.0</v>
      </c>
      <c r="F98" s="31" t="s">
        <v>32</v>
      </c>
      <c r="G98" s="32">
        <v>9.0040822E8</v>
      </c>
      <c r="H98" s="33">
        <v>3457563.0</v>
      </c>
      <c r="I98" s="34">
        <v>6.1773497035E10</v>
      </c>
      <c r="J98" s="35" t="s">
        <v>20</v>
      </c>
      <c r="K98" s="35" t="s">
        <v>24</v>
      </c>
      <c r="L98" s="36" t="s">
        <v>209</v>
      </c>
      <c r="M98" s="37">
        <v>41544.0</v>
      </c>
    </row>
    <row r="99" ht="15.75" customHeight="1">
      <c r="A99" s="27" t="s">
        <v>210</v>
      </c>
      <c r="B99" s="28" t="s">
        <v>18</v>
      </c>
      <c r="C99" s="29">
        <v>1.5944106E8</v>
      </c>
      <c r="D99" s="29">
        <f t="shared" si="2"/>
        <v>9099135</v>
      </c>
      <c r="E99" s="38">
        <v>1.50341925E8</v>
      </c>
      <c r="F99" s="35" t="s">
        <v>62</v>
      </c>
      <c r="G99" s="32">
        <v>8.90938774E8</v>
      </c>
      <c r="H99" s="33">
        <v>1.50341925E8</v>
      </c>
      <c r="I99" s="34">
        <v>9.717352465E9</v>
      </c>
      <c r="J99" s="35" t="s">
        <v>20</v>
      </c>
      <c r="K99" s="35" t="s">
        <v>21</v>
      </c>
      <c r="L99" s="36" t="s">
        <v>211</v>
      </c>
      <c r="M99" s="37">
        <v>41544.0</v>
      </c>
    </row>
    <row r="100" ht="15.75" customHeight="1">
      <c r="A100" s="27" t="s">
        <v>212</v>
      </c>
      <c r="B100" s="28" t="s">
        <v>18</v>
      </c>
      <c r="C100" s="29">
        <v>1.2840634E7</v>
      </c>
      <c r="D100" s="29">
        <f t="shared" si="2"/>
        <v>3742542</v>
      </c>
      <c r="E100" s="38">
        <v>9098092.0</v>
      </c>
      <c r="F100" s="31" t="s">
        <v>32</v>
      </c>
      <c r="G100" s="32">
        <v>9.0040822E8</v>
      </c>
      <c r="H100" s="33">
        <v>9098092.0</v>
      </c>
      <c r="I100" s="34">
        <v>6.1773497035E10</v>
      </c>
      <c r="J100" s="35" t="s">
        <v>20</v>
      </c>
      <c r="K100" s="35" t="s">
        <v>24</v>
      </c>
      <c r="L100" s="36" t="s">
        <v>213</v>
      </c>
      <c r="M100" s="37">
        <v>41544.0</v>
      </c>
    </row>
    <row r="101" ht="15.75" customHeight="1">
      <c r="A101" s="27" t="s">
        <v>214</v>
      </c>
      <c r="B101" s="28" t="s">
        <v>18</v>
      </c>
      <c r="C101" s="29">
        <v>6945711.61</v>
      </c>
      <c r="D101" s="29">
        <f t="shared" si="2"/>
        <v>2207263.61</v>
      </c>
      <c r="E101" s="38">
        <v>4738448.0</v>
      </c>
      <c r="F101" s="31" t="s">
        <v>32</v>
      </c>
      <c r="G101" s="32">
        <v>9.0040822E8</v>
      </c>
      <c r="H101" s="33">
        <v>4738448.0</v>
      </c>
      <c r="I101" s="34">
        <v>6.1773497035E10</v>
      </c>
      <c r="J101" s="35" t="s">
        <v>20</v>
      </c>
      <c r="K101" s="35" t="s">
        <v>24</v>
      </c>
      <c r="L101" s="36" t="s">
        <v>215</v>
      </c>
      <c r="M101" s="37">
        <v>41544.0</v>
      </c>
    </row>
    <row r="102" ht="15.75" customHeight="1">
      <c r="A102" s="27" t="s">
        <v>216</v>
      </c>
      <c r="B102" s="28" t="s">
        <v>18</v>
      </c>
      <c r="C102" s="29">
        <v>988453.49</v>
      </c>
      <c r="D102" s="29">
        <f t="shared" si="2"/>
        <v>393009.49</v>
      </c>
      <c r="E102" s="38">
        <v>595444.0</v>
      </c>
      <c r="F102" s="31" t="s">
        <v>26</v>
      </c>
      <c r="G102" s="32">
        <v>8.90980066E8</v>
      </c>
      <c r="H102" s="33">
        <v>595444.0</v>
      </c>
      <c r="I102" s="34">
        <v>6.650442399E10</v>
      </c>
      <c r="J102" s="35" t="s">
        <v>20</v>
      </c>
      <c r="K102" s="35" t="s">
        <v>24</v>
      </c>
      <c r="L102" s="36" t="s">
        <v>217</v>
      </c>
      <c r="M102" s="37">
        <v>41544.0</v>
      </c>
    </row>
    <row r="103" ht="15.75" customHeight="1">
      <c r="A103" s="27" t="s">
        <v>218</v>
      </c>
      <c r="B103" s="28" t="s">
        <v>18</v>
      </c>
      <c r="C103" s="29">
        <v>1.179150309E8</v>
      </c>
      <c r="D103" s="29">
        <f t="shared" si="2"/>
        <v>11660286.9</v>
      </c>
      <c r="E103" s="38">
        <v>1.06254744E8</v>
      </c>
      <c r="F103" s="35" t="s">
        <v>62</v>
      </c>
      <c r="G103" s="32">
        <v>8.90938774E8</v>
      </c>
      <c r="H103" s="33">
        <v>1.06254744E8</v>
      </c>
      <c r="I103" s="34">
        <v>9.717352465E9</v>
      </c>
      <c r="J103" s="35" t="s">
        <v>20</v>
      </c>
      <c r="K103" s="35" t="s">
        <v>21</v>
      </c>
      <c r="L103" s="36" t="s">
        <v>219</v>
      </c>
      <c r="M103" s="37">
        <v>41544.0</v>
      </c>
    </row>
    <row r="104" ht="15.75" customHeight="1">
      <c r="A104" s="27" t="s">
        <v>220</v>
      </c>
      <c r="B104" s="28" t="s">
        <v>18</v>
      </c>
      <c r="C104" s="29">
        <v>1.1482499041E8</v>
      </c>
      <c r="D104" s="29">
        <f t="shared" si="2"/>
        <v>8397883.41</v>
      </c>
      <c r="E104" s="38">
        <v>1.06427107E8</v>
      </c>
      <c r="F104" s="35" t="s">
        <v>62</v>
      </c>
      <c r="G104" s="32">
        <v>8.90938774E8</v>
      </c>
      <c r="H104" s="33">
        <v>1.06427107E8</v>
      </c>
      <c r="I104" s="34">
        <v>9.717352465E9</v>
      </c>
      <c r="J104" s="35" t="s">
        <v>20</v>
      </c>
      <c r="K104" s="35" t="s">
        <v>21</v>
      </c>
      <c r="L104" s="36" t="s">
        <v>221</v>
      </c>
      <c r="M104" s="37">
        <v>41544.0</v>
      </c>
    </row>
    <row r="105" ht="15.75" customHeight="1">
      <c r="A105" s="27" t="s">
        <v>222</v>
      </c>
      <c r="B105" s="28" t="s">
        <v>18</v>
      </c>
      <c r="C105" s="29">
        <v>3719376.53</v>
      </c>
      <c r="D105" s="29">
        <f t="shared" si="2"/>
        <v>713903.53</v>
      </c>
      <c r="E105" s="38">
        <v>3005473.0</v>
      </c>
      <c r="F105" s="31" t="s">
        <v>35</v>
      </c>
      <c r="G105" s="32">
        <v>8.00241602E8</v>
      </c>
      <c r="H105" s="33">
        <v>3005473.0</v>
      </c>
      <c r="I105" s="34">
        <v>2.7407958271E10</v>
      </c>
      <c r="J105" s="35" t="s">
        <v>20</v>
      </c>
      <c r="K105" s="35" t="s">
        <v>24</v>
      </c>
      <c r="L105" s="36" t="s">
        <v>223</v>
      </c>
      <c r="M105" s="37">
        <v>41544.0</v>
      </c>
    </row>
    <row r="106" ht="15.75" customHeight="1">
      <c r="A106" s="27" t="s">
        <v>224</v>
      </c>
      <c r="B106" s="28" t="s">
        <v>18</v>
      </c>
      <c r="C106" s="29">
        <v>2.719011511E7</v>
      </c>
      <c r="D106" s="29">
        <f t="shared" si="2"/>
        <v>6511099.11</v>
      </c>
      <c r="E106" s="38">
        <v>2.0679016E7</v>
      </c>
      <c r="F106" s="35" t="s">
        <v>62</v>
      </c>
      <c r="G106" s="32">
        <v>8.90938774E8</v>
      </c>
      <c r="H106" s="33">
        <v>2.0679016E7</v>
      </c>
      <c r="I106" s="34">
        <v>9.717352465E9</v>
      </c>
      <c r="J106" s="35" t="s">
        <v>20</v>
      </c>
      <c r="K106" s="35" t="s">
        <v>21</v>
      </c>
      <c r="L106" s="36" t="s">
        <v>225</v>
      </c>
      <c r="M106" s="37">
        <v>41547.0</v>
      </c>
    </row>
    <row r="107" ht="15.75" customHeight="1">
      <c r="A107" s="27" t="s">
        <v>226</v>
      </c>
      <c r="B107" s="28" t="s">
        <v>18</v>
      </c>
      <c r="C107" s="29">
        <v>3.3857509E7</v>
      </c>
      <c r="D107" s="29">
        <f t="shared" si="2"/>
        <v>5863843</v>
      </c>
      <c r="E107" s="38">
        <v>2.7993666E7</v>
      </c>
      <c r="F107" s="35" t="s">
        <v>62</v>
      </c>
      <c r="G107" s="32">
        <v>8.90938774E8</v>
      </c>
      <c r="H107" s="33">
        <v>2.7993666E7</v>
      </c>
      <c r="I107" s="34">
        <v>9.717352465E9</v>
      </c>
      <c r="J107" s="35" t="s">
        <v>20</v>
      </c>
      <c r="K107" s="35" t="s">
        <v>21</v>
      </c>
      <c r="L107" s="36" t="s">
        <v>227</v>
      </c>
      <c r="M107" s="37">
        <v>41544.0</v>
      </c>
    </row>
    <row r="108" ht="15.75" customHeight="1">
      <c r="A108" s="27" t="s">
        <v>228</v>
      </c>
      <c r="B108" s="28" t="s">
        <v>18</v>
      </c>
      <c r="C108" s="29">
        <v>2.770908509E7</v>
      </c>
      <c r="D108" s="29">
        <f t="shared" si="2"/>
        <v>1357135.09</v>
      </c>
      <c r="E108" s="38">
        <v>2.635195E7</v>
      </c>
      <c r="F108" s="35" t="s">
        <v>62</v>
      </c>
      <c r="G108" s="32">
        <v>8.90938774E8</v>
      </c>
      <c r="H108" s="33">
        <v>2.635195E7</v>
      </c>
      <c r="I108" s="34">
        <v>9.717352465E9</v>
      </c>
      <c r="J108" s="35" t="s">
        <v>20</v>
      </c>
      <c r="K108" s="35" t="s">
        <v>21</v>
      </c>
      <c r="L108" s="36" t="s">
        <v>229</v>
      </c>
      <c r="M108" s="37">
        <v>41544.0</v>
      </c>
    </row>
    <row r="109" ht="15.75" customHeight="1">
      <c r="A109" s="27" t="s">
        <v>230</v>
      </c>
      <c r="B109" s="28" t="s">
        <v>18</v>
      </c>
      <c r="C109" s="29">
        <v>1.016765298E7</v>
      </c>
      <c r="D109" s="29">
        <f t="shared" si="2"/>
        <v>1459659.98</v>
      </c>
      <c r="E109" s="38">
        <v>8707993.0</v>
      </c>
      <c r="F109" s="31" t="s">
        <v>32</v>
      </c>
      <c r="G109" s="32">
        <v>9.0040822E8</v>
      </c>
      <c r="H109" s="33">
        <v>3204846.0</v>
      </c>
      <c r="I109" s="34">
        <v>6.1773497035E10</v>
      </c>
      <c r="J109" s="35" t="s">
        <v>20</v>
      </c>
      <c r="K109" s="35" t="s">
        <v>24</v>
      </c>
      <c r="L109" s="36" t="s">
        <v>231</v>
      </c>
      <c r="M109" s="37">
        <v>41544.0</v>
      </c>
    </row>
    <row r="110" ht="15.75" customHeight="1">
      <c r="A110" s="27" t="s">
        <v>230</v>
      </c>
      <c r="B110" s="28" t="s">
        <v>18</v>
      </c>
      <c r="C110" s="29"/>
      <c r="D110" s="29"/>
      <c r="E110" s="38"/>
      <c r="F110" s="31" t="s">
        <v>35</v>
      </c>
      <c r="G110" s="32">
        <v>8.00241602E8</v>
      </c>
      <c r="H110" s="33">
        <v>2209639.0</v>
      </c>
      <c r="I110" s="34">
        <v>2.7407958271E10</v>
      </c>
      <c r="J110" s="35" t="s">
        <v>20</v>
      </c>
      <c r="K110" s="35" t="s">
        <v>24</v>
      </c>
      <c r="L110" s="36" t="s">
        <v>232</v>
      </c>
      <c r="M110" s="37">
        <v>41543.0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27" t="s">
        <v>230</v>
      </c>
      <c r="B111" s="28" t="s">
        <v>18</v>
      </c>
      <c r="C111" s="29"/>
      <c r="D111" s="29"/>
      <c r="E111" s="38"/>
      <c r="F111" s="35" t="s">
        <v>62</v>
      </c>
      <c r="G111" s="32">
        <v>8.90938774E8</v>
      </c>
      <c r="H111" s="33">
        <v>3293508.0</v>
      </c>
      <c r="I111" s="34">
        <v>9.717352465E9</v>
      </c>
      <c r="J111" s="35" t="s">
        <v>20</v>
      </c>
      <c r="K111" s="35" t="s">
        <v>21</v>
      </c>
      <c r="L111" s="36" t="s">
        <v>233</v>
      </c>
      <c r="M111" s="37">
        <v>41544.0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27" t="s">
        <v>234</v>
      </c>
      <c r="B112" s="28" t="s">
        <v>18</v>
      </c>
      <c r="C112" s="29">
        <v>1.5581140141E8</v>
      </c>
      <c r="D112" s="29">
        <f t="shared" ref="D112:D115" si="3">+C112-E112</f>
        <v>40989772.41</v>
      </c>
      <c r="E112" s="38">
        <v>1.14821629E8</v>
      </c>
      <c r="F112" s="35" t="s">
        <v>62</v>
      </c>
      <c r="G112" s="32">
        <v>8.90938774E8</v>
      </c>
      <c r="H112" s="33">
        <v>1.14821629E8</v>
      </c>
      <c r="I112" s="34">
        <v>9.717352465E9</v>
      </c>
      <c r="J112" s="35" t="s">
        <v>20</v>
      </c>
      <c r="K112" s="35" t="s">
        <v>21</v>
      </c>
      <c r="L112" s="36" t="s">
        <v>235</v>
      </c>
      <c r="M112" s="37">
        <v>41547.0</v>
      </c>
    </row>
    <row r="113" ht="15.75" customHeight="1">
      <c r="A113" s="27" t="s">
        <v>236</v>
      </c>
      <c r="B113" s="28" t="s">
        <v>18</v>
      </c>
      <c r="C113" s="29">
        <v>6.168782129E7</v>
      </c>
      <c r="D113" s="29">
        <f t="shared" si="3"/>
        <v>3236281.29</v>
      </c>
      <c r="E113" s="38">
        <v>5.845154E7</v>
      </c>
      <c r="F113" s="35" t="s">
        <v>62</v>
      </c>
      <c r="G113" s="32">
        <v>8.90938774E8</v>
      </c>
      <c r="H113" s="33">
        <v>5.845154E7</v>
      </c>
      <c r="I113" s="34">
        <v>9.717352465E9</v>
      </c>
      <c r="J113" s="35" t="s">
        <v>20</v>
      </c>
      <c r="K113" s="35" t="s">
        <v>21</v>
      </c>
      <c r="L113" s="36" t="s">
        <v>237</v>
      </c>
      <c r="M113" s="37">
        <v>41544.0</v>
      </c>
    </row>
    <row r="114" ht="15.75" customHeight="1">
      <c r="A114" s="27" t="s">
        <v>238</v>
      </c>
      <c r="B114" s="28" t="s">
        <v>18</v>
      </c>
      <c r="C114" s="29">
        <v>1.096885754E7</v>
      </c>
      <c r="D114" s="29">
        <f t="shared" si="3"/>
        <v>874843.54</v>
      </c>
      <c r="E114" s="38">
        <v>1.0094014E7</v>
      </c>
      <c r="F114" s="31" t="s">
        <v>60</v>
      </c>
      <c r="G114" s="32">
        <v>8.90985703E8</v>
      </c>
      <c r="H114" s="33">
        <v>1.0094014E7</v>
      </c>
      <c r="I114" s="34">
        <v>6.5301928048E10</v>
      </c>
      <c r="J114" s="35" t="s">
        <v>20</v>
      </c>
      <c r="K114" s="35" t="s">
        <v>21</v>
      </c>
      <c r="L114" s="36" t="s">
        <v>239</v>
      </c>
      <c r="M114" s="37">
        <v>41543.0</v>
      </c>
    </row>
    <row r="115" ht="15.75" customHeight="1">
      <c r="A115" s="27" t="s">
        <v>240</v>
      </c>
      <c r="B115" s="28" t="s">
        <v>18</v>
      </c>
      <c r="C115" s="29">
        <v>1.199495913E7</v>
      </c>
      <c r="D115" s="29">
        <f t="shared" si="3"/>
        <v>1529451.13</v>
      </c>
      <c r="E115" s="38">
        <v>1.0465508E7</v>
      </c>
      <c r="F115" s="31" t="s">
        <v>35</v>
      </c>
      <c r="G115" s="32">
        <v>8.00241602E8</v>
      </c>
      <c r="H115" s="33">
        <v>1.0465508E7</v>
      </c>
      <c r="I115" s="34">
        <v>2.7407958271E10</v>
      </c>
      <c r="J115" s="35" t="s">
        <v>20</v>
      </c>
      <c r="K115" s="35" t="s">
        <v>24</v>
      </c>
      <c r="L115" s="36" t="s">
        <v>241</v>
      </c>
      <c r="M115" s="37">
        <v>41544.0</v>
      </c>
    </row>
    <row r="116" ht="15.75" customHeight="1">
      <c r="E116" s="40">
        <f>SUM(E6:E115)</f>
        <v>9511347427</v>
      </c>
      <c r="H116" s="41">
        <f>SUM(H6:H115)</f>
        <v>9511347427</v>
      </c>
    </row>
    <row r="117" ht="15.75" customHeight="1"/>
    <row r="118" ht="15.75" customHeight="1">
      <c r="A118" s="42" t="s">
        <v>242</v>
      </c>
    </row>
    <row r="119" ht="15.75" customHeight="1">
      <c r="A119" s="42" t="s">
        <v>243</v>
      </c>
    </row>
    <row r="120" ht="15.75" customHeight="1">
      <c r="A120" s="42" t="s">
        <v>244</v>
      </c>
    </row>
    <row r="121" ht="15.75" customHeight="1">
      <c r="A121" s="42" t="s">
        <v>245</v>
      </c>
    </row>
    <row r="122" ht="15.75" customHeight="1">
      <c r="A122" s="42" t="s">
        <v>246</v>
      </c>
    </row>
    <row r="123" ht="15.75" customHeight="1">
      <c r="A123" s="42" t="s">
        <v>247</v>
      </c>
    </row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V$115"/>
  <mergeCells count="4">
    <mergeCell ref="A1:M1"/>
    <mergeCell ref="A2:M2"/>
    <mergeCell ref="A3:M3"/>
    <mergeCell ref="A4:M4"/>
  </mergeCells>
  <printOptions/>
  <pageMargins bottom="0.7480314960629921" footer="0.0" header="0.0" left="0.0" right="0.0" top="0.7480314960629921"/>
  <pageSetup orientation="landscape"/>
  <drawing r:id="rId1"/>
</worksheet>
</file>