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spitalizacionM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<sst xmlns="http://schemas.openxmlformats.org/spreadsheetml/2006/main" count="33" uniqueCount="33">
  <si>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DIEZ PRIMERAS CAUSAS DE MORBILIDAD POR HOSPITALIZACION SEGÚN, ZONA Y SEXO - TOTAL ANTIOQUIA, 2017</t>
  </si>
  <si>
    <t>DIAGNÓSTICO</t>
  </si>
  <si>
    <t>DESCRIPCION</t>
  </si>
  <si>
    <t>Total</t>
  </si>
  <si>
    <t>%</t>
  </si>
  <si>
    <t>Urbana</t>
  </si>
  <si>
    <t>Rural</t>
  </si>
  <si>
    <t>Masculino</t>
  </si>
  <si>
    <t>Femenino</t>
  </si>
  <si>
    <t>N390</t>
  </si>
  <si>
    <t>INFECCION DE VIAS URINARIAS  SITIO NO ESPECIFICADO</t>
  </si>
  <si>
    <t>R104</t>
  </si>
  <si>
    <t>OTROS DOLORES ABDOMINALES Y LOS NO ESPECIFICADOS</t>
  </si>
  <si>
    <t>R509</t>
  </si>
  <si>
    <t>FIEBRE  NO ESPECIFICADA</t>
  </si>
  <si>
    <t>J441</t>
  </si>
  <si>
    <t>ENFERMEDAD PULMONAR OBSTRUCTIVA CRONICA CON EXACERBACION AGUDA  NO ESPECIFICADA</t>
  </si>
  <si>
    <t>O471</t>
  </si>
  <si>
    <t>FALSO TRABAJO DE PARTO ANTES DE LA 37 Y MAS SEMANAS COMPLETAS DE GESTACION</t>
  </si>
  <si>
    <t>I500</t>
  </si>
  <si>
    <t>INSUFICIENCIA CARDIACA CONGESTIVA</t>
  </si>
  <si>
    <t>O800</t>
  </si>
  <si>
    <t>PARTO UNICO ESPONTANEO  PRESENTACION CEFALICA DE VERTICE</t>
  </si>
  <si>
    <t>J189</t>
  </si>
  <si>
    <t>NEUMONIA  NO ESPECIFICADA</t>
  </si>
  <si>
    <t>C910</t>
  </si>
  <si>
    <t>LEUCEMIA LINFOBLASTICA AGUDA</t>
  </si>
  <si>
    <t>A09X</t>
  </si>
  <si>
    <t>DIARREA Y GASTROENTERITIS DE PRESUNTO ORIGEN INFECCIOSO</t>
  </si>
  <si>
    <t>OTROS DX</t>
  </si>
  <si>
    <t>Total Departamento</t>
  </si>
  <si>
    <r>
      <t xml:space="preserve">Fuente: </t>
    </r>
    <r>
      <rPr>
        <sz val="9"/>
        <rFont val="Arial"/>
        <family val="2"/>
      </rPr>
      <t>SisMaster Rips</t>
    </r>
  </si>
  <si>
    <r>
      <t>Fecha Corte:</t>
    </r>
    <r>
      <rPr>
        <sz val="9"/>
        <rFont val="Arial"/>
        <family val="2"/>
      </rPr>
      <t xml:space="preserve"> 31/12/2017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</si>
</sst>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9" fillId="0" borderId="0" xfId="52" applyFont="1" applyBorder="1" applyAlignment="1" quotePrefix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40" fillId="33" borderId="10" xfId="52" applyFont="1" applyFill="1" applyBorder="1" applyAlignment="1">
      <alignment horizontal="left" vertical="center" wrapText="1"/>
      <protection/>
    </xf>
    <xf numFmtId="3" fontId="40" fillId="33" borderId="10" xfId="52" applyNumberFormat="1" applyFont="1" applyFill="1" applyBorder="1" applyAlignment="1">
      <alignment horizontal="right" vertical="center" wrapText="1"/>
      <protection/>
    </xf>
    <xf numFmtId="4" fontId="40" fillId="33" borderId="10" xfId="52" applyNumberFormat="1" applyFont="1" applyFill="1" applyBorder="1" applyAlignment="1">
      <alignment horizontal="right" vertical="center" wrapText="1"/>
      <protection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41" fillId="33" borderId="11" xfId="0" applyFont="1" applyFill="1" applyBorder="1" applyAlignment="1">
      <alignment horizontal="left" vertical="center" wrapText="1"/>
    </xf>
    <xf numFmtId="3" fontId="41" fillId="33" borderId="11" xfId="0" applyNumberFormat="1" applyFont="1" applyFill="1" applyBorder="1" applyAlignment="1">
      <alignment horizontal="righ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0" fontId="22" fillId="34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PageLayoutView="0" workbookViewId="0" topLeftCell="A1">
      <selection activeCell="C25" sqref="C25"/>
    </sheetView>
  </sheetViews>
  <sheetFormatPr defaultColWidth="11.421875" defaultRowHeight="15"/>
  <cols>
    <col min="1" max="1" width="22.00390625" style="0" customWidth="1"/>
    <col min="2" max="2" width="87.28125" style="0" customWidth="1"/>
  </cols>
  <sheetData>
    <row r="2" spans="1:8" ht="15">
      <c r="A2" s="1" t="s">
        <v>0</v>
      </c>
      <c r="B2" s="2"/>
      <c r="C2" s="2"/>
      <c r="D2" s="2"/>
      <c r="E2" s="2"/>
      <c r="F2" s="2"/>
      <c r="G2" s="2"/>
      <c r="H2" s="2"/>
    </row>
    <row r="4" spans="1:8" ht="15.75" thickBot="1">
      <c r="A4" s="3" t="s">
        <v>1</v>
      </c>
      <c r="B4" s="3" t="s">
        <v>2</v>
      </c>
      <c r="C4" s="4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ht="15">
      <c r="A5" s="6" t="s">
        <v>9</v>
      </c>
      <c r="B5" s="7" t="s">
        <v>10</v>
      </c>
      <c r="C5" s="8">
        <v>20137</v>
      </c>
      <c r="D5" s="9">
        <f>(C5/$C$16)*100</f>
        <v>2.9301177751068765</v>
      </c>
      <c r="E5" s="8">
        <v>18437</v>
      </c>
      <c r="F5" s="8">
        <v>1700</v>
      </c>
      <c r="G5" s="8">
        <v>7853</v>
      </c>
      <c r="H5" s="8">
        <v>12284</v>
      </c>
    </row>
    <row r="6" spans="1:8" ht="15">
      <c r="A6" s="6" t="s">
        <v>11</v>
      </c>
      <c r="B6" s="7" t="s">
        <v>12</v>
      </c>
      <c r="C6" s="8">
        <v>16770</v>
      </c>
      <c r="D6" s="9">
        <f aca="true" t="shared" si="0" ref="D6:D16">(C6/$C$16)*100</f>
        <v>2.440188463452466</v>
      </c>
      <c r="E6" s="8">
        <v>15986</v>
      </c>
      <c r="F6" s="8">
        <v>784</v>
      </c>
      <c r="G6" s="8">
        <v>6293</v>
      </c>
      <c r="H6" s="8">
        <v>10477</v>
      </c>
    </row>
    <row r="7" spans="1:8" ht="15">
      <c r="A7" s="6" t="s">
        <v>13</v>
      </c>
      <c r="B7" s="7" t="s">
        <v>14</v>
      </c>
      <c r="C7" s="8">
        <v>16158</v>
      </c>
      <c r="D7" s="9">
        <f t="shared" si="0"/>
        <v>2.351136862997314</v>
      </c>
      <c r="E7" s="8">
        <v>15265</v>
      </c>
      <c r="F7" s="8">
        <v>893</v>
      </c>
      <c r="G7" s="8">
        <v>8611</v>
      </c>
      <c r="H7" s="8">
        <v>7547</v>
      </c>
    </row>
    <row r="8" spans="1:8" ht="15">
      <c r="A8" s="6" t="s">
        <v>15</v>
      </c>
      <c r="B8" s="7" t="s">
        <v>16</v>
      </c>
      <c r="C8" s="8">
        <v>15041</v>
      </c>
      <c r="D8" s="9">
        <f t="shared" si="0"/>
        <v>2.188603141251553</v>
      </c>
      <c r="E8" s="8">
        <v>14294</v>
      </c>
      <c r="F8" s="8">
        <v>747</v>
      </c>
      <c r="G8" s="8">
        <v>6995</v>
      </c>
      <c r="H8" s="8">
        <v>8046</v>
      </c>
    </row>
    <row r="9" spans="1:8" ht="15">
      <c r="A9" s="6" t="s">
        <v>17</v>
      </c>
      <c r="B9" s="7" t="s">
        <v>18</v>
      </c>
      <c r="C9" s="8">
        <v>13478</v>
      </c>
      <c r="D9" s="9">
        <f t="shared" si="0"/>
        <v>1.961172338128345</v>
      </c>
      <c r="E9" s="8">
        <v>12934</v>
      </c>
      <c r="F9" s="8">
        <v>544</v>
      </c>
      <c r="G9" s="8">
        <v>0</v>
      </c>
      <c r="H9" s="8">
        <v>13478</v>
      </c>
    </row>
    <row r="10" spans="1:8" ht="15">
      <c r="A10" s="6" t="s">
        <v>19</v>
      </c>
      <c r="B10" s="7" t="s">
        <v>20</v>
      </c>
      <c r="C10" s="8">
        <v>9301</v>
      </c>
      <c r="D10" s="9">
        <f t="shared" si="0"/>
        <v>1.3533806141068212</v>
      </c>
      <c r="E10" s="8">
        <v>8845</v>
      </c>
      <c r="F10" s="8">
        <v>456</v>
      </c>
      <c r="G10" s="8">
        <v>4947</v>
      </c>
      <c r="H10" s="8">
        <v>4354</v>
      </c>
    </row>
    <row r="11" spans="1:8" ht="15">
      <c r="A11" s="6" t="s">
        <v>21</v>
      </c>
      <c r="B11" s="7" t="s">
        <v>22</v>
      </c>
      <c r="C11" s="8">
        <v>8122</v>
      </c>
      <c r="D11" s="9">
        <f t="shared" si="0"/>
        <v>1.1818253249946888</v>
      </c>
      <c r="E11" s="8">
        <v>6445</v>
      </c>
      <c r="F11" s="8">
        <v>1677</v>
      </c>
      <c r="G11" s="8">
        <v>0</v>
      </c>
      <c r="H11" s="8">
        <v>8122</v>
      </c>
    </row>
    <row r="12" spans="1:8" ht="15">
      <c r="A12" s="6" t="s">
        <v>23</v>
      </c>
      <c r="B12" s="7" t="s">
        <v>24</v>
      </c>
      <c r="C12" s="8">
        <v>7971</v>
      </c>
      <c r="D12" s="9">
        <f t="shared" si="0"/>
        <v>1.1598534431830418</v>
      </c>
      <c r="E12" s="8">
        <v>7412</v>
      </c>
      <c r="F12" s="8">
        <v>559</v>
      </c>
      <c r="G12" s="8">
        <v>3683</v>
      </c>
      <c r="H12" s="8">
        <v>4288</v>
      </c>
    </row>
    <row r="13" spans="1:8" ht="15">
      <c r="A13" s="6" t="s">
        <v>25</v>
      </c>
      <c r="B13" s="7" t="s">
        <v>26</v>
      </c>
      <c r="C13" s="8">
        <v>7925</v>
      </c>
      <c r="D13" s="9">
        <f t="shared" si="0"/>
        <v>1.1531600222337983</v>
      </c>
      <c r="E13" s="8">
        <v>6874</v>
      </c>
      <c r="F13" s="8">
        <v>1051</v>
      </c>
      <c r="G13" s="8">
        <v>4734</v>
      </c>
      <c r="H13" s="8">
        <v>3191</v>
      </c>
    </row>
    <row r="14" spans="1:8" ht="15">
      <c r="A14" s="6" t="s">
        <v>27</v>
      </c>
      <c r="B14" s="7" t="s">
        <v>28</v>
      </c>
      <c r="C14" s="8">
        <v>7102</v>
      </c>
      <c r="D14" s="9">
        <f t="shared" si="0"/>
        <v>1.033405990902768</v>
      </c>
      <c r="E14" s="8">
        <v>6763</v>
      </c>
      <c r="F14" s="8">
        <v>339</v>
      </c>
      <c r="G14" s="8">
        <v>3606</v>
      </c>
      <c r="H14" s="8">
        <v>3496</v>
      </c>
    </row>
    <row r="15" spans="1:8" ht="15">
      <c r="A15" s="6"/>
      <c r="B15" s="7" t="s">
        <v>29</v>
      </c>
      <c r="C15" s="8">
        <v>565237</v>
      </c>
      <c r="D15" s="9">
        <f t="shared" si="0"/>
        <v>82.24715602364233</v>
      </c>
      <c r="E15" s="8">
        <v>532468</v>
      </c>
      <c r="F15" s="8">
        <v>32769</v>
      </c>
      <c r="G15" s="8">
        <v>242063</v>
      </c>
      <c r="H15" s="8">
        <v>323174</v>
      </c>
    </row>
    <row r="16" spans="1:8" ht="21.75" customHeight="1">
      <c r="A16" s="10" t="s">
        <v>30</v>
      </c>
      <c r="B16" s="10"/>
      <c r="C16" s="11">
        <v>687242</v>
      </c>
      <c r="D16" s="12">
        <f t="shared" si="0"/>
        <v>100</v>
      </c>
      <c r="E16" s="11">
        <v>645723</v>
      </c>
      <c r="F16" s="11">
        <v>41519</v>
      </c>
      <c r="G16" s="11">
        <v>288785</v>
      </c>
      <c r="H16" s="11">
        <v>398457</v>
      </c>
    </row>
    <row r="17" ht="15">
      <c r="A17" s="13" t="s">
        <v>31</v>
      </c>
    </row>
    <row r="18" ht="15">
      <c r="A18" s="13" t="s">
        <v>32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JIMENEZ LOTERO</dc:creator>
  <cp:keywords/>
  <dc:description/>
  <cp:lastModifiedBy>JAIME ALBERTO JIMENEZ LOTERO</cp:lastModifiedBy>
  <dcterms:created xsi:type="dcterms:W3CDTF">2018-12-12T15:33:13Z</dcterms:created>
  <dcterms:modified xsi:type="dcterms:W3CDTF">2018-12-12T15:34:22Z</dcterms:modified>
  <cp:category/>
  <cp:version/>
  <cp:contentType/>
  <cp:contentStatus/>
</cp:coreProperties>
</file>