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 propuesta rips\_Morbilidad Definitiva Año 2015\"/>
    </mc:Choice>
  </mc:AlternateContent>
  <bookViews>
    <workbookView xWindow="0" yWindow="0" windowWidth="24000" windowHeight="9735"/>
  </bookViews>
  <sheets>
    <sheet name="10_Caussas_Hospitalizacion_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" i="1" l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<sst xmlns="http://schemas.openxmlformats.org/spreadsheetml/2006/main" count="224" uniqueCount="78">
  <si>
    <t>SECRETARIA SECCIONAL DE SALUD Y PROTECCION SOCIAL DE ANTIOQUIA</t>
  </si>
  <si>
    <t>DIEZ PRIMERAS CAUSAS DE MORBILIDAD POR HOSPITALIZACION SEGÚN SUBREGION, ZONA Y SEXO</t>
  </si>
  <si>
    <t>ANTIOQUIA.2015</t>
  </si>
  <si>
    <t>Nom_Regional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</si>
  <si>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</si>
  <si>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</si>
  <si>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</si>
  <si>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</si>
  <si>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</si>
  <si>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</si>
  <si>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</si>
  <si>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</si>
  <si>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BAJO CAUCA</t>
  </si>
  <si>
    <t>N390</t>
  </si>
  <si>
    <t>INFECCION DE VIAS URINARIAS  SITIO NO ESPECIFICADO</t>
  </si>
  <si>
    <t>O800</t>
  </si>
  <si>
    <t>PARTO UNICO ESPONTANEO  PRESENTACION CEFALICA DE VERTICE</t>
  </si>
  <si>
    <t>R509</t>
  </si>
  <si>
    <t>FIEBRE  NO ESPECIFICADA</t>
  </si>
  <si>
    <t>J180</t>
  </si>
  <si>
    <t>BRONCONEUMONIA  NO ESPECIFICADA</t>
  </si>
  <si>
    <t>J159</t>
  </si>
  <si>
    <t>NEUMONIA BACTERIANA  NO ESPECIFICADA</t>
  </si>
  <si>
    <t>R104</t>
  </si>
  <si>
    <t>OTROS DOLORES ABDOMINALES Y LOS NO ESPECIFICADOS</t>
  </si>
  <si>
    <t>O809</t>
  </si>
  <si>
    <t>PARTO UNICO ESPONTANEO  SIN OTRA ESPECIFICACION</t>
  </si>
  <si>
    <t>K359</t>
  </si>
  <si>
    <t>APENDICITIS AGUDA  NO ESPECIFICADA</t>
  </si>
  <si>
    <t>L031</t>
  </si>
  <si>
    <t>CELULITIS DE OTRAS PARTES DE LOS MIEMBROS</t>
  </si>
  <si>
    <t>O470</t>
  </si>
  <si>
    <t>FALSO TRABAJO DE PARTO ANTES DE LA 37 SEMANAS COMPLETAS DE GESTACION</t>
  </si>
  <si>
    <t>OTROS DX</t>
  </si>
  <si>
    <t>Total BAJO CAUCA</t>
  </si>
  <si>
    <t>MAGDALENA MEDIO</t>
  </si>
  <si>
    <t>K922</t>
  </si>
  <si>
    <t>HEMORRAGIA GASTROINTESTINAL  NO ESPECIFICADA</t>
  </si>
  <si>
    <t>J189</t>
  </si>
  <si>
    <t>NEUMONIA  NO ESPECIFICADA</t>
  </si>
  <si>
    <t>P073</t>
  </si>
  <si>
    <t>OTROS RECIEN NACIDOS PRETERMINO</t>
  </si>
  <si>
    <t>J449</t>
  </si>
  <si>
    <t>ENFERMEDAD PULMONAR OBSTRUCTIVA CRONICA  NO ESPECIFICADA</t>
  </si>
  <si>
    <t>Total MAGDALENA MEDIO</t>
  </si>
  <si>
    <t>NORDESTE</t>
  </si>
  <si>
    <t>O471</t>
  </si>
  <si>
    <t>FALSO TRABAJO DE PARTO ANTES DE LA 37 Y MAS SEMANAS COMPLETAS DE GESTACION</t>
  </si>
  <si>
    <t>O479</t>
  </si>
  <si>
    <t>FALSO TRABAJO DE PARTO SIN OTRA ESPECIFICACION</t>
  </si>
  <si>
    <t>R103</t>
  </si>
  <si>
    <t>DOLOR LOCALIZADO EN OTRAS PARTES INFERIORES DEL ABDOMEN</t>
  </si>
  <si>
    <t>Total NORDESTE</t>
  </si>
  <si>
    <t>NORTE</t>
  </si>
  <si>
    <t>O620</t>
  </si>
  <si>
    <t>CONTRACCIONES PRIMARIAS INADECUADAS</t>
  </si>
  <si>
    <t>Total NORTE</t>
  </si>
  <si>
    <t>OCCIDENTE</t>
  </si>
  <si>
    <t>J441</t>
  </si>
  <si>
    <t>ENFERMEDAD PULMONAR OBSTRUCTIVA CRONICA CON EXACERBACION AGUDA  NO ESPECIFICADA</t>
  </si>
  <si>
    <t>I500</t>
  </si>
  <si>
    <t>INSUFICIENCIA CARDIACA CONGESTIVA</t>
  </si>
  <si>
    <t>Total OCCIDENTE</t>
  </si>
  <si>
    <t>ORIENTE</t>
  </si>
  <si>
    <t>J219</t>
  </si>
  <si>
    <t>BRONQUIOLITIS AGUDA  NO ESPECIFICADA</t>
  </si>
  <si>
    <t>Total ORIENTE</t>
  </si>
  <si>
    <t>SUROESTE</t>
  </si>
  <si>
    <t>Total SUROESTE</t>
  </si>
  <si>
    <t>URABA</t>
  </si>
  <si>
    <t>Total URABA</t>
  </si>
  <si>
    <t>VALLE DE ABURRA</t>
  </si>
  <si>
    <t>Total VALLE DE ABURRA</t>
  </si>
  <si>
    <t>Total Departamento</t>
  </si>
  <si>
    <t>Fuente</t>
  </si>
  <si>
    <t>SisMasterRips</t>
  </si>
  <si>
    <t xml:space="preserve">Fecha Corte </t>
  </si>
  <si>
    <t>Fecha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</si>
</sst>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4" fontId="0" fillId="0" borderId="1" xfId="0" applyNumberForma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4" fontId="2" fillId="3" borderId="1" xfId="0" applyNumberFormat="1" applyFont="1" applyFill="1" applyBorder="1"/>
    <xf numFmtId="0" fontId="3" fillId="0" borderId="0" xfId="0" applyFont="1"/>
    <xf numFmtId="0" fontId="3" fillId="0" borderId="0" xfId="0" applyFont="1" applyFill="1" applyBorder="1"/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8"/>
  <sheetViews>
    <sheetView tabSelected="1" workbookViewId="0">
      <selection activeCell="A3" sqref="A3:I3"/>
    </sheetView>
  </sheetViews>
  <sheetFormatPr baseColWidth="10" defaultRowHeight="15" x14ac:dyDescent="0.25"/>
  <cols>
    <col min="1" max="1" width="24.42578125" bestFit="1" customWidth="1"/>
    <col min="3" max="3" width="74.5703125" style="15" customWidth="1"/>
  </cols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2</v>
      </c>
      <c r="B4" s="1"/>
      <c r="C4" s="1"/>
      <c r="D4" s="1"/>
      <c r="E4" s="1"/>
      <c r="F4" s="1"/>
      <c r="G4" s="1"/>
      <c r="H4" s="1"/>
      <c r="I4" s="1"/>
    </row>
    <row r="6" spans="1:9" x14ac:dyDescent="0.25">
      <c r="A6" s="2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1:9" x14ac:dyDescent="0.25">
      <c r="A7" s="5" t="s">
        <v>12</v>
      </c>
      <c r="B7" s="5" t="s">
        <v>13</v>
      </c>
      <c r="C7" s="6" t="s">
        <v>14</v>
      </c>
      <c r="D7" s="7">
        <v>824</v>
      </c>
      <c r="E7" s="8">
        <f>(D7/$D$18)*100</f>
        <v>4.4768010431381073</v>
      </c>
      <c r="F7" s="7">
        <v>723</v>
      </c>
      <c r="G7" s="7">
        <v>101</v>
      </c>
      <c r="H7" s="7">
        <v>200</v>
      </c>
      <c r="I7" s="7">
        <v>624</v>
      </c>
    </row>
    <row r="8" spans="1:9" x14ac:dyDescent="0.25">
      <c r="A8" s="5"/>
      <c r="B8" s="5" t="s">
        <v>15</v>
      </c>
      <c r="C8" s="6" t="s">
        <v>16</v>
      </c>
      <c r="D8" s="7">
        <v>674</v>
      </c>
      <c r="E8" s="8">
        <f t="shared" ref="E8:E18" si="0">(D8/$D$18)*100</f>
        <v>3.6618493969357817</v>
      </c>
      <c r="F8" s="7">
        <v>519</v>
      </c>
      <c r="G8" s="7">
        <v>155</v>
      </c>
      <c r="H8" s="7">
        <v>0</v>
      </c>
      <c r="I8" s="7">
        <v>674</v>
      </c>
    </row>
    <row r="9" spans="1:9" x14ac:dyDescent="0.25">
      <c r="A9" s="5"/>
      <c r="B9" s="5" t="s">
        <v>17</v>
      </c>
      <c r="C9" s="6" t="s">
        <v>18</v>
      </c>
      <c r="D9" s="7">
        <v>486</v>
      </c>
      <c r="E9" s="8">
        <f t="shared" si="0"/>
        <v>2.6404433336955342</v>
      </c>
      <c r="F9" s="7">
        <v>419</v>
      </c>
      <c r="G9" s="7">
        <v>67</v>
      </c>
      <c r="H9" s="7">
        <v>211</v>
      </c>
      <c r="I9" s="7">
        <v>275</v>
      </c>
    </row>
    <row r="10" spans="1:9" x14ac:dyDescent="0.25">
      <c r="A10" s="5"/>
      <c r="B10" s="5" t="s">
        <v>19</v>
      </c>
      <c r="C10" s="6" t="s">
        <v>20</v>
      </c>
      <c r="D10" s="7">
        <v>426</v>
      </c>
      <c r="E10" s="8">
        <f t="shared" si="0"/>
        <v>2.3144626752146036</v>
      </c>
      <c r="F10" s="7">
        <v>386</v>
      </c>
      <c r="G10" s="7">
        <v>40</v>
      </c>
      <c r="H10" s="7">
        <v>244</v>
      </c>
      <c r="I10" s="7">
        <v>182</v>
      </c>
    </row>
    <row r="11" spans="1:9" x14ac:dyDescent="0.25">
      <c r="A11" s="5"/>
      <c r="B11" s="5" t="s">
        <v>21</v>
      </c>
      <c r="C11" s="6" t="s">
        <v>22</v>
      </c>
      <c r="D11" s="7">
        <v>415</v>
      </c>
      <c r="E11" s="8">
        <f t="shared" si="0"/>
        <v>2.2546995544930999</v>
      </c>
      <c r="F11" s="7">
        <v>341</v>
      </c>
      <c r="G11" s="7">
        <v>74</v>
      </c>
      <c r="H11" s="7">
        <v>218</v>
      </c>
      <c r="I11" s="7">
        <v>197</v>
      </c>
    </row>
    <row r="12" spans="1:9" x14ac:dyDescent="0.25">
      <c r="A12" s="5"/>
      <c r="B12" s="5" t="s">
        <v>23</v>
      </c>
      <c r="C12" s="6" t="s">
        <v>24</v>
      </c>
      <c r="D12" s="7">
        <v>388</v>
      </c>
      <c r="E12" s="8">
        <f t="shared" si="0"/>
        <v>2.1080082581766817</v>
      </c>
      <c r="F12" s="7">
        <v>343</v>
      </c>
      <c r="G12" s="7">
        <v>45</v>
      </c>
      <c r="H12" s="7">
        <v>142</v>
      </c>
      <c r="I12" s="7">
        <v>246</v>
      </c>
    </row>
    <row r="13" spans="1:9" x14ac:dyDescent="0.25">
      <c r="A13" s="5"/>
      <c r="B13" s="5" t="s">
        <v>25</v>
      </c>
      <c r="C13" s="6" t="s">
        <v>26</v>
      </c>
      <c r="D13" s="7">
        <v>352</v>
      </c>
      <c r="E13" s="8">
        <f t="shared" si="0"/>
        <v>1.9124198630881235</v>
      </c>
      <c r="F13" s="7">
        <v>285</v>
      </c>
      <c r="G13" s="7">
        <v>67</v>
      </c>
      <c r="H13" s="7">
        <v>0</v>
      </c>
      <c r="I13" s="7">
        <v>352</v>
      </c>
    </row>
    <row r="14" spans="1:9" x14ac:dyDescent="0.25">
      <c r="A14" s="5"/>
      <c r="B14" s="5" t="s">
        <v>27</v>
      </c>
      <c r="C14" s="6" t="s">
        <v>28</v>
      </c>
      <c r="D14" s="7">
        <v>304</v>
      </c>
      <c r="E14" s="8">
        <f t="shared" si="0"/>
        <v>1.6516353363033796</v>
      </c>
      <c r="F14" s="7">
        <v>240</v>
      </c>
      <c r="G14" s="7">
        <v>64</v>
      </c>
      <c r="H14" s="7">
        <v>157</v>
      </c>
      <c r="I14" s="7">
        <v>147</v>
      </c>
    </row>
    <row r="15" spans="1:9" x14ac:dyDescent="0.25">
      <c r="A15" s="5"/>
      <c r="B15" s="5" t="s">
        <v>29</v>
      </c>
      <c r="C15" s="6" t="s">
        <v>30</v>
      </c>
      <c r="D15" s="7">
        <v>284</v>
      </c>
      <c r="E15" s="8">
        <f t="shared" si="0"/>
        <v>1.5429751168097359</v>
      </c>
      <c r="F15" s="7">
        <v>244</v>
      </c>
      <c r="G15" s="7">
        <v>40</v>
      </c>
      <c r="H15" s="7">
        <v>161</v>
      </c>
      <c r="I15" s="7">
        <v>123</v>
      </c>
    </row>
    <row r="16" spans="1:9" x14ac:dyDescent="0.25">
      <c r="A16" s="5"/>
      <c r="B16" s="5" t="s">
        <v>31</v>
      </c>
      <c r="C16" s="6" t="s">
        <v>32</v>
      </c>
      <c r="D16" s="7">
        <v>261</v>
      </c>
      <c r="E16" s="8">
        <f t="shared" si="0"/>
        <v>1.418015864392046</v>
      </c>
      <c r="F16" s="7">
        <v>210</v>
      </c>
      <c r="G16" s="7">
        <v>51</v>
      </c>
      <c r="H16" s="7">
        <v>0</v>
      </c>
      <c r="I16" s="7">
        <v>261</v>
      </c>
    </row>
    <row r="17" spans="1:9" x14ac:dyDescent="0.25">
      <c r="A17" s="5"/>
      <c r="B17" s="5"/>
      <c r="C17" s="6" t="s">
        <v>33</v>
      </c>
      <c r="D17" s="7">
        <v>13992</v>
      </c>
      <c r="E17" s="8">
        <f t="shared" si="0"/>
        <v>76.018689557752907</v>
      </c>
      <c r="F17" s="7">
        <v>11436</v>
      </c>
      <c r="G17" s="7">
        <v>2556</v>
      </c>
      <c r="H17" s="7">
        <v>5129</v>
      </c>
      <c r="I17" s="7">
        <v>8863</v>
      </c>
    </row>
    <row r="18" spans="1:9" x14ac:dyDescent="0.25">
      <c r="A18" s="9" t="s">
        <v>34</v>
      </c>
      <c r="B18" s="9"/>
      <c r="C18" s="10"/>
      <c r="D18" s="11">
        <v>18406</v>
      </c>
      <c r="E18" s="12">
        <f t="shared" si="0"/>
        <v>100</v>
      </c>
      <c r="F18" s="11">
        <v>15146</v>
      </c>
      <c r="G18" s="11">
        <v>3260</v>
      </c>
      <c r="H18" s="11">
        <v>6462</v>
      </c>
      <c r="I18" s="11">
        <v>11944</v>
      </c>
    </row>
    <row r="19" spans="1:9" x14ac:dyDescent="0.25">
      <c r="A19" s="5" t="s">
        <v>35</v>
      </c>
      <c r="B19" s="5" t="s">
        <v>13</v>
      </c>
      <c r="C19" s="6" t="s">
        <v>14</v>
      </c>
      <c r="D19" s="7">
        <v>103</v>
      </c>
      <c r="E19" s="8">
        <f>(D19/$D$30)*100</f>
        <v>4.3331931005469082</v>
      </c>
      <c r="F19" s="7">
        <v>71</v>
      </c>
      <c r="G19" s="7">
        <v>32</v>
      </c>
      <c r="H19" s="7">
        <v>44</v>
      </c>
      <c r="I19" s="7">
        <v>59</v>
      </c>
    </row>
    <row r="20" spans="1:9" x14ac:dyDescent="0.25">
      <c r="A20" s="5"/>
      <c r="B20" s="5" t="s">
        <v>15</v>
      </c>
      <c r="C20" s="6" t="s">
        <v>16</v>
      </c>
      <c r="D20" s="7">
        <v>63</v>
      </c>
      <c r="E20" s="8">
        <f t="shared" ref="E20:E30" si="1">(D20/$D$30)*100</f>
        <v>2.6503996634413123</v>
      </c>
      <c r="F20" s="7">
        <v>49</v>
      </c>
      <c r="G20" s="7">
        <v>14</v>
      </c>
      <c r="H20" s="7">
        <v>0</v>
      </c>
      <c r="I20" s="7">
        <v>63</v>
      </c>
    </row>
    <row r="21" spans="1:9" x14ac:dyDescent="0.25">
      <c r="A21" s="5"/>
      <c r="B21" s="5" t="s">
        <v>23</v>
      </c>
      <c r="C21" s="6" t="s">
        <v>24</v>
      </c>
      <c r="D21" s="7">
        <v>62</v>
      </c>
      <c r="E21" s="8">
        <f t="shared" si="1"/>
        <v>2.6083298275136726</v>
      </c>
      <c r="F21" s="7">
        <v>57</v>
      </c>
      <c r="G21" s="7">
        <v>5</v>
      </c>
      <c r="H21" s="7">
        <v>28</v>
      </c>
      <c r="I21" s="7">
        <v>34</v>
      </c>
    </row>
    <row r="22" spans="1:9" x14ac:dyDescent="0.25">
      <c r="A22" s="5"/>
      <c r="B22" s="5" t="s">
        <v>17</v>
      </c>
      <c r="C22" s="6" t="s">
        <v>18</v>
      </c>
      <c r="D22" s="7">
        <v>43</v>
      </c>
      <c r="E22" s="8">
        <f t="shared" si="1"/>
        <v>1.8090029448885148</v>
      </c>
      <c r="F22" s="7">
        <v>37</v>
      </c>
      <c r="G22" s="7">
        <v>6</v>
      </c>
      <c r="H22" s="7">
        <v>22</v>
      </c>
      <c r="I22" s="7">
        <v>21</v>
      </c>
    </row>
    <row r="23" spans="1:9" x14ac:dyDescent="0.25">
      <c r="A23" s="5"/>
      <c r="B23" s="5" t="s">
        <v>27</v>
      </c>
      <c r="C23" s="6" t="s">
        <v>28</v>
      </c>
      <c r="D23" s="7">
        <v>40</v>
      </c>
      <c r="E23" s="8">
        <f t="shared" si="1"/>
        <v>1.6827934371055953</v>
      </c>
      <c r="F23" s="7">
        <v>35</v>
      </c>
      <c r="G23" s="7">
        <v>5</v>
      </c>
      <c r="H23" s="7">
        <v>20</v>
      </c>
      <c r="I23" s="7">
        <v>20</v>
      </c>
    </row>
    <row r="24" spans="1:9" x14ac:dyDescent="0.25">
      <c r="A24" s="5"/>
      <c r="B24" s="5" t="s">
        <v>29</v>
      </c>
      <c r="C24" s="6" t="s">
        <v>30</v>
      </c>
      <c r="D24" s="7">
        <v>34</v>
      </c>
      <c r="E24" s="8">
        <f t="shared" si="1"/>
        <v>1.430374421539756</v>
      </c>
      <c r="F24" s="7">
        <v>24</v>
      </c>
      <c r="G24" s="7">
        <v>10</v>
      </c>
      <c r="H24" s="7">
        <v>16</v>
      </c>
      <c r="I24" s="7">
        <v>18</v>
      </c>
    </row>
    <row r="25" spans="1:9" x14ac:dyDescent="0.25">
      <c r="A25" s="5"/>
      <c r="B25" s="5" t="s">
        <v>36</v>
      </c>
      <c r="C25" s="6" t="s">
        <v>37</v>
      </c>
      <c r="D25" s="7">
        <v>30</v>
      </c>
      <c r="E25" s="8">
        <f t="shared" si="1"/>
        <v>1.2620950778291964</v>
      </c>
      <c r="F25" s="7">
        <v>23</v>
      </c>
      <c r="G25" s="7">
        <v>7</v>
      </c>
      <c r="H25" s="7">
        <v>14</v>
      </c>
      <c r="I25" s="7">
        <v>16</v>
      </c>
    </row>
    <row r="26" spans="1:9" x14ac:dyDescent="0.25">
      <c r="A26" s="5"/>
      <c r="B26" s="5" t="s">
        <v>38</v>
      </c>
      <c r="C26" s="6" t="s">
        <v>39</v>
      </c>
      <c r="D26" s="7">
        <v>27</v>
      </c>
      <c r="E26" s="8">
        <f t="shared" si="1"/>
        <v>1.1358855700462769</v>
      </c>
      <c r="F26" s="7">
        <v>25</v>
      </c>
      <c r="G26" s="7">
        <v>2</v>
      </c>
      <c r="H26" s="7">
        <v>16</v>
      </c>
      <c r="I26" s="7">
        <v>11</v>
      </c>
    </row>
    <row r="27" spans="1:9" x14ac:dyDescent="0.25">
      <c r="A27" s="5"/>
      <c r="B27" s="5" t="s">
        <v>40</v>
      </c>
      <c r="C27" s="6" t="s">
        <v>41</v>
      </c>
      <c r="D27" s="7">
        <v>26</v>
      </c>
      <c r="E27" s="8">
        <f t="shared" si="1"/>
        <v>1.093815734118637</v>
      </c>
      <c r="F27" s="7">
        <v>23</v>
      </c>
      <c r="G27" s="7">
        <v>3</v>
      </c>
      <c r="H27" s="7">
        <v>15</v>
      </c>
      <c r="I27" s="7">
        <v>11</v>
      </c>
    </row>
    <row r="28" spans="1:9" x14ac:dyDescent="0.25">
      <c r="A28" s="5"/>
      <c r="B28" s="5" t="s">
        <v>42</v>
      </c>
      <c r="C28" s="6" t="s">
        <v>43</v>
      </c>
      <c r="D28" s="7">
        <v>26</v>
      </c>
      <c r="E28" s="8">
        <f t="shared" si="1"/>
        <v>1.093815734118637</v>
      </c>
      <c r="F28" s="7">
        <v>20</v>
      </c>
      <c r="G28" s="7">
        <v>6</v>
      </c>
      <c r="H28" s="7">
        <v>14</v>
      </c>
      <c r="I28" s="7">
        <v>12</v>
      </c>
    </row>
    <row r="29" spans="1:9" x14ac:dyDescent="0.25">
      <c r="A29" s="5"/>
      <c r="B29" s="5"/>
      <c r="C29" s="6" t="s">
        <v>33</v>
      </c>
      <c r="D29" s="7">
        <v>1923</v>
      </c>
      <c r="E29" s="8">
        <f t="shared" si="1"/>
        <v>80.9002944888515</v>
      </c>
      <c r="F29" s="7">
        <v>1542</v>
      </c>
      <c r="G29" s="7">
        <v>381</v>
      </c>
      <c r="H29" s="7">
        <v>836</v>
      </c>
      <c r="I29" s="7">
        <v>1087</v>
      </c>
    </row>
    <row r="30" spans="1:9" x14ac:dyDescent="0.25">
      <c r="A30" s="9" t="s">
        <v>44</v>
      </c>
      <c r="B30" s="9"/>
      <c r="C30" s="10"/>
      <c r="D30" s="11">
        <v>2377</v>
      </c>
      <c r="E30" s="12">
        <f t="shared" si="1"/>
        <v>100</v>
      </c>
      <c r="F30" s="11">
        <v>1906</v>
      </c>
      <c r="G30" s="11">
        <v>471</v>
      </c>
      <c r="H30" s="11">
        <v>1025</v>
      </c>
      <c r="I30" s="11">
        <v>1352</v>
      </c>
    </row>
    <row r="31" spans="1:9" x14ac:dyDescent="0.25">
      <c r="A31" s="5" t="s">
        <v>45</v>
      </c>
      <c r="B31" s="5" t="s">
        <v>13</v>
      </c>
      <c r="C31" s="6" t="s">
        <v>14</v>
      </c>
      <c r="D31" s="7">
        <v>395</v>
      </c>
      <c r="E31" s="8">
        <f>(D31/$D$42)*100</f>
        <v>3.6713449205316482</v>
      </c>
      <c r="F31" s="7">
        <v>302</v>
      </c>
      <c r="G31" s="7">
        <v>93</v>
      </c>
      <c r="H31" s="7">
        <v>146</v>
      </c>
      <c r="I31" s="7">
        <v>249</v>
      </c>
    </row>
    <row r="32" spans="1:9" x14ac:dyDescent="0.25">
      <c r="A32" s="5"/>
      <c r="B32" s="5" t="s">
        <v>23</v>
      </c>
      <c r="C32" s="6" t="s">
        <v>24</v>
      </c>
      <c r="D32" s="7">
        <v>392</v>
      </c>
      <c r="E32" s="8">
        <f t="shared" ref="E32:E42" si="2">(D32/$D$42)*100</f>
        <v>3.6434612882238127</v>
      </c>
      <c r="F32" s="7">
        <v>302</v>
      </c>
      <c r="G32" s="7">
        <v>90</v>
      </c>
      <c r="H32" s="7">
        <v>144</v>
      </c>
      <c r="I32" s="7">
        <v>248</v>
      </c>
    </row>
    <row r="33" spans="1:9" x14ac:dyDescent="0.25">
      <c r="A33" s="5"/>
      <c r="B33" s="5" t="s">
        <v>15</v>
      </c>
      <c r="C33" s="6" t="s">
        <v>16</v>
      </c>
      <c r="D33" s="7">
        <v>310</v>
      </c>
      <c r="E33" s="8">
        <f t="shared" si="2"/>
        <v>2.8813086718096477</v>
      </c>
      <c r="F33" s="7">
        <v>195</v>
      </c>
      <c r="G33" s="7">
        <v>115</v>
      </c>
      <c r="H33" s="7">
        <v>0</v>
      </c>
      <c r="I33" s="7">
        <v>310</v>
      </c>
    </row>
    <row r="34" spans="1:9" x14ac:dyDescent="0.25">
      <c r="A34" s="5"/>
      <c r="B34" s="5" t="s">
        <v>17</v>
      </c>
      <c r="C34" s="6" t="s">
        <v>18</v>
      </c>
      <c r="D34" s="7">
        <v>255</v>
      </c>
      <c r="E34" s="8">
        <f t="shared" si="2"/>
        <v>2.3701087461660006</v>
      </c>
      <c r="F34" s="7">
        <v>173</v>
      </c>
      <c r="G34" s="7">
        <v>82</v>
      </c>
      <c r="H34" s="7">
        <v>133</v>
      </c>
      <c r="I34" s="7">
        <v>122</v>
      </c>
    </row>
    <row r="35" spans="1:9" ht="30" x14ac:dyDescent="0.25">
      <c r="A35" s="5"/>
      <c r="B35" s="5" t="s">
        <v>46</v>
      </c>
      <c r="C35" s="6" t="s">
        <v>47</v>
      </c>
      <c r="D35" s="7">
        <v>196</v>
      </c>
      <c r="E35" s="8">
        <f t="shared" si="2"/>
        <v>1.8217306441119063</v>
      </c>
      <c r="F35" s="7">
        <v>138</v>
      </c>
      <c r="G35" s="7">
        <v>58</v>
      </c>
      <c r="H35" s="7">
        <v>0</v>
      </c>
      <c r="I35" s="7">
        <v>196</v>
      </c>
    </row>
    <row r="36" spans="1:9" x14ac:dyDescent="0.25">
      <c r="A36" s="5"/>
      <c r="B36" s="5" t="s">
        <v>21</v>
      </c>
      <c r="C36" s="6" t="s">
        <v>22</v>
      </c>
      <c r="D36" s="7">
        <v>189</v>
      </c>
      <c r="E36" s="8">
        <f t="shared" si="2"/>
        <v>1.756668835393624</v>
      </c>
      <c r="F36" s="7">
        <v>133</v>
      </c>
      <c r="G36" s="7">
        <v>56</v>
      </c>
      <c r="H36" s="7">
        <v>110</v>
      </c>
      <c r="I36" s="7">
        <v>79</v>
      </c>
    </row>
    <row r="37" spans="1:9" x14ac:dyDescent="0.25">
      <c r="A37" s="5"/>
      <c r="B37" s="5" t="s">
        <v>38</v>
      </c>
      <c r="C37" s="6" t="s">
        <v>39</v>
      </c>
      <c r="D37" s="7">
        <v>172</v>
      </c>
      <c r="E37" s="8">
        <f t="shared" si="2"/>
        <v>1.5986615856492237</v>
      </c>
      <c r="F37" s="7">
        <v>120</v>
      </c>
      <c r="G37" s="7">
        <v>52</v>
      </c>
      <c r="H37" s="7">
        <v>99</v>
      </c>
      <c r="I37" s="7">
        <v>73</v>
      </c>
    </row>
    <row r="38" spans="1:9" x14ac:dyDescent="0.25">
      <c r="A38" s="5"/>
      <c r="B38" s="5" t="s">
        <v>48</v>
      </c>
      <c r="C38" s="6" t="s">
        <v>49</v>
      </c>
      <c r="D38" s="7">
        <v>171</v>
      </c>
      <c r="E38" s="8">
        <f t="shared" si="2"/>
        <v>1.5893670415466121</v>
      </c>
      <c r="F38" s="7">
        <v>129</v>
      </c>
      <c r="G38" s="7">
        <v>42</v>
      </c>
      <c r="H38" s="7">
        <v>0</v>
      </c>
      <c r="I38" s="7">
        <v>171</v>
      </c>
    </row>
    <row r="39" spans="1:9" x14ac:dyDescent="0.25">
      <c r="A39" s="5"/>
      <c r="B39" s="5" t="s">
        <v>50</v>
      </c>
      <c r="C39" s="6" t="s">
        <v>51</v>
      </c>
      <c r="D39" s="7">
        <v>163</v>
      </c>
      <c r="E39" s="8">
        <f t="shared" si="2"/>
        <v>1.515010688725718</v>
      </c>
      <c r="F39" s="7">
        <v>122</v>
      </c>
      <c r="G39" s="7">
        <v>41</v>
      </c>
      <c r="H39" s="7">
        <v>50</v>
      </c>
      <c r="I39" s="7">
        <v>113</v>
      </c>
    </row>
    <row r="40" spans="1:9" x14ac:dyDescent="0.25">
      <c r="A40" s="5"/>
      <c r="B40" s="5" t="s">
        <v>31</v>
      </c>
      <c r="C40" s="6" t="s">
        <v>32</v>
      </c>
      <c r="D40" s="7">
        <v>141</v>
      </c>
      <c r="E40" s="8">
        <f t="shared" si="2"/>
        <v>1.3105307184682591</v>
      </c>
      <c r="F40" s="7">
        <v>100</v>
      </c>
      <c r="G40" s="7">
        <v>41</v>
      </c>
      <c r="H40" s="7">
        <v>0</v>
      </c>
      <c r="I40" s="7">
        <v>141</v>
      </c>
    </row>
    <row r="41" spans="1:9" x14ac:dyDescent="0.25">
      <c r="A41" s="5"/>
      <c r="B41" s="5"/>
      <c r="C41" s="6" t="s">
        <v>33</v>
      </c>
      <c r="D41" s="7">
        <v>8375</v>
      </c>
      <c r="E41" s="8">
        <f t="shared" si="2"/>
        <v>77.841806859373548</v>
      </c>
      <c r="F41" s="7">
        <v>6185</v>
      </c>
      <c r="G41" s="7">
        <v>2190</v>
      </c>
      <c r="H41" s="7">
        <v>3936</v>
      </c>
      <c r="I41" s="7">
        <v>4439</v>
      </c>
    </row>
    <row r="42" spans="1:9" x14ac:dyDescent="0.25">
      <c r="A42" s="9" t="s">
        <v>52</v>
      </c>
      <c r="B42" s="9"/>
      <c r="C42" s="10"/>
      <c r="D42" s="11">
        <v>10759</v>
      </c>
      <c r="E42" s="12">
        <f t="shared" si="2"/>
        <v>100</v>
      </c>
      <c r="F42" s="11">
        <v>7899</v>
      </c>
      <c r="G42" s="11">
        <v>2860</v>
      </c>
      <c r="H42" s="11">
        <v>4618</v>
      </c>
      <c r="I42" s="11">
        <v>6141</v>
      </c>
    </row>
    <row r="43" spans="1:9" x14ac:dyDescent="0.25">
      <c r="A43" s="5" t="s">
        <v>53</v>
      </c>
      <c r="B43" s="5" t="s">
        <v>13</v>
      </c>
      <c r="C43" s="6" t="s">
        <v>14</v>
      </c>
      <c r="D43" s="7">
        <v>444</v>
      </c>
      <c r="E43" s="8">
        <f>(D43/$D$54)*100</f>
        <v>5.2076002814919073</v>
      </c>
      <c r="F43" s="7">
        <v>302</v>
      </c>
      <c r="G43" s="7">
        <v>142</v>
      </c>
      <c r="H43" s="7">
        <v>142</v>
      </c>
      <c r="I43" s="7">
        <v>302</v>
      </c>
    </row>
    <row r="44" spans="1:9" x14ac:dyDescent="0.25">
      <c r="A44" s="5"/>
      <c r="B44" s="5" t="s">
        <v>21</v>
      </c>
      <c r="C44" s="6" t="s">
        <v>22</v>
      </c>
      <c r="D44" s="7">
        <v>253</v>
      </c>
      <c r="E44" s="8">
        <f t="shared" ref="E44:E54" si="3">(D44/$D$54)*100</f>
        <v>2.9673938540933613</v>
      </c>
      <c r="F44" s="7">
        <v>179</v>
      </c>
      <c r="G44" s="7">
        <v>74</v>
      </c>
      <c r="H44" s="7">
        <v>125</v>
      </c>
      <c r="I44" s="7">
        <v>128</v>
      </c>
    </row>
    <row r="45" spans="1:9" x14ac:dyDescent="0.25">
      <c r="A45" s="5"/>
      <c r="B45" s="5" t="s">
        <v>15</v>
      </c>
      <c r="C45" s="6" t="s">
        <v>16</v>
      </c>
      <c r="D45" s="7">
        <v>191</v>
      </c>
      <c r="E45" s="8">
        <f t="shared" si="3"/>
        <v>2.2402064273985456</v>
      </c>
      <c r="F45" s="7">
        <v>90</v>
      </c>
      <c r="G45" s="7">
        <v>101</v>
      </c>
      <c r="H45" s="7">
        <v>0</v>
      </c>
      <c r="I45" s="7">
        <v>191</v>
      </c>
    </row>
    <row r="46" spans="1:9" x14ac:dyDescent="0.25">
      <c r="A46" s="5"/>
      <c r="B46" s="5" t="s">
        <v>38</v>
      </c>
      <c r="C46" s="6" t="s">
        <v>39</v>
      </c>
      <c r="D46" s="7">
        <v>161</v>
      </c>
      <c r="E46" s="8">
        <f t="shared" si="3"/>
        <v>1.8883415435139574</v>
      </c>
      <c r="F46" s="7">
        <v>117</v>
      </c>
      <c r="G46" s="7">
        <v>44</v>
      </c>
      <c r="H46" s="7">
        <v>83</v>
      </c>
      <c r="I46" s="7">
        <v>78</v>
      </c>
    </row>
    <row r="47" spans="1:9" x14ac:dyDescent="0.25">
      <c r="A47" s="5"/>
      <c r="B47" s="5" t="s">
        <v>23</v>
      </c>
      <c r="C47" s="6" t="s">
        <v>24</v>
      </c>
      <c r="D47" s="7">
        <v>146</v>
      </c>
      <c r="E47" s="8">
        <f t="shared" si="3"/>
        <v>1.7124091015716632</v>
      </c>
      <c r="F47" s="7">
        <v>119</v>
      </c>
      <c r="G47" s="7">
        <v>27</v>
      </c>
      <c r="H47" s="7">
        <v>51</v>
      </c>
      <c r="I47" s="7">
        <v>95</v>
      </c>
    </row>
    <row r="48" spans="1:9" x14ac:dyDescent="0.25">
      <c r="A48" s="5"/>
      <c r="B48" s="5" t="s">
        <v>54</v>
      </c>
      <c r="C48" s="6" t="s">
        <v>55</v>
      </c>
      <c r="D48" s="7">
        <v>144</v>
      </c>
      <c r="E48" s="8">
        <f t="shared" si="3"/>
        <v>1.6889514426460239</v>
      </c>
      <c r="F48" s="7">
        <v>45</v>
      </c>
      <c r="G48" s="7">
        <v>99</v>
      </c>
      <c r="H48" s="7">
        <v>0</v>
      </c>
      <c r="I48" s="7">
        <v>144</v>
      </c>
    </row>
    <row r="49" spans="1:9" x14ac:dyDescent="0.25">
      <c r="A49" s="5"/>
      <c r="B49" s="5" t="s">
        <v>48</v>
      </c>
      <c r="C49" s="6" t="s">
        <v>49</v>
      </c>
      <c r="D49" s="7">
        <v>134</v>
      </c>
      <c r="E49" s="8">
        <f t="shared" si="3"/>
        <v>1.5716631480178278</v>
      </c>
      <c r="F49" s="7">
        <v>106</v>
      </c>
      <c r="G49" s="7">
        <v>28</v>
      </c>
      <c r="H49" s="7">
        <v>0</v>
      </c>
      <c r="I49" s="7">
        <v>134</v>
      </c>
    </row>
    <row r="50" spans="1:9" x14ac:dyDescent="0.25">
      <c r="A50" s="5"/>
      <c r="B50" s="5" t="s">
        <v>42</v>
      </c>
      <c r="C50" s="6" t="s">
        <v>43</v>
      </c>
      <c r="D50" s="7">
        <v>127</v>
      </c>
      <c r="E50" s="8">
        <f t="shared" si="3"/>
        <v>1.4895613417780906</v>
      </c>
      <c r="F50" s="7">
        <v>83</v>
      </c>
      <c r="G50" s="7">
        <v>44</v>
      </c>
      <c r="H50" s="7">
        <v>68</v>
      </c>
      <c r="I50" s="7">
        <v>59</v>
      </c>
    </row>
    <row r="51" spans="1:9" ht="30" x14ac:dyDescent="0.25">
      <c r="A51" s="5"/>
      <c r="B51" s="5" t="s">
        <v>46</v>
      </c>
      <c r="C51" s="6" t="s">
        <v>47</v>
      </c>
      <c r="D51" s="7">
        <v>122</v>
      </c>
      <c r="E51" s="8">
        <f t="shared" si="3"/>
        <v>1.4309171944639925</v>
      </c>
      <c r="F51" s="7">
        <v>79</v>
      </c>
      <c r="G51" s="7">
        <v>43</v>
      </c>
      <c r="H51" s="7">
        <v>0</v>
      </c>
      <c r="I51" s="7">
        <v>122</v>
      </c>
    </row>
    <row r="52" spans="1:9" x14ac:dyDescent="0.25">
      <c r="A52" s="5"/>
      <c r="B52" s="5" t="s">
        <v>29</v>
      </c>
      <c r="C52" s="6" t="s">
        <v>30</v>
      </c>
      <c r="D52" s="7">
        <v>119</v>
      </c>
      <c r="E52" s="8">
        <f t="shared" si="3"/>
        <v>1.3957307060755337</v>
      </c>
      <c r="F52" s="7">
        <v>67</v>
      </c>
      <c r="G52" s="7">
        <v>52</v>
      </c>
      <c r="H52" s="7">
        <v>71</v>
      </c>
      <c r="I52" s="7">
        <v>48</v>
      </c>
    </row>
    <row r="53" spans="1:9" x14ac:dyDescent="0.25">
      <c r="A53" s="5"/>
      <c r="B53" s="5"/>
      <c r="C53" s="6" t="s">
        <v>33</v>
      </c>
      <c r="D53" s="7">
        <v>6685</v>
      </c>
      <c r="E53" s="8">
        <f t="shared" si="3"/>
        <v>78.407224958949101</v>
      </c>
      <c r="F53" s="7">
        <v>4928</v>
      </c>
      <c r="G53" s="7">
        <v>1757</v>
      </c>
      <c r="H53" s="7">
        <v>3115</v>
      </c>
      <c r="I53" s="7">
        <v>3570</v>
      </c>
    </row>
    <row r="54" spans="1:9" x14ac:dyDescent="0.25">
      <c r="A54" s="9" t="s">
        <v>56</v>
      </c>
      <c r="B54" s="9"/>
      <c r="C54" s="10"/>
      <c r="D54" s="11">
        <v>8526</v>
      </c>
      <c r="E54" s="12">
        <f t="shared" si="3"/>
        <v>100</v>
      </c>
      <c r="F54" s="11">
        <v>6115</v>
      </c>
      <c r="G54" s="11">
        <v>2411</v>
      </c>
      <c r="H54" s="11">
        <v>3655</v>
      </c>
      <c r="I54" s="11">
        <v>4871</v>
      </c>
    </row>
    <row r="55" spans="1:9" x14ac:dyDescent="0.25">
      <c r="A55" s="5" t="s">
        <v>57</v>
      </c>
      <c r="B55" s="5" t="s">
        <v>13</v>
      </c>
      <c r="C55" s="6" t="s">
        <v>14</v>
      </c>
      <c r="D55" s="7">
        <v>424</v>
      </c>
      <c r="E55" s="8">
        <f>(D55/$D$66)*100</f>
        <v>6.3085850319892876</v>
      </c>
      <c r="F55" s="7">
        <v>242</v>
      </c>
      <c r="G55" s="7">
        <v>182</v>
      </c>
      <c r="H55" s="7">
        <v>147</v>
      </c>
      <c r="I55" s="7">
        <v>277</v>
      </c>
    </row>
    <row r="56" spans="1:9" x14ac:dyDescent="0.25">
      <c r="A56" s="5"/>
      <c r="B56" s="5" t="s">
        <v>15</v>
      </c>
      <c r="C56" s="6" t="s">
        <v>16</v>
      </c>
      <c r="D56" s="7">
        <v>288</v>
      </c>
      <c r="E56" s="8">
        <f t="shared" ref="E56:E66" si="4">(D56/$D$66)*100</f>
        <v>4.2850766255021568</v>
      </c>
      <c r="F56" s="7">
        <v>118</v>
      </c>
      <c r="G56" s="7">
        <v>170</v>
      </c>
      <c r="H56" s="7">
        <v>0</v>
      </c>
      <c r="I56" s="7">
        <v>288</v>
      </c>
    </row>
    <row r="57" spans="1:9" x14ac:dyDescent="0.25">
      <c r="A57" s="5"/>
      <c r="B57" s="5" t="s">
        <v>21</v>
      </c>
      <c r="C57" s="6" t="s">
        <v>22</v>
      </c>
      <c r="D57" s="7">
        <v>203</v>
      </c>
      <c r="E57" s="8">
        <f t="shared" si="4"/>
        <v>3.0203838714477014</v>
      </c>
      <c r="F57" s="7">
        <v>114</v>
      </c>
      <c r="G57" s="7">
        <v>89</v>
      </c>
      <c r="H57" s="7">
        <v>112</v>
      </c>
      <c r="I57" s="7">
        <v>91</v>
      </c>
    </row>
    <row r="58" spans="1:9" x14ac:dyDescent="0.25">
      <c r="A58" s="5"/>
      <c r="B58" s="5" t="s">
        <v>38</v>
      </c>
      <c r="C58" s="6" t="s">
        <v>39</v>
      </c>
      <c r="D58" s="7">
        <v>166</v>
      </c>
      <c r="E58" s="8">
        <f t="shared" si="4"/>
        <v>2.469870554976938</v>
      </c>
      <c r="F58" s="7">
        <v>82</v>
      </c>
      <c r="G58" s="7">
        <v>84</v>
      </c>
      <c r="H58" s="7">
        <v>88</v>
      </c>
      <c r="I58" s="7">
        <v>78</v>
      </c>
    </row>
    <row r="59" spans="1:9" x14ac:dyDescent="0.25">
      <c r="A59" s="5"/>
      <c r="B59" s="5" t="s">
        <v>23</v>
      </c>
      <c r="C59" s="6" t="s">
        <v>24</v>
      </c>
      <c r="D59" s="7">
        <v>133</v>
      </c>
      <c r="E59" s="8">
        <f t="shared" si="4"/>
        <v>1.9788721916381491</v>
      </c>
      <c r="F59" s="7">
        <v>107</v>
      </c>
      <c r="G59" s="7">
        <v>26</v>
      </c>
      <c r="H59" s="7">
        <v>56</v>
      </c>
      <c r="I59" s="7">
        <v>77</v>
      </c>
    </row>
    <row r="60" spans="1:9" x14ac:dyDescent="0.25">
      <c r="A60" s="5"/>
      <c r="B60" s="5" t="s">
        <v>17</v>
      </c>
      <c r="C60" s="6" t="s">
        <v>18</v>
      </c>
      <c r="D60" s="7">
        <v>130</v>
      </c>
      <c r="E60" s="8">
        <f t="shared" si="4"/>
        <v>1.9342359767891684</v>
      </c>
      <c r="F60" s="7">
        <v>86</v>
      </c>
      <c r="G60" s="7">
        <v>44</v>
      </c>
      <c r="H60" s="7">
        <v>71</v>
      </c>
      <c r="I60" s="7">
        <v>59</v>
      </c>
    </row>
    <row r="61" spans="1:9" ht="30" x14ac:dyDescent="0.25">
      <c r="A61" s="5"/>
      <c r="B61" s="5" t="s">
        <v>58</v>
      </c>
      <c r="C61" s="6" t="s">
        <v>59</v>
      </c>
      <c r="D61" s="7">
        <v>115</v>
      </c>
      <c r="E61" s="8">
        <f t="shared" si="4"/>
        <v>1.7110549025442643</v>
      </c>
      <c r="F61" s="7">
        <v>70</v>
      </c>
      <c r="G61" s="7">
        <v>45</v>
      </c>
      <c r="H61" s="7">
        <v>49</v>
      </c>
      <c r="I61" s="7">
        <v>66</v>
      </c>
    </row>
    <row r="62" spans="1:9" x14ac:dyDescent="0.25">
      <c r="A62" s="5"/>
      <c r="B62" s="5" t="s">
        <v>29</v>
      </c>
      <c r="C62" s="6" t="s">
        <v>30</v>
      </c>
      <c r="D62" s="7">
        <v>110</v>
      </c>
      <c r="E62" s="8">
        <f t="shared" si="4"/>
        <v>1.6366612111292964</v>
      </c>
      <c r="F62" s="7">
        <v>72</v>
      </c>
      <c r="G62" s="7">
        <v>38</v>
      </c>
      <c r="H62" s="7">
        <v>66</v>
      </c>
      <c r="I62" s="7">
        <v>44</v>
      </c>
    </row>
    <row r="63" spans="1:9" x14ac:dyDescent="0.25">
      <c r="A63" s="5"/>
      <c r="B63" s="5" t="s">
        <v>60</v>
      </c>
      <c r="C63" s="6" t="s">
        <v>61</v>
      </c>
      <c r="D63" s="7">
        <v>98</v>
      </c>
      <c r="E63" s="8">
        <f t="shared" si="4"/>
        <v>1.4581163517333731</v>
      </c>
      <c r="F63" s="7">
        <v>66</v>
      </c>
      <c r="G63" s="7">
        <v>32</v>
      </c>
      <c r="H63" s="7">
        <v>61</v>
      </c>
      <c r="I63" s="7">
        <v>37</v>
      </c>
    </row>
    <row r="64" spans="1:9" x14ac:dyDescent="0.25">
      <c r="A64" s="5"/>
      <c r="B64" s="5" t="s">
        <v>42</v>
      </c>
      <c r="C64" s="6" t="s">
        <v>43</v>
      </c>
      <c r="D64" s="7">
        <v>82</v>
      </c>
      <c r="E64" s="8">
        <f t="shared" si="4"/>
        <v>1.2200565392054754</v>
      </c>
      <c r="F64" s="7">
        <v>40</v>
      </c>
      <c r="G64" s="7">
        <v>42</v>
      </c>
      <c r="H64" s="7">
        <v>51</v>
      </c>
      <c r="I64" s="7">
        <v>31</v>
      </c>
    </row>
    <row r="65" spans="1:9" x14ac:dyDescent="0.25">
      <c r="A65" s="5"/>
      <c r="B65" s="5"/>
      <c r="C65" s="6" t="s">
        <v>33</v>
      </c>
      <c r="D65" s="7">
        <v>4972</v>
      </c>
      <c r="E65" s="8">
        <f t="shared" si="4"/>
        <v>73.977086743044183</v>
      </c>
      <c r="F65" s="7">
        <v>3503</v>
      </c>
      <c r="G65" s="7">
        <v>1469</v>
      </c>
      <c r="H65" s="7">
        <v>2279</v>
      </c>
      <c r="I65" s="7">
        <v>2693</v>
      </c>
    </row>
    <row r="66" spans="1:9" x14ac:dyDescent="0.25">
      <c r="A66" s="9" t="s">
        <v>62</v>
      </c>
      <c r="B66" s="9"/>
      <c r="C66" s="10"/>
      <c r="D66" s="11">
        <v>6721</v>
      </c>
      <c r="E66" s="12">
        <f t="shared" si="4"/>
        <v>100</v>
      </c>
      <c r="F66" s="11">
        <v>4500</v>
      </c>
      <c r="G66" s="11">
        <v>2221</v>
      </c>
      <c r="H66" s="11">
        <v>2980</v>
      </c>
      <c r="I66" s="11">
        <v>3741</v>
      </c>
    </row>
    <row r="67" spans="1:9" x14ac:dyDescent="0.25">
      <c r="A67" s="5" t="s">
        <v>63</v>
      </c>
      <c r="B67" s="5" t="s">
        <v>13</v>
      </c>
      <c r="C67" s="6" t="s">
        <v>14</v>
      </c>
      <c r="D67" s="7">
        <v>1656</v>
      </c>
      <c r="E67" s="8">
        <f>(D67/$D$78)*100</f>
        <v>4.9110320284697506</v>
      </c>
      <c r="F67" s="7">
        <v>1281</v>
      </c>
      <c r="G67" s="7">
        <v>375</v>
      </c>
      <c r="H67" s="7">
        <v>595</v>
      </c>
      <c r="I67" s="7">
        <v>1061</v>
      </c>
    </row>
    <row r="68" spans="1:9" x14ac:dyDescent="0.25">
      <c r="A68" s="5"/>
      <c r="B68" s="5" t="s">
        <v>15</v>
      </c>
      <c r="C68" s="6" t="s">
        <v>16</v>
      </c>
      <c r="D68" s="7">
        <v>1252</v>
      </c>
      <c r="E68" s="8">
        <f t="shared" ref="E68:E78" si="5">(D68/$D$78)*100</f>
        <v>3.712930011862396</v>
      </c>
      <c r="F68" s="7">
        <v>955</v>
      </c>
      <c r="G68" s="7">
        <v>297</v>
      </c>
      <c r="H68" s="7">
        <v>0</v>
      </c>
      <c r="I68" s="7">
        <v>1252</v>
      </c>
    </row>
    <row r="69" spans="1:9" x14ac:dyDescent="0.25">
      <c r="A69" s="5"/>
      <c r="B69" s="5" t="s">
        <v>38</v>
      </c>
      <c r="C69" s="6" t="s">
        <v>39</v>
      </c>
      <c r="D69" s="7">
        <v>1205</v>
      </c>
      <c r="E69" s="8">
        <f t="shared" si="5"/>
        <v>3.5735468564650064</v>
      </c>
      <c r="F69" s="7">
        <v>890</v>
      </c>
      <c r="G69" s="7">
        <v>315</v>
      </c>
      <c r="H69" s="7">
        <v>628</v>
      </c>
      <c r="I69" s="7">
        <v>577</v>
      </c>
    </row>
    <row r="70" spans="1:9" x14ac:dyDescent="0.25">
      <c r="A70" s="5"/>
      <c r="B70" s="5" t="s">
        <v>23</v>
      </c>
      <c r="C70" s="6" t="s">
        <v>24</v>
      </c>
      <c r="D70" s="7">
        <v>1122</v>
      </c>
      <c r="E70" s="8">
        <f t="shared" si="5"/>
        <v>3.3274021352313166</v>
      </c>
      <c r="F70" s="7">
        <v>871</v>
      </c>
      <c r="G70" s="7">
        <v>251</v>
      </c>
      <c r="H70" s="7">
        <v>450</v>
      </c>
      <c r="I70" s="7">
        <v>672</v>
      </c>
    </row>
    <row r="71" spans="1:9" x14ac:dyDescent="0.25">
      <c r="A71" s="5"/>
      <c r="B71" s="5" t="s">
        <v>40</v>
      </c>
      <c r="C71" s="6" t="s">
        <v>41</v>
      </c>
      <c r="D71" s="7">
        <v>594</v>
      </c>
      <c r="E71" s="8">
        <f t="shared" si="5"/>
        <v>1.7615658362989326</v>
      </c>
      <c r="F71" s="7">
        <v>517</v>
      </c>
      <c r="G71" s="7">
        <v>77</v>
      </c>
      <c r="H71" s="7">
        <v>313</v>
      </c>
      <c r="I71" s="7">
        <v>281</v>
      </c>
    </row>
    <row r="72" spans="1:9" x14ac:dyDescent="0.25">
      <c r="A72" s="5"/>
      <c r="B72" s="5" t="s">
        <v>60</v>
      </c>
      <c r="C72" s="6" t="s">
        <v>61</v>
      </c>
      <c r="D72" s="7">
        <v>437</v>
      </c>
      <c r="E72" s="8">
        <f t="shared" si="5"/>
        <v>1.2959667852906287</v>
      </c>
      <c r="F72" s="7">
        <v>317</v>
      </c>
      <c r="G72" s="7">
        <v>120</v>
      </c>
      <c r="H72" s="7">
        <v>225</v>
      </c>
      <c r="I72" s="7">
        <v>212</v>
      </c>
    </row>
    <row r="73" spans="1:9" ht="30" x14ac:dyDescent="0.25">
      <c r="A73" s="5"/>
      <c r="B73" s="5" t="s">
        <v>58</v>
      </c>
      <c r="C73" s="6" t="s">
        <v>59</v>
      </c>
      <c r="D73" s="7">
        <v>430</v>
      </c>
      <c r="E73" s="8">
        <f t="shared" si="5"/>
        <v>1.2752075919335706</v>
      </c>
      <c r="F73" s="7">
        <v>311</v>
      </c>
      <c r="G73" s="7">
        <v>119</v>
      </c>
      <c r="H73" s="7">
        <v>223</v>
      </c>
      <c r="I73" s="7">
        <v>207</v>
      </c>
    </row>
    <row r="74" spans="1:9" x14ac:dyDescent="0.25">
      <c r="A74" s="5"/>
      <c r="B74" s="5" t="s">
        <v>21</v>
      </c>
      <c r="C74" s="6" t="s">
        <v>22</v>
      </c>
      <c r="D74" s="7">
        <v>415</v>
      </c>
      <c r="E74" s="8">
        <f t="shared" si="5"/>
        <v>1.2307236061684461</v>
      </c>
      <c r="F74" s="7">
        <v>299</v>
      </c>
      <c r="G74" s="7">
        <v>116</v>
      </c>
      <c r="H74" s="7">
        <v>215</v>
      </c>
      <c r="I74" s="7">
        <v>200</v>
      </c>
    </row>
    <row r="75" spans="1:9" x14ac:dyDescent="0.25">
      <c r="A75" s="5"/>
      <c r="B75" s="5" t="s">
        <v>64</v>
      </c>
      <c r="C75" s="6" t="s">
        <v>65</v>
      </c>
      <c r="D75" s="7">
        <v>405</v>
      </c>
      <c r="E75" s="8">
        <f t="shared" si="5"/>
        <v>1.2010676156583628</v>
      </c>
      <c r="F75" s="7">
        <v>334</v>
      </c>
      <c r="G75" s="7">
        <v>71</v>
      </c>
      <c r="H75" s="7">
        <v>237</v>
      </c>
      <c r="I75" s="7">
        <v>168</v>
      </c>
    </row>
    <row r="76" spans="1:9" x14ac:dyDescent="0.25">
      <c r="A76" s="5"/>
      <c r="B76" s="5" t="s">
        <v>17</v>
      </c>
      <c r="C76" s="6" t="s">
        <v>18</v>
      </c>
      <c r="D76" s="7">
        <v>400</v>
      </c>
      <c r="E76" s="8">
        <f t="shared" si="5"/>
        <v>1.1862396204033214</v>
      </c>
      <c r="F76" s="7">
        <v>326</v>
      </c>
      <c r="G76" s="7">
        <v>74</v>
      </c>
      <c r="H76" s="7">
        <v>195</v>
      </c>
      <c r="I76" s="7">
        <v>205</v>
      </c>
    </row>
    <row r="77" spans="1:9" x14ac:dyDescent="0.25">
      <c r="A77" s="5"/>
      <c r="B77" s="5"/>
      <c r="C77" s="6" t="s">
        <v>33</v>
      </c>
      <c r="D77" s="7">
        <v>25804</v>
      </c>
      <c r="E77" s="8">
        <f t="shared" si="5"/>
        <v>76.524317912218265</v>
      </c>
      <c r="F77" s="7">
        <v>19586</v>
      </c>
      <c r="G77" s="7">
        <v>6218</v>
      </c>
      <c r="H77" s="7">
        <v>10812</v>
      </c>
      <c r="I77" s="7">
        <v>14992</v>
      </c>
    </row>
    <row r="78" spans="1:9" x14ac:dyDescent="0.25">
      <c r="A78" s="9" t="s">
        <v>66</v>
      </c>
      <c r="B78" s="9"/>
      <c r="C78" s="10"/>
      <c r="D78" s="11">
        <v>33720</v>
      </c>
      <c r="E78" s="12">
        <f t="shared" si="5"/>
        <v>100</v>
      </c>
      <c r="F78" s="11">
        <v>25687</v>
      </c>
      <c r="G78" s="11">
        <v>8033</v>
      </c>
      <c r="H78" s="11">
        <v>13893</v>
      </c>
      <c r="I78" s="11">
        <v>19827</v>
      </c>
    </row>
    <row r="79" spans="1:9" x14ac:dyDescent="0.25">
      <c r="A79" s="5" t="s">
        <v>67</v>
      </c>
      <c r="B79" s="5" t="s">
        <v>13</v>
      </c>
      <c r="C79" s="6" t="s">
        <v>14</v>
      </c>
      <c r="D79" s="7">
        <v>739</v>
      </c>
      <c r="E79" s="8">
        <f>(D79/$D$90)*100</f>
        <v>4.662754747933624</v>
      </c>
      <c r="F79" s="7">
        <v>550</v>
      </c>
      <c r="G79" s="7">
        <v>189</v>
      </c>
      <c r="H79" s="7">
        <v>276</v>
      </c>
      <c r="I79" s="7">
        <v>463</v>
      </c>
    </row>
    <row r="80" spans="1:9" ht="30" x14ac:dyDescent="0.25">
      <c r="A80" s="5"/>
      <c r="B80" s="5" t="s">
        <v>58</v>
      </c>
      <c r="C80" s="6" t="s">
        <v>59</v>
      </c>
      <c r="D80" s="7">
        <v>644</v>
      </c>
      <c r="E80" s="8">
        <f t="shared" ref="E80:E90" si="6">(D80/$D$90)*100</f>
        <v>4.0633478452899237</v>
      </c>
      <c r="F80" s="7">
        <v>500</v>
      </c>
      <c r="G80" s="7">
        <v>144</v>
      </c>
      <c r="H80" s="7">
        <v>327</v>
      </c>
      <c r="I80" s="7">
        <v>317</v>
      </c>
    </row>
    <row r="81" spans="1:9" x14ac:dyDescent="0.25">
      <c r="A81" s="5"/>
      <c r="B81" s="5" t="s">
        <v>38</v>
      </c>
      <c r="C81" s="6" t="s">
        <v>39</v>
      </c>
      <c r="D81" s="7">
        <v>474</v>
      </c>
      <c r="E81" s="8">
        <f t="shared" si="6"/>
        <v>2.9907249668748817</v>
      </c>
      <c r="F81" s="7">
        <v>335</v>
      </c>
      <c r="G81" s="7">
        <v>139</v>
      </c>
      <c r="H81" s="7">
        <v>245</v>
      </c>
      <c r="I81" s="7">
        <v>229</v>
      </c>
    </row>
    <row r="82" spans="1:9" x14ac:dyDescent="0.25">
      <c r="A82" s="5"/>
      <c r="B82" s="5" t="s">
        <v>15</v>
      </c>
      <c r="C82" s="6" t="s">
        <v>16</v>
      </c>
      <c r="D82" s="7">
        <v>471</v>
      </c>
      <c r="E82" s="8">
        <f t="shared" si="6"/>
        <v>2.9717963278440283</v>
      </c>
      <c r="F82" s="7">
        <v>287</v>
      </c>
      <c r="G82" s="7">
        <v>184</v>
      </c>
      <c r="H82" s="7">
        <v>0</v>
      </c>
      <c r="I82" s="7">
        <v>471</v>
      </c>
    </row>
    <row r="83" spans="1:9" x14ac:dyDescent="0.25">
      <c r="A83" s="5"/>
      <c r="B83" s="5" t="s">
        <v>21</v>
      </c>
      <c r="C83" s="6" t="s">
        <v>22</v>
      </c>
      <c r="D83" s="7">
        <v>393</v>
      </c>
      <c r="E83" s="8">
        <f t="shared" si="6"/>
        <v>2.4796517130418323</v>
      </c>
      <c r="F83" s="7">
        <v>263</v>
      </c>
      <c r="G83" s="7">
        <v>130</v>
      </c>
      <c r="H83" s="7">
        <v>194</v>
      </c>
      <c r="I83" s="7">
        <v>199</v>
      </c>
    </row>
    <row r="84" spans="1:9" x14ac:dyDescent="0.25">
      <c r="A84" s="5"/>
      <c r="B84" s="5" t="s">
        <v>23</v>
      </c>
      <c r="C84" s="6" t="s">
        <v>24</v>
      </c>
      <c r="D84" s="7">
        <v>265</v>
      </c>
      <c r="E84" s="8">
        <f t="shared" si="6"/>
        <v>1.6720297810587419</v>
      </c>
      <c r="F84" s="7">
        <v>207</v>
      </c>
      <c r="G84" s="7">
        <v>58</v>
      </c>
      <c r="H84" s="7">
        <v>107</v>
      </c>
      <c r="I84" s="7">
        <v>158</v>
      </c>
    </row>
    <row r="85" spans="1:9" x14ac:dyDescent="0.25">
      <c r="A85" s="5"/>
      <c r="B85" s="5" t="s">
        <v>17</v>
      </c>
      <c r="C85" s="6" t="s">
        <v>18</v>
      </c>
      <c r="D85" s="7">
        <v>228</v>
      </c>
      <c r="E85" s="8">
        <f t="shared" si="6"/>
        <v>1.4385765663448797</v>
      </c>
      <c r="F85" s="7">
        <v>187</v>
      </c>
      <c r="G85" s="7">
        <v>41</v>
      </c>
      <c r="H85" s="7">
        <v>105</v>
      </c>
      <c r="I85" s="7">
        <v>123</v>
      </c>
    </row>
    <row r="86" spans="1:9" x14ac:dyDescent="0.25">
      <c r="A86" s="5"/>
      <c r="B86" s="5" t="s">
        <v>42</v>
      </c>
      <c r="C86" s="6" t="s">
        <v>43</v>
      </c>
      <c r="D86" s="7">
        <v>225</v>
      </c>
      <c r="E86" s="8">
        <f t="shared" si="6"/>
        <v>1.4196479273140261</v>
      </c>
      <c r="F86" s="7">
        <v>161</v>
      </c>
      <c r="G86" s="7">
        <v>64</v>
      </c>
      <c r="H86" s="7">
        <v>96</v>
      </c>
      <c r="I86" s="7">
        <v>129</v>
      </c>
    </row>
    <row r="87" spans="1:9" x14ac:dyDescent="0.25">
      <c r="A87" s="5"/>
      <c r="B87" s="5" t="s">
        <v>60</v>
      </c>
      <c r="C87" s="6" t="s">
        <v>61</v>
      </c>
      <c r="D87" s="7">
        <v>217</v>
      </c>
      <c r="E87" s="8">
        <f t="shared" si="6"/>
        <v>1.369171556565083</v>
      </c>
      <c r="F87" s="7">
        <v>159</v>
      </c>
      <c r="G87" s="7">
        <v>58</v>
      </c>
      <c r="H87" s="7">
        <v>115</v>
      </c>
      <c r="I87" s="7">
        <v>102</v>
      </c>
    </row>
    <row r="88" spans="1:9" x14ac:dyDescent="0.25">
      <c r="A88" s="5"/>
      <c r="B88" s="5" t="s">
        <v>29</v>
      </c>
      <c r="C88" s="6" t="s">
        <v>30</v>
      </c>
      <c r="D88" s="7">
        <v>214</v>
      </c>
      <c r="E88" s="8">
        <f t="shared" si="6"/>
        <v>1.3502429175342292</v>
      </c>
      <c r="F88" s="7">
        <v>147</v>
      </c>
      <c r="G88" s="7">
        <v>67</v>
      </c>
      <c r="H88" s="7">
        <v>133</v>
      </c>
      <c r="I88" s="7">
        <v>81</v>
      </c>
    </row>
    <row r="89" spans="1:9" x14ac:dyDescent="0.25">
      <c r="A89" s="5"/>
      <c r="B89" s="5"/>
      <c r="C89" s="6" t="s">
        <v>33</v>
      </c>
      <c r="D89" s="7">
        <v>11979</v>
      </c>
      <c r="E89" s="8">
        <f t="shared" si="6"/>
        <v>75.582055650198754</v>
      </c>
      <c r="F89" s="7">
        <v>8970</v>
      </c>
      <c r="G89" s="7">
        <v>3009</v>
      </c>
      <c r="H89" s="7">
        <v>4774</v>
      </c>
      <c r="I89" s="7">
        <v>7205</v>
      </c>
    </row>
    <row r="90" spans="1:9" x14ac:dyDescent="0.25">
      <c r="A90" s="9" t="s">
        <v>68</v>
      </c>
      <c r="B90" s="9"/>
      <c r="C90" s="10"/>
      <c r="D90" s="11">
        <v>15849</v>
      </c>
      <c r="E90" s="12">
        <f t="shared" si="6"/>
        <v>100</v>
      </c>
      <c r="F90" s="11">
        <v>11766</v>
      </c>
      <c r="G90" s="11">
        <v>4083</v>
      </c>
      <c r="H90" s="11">
        <v>6372</v>
      </c>
      <c r="I90" s="11">
        <v>9477</v>
      </c>
    </row>
    <row r="91" spans="1:9" x14ac:dyDescent="0.25">
      <c r="A91" s="5" t="s">
        <v>69</v>
      </c>
      <c r="B91" s="5" t="s">
        <v>13</v>
      </c>
      <c r="C91" s="6" t="s">
        <v>14</v>
      </c>
      <c r="D91" s="7">
        <v>1040</v>
      </c>
      <c r="E91" s="8">
        <f>(D91/$D$102)*100</f>
        <v>4.8324891965986705</v>
      </c>
      <c r="F91" s="7">
        <v>805</v>
      </c>
      <c r="G91" s="7">
        <v>235</v>
      </c>
      <c r="H91" s="7">
        <v>263</v>
      </c>
      <c r="I91" s="7">
        <v>777</v>
      </c>
    </row>
    <row r="92" spans="1:9" x14ac:dyDescent="0.25">
      <c r="A92" s="5"/>
      <c r="B92" s="5" t="s">
        <v>15</v>
      </c>
      <c r="C92" s="6" t="s">
        <v>16</v>
      </c>
      <c r="D92" s="7">
        <v>1025</v>
      </c>
      <c r="E92" s="8">
        <f t="shared" ref="E92:E102" si="7">(D92/$D$102)*100</f>
        <v>4.76278983318619</v>
      </c>
      <c r="F92" s="7">
        <v>566</v>
      </c>
      <c r="G92" s="7">
        <v>459</v>
      </c>
      <c r="H92" s="7">
        <v>0</v>
      </c>
      <c r="I92" s="7">
        <v>1025</v>
      </c>
    </row>
    <row r="93" spans="1:9" x14ac:dyDescent="0.25">
      <c r="A93" s="5"/>
      <c r="B93" s="5" t="s">
        <v>17</v>
      </c>
      <c r="C93" s="6" t="s">
        <v>18</v>
      </c>
      <c r="D93" s="7">
        <v>947</v>
      </c>
      <c r="E93" s="8">
        <f t="shared" si="7"/>
        <v>4.4003531434412899</v>
      </c>
      <c r="F93" s="7">
        <v>769</v>
      </c>
      <c r="G93" s="7">
        <v>178</v>
      </c>
      <c r="H93" s="7">
        <v>443</v>
      </c>
      <c r="I93" s="7">
        <v>504</v>
      </c>
    </row>
    <row r="94" spans="1:9" x14ac:dyDescent="0.25">
      <c r="A94" s="5"/>
      <c r="B94" s="5" t="s">
        <v>23</v>
      </c>
      <c r="C94" s="6" t="s">
        <v>24</v>
      </c>
      <c r="D94" s="7">
        <v>659</v>
      </c>
      <c r="E94" s="8">
        <f t="shared" si="7"/>
        <v>3.0621253659216578</v>
      </c>
      <c r="F94" s="7">
        <v>559</v>
      </c>
      <c r="G94" s="7">
        <v>100</v>
      </c>
      <c r="H94" s="7">
        <v>234</v>
      </c>
      <c r="I94" s="7">
        <v>425</v>
      </c>
    </row>
    <row r="95" spans="1:9" x14ac:dyDescent="0.25">
      <c r="A95" s="5"/>
      <c r="B95" s="5" t="s">
        <v>31</v>
      </c>
      <c r="C95" s="6" t="s">
        <v>32</v>
      </c>
      <c r="D95" s="7">
        <v>356</v>
      </c>
      <c r="E95" s="8">
        <f t="shared" si="7"/>
        <v>1.6541982249895453</v>
      </c>
      <c r="F95" s="7">
        <v>268</v>
      </c>
      <c r="G95" s="7">
        <v>88</v>
      </c>
      <c r="H95" s="7">
        <v>0</v>
      </c>
      <c r="I95" s="7">
        <v>356</v>
      </c>
    </row>
    <row r="96" spans="1:9" x14ac:dyDescent="0.25">
      <c r="A96" s="5"/>
      <c r="B96" s="5" t="s">
        <v>29</v>
      </c>
      <c r="C96" s="6" t="s">
        <v>30</v>
      </c>
      <c r="D96" s="7">
        <v>354</v>
      </c>
      <c r="E96" s="8">
        <f t="shared" si="7"/>
        <v>1.6449049765345474</v>
      </c>
      <c r="F96" s="7">
        <v>260</v>
      </c>
      <c r="G96" s="7">
        <v>94</v>
      </c>
      <c r="H96" s="7">
        <v>193</v>
      </c>
      <c r="I96" s="7">
        <v>161</v>
      </c>
    </row>
    <row r="97" spans="1:9" x14ac:dyDescent="0.25">
      <c r="A97" s="5"/>
      <c r="B97" s="5" t="s">
        <v>19</v>
      </c>
      <c r="C97" s="6" t="s">
        <v>20</v>
      </c>
      <c r="D97" s="7">
        <v>322</v>
      </c>
      <c r="E97" s="8">
        <f t="shared" si="7"/>
        <v>1.4962130012545884</v>
      </c>
      <c r="F97" s="7">
        <v>265</v>
      </c>
      <c r="G97" s="7">
        <v>57</v>
      </c>
      <c r="H97" s="7">
        <v>178</v>
      </c>
      <c r="I97" s="7">
        <v>144</v>
      </c>
    </row>
    <row r="98" spans="1:9" x14ac:dyDescent="0.25">
      <c r="A98" s="5"/>
      <c r="B98" s="5" t="s">
        <v>38</v>
      </c>
      <c r="C98" s="6" t="s">
        <v>39</v>
      </c>
      <c r="D98" s="7">
        <v>318</v>
      </c>
      <c r="E98" s="8">
        <f t="shared" si="7"/>
        <v>1.4776265043445935</v>
      </c>
      <c r="F98" s="7">
        <v>218</v>
      </c>
      <c r="G98" s="7">
        <v>100</v>
      </c>
      <c r="H98" s="7">
        <v>166</v>
      </c>
      <c r="I98" s="7">
        <v>152</v>
      </c>
    </row>
    <row r="99" spans="1:9" x14ac:dyDescent="0.25">
      <c r="A99" s="5"/>
      <c r="B99" s="5" t="s">
        <v>21</v>
      </c>
      <c r="C99" s="6" t="s">
        <v>22</v>
      </c>
      <c r="D99" s="7">
        <v>299</v>
      </c>
      <c r="E99" s="8">
        <f t="shared" si="7"/>
        <v>1.3893406440221179</v>
      </c>
      <c r="F99" s="7">
        <v>232</v>
      </c>
      <c r="G99" s="7">
        <v>67</v>
      </c>
      <c r="H99" s="7">
        <v>152</v>
      </c>
      <c r="I99" s="7">
        <v>147</v>
      </c>
    </row>
    <row r="100" spans="1:9" x14ac:dyDescent="0.25">
      <c r="A100" s="5"/>
      <c r="B100" s="5" t="s">
        <v>50</v>
      </c>
      <c r="C100" s="6" t="s">
        <v>51</v>
      </c>
      <c r="D100" s="7">
        <v>226</v>
      </c>
      <c r="E100" s="8">
        <f t="shared" si="7"/>
        <v>1.0501370754147112</v>
      </c>
      <c r="F100" s="7">
        <v>192</v>
      </c>
      <c r="G100" s="7">
        <v>34</v>
      </c>
      <c r="H100" s="7">
        <v>73</v>
      </c>
      <c r="I100" s="7">
        <v>153</v>
      </c>
    </row>
    <row r="101" spans="1:9" x14ac:dyDescent="0.25">
      <c r="A101" s="5"/>
      <c r="B101" s="5"/>
      <c r="C101" s="6" t="s">
        <v>33</v>
      </c>
      <c r="D101" s="7">
        <v>15975</v>
      </c>
      <c r="E101" s="8">
        <f t="shared" si="7"/>
        <v>74.229822034292098</v>
      </c>
      <c r="F101" s="7">
        <v>12801</v>
      </c>
      <c r="G101" s="7">
        <v>3174</v>
      </c>
      <c r="H101" s="7">
        <v>5332</v>
      </c>
      <c r="I101" s="7">
        <v>10643</v>
      </c>
    </row>
    <row r="102" spans="1:9" x14ac:dyDescent="0.25">
      <c r="A102" s="9" t="s">
        <v>70</v>
      </c>
      <c r="B102" s="9"/>
      <c r="C102" s="10"/>
      <c r="D102" s="11">
        <v>21521</v>
      </c>
      <c r="E102" s="12">
        <f t="shared" si="7"/>
        <v>100</v>
      </c>
      <c r="F102" s="11">
        <v>16935</v>
      </c>
      <c r="G102" s="11">
        <v>4586</v>
      </c>
      <c r="H102" s="11">
        <v>7034</v>
      </c>
      <c r="I102" s="11">
        <v>14487</v>
      </c>
    </row>
    <row r="103" spans="1:9" x14ac:dyDescent="0.25">
      <c r="A103" s="5" t="s">
        <v>71</v>
      </c>
      <c r="B103" s="5" t="s">
        <v>13</v>
      </c>
      <c r="C103" s="6" t="s">
        <v>14</v>
      </c>
      <c r="D103" s="7">
        <v>8027</v>
      </c>
      <c r="E103" s="8">
        <f>(D103/$D$114)*100</f>
        <v>3.4484240010654159</v>
      </c>
      <c r="F103" s="7">
        <v>7770</v>
      </c>
      <c r="G103" s="7">
        <v>257</v>
      </c>
      <c r="H103" s="7">
        <v>2869</v>
      </c>
      <c r="I103" s="7">
        <v>5158</v>
      </c>
    </row>
    <row r="104" spans="1:9" x14ac:dyDescent="0.25">
      <c r="A104" s="5"/>
      <c r="B104" s="5" t="s">
        <v>23</v>
      </c>
      <c r="C104" s="6" t="s">
        <v>24</v>
      </c>
      <c r="D104" s="7">
        <v>6306</v>
      </c>
      <c r="E104" s="8">
        <f t="shared" ref="E104:E114" si="8">(D104/$D$114)*100</f>
        <v>2.7090770836823856</v>
      </c>
      <c r="F104" s="7">
        <v>6175</v>
      </c>
      <c r="G104" s="7">
        <v>131</v>
      </c>
      <c r="H104" s="7">
        <v>2285</v>
      </c>
      <c r="I104" s="7">
        <v>4021</v>
      </c>
    </row>
    <row r="105" spans="1:9" ht="30" x14ac:dyDescent="0.25">
      <c r="A105" s="5"/>
      <c r="B105" s="5" t="s">
        <v>46</v>
      </c>
      <c r="C105" s="6" t="s">
        <v>47</v>
      </c>
      <c r="D105" s="7">
        <v>4361</v>
      </c>
      <c r="E105" s="8">
        <f t="shared" si="8"/>
        <v>1.8734990742053415</v>
      </c>
      <c r="F105" s="7">
        <v>4313</v>
      </c>
      <c r="G105" s="7">
        <v>48</v>
      </c>
      <c r="H105" s="7">
        <v>0</v>
      </c>
      <c r="I105" s="7">
        <v>4361</v>
      </c>
    </row>
    <row r="106" spans="1:9" ht="30" x14ac:dyDescent="0.25">
      <c r="A106" s="5"/>
      <c r="B106" s="5" t="s">
        <v>58</v>
      </c>
      <c r="C106" s="6" t="s">
        <v>59</v>
      </c>
      <c r="D106" s="7">
        <v>4082</v>
      </c>
      <c r="E106" s="8">
        <f t="shared" si="8"/>
        <v>1.7536398121775294</v>
      </c>
      <c r="F106" s="7">
        <v>3918</v>
      </c>
      <c r="G106" s="7">
        <v>164</v>
      </c>
      <c r="H106" s="7">
        <v>1845</v>
      </c>
      <c r="I106" s="7">
        <v>2237</v>
      </c>
    </row>
    <row r="107" spans="1:9" x14ac:dyDescent="0.25">
      <c r="A107" s="5"/>
      <c r="B107" s="5" t="s">
        <v>17</v>
      </c>
      <c r="C107" s="6" t="s">
        <v>18</v>
      </c>
      <c r="D107" s="7">
        <v>3539</v>
      </c>
      <c r="E107" s="8">
        <f t="shared" si="8"/>
        <v>1.5203653344674857</v>
      </c>
      <c r="F107" s="7">
        <v>3458</v>
      </c>
      <c r="G107" s="7">
        <v>81</v>
      </c>
      <c r="H107" s="7">
        <v>1736</v>
      </c>
      <c r="I107" s="7">
        <v>1803</v>
      </c>
    </row>
    <row r="108" spans="1:9" x14ac:dyDescent="0.25">
      <c r="A108" s="5"/>
      <c r="B108" s="5" t="s">
        <v>38</v>
      </c>
      <c r="C108" s="6" t="s">
        <v>39</v>
      </c>
      <c r="D108" s="7">
        <v>3088</v>
      </c>
      <c r="E108" s="8">
        <f t="shared" si="8"/>
        <v>1.3266143410103406</v>
      </c>
      <c r="F108" s="7">
        <v>2970</v>
      </c>
      <c r="G108" s="7">
        <v>118</v>
      </c>
      <c r="H108" s="7">
        <v>1505</v>
      </c>
      <c r="I108" s="7">
        <v>1583</v>
      </c>
    </row>
    <row r="109" spans="1:9" x14ac:dyDescent="0.25">
      <c r="A109" s="5"/>
      <c r="B109" s="5" t="s">
        <v>36</v>
      </c>
      <c r="C109" s="6" t="s">
        <v>37</v>
      </c>
      <c r="D109" s="7">
        <v>2903</v>
      </c>
      <c r="E109" s="8">
        <f t="shared" si="8"/>
        <v>1.2471377694148376</v>
      </c>
      <c r="F109" s="7">
        <v>2847</v>
      </c>
      <c r="G109" s="7">
        <v>56</v>
      </c>
      <c r="H109" s="7">
        <v>1583</v>
      </c>
      <c r="I109" s="7">
        <v>1320</v>
      </c>
    </row>
    <row r="110" spans="1:9" x14ac:dyDescent="0.25">
      <c r="A110" s="5"/>
      <c r="B110" s="5" t="s">
        <v>60</v>
      </c>
      <c r="C110" s="6" t="s">
        <v>61</v>
      </c>
      <c r="D110" s="7">
        <v>2513</v>
      </c>
      <c r="E110" s="8">
        <f t="shared" si="8"/>
        <v>1.0795925644297233</v>
      </c>
      <c r="F110" s="7">
        <v>2434</v>
      </c>
      <c r="G110" s="7">
        <v>79</v>
      </c>
      <c r="H110" s="7">
        <v>1301</v>
      </c>
      <c r="I110" s="7">
        <v>1212</v>
      </c>
    </row>
    <row r="111" spans="1:9" x14ac:dyDescent="0.25">
      <c r="A111" s="5"/>
      <c r="B111" s="5" t="s">
        <v>64</v>
      </c>
      <c r="C111" s="6" t="s">
        <v>65</v>
      </c>
      <c r="D111" s="7">
        <v>2373</v>
      </c>
      <c r="E111" s="8">
        <f t="shared" si="8"/>
        <v>1.0194481318709643</v>
      </c>
      <c r="F111" s="7">
        <v>2328</v>
      </c>
      <c r="G111" s="7">
        <v>45</v>
      </c>
      <c r="H111" s="7">
        <v>1358</v>
      </c>
      <c r="I111" s="7">
        <v>1015</v>
      </c>
    </row>
    <row r="112" spans="1:9" x14ac:dyDescent="0.25">
      <c r="A112" s="5"/>
      <c r="B112" s="5" t="s">
        <v>54</v>
      </c>
      <c r="C112" s="6" t="s">
        <v>55</v>
      </c>
      <c r="D112" s="7">
        <v>2368</v>
      </c>
      <c r="E112" s="8">
        <f t="shared" si="8"/>
        <v>1.0173001164224373</v>
      </c>
      <c r="F112" s="7">
        <v>2333</v>
      </c>
      <c r="G112" s="7">
        <v>35</v>
      </c>
      <c r="H112" s="7">
        <v>0</v>
      </c>
      <c r="I112" s="7">
        <v>2368</v>
      </c>
    </row>
    <row r="113" spans="1:9" x14ac:dyDescent="0.25">
      <c r="A113" s="5"/>
      <c r="B113" s="5"/>
      <c r="C113" s="6" t="s">
        <v>33</v>
      </c>
      <c r="D113" s="7">
        <v>193213</v>
      </c>
      <c r="E113" s="8">
        <f t="shared" si="8"/>
        <v>83.004901771253543</v>
      </c>
      <c r="F113" s="7">
        <v>188179</v>
      </c>
      <c r="G113" s="7">
        <v>5034</v>
      </c>
      <c r="H113" s="7">
        <v>79266</v>
      </c>
      <c r="I113" s="7">
        <v>113947</v>
      </c>
    </row>
    <row r="114" spans="1:9" x14ac:dyDescent="0.25">
      <c r="A114" s="9" t="s">
        <v>72</v>
      </c>
      <c r="B114" s="9"/>
      <c r="C114" s="10"/>
      <c r="D114" s="11">
        <v>232773</v>
      </c>
      <c r="E114" s="12">
        <f t="shared" si="8"/>
        <v>100</v>
      </c>
      <c r="F114" s="11">
        <v>226725</v>
      </c>
      <c r="G114" s="11">
        <v>6048</v>
      </c>
      <c r="H114" s="11">
        <v>93748</v>
      </c>
      <c r="I114" s="11">
        <v>139025</v>
      </c>
    </row>
    <row r="115" spans="1:9" x14ac:dyDescent="0.25">
      <c r="A115" s="9" t="s">
        <v>73</v>
      </c>
      <c r="B115" s="9"/>
      <c r="C115" s="10"/>
      <c r="D115" s="11">
        <v>350652</v>
      </c>
      <c r="E115" s="12">
        <v>100</v>
      </c>
      <c r="F115" s="11">
        <v>316679</v>
      </c>
      <c r="G115" s="11">
        <v>33973</v>
      </c>
      <c r="H115" s="11">
        <v>139787</v>
      </c>
      <c r="I115" s="11">
        <v>210865</v>
      </c>
    </row>
    <row r="116" spans="1:9" x14ac:dyDescent="0.25">
      <c r="A116" s="13" t="s">
        <v>74</v>
      </c>
      <c r="B116" s="14" t="s">
        <v>75</v>
      </c>
    </row>
    <row r="117" spans="1:9" x14ac:dyDescent="0.25">
      <c r="A117" s="13" t="s">
        <v>76</v>
      </c>
      <c r="B117" s="16">
        <v>42369</v>
      </c>
    </row>
    <row r="118" spans="1:9" x14ac:dyDescent="0.25">
      <c r="A118" s="13" t="s">
        <v>77</v>
      </c>
      <c r="B118" s="16">
        <v>42597</v>
      </c>
    </row>
  </sheetData>
  <mergeCells count="3">
    <mergeCell ref="A2:I2"/>
    <mergeCell ref="A3:I3"/>
    <mergeCell ref="A4:I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10_Caussas_Hospitalizacion_2015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JIMENEZ LOTERO</dc:creator>
  <cp:lastModifiedBy>JAIME ALBERTO JIMENEZ LOTERO</cp:lastModifiedBy>
  <dcterms:created xsi:type="dcterms:W3CDTF">2017-01-31T17:55:55Z</dcterms:created>
  <dcterms:modified xsi:type="dcterms:W3CDTF">2017-01-31T17:57:04Z</dcterms:modified>
</cp:coreProperties>
</file>