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RECOBROS\Recobros de las EPSS\Circular 011\2024\ABRIL\"/>
    </mc:Choice>
  </mc:AlternateContent>
  <xr:revisionPtr revIDLastSave="0" documentId="13_ncr:1_{7519826B-991E-4B5A-81E0-61442EAC17B0}" xr6:coauthVersionLast="36" xr6:coauthVersionMax="36" xr10:uidLastSave="{00000000-0000-0000-0000-000000000000}"/>
  <bookViews>
    <workbookView xWindow="0" yWindow="0" windowWidth="28800" windowHeight="11925" xr2:uid="{9AC7DF3D-8FF7-41F4-9224-0CD6ADBECEAA}"/>
  </bookViews>
  <sheets>
    <sheet name="FT022 REPORTE PNA MAR 2024  " sheetId="8" r:id="rId1"/>
    <sheet name="PAGOS PNA MARZO 2024" sheetId="9" r:id="rId2"/>
  </sheets>
  <definedNames>
    <definedName name="_xlnm._FilterDatabase" localSheetId="0" hidden="1">'FT022 REPORTE PNA MAR 2024  '!$A$1:$I$178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8" i="9" l="1"/>
  <c r="E171" i="9"/>
  <c r="E166" i="9"/>
  <c r="E162" i="9"/>
  <c r="E157" i="9"/>
  <c r="E146" i="9"/>
  <c r="E142" i="9"/>
  <c r="E138" i="9"/>
  <c r="E134" i="9"/>
  <c r="E130" i="9"/>
  <c r="E125" i="9"/>
  <c r="E119" i="9"/>
  <c r="E105" i="9"/>
  <c r="E101" i="9"/>
  <c r="E97" i="9"/>
  <c r="E91" i="9"/>
  <c r="E87" i="9"/>
  <c r="E81" i="9"/>
  <c r="E73" i="9"/>
  <c r="E68" i="9"/>
  <c r="E63" i="9"/>
  <c r="E57" i="9"/>
  <c r="E52" i="9"/>
  <c r="E48" i="9"/>
  <c r="E41" i="9"/>
  <c r="E37" i="9"/>
  <c r="E31" i="9"/>
  <c r="E25" i="9"/>
  <c r="E19" i="9"/>
  <c r="E13" i="9"/>
  <c r="E6" i="9"/>
  <c r="H1" i="8"/>
  <c r="G1" i="8"/>
  <c r="F1" i="8"/>
</calcChain>
</file>

<file path=xl/sharedStrings.xml><?xml version="1.0" encoding="utf-8"?>
<sst xmlns="http://schemas.openxmlformats.org/spreadsheetml/2006/main" count="960" uniqueCount="243">
  <si>
    <t>INVERSIONES MEDICAS DE ANTIOQUIA S.A. CLINICA LAS VEGAS</t>
  </si>
  <si>
    <t>EMPRESA SOCIAL DEL ESTADO METROSALUD</t>
  </si>
  <si>
    <t>PROMOTORA MEDICA LAS AMERICAS S.A</t>
  </si>
  <si>
    <t>ESE HOSPITAL VENANCIO DIAZ DIAZ</t>
  </si>
  <si>
    <t>ESE HOSPITAL LA MISERICORDIA</t>
  </si>
  <si>
    <t>INSTITUTO DE CANCEROLOGIA S.A</t>
  </si>
  <si>
    <t>SALUD TREC S.A.S</t>
  </si>
  <si>
    <t>CENTRO CARDIOVASCULAR SOMER INCARE S A</t>
  </si>
  <si>
    <t>CENTRO MEDICO CUBIS LTDA</t>
  </si>
  <si>
    <t>HOSPITAL PABLO TOBON URIBE</t>
  </si>
  <si>
    <t>HOSPITAL GENERAL DE MEDELLIN LUZ CASTRO DE GUTIERREZ</t>
  </si>
  <si>
    <t>ESE HOSPITAL LA MARIA</t>
  </si>
  <si>
    <t>ESE HOSPITAL LA MERCED</t>
  </si>
  <si>
    <t>ESE HOSPITAL SAN RAFAEL</t>
  </si>
  <si>
    <t>ESE HOSPITAL SAN JUAN DE DIOS</t>
  </si>
  <si>
    <t>CORPORACION PARA ESTUDIOS EN SALUD CLINICA CES</t>
  </si>
  <si>
    <t>ESE HOSPITAL MARCO FIDEL SUAREZ</t>
  </si>
  <si>
    <t>CENTRO ONCOLOGICO DE ANTIOQUIA SA</t>
  </si>
  <si>
    <t>NUEVA CLINICA SAGRADO CORAZON S.A.S</t>
  </si>
  <si>
    <t>ANGIOSUR S.A.S</t>
  </si>
  <si>
    <t>SUBRED INTEGRADA DE SERVICIOS DE SALUD CENTRO ORIENTE E.S.E</t>
  </si>
  <si>
    <t>VISION INTEGRADOS.A.S</t>
  </si>
  <si>
    <t>CAMILO  GUERRA PALACIO</t>
  </si>
  <si>
    <t>E.S.E HOSPITAL SAN VICENTE DE PAUL DE CALDAS</t>
  </si>
  <si>
    <t>E.S.E. HOSPITAL SAN RAFAEL DE YOLOMBO</t>
  </si>
  <si>
    <t>FUNDACION HOSPITAL SAN VICENTE DE PAUL RIONEGRO</t>
  </si>
  <si>
    <t>TIPO ID</t>
  </si>
  <si>
    <t>NIT</t>
  </si>
  <si>
    <t>NOMBRE INSTITUCION PRESTADORA  DE SERVICIOS DE SALUD</t>
  </si>
  <si>
    <t>FECHA DE COMPROMISO</t>
  </si>
  <si>
    <t>TIPO VALOR CONCILIADO</t>
  </si>
  <si>
    <t>FECHA</t>
  </si>
  <si>
    <t>NI</t>
  </si>
  <si>
    <t>INSTITUCION</t>
  </si>
  <si>
    <t>E.S.E METROSALUD</t>
  </si>
  <si>
    <t>E.S.E HOSPITAL MANUEL URIBE ANGEL DE ENVIGADO</t>
  </si>
  <si>
    <t>E.S.E HOSPITAL LA MARIA</t>
  </si>
  <si>
    <t>CLINICA SAN JUAN DE DIOS - LA CEJA</t>
  </si>
  <si>
    <t>20-C-2023</t>
  </si>
  <si>
    <t>CAMILO GUERRA PALACIO</t>
  </si>
  <si>
    <t>ESE HOSPITAL DEPTAL UNIVERSITARIO SAN JUAN DE DIOS DEL QUINDIO</t>
  </si>
  <si>
    <t>ESE HOSPITAL MARIO GAITAN YANGUAS DE SOACHA</t>
  </si>
  <si>
    <t>ESE HOSPITAL UNIVERSITARIO ERASMO MEOZ</t>
  </si>
  <si>
    <t>CLINICA OFTALMOLOGICA LAURELES SA CLODEL SA</t>
  </si>
  <si>
    <t>ESE HOSPITAL DEPARTAMENTAL DE GRANADA</t>
  </si>
  <si>
    <t>E.S.E. HOSPITAL GUILLERMO GAVIRIA CORREA</t>
  </si>
  <si>
    <t>UNIDAD CLINICA LA MAGDALENA SAS</t>
  </si>
  <si>
    <t>ASSBASALUD ESE DE MANIZALES</t>
  </si>
  <si>
    <t>EMPRESA SOCIAL DEL ESTADO HOSPITAL TOBIAS PUERTA</t>
  </si>
  <si>
    <t>INSTITUTO DE SALUD DE BUCARAMANGA</t>
  </si>
  <si>
    <t>ESE HOSPITAL LA CANDELARIA</t>
  </si>
  <si>
    <t>ESE HOSPITAL SAN VICENTE DE  PAUL</t>
  </si>
  <si>
    <t>EMPRESA SOCIAL DEL ESTADO BELLO SALUD</t>
  </si>
  <si>
    <t>CLINICA ANTIOQUIA S.A.</t>
  </si>
  <si>
    <t>ESE HOSPITAL REGIONNAL II NIVEL DE SAN MARCOS</t>
  </si>
  <si>
    <t>CENTRO DIAGNOSTICO DE ESPECIALISTAS LIMITADA - LTDA - CEDES LTDA - RIOHACHA GUAJIRA</t>
  </si>
  <si>
    <t>INSTITUTO CARDIOVASCULAR Y DE ESTUDIOS ESPECIALES LAS VEGAS S.A. INCARE S.A.</t>
  </si>
  <si>
    <t>PROCARDIO SERVICIOS MEDICOS INTEGRALES LTDA</t>
  </si>
  <si>
    <t>ESE HOSPITAL UNIVERSITARIO SAN JORGE DE PEREIRA</t>
  </si>
  <si>
    <t>REDSALUD ARMENIA ESE</t>
  </si>
  <si>
    <t>ESE HOSPITAL NIÑO JESUS DE BARRANQUILLA</t>
  </si>
  <si>
    <t>RTS S.A.S</t>
  </si>
  <si>
    <t>DUMIAN MEDICAL S A S</t>
  </si>
  <si>
    <t>ESE CLINICA MATERNIDAD RAFAEL CALVO</t>
  </si>
  <si>
    <t>CENTROMEDICO CRECER LTDA</t>
  </si>
  <si>
    <t>ESE IMSALUD</t>
  </si>
  <si>
    <t>ESE UNIDAD DE SALUD DE IBAGUE</t>
  </si>
  <si>
    <t>ESE HOSPITAL SAN FELIX LA DORADA</t>
  </si>
  <si>
    <t>CLINICA PAJONAL LIMITADA - CAUCASIA</t>
  </si>
  <si>
    <t>CEDIMED S.A.S</t>
  </si>
  <si>
    <t>I.P.S. UNIVERSITARIA - HOSPITAL ALMA MATER DE ANTIOQUIA</t>
  </si>
  <si>
    <t>OFTALMOSERVICIOS IPS S.A.S.</t>
  </si>
  <si>
    <t xml:space="preserve">SERVIUCIS </t>
  </si>
  <si>
    <t>CENTRO CARDIOVASCULAR COLOMBIANO CLINICA SANTA MARIA</t>
  </si>
  <si>
    <t>CLINICA MATERNO INFANTIL CASA DEL NIÑO LTDA.</t>
  </si>
  <si>
    <t>CENTRO DE ESPECIALISTAS ASOCIADOS - CLINICA DE TRAUMAS Y FRACTURAS - MONTERIA</t>
  </si>
  <si>
    <t>FUNDACION AMIGOS DE LA SALUD (MONTERIA)</t>
  </si>
  <si>
    <t>CLINICA MEDILASER S.A</t>
  </si>
  <si>
    <t>AUDIOCOM S.A.S</t>
  </si>
  <si>
    <t>E.S.E. HOSPITAL RAUL OREJUELA BUENO</t>
  </si>
  <si>
    <t>HOSPITAL LOCAL ISMAEL ROLDAN VALENCIA</t>
  </si>
  <si>
    <t>E.S.E. HOSPITAL  MUNICIPIO DE VILLAVICENCIO</t>
  </si>
  <si>
    <t>CLINICA MEDICOS S.A. DE VALLEDUPAR</t>
  </si>
  <si>
    <t>FUNDACION RENAL DE COLOMBIA</t>
  </si>
  <si>
    <t>VISION TOTAL S.A.S</t>
  </si>
  <si>
    <t>HOSPITAL UNIVERSITARIO SAN IGNACIO</t>
  </si>
  <si>
    <t>ESE HOSPITAL LA MISERICORDIA DE CALARCA</t>
  </si>
  <si>
    <t>ESE HOSPITAL PIO X</t>
  </si>
  <si>
    <t>ESE HOSPITAL SAN JUAN DE DIOS DE FLORIDABLANCA</t>
  </si>
  <si>
    <t>FUNDACIÓN OFTALMOLÓGICA DE SANTANDER</t>
  </si>
  <si>
    <t>ESE HOSPITAL UNIVERSITARIO DEL VALLE EVARISTO GARCIA</t>
  </si>
  <si>
    <t>HOSPITAL DE SAN JUAN DE DIOS DE CALI</t>
  </si>
  <si>
    <t>ESE HOSPITAL DEPARTAMENTAL PSIQUIATRICO UNIVERSITARIO DEL VALLE</t>
  </si>
  <si>
    <t>FUNDACION VALLE DEL LILI</t>
  </si>
  <si>
    <t>HOSPITAL DEPARTAMENTAL MARIO CORREA RENJIFO</t>
  </si>
  <si>
    <t>HOSPITAL INFANTIL NAPOLEON FRANCO PAREJA</t>
  </si>
  <si>
    <t>ESE HOSPITAL EMIRO QUINTERO CAÑIZAREZ</t>
  </si>
  <si>
    <t>E.S.E. HOSPITAL SAN RAFAEL DE FUSAGASUGA</t>
  </si>
  <si>
    <t>EMPRESA SOCIAL DEL ESTADO HOSPITAL SAN FRANCISCO DE VIOTA</t>
  </si>
  <si>
    <t>ESE HOSPITAL SAN RAFAEL DE EL ESPINAL</t>
  </si>
  <si>
    <t>ESE HOSPITAL SAN JUAN BAUTISTA</t>
  </si>
  <si>
    <t>ESE HOSPITAL FEDERICO LLERAS ACOSTA</t>
  </si>
  <si>
    <t>ESE HOSPITAL SANTA SOFIA DE CALDAS</t>
  </si>
  <si>
    <t>HOSPITAL DEPARTAMENTAL SAN JUAN DE DIOS DE RIOSUCIO</t>
  </si>
  <si>
    <t>ESE HOSPITAL SAN MARCOS</t>
  </si>
  <si>
    <t xml:space="preserve">FUNDACION HOSPITALARIA SAN VICENTE DE PAUL - MEDELLIN </t>
  </si>
  <si>
    <t>CLINICA INFANTIL SANTA ANA</t>
  </si>
  <si>
    <t>FUNDACIÓN CLÍNICA NOEL</t>
  </si>
  <si>
    <t>CLINICA UNIVERSITARIA - UNIVERSIDAD PONTIFICIA  BOLIVARIANA</t>
  </si>
  <si>
    <t>SOCIEDAD MEDICA ANTIOQUEÑA S.A. SOMA</t>
  </si>
  <si>
    <t>E.S.E  HOSPITAL MENTAL DE ANTIOQUIA - HOMO</t>
  </si>
  <si>
    <t>COMUNIDAD DE HERMANAS DOMINICAS DE LA PRESENTACION DE LA SANTISIMA VIRGEN DE TOURS PROVINCIA DE MEDELLIN (CLINICA EL ROSARIO)</t>
  </si>
  <si>
    <t>E.S.E HOSPITAL SAN JUAN DE DIOS RIONEGRO</t>
  </si>
  <si>
    <t>CLINICA MEDELLIN S.A.</t>
  </si>
  <si>
    <t>HERNAN OCAZIONEZ Y CIA S.A.S</t>
  </si>
  <si>
    <t>CLINICA DE CIRUGIA AMBULATORIA CONQUISTADORES S.A.</t>
  </si>
  <si>
    <t>CLINICA OFTALMOLOGICA DE ANTIOQUIA  CLOFAN</t>
  </si>
  <si>
    <t>CLINICA DEL PRADO</t>
  </si>
  <si>
    <t>CLINICA SOMER - SOCIEDAD MEDICA RIONEGRO S.A</t>
  </si>
  <si>
    <t>E.S.E HOSPITAL CESAR URIBE PIEDRAHITA -SEDE CAUCASIA</t>
  </si>
  <si>
    <t>NUEVA ESE HOSPITAL SAN RAFAEL JERICO</t>
  </si>
  <si>
    <t>E.S.E HOSPITAL FRANCISCO VALDERRAMA - TURBO</t>
  </si>
  <si>
    <t>ESE HOSPITAL SAN ANTONIO</t>
  </si>
  <si>
    <t>FUNDACION INSTITUTO NEUROLOGICO DE COLOMBIA - INDEC</t>
  </si>
  <si>
    <t>EL COMITE DE REHABILITACION</t>
  </si>
  <si>
    <t>E.S.E HOSPITAL SAN JUAN DE DIOS - YARUMAL</t>
  </si>
  <si>
    <t>ESE HOSPITAL PEDRO NEL CARDONA</t>
  </si>
  <si>
    <t>E.S.E HOSPITAL SAN JUAN DE DIOS - SANTA FE DE ANTIOQUIA</t>
  </si>
  <si>
    <t>ESE HOSPITAL CARISMA</t>
  </si>
  <si>
    <t>ESE HOSPITAL SAN SEBASTIAN DE URABA</t>
  </si>
  <si>
    <t>ESE HOSPITAL SAN JERONIMO DE MONTERIA</t>
  </si>
  <si>
    <t>ESE HOSPITAL SANDIEGO DE CERETE</t>
  </si>
  <si>
    <t>HOSPITAL DEPARTAMENTAL SAN VICENTE DE PAUL DE GARZON</t>
  </si>
  <si>
    <t>ESE HOSPITAL DEPARTAMENTAL MARIA INMACULADA</t>
  </si>
  <si>
    <t>HOSPITAL UNIVERSITARIO HERNANDO MONCALEANO PERDOMO</t>
  </si>
  <si>
    <t>FUNDACION HOSPITAL SAN PEDRO</t>
  </si>
  <si>
    <t>HOSPITAL INFANTIL LOS ANGELES DE PASTO</t>
  </si>
  <si>
    <t>ESE HOSPITAL UNIVERSITARIO DEPARTAMENTAL DE NARIÑO</t>
  </si>
  <si>
    <t>FUNDACIÓN HOSPITAL SAN JOSÉ DE BUGA</t>
  </si>
  <si>
    <t>EMPRESA SOCIAL DEL ESTADO HOSPITAL SAN PEDRO Y SAN PABLO</t>
  </si>
  <si>
    <t>ESE HOSPITAL SANTA MONICA DE DOSQUEBRADAS</t>
  </si>
  <si>
    <t>ESE HOSPITAL SUSANA LOPEZ DE VALENCIA</t>
  </si>
  <si>
    <t>ESE HOSPITAL UNIVERSITARIO SAN JOSE DE POPAYAN</t>
  </si>
  <si>
    <t>ESE HOSPITAL DEPTAL SAN RAFAEL DE FUNDACIÓN</t>
  </si>
  <si>
    <t>ESE HOSPITAL UNIVERSITARIO FERNANDO TROCONIS</t>
  </si>
  <si>
    <t>ESE HOSPITAL SANTANDER</t>
  </si>
  <si>
    <t>ESE HOSPITAL DEPARTAMENTAL DE VILLAVICENCIO</t>
  </si>
  <si>
    <t>ESE HOSPITAL NUESTRA SEÑORA DE LOS REMEDIOS</t>
  </si>
  <si>
    <t>HOSPITAL SAN RAFAEL NIVEL II DE LA GUAJIRA</t>
  </si>
  <si>
    <t>ESE HOSPITAL UNIVERSITARIO DE SINCELEJO</t>
  </si>
  <si>
    <t>ESE HOSPITAL REGIONAL SAN ANDRES DE CHIRIGUANA</t>
  </si>
  <si>
    <t>ESE HOSPITAL REGIONAL DE AGUACHICA JOSE DAVID PADILLA VILLAFAÑE</t>
  </si>
  <si>
    <t>ESE HOSPITAL ROSARIO PUMAREJO DE LOPEZ</t>
  </si>
  <si>
    <t>ESE HOSPITAL UNIVERSITARIO DE LA SAMARITANA DE BOGOTA</t>
  </si>
  <si>
    <t xml:space="preserve">FUNDACION CAMPBELL </t>
  </si>
  <si>
    <t>IPS EVALUAMOS (CLINICA LA ESPERANZA)</t>
  </si>
  <si>
    <t>ESE HOSPITAL UNIVERSITARIO DE SANTANDER</t>
  </si>
  <si>
    <t>CLINICA CENTRAL FUNDADORES I.P.S. PROMEDAN</t>
  </si>
  <si>
    <t>ESE HOSPITAL UNIVERSITARIO DEL CARIBE</t>
  </si>
  <si>
    <t>INTERGASTRO S.A</t>
  </si>
  <si>
    <t>IPS FUNDACION SOMA - CHIGORODO</t>
  </si>
  <si>
    <t>UROLOGOS Y GINECOLOGOS DE COLOMBIA SA UROGINE SA</t>
  </si>
  <si>
    <t>ESE HOSPITAL REGIONAL DEL MAGDALENA MEDIO</t>
  </si>
  <si>
    <t>ESE HOSPITAL LA DIVINA MISERICORDIA</t>
  </si>
  <si>
    <t>ESPECIALIDADES MEDICAS METROPOLITANAS S.A</t>
  </si>
  <si>
    <t>FABILU LTDA</t>
  </si>
  <si>
    <t>ASISTENCIA Y LOGISTICA PREHOSPITALARIA SAS - ALPHA</t>
  </si>
  <si>
    <t>PROMOTORA CLINICA ZONA FRANCA DE URABA SAS</t>
  </si>
  <si>
    <t>SERVICIOS VIVIR S.A.S.</t>
  </si>
  <si>
    <t>Fundación Clinica del Norte</t>
  </si>
  <si>
    <t>CORAXON S.A.S</t>
  </si>
  <si>
    <t>AUG KAPITAL SAS.</t>
  </si>
  <si>
    <t>CLINICA BARU - INVERSIONES MEDICAS BARU</t>
  </si>
  <si>
    <t xml:space="preserve">CORPORACION HOSPITAL INFANTIL CONCEJO DE MEDELLIN </t>
  </si>
  <si>
    <t>APOYO  DIAGNÓSTICO DE COLOMBIA</t>
  </si>
  <si>
    <t>SUBRED INTEGRADA DE SERVICIOS DE SALUD SUR E.S.E.</t>
  </si>
  <si>
    <t xml:space="preserve"> Unidad de Servicios de Salud Occidente de Kennedy</t>
  </si>
  <si>
    <t>SUBRED INTEGRADA DE SERVICIOS DE SALUD NORTE E.S.E</t>
  </si>
  <si>
    <t xml:space="preserve"> TRAUMACENTRO S.A.S</t>
  </si>
  <si>
    <t xml:space="preserve">Nueva Empresa Social del Estado Hospital Departamental San Francisco de Asís </t>
  </si>
  <si>
    <t>IPS AUTONOMIA Y SALUD SAS</t>
  </si>
  <si>
    <t>MIRED BARRANQUILLA IPS S.A.S.</t>
  </si>
  <si>
    <t>CLÍNICA PUTUMAYO</t>
  </si>
  <si>
    <t xml:space="preserve">HOSPITAL M.E. PATARROYO IPS S.A.S. </t>
  </si>
  <si>
    <t>MOTTIVA IPS - REHABILITACIÓN FÍSICA INTEGRAL</t>
  </si>
  <si>
    <t>VALOR PENDIENTE MARZO</t>
  </si>
  <si>
    <t>VALOR CONCILIADO MARZO</t>
  </si>
  <si>
    <t xml:space="preserve">PAGOS EFECTUADOS MES MARZO </t>
  </si>
  <si>
    <t>01032024</t>
  </si>
  <si>
    <t>30032024</t>
  </si>
  <si>
    <t xml:space="preserve">E.S.E HOSPITAL CESAR URIBE PIEDRAHITA </t>
  </si>
  <si>
    <t>DAVITA S.AS</t>
  </si>
  <si>
    <t>PROMOTORA CLINICA ZONA FRANCA DE URABA S.A.S. CLINICA PANAMERICANA DE APARTADO</t>
  </si>
  <si>
    <t xml:space="preserve">NIT </t>
  </si>
  <si>
    <t>NUMERO ACTA DE PAGO</t>
  </si>
  <si>
    <t>VALOR TOTAL AVALADO</t>
  </si>
  <si>
    <t>02 - 2023</t>
  </si>
  <si>
    <t>04 - 2023</t>
  </si>
  <si>
    <t>05 - 2023</t>
  </si>
  <si>
    <t>59 - 2023</t>
  </si>
  <si>
    <t>61 - 2023</t>
  </si>
  <si>
    <t>26-C-2023</t>
  </si>
  <si>
    <t>01-C-2024</t>
  </si>
  <si>
    <t>INSTITUTO DE CANCEROLOGIA S.A. (IDC) MEDELLIN</t>
  </si>
  <si>
    <t>07 - 2023</t>
  </si>
  <si>
    <t>08 - 2023</t>
  </si>
  <si>
    <t>09 - 2023</t>
  </si>
  <si>
    <t>R.T.S LTDA</t>
  </si>
  <si>
    <t>CLINICA PAJONAL LTDA - CAUCASIA</t>
  </si>
  <si>
    <t>06 - 2023</t>
  </si>
  <si>
    <t>10 - 2023</t>
  </si>
  <si>
    <t>06-2023</t>
  </si>
  <si>
    <t>01 - 2023</t>
  </si>
  <si>
    <t>11 - 2023</t>
  </si>
  <si>
    <t>02-2023</t>
  </si>
  <si>
    <t>12 - 2023</t>
  </si>
  <si>
    <t>13 - 2023</t>
  </si>
  <si>
    <t>02-C-2024</t>
  </si>
  <si>
    <t>03-C-2024</t>
  </si>
  <si>
    <t>E.S.E HOSPITAL GENERAL DE MEDELLIN LUZ CASTRO DE GUTIERREZ</t>
  </si>
  <si>
    <t>04-2023</t>
  </si>
  <si>
    <t>01-2023</t>
  </si>
  <si>
    <t>E.S.E HOSPITAL CESAR URIBE PIEDRAHITA - PUERTO BERRIO</t>
  </si>
  <si>
    <t>14 - 2023</t>
  </si>
  <si>
    <t>15 - 2023</t>
  </si>
  <si>
    <t>16 - 2023</t>
  </si>
  <si>
    <t>17 - 2023</t>
  </si>
  <si>
    <t>18 - 2023</t>
  </si>
  <si>
    <t>20 - 2023</t>
  </si>
  <si>
    <t>E.S.E HOSPITAL SAN RAFAEL - YOLOMBO</t>
  </si>
  <si>
    <t>07-2023</t>
  </si>
  <si>
    <t>E.S.E HOSPITAL SAN JERONIMO - MONTERIA</t>
  </si>
  <si>
    <t>28 - 2023</t>
  </si>
  <si>
    <t>29 - 2023</t>
  </si>
  <si>
    <t>30 - 2023</t>
  </si>
  <si>
    <t>31 - 2023</t>
  </si>
  <si>
    <t>32 - 2023</t>
  </si>
  <si>
    <t>33 - 2023</t>
  </si>
  <si>
    <t>34 - 2023</t>
  </si>
  <si>
    <t>35 - 2023</t>
  </si>
  <si>
    <t>FUNDACION HOSPITALARIA SAN VICENTE DE PAUL CENTROS ESPECIALIZADOS -RIONEGRO</t>
  </si>
  <si>
    <t>PROMOTORA CLINICA ZONA FRANCA DE URABA S.A.S CLINICA PANAMERICANA DE APARTADO</t>
  </si>
  <si>
    <t>900625317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</si>
</sst>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64" fontId="0" fillId="0" borderId="0" xfId="1" applyNumberFormat="1" applyFont="1"/>
    <xf numFmtId="0" fontId="0" fillId="0" borderId="0" xfId="0" applyBorder="1"/>
    <xf numFmtId="0" fontId="0" fillId="0" borderId="0" xfId="0" applyNumberFormat="1" applyBorder="1"/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164" fontId="2" fillId="2" borderId="8" xfId="1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3" fontId="0" fillId="0" borderId="0" xfId="0" applyNumberFormat="1" applyFont="1" applyFill="1" applyBorder="1"/>
    <xf numFmtId="3" fontId="0" fillId="0" borderId="0" xfId="1" applyNumberFormat="1" applyFont="1" applyFill="1" applyBorder="1" applyAlignment="1">
      <alignment horizontal="right"/>
    </xf>
    <xf numFmtId="3" fontId="0" fillId="0" borderId="0" xfId="0" applyNumberFormat="1" applyFill="1"/>
    <xf numFmtId="3" fontId="0" fillId="0" borderId="0" xfId="0" applyNumberFormat="1"/>
    <xf numFmtId="0" fontId="0" fillId="2" borderId="5" xfId="0" applyFill="1" applyBorder="1"/>
    <xf numFmtId="0" fontId="0" fillId="2" borderId="5" xfId="0" applyFill="1" applyBorder="1" applyAlignment="1">
      <alignment wrapText="1"/>
    </xf>
    <xf numFmtId="0" fontId="0" fillId="0" borderId="5" xfId="0" applyBorder="1"/>
    <xf numFmtId="0" fontId="0" fillId="0" borderId="5" xfId="0" applyFill="1" applyBorder="1"/>
    <xf numFmtId="164" fontId="0" fillId="0" borderId="5" xfId="1" applyNumberFormat="1" applyFont="1" applyBorder="1"/>
    <xf numFmtId="164" fontId="0" fillId="2" borderId="5" xfId="1" applyNumberFormat="1" applyFont="1" applyFill="1" applyBorder="1"/>
    <xf numFmtId="164" fontId="0" fillId="2" borderId="7" xfId="1" applyNumberFormat="1" applyFont="1" applyFill="1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64" fontId="0" fillId="0" borderId="0" xfId="1" applyNumberFormat="1" applyFont="1" applyBorder="1"/>
    <xf numFmtId="165" fontId="0" fillId="0" borderId="5" xfId="2" applyNumberFormat="1" applyFont="1" applyFill="1" applyBorder="1"/>
    <xf numFmtId="49" fontId="0" fillId="0" borderId="5" xfId="0" applyNumberFormat="1" applyFill="1" applyBorder="1" applyAlignment="1">
      <alignment horizontal="left" vertical="center"/>
    </xf>
    <xf numFmtId="164" fontId="0" fillId="0" borderId="5" xfId="1" applyNumberFormat="1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D009D-B75A-4EC3-801F-2B7A971C752E}">
  <dimension ref="A1:I181"/>
  <sheetViews>
    <sheetView tabSelected="1" workbookViewId="0">
      <pane ySplit="1" topLeftCell="A2" activePane="bottomLeft" state="frozen"/>
      <selection pane="bottomLeft" activeCell="H3" sqref="H3:H181"/>
    </sheetView>
  </sheetViews>
  <sheetFormatPr baseColWidth="10" defaultRowHeight="15" x14ac:dyDescent="0.25"/>
  <cols>
    <col min="1" max="1" width="8.5703125" customWidth="1"/>
    <col min="2" max="2" width="13" customWidth="1"/>
    <col min="3" max="3" width="75.7109375" customWidth="1"/>
    <col min="4" max="4" width="16" customWidth="1"/>
    <col min="5" max="5" width="15.28515625" customWidth="1"/>
    <col min="6" max="6" width="16.85546875" style="5" customWidth="1"/>
    <col min="7" max="7" width="15.42578125" customWidth="1"/>
    <col min="8" max="8" width="16.5703125" style="5" customWidth="1"/>
    <col min="9" max="9" width="13.28515625" customWidth="1"/>
  </cols>
  <sheetData>
    <row r="1" spans="1:9" ht="22.5" customHeight="1" thickBot="1" x14ac:dyDescent="0.3">
      <c r="F1" s="5">
        <f>SUBTOTAL(9,F3:F181)</f>
        <v>10889301275.98</v>
      </c>
      <c r="G1" s="5">
        <f>SUBTOTAL(9,G3:G181)</f>
        <v>8586069278</v>
      </c>
      <c r="H1" s="5">
        <f>SUBTOTAL(9,H3:H181)</f>
        <v>3119425711</v>
      </c>
    </row>
    <row r="2" spans="1:9" ht="45.75" thickBot="1" x14ac:dyDescent="0.3">
      <c r="A2" s="8" t="s">
        <v>26</v>
      </c>
      <c r="B2" s="9" t="s">
        <v>27</v>
      </c>
      <c r="C2" s="1" t="s">
        <v>28</v>
      </c>
      <c r="D2" s="9" t="s">
        <v>29</v>
      </c>
      <c r="E2" s="1" t="s">
        <v>30</v>
      </c>
      <c r="F2" s="10" t="s">
        <v>185</v>
      </c>
      <c r="G2" s="2" t="s">
        <v>186</v>
      </c>
      <c r="H2" s="3" t="s">
        <v>187</v>
      </c>
      <c r="I2" s="4" t="s">
        <v>31</v>
      </c>
    </row>
    <row r="3" spans="1:9" x14ac:dyDescent="0.25">
      <c r="A3" s="6" t="s">
        <v>32</v>
      </c>
      <c r="B3" s="6">
        <v>70129835</v>
      </c>
      <c r="C3" s="6" t="s">
        <v>39</v>
      </c>
      <c r="D3" s="11" t="s">
        <v>188</v>
      </c>
      <c r="E3">
        <v>1</v>
      </c>
      <c r="F3" s="13">
        <v>3200000</v>
      </c>
      <c r="G3" s="14">
        <v>0</v>
      </c>
      <c r="H3" s="13">
        <v>28800000</v>
      </c>
      <c r="I3" s="12" t="s">
        <v>189</v>
      </c>
    </row>
    <row r="4" spans="1:9" x14ac:dyDescent="0.25">
      <c r="A4" s="6" t="s">
        <v>32</v>
      </c>
      <c r="B4" s="6">
        <v>800000118</v>
      </c>
      <c r="C4" s="6" t="s">
        <v>40</v>
      </c>
      <c r="D4" s="11" t="s">
        <v>188</v>
      </c>
      <c r="E4">
        <v>1</v>
      </c>
      <c r="F4" s="13">
        <v>0</v>
      </c>
      <c r="G4" s="14">
        <v>0</v>
      </c>
      <c r="H4" s="13">
        <v>0</v>
      </c>
      <c r="I4" s="12" t="s">
        <v>189</v>
      </c>
    </row>
    <row r="5" spans="1:9" x14ac:dyDescent="0.25">
      <c r="A5" s="6" t="s">
        <v>32</v>
      </c>
      <c r="B5" s="6">
        <v>800006850</v>
      </c>
      <c r="C5" s="6" t="s">
        <v>41</v>
      </c>
      <c r="D5" s="11" t="s">
        <v>188</v>
      </c>
      <c r="E5">
        <v>1</v>
      </c>
      <c r="F5" s="13">
        <v>0</v>
      </c>
      <c r="G5" s="14">
        <v>0</v>
      </c>
      <c r="H5" s="13">
        <v>0</v>
      </c>
      <c r="I5" s="12" t="s">
        <v>189</v>
      </c>
    </row>
    <row r="6" spans="1:9" x14ac:dyDescent="0.25">
      <c r="A6" s="6" t="s">
        <v>32</v>
      </c>
      <c r="B6" s="6">
        <v>800014918</v>
      </c>
      <c r="C6" s="6" t="s">
        <v>42</v>
      </c>
      <c r="D6" s="11" t="s">
        <v>188</v>
      </c>
      <c r="E6">
        <v>1</v>
      </c>
      <c r="F6" s="13">
        <v>0</v>
      </c>
      <c r="G6" s="14">
        <v>0</v>
      </c>
      <c r="H6" s="13">
        <v>0</v>
      </c>
      <c r="I6" s="12" t="s">
        <v>189</v>
      </c>
    </row>
    <row r="7" spans="1:9" x14ac:dyDescent="0.25">
      <c r="A7" s="6" t="s">
        <v>32</v>
      </c>
      <c r="B7" s="6">
        <v>800036229</v>
      </c>
      <c r="C7" s="6" t="s">
        <v>43</v>
      </c>
      <c r="D7" s="11" t="s">
        <v>188</v>
      </c>
      <c r="E7">
        <v>1</v>
      </c>
      <c r="F7" s="13">
        <v>0</v>
      </c>
      <c r="G7" s="14">
        <v>0</v>
      </c>
      <c r="H7" s="13">
        <v>0</v>
      </c>
      <c r="I7" s="12" t="s">
        <v>189</v>
      </c>
    </row>
    <row r="8" spans="1:9" x14ac:dyDescent="0.25">
      <c r="A8" s="6" t="s">
        <v>32</v>
      </c>
      <c r="B8" s="6">
        <v>800037021</v>
      </c>
      <c r="C8" s="6" t="s">
        <v>44</v>
      </c>
      <c r="D8" s="11" t="s">
        <v>188</v>
      </c>
      <c r="E8">
        <v>1</v>
      </c>
      <c r="F8" s="13">
        <v>0</v>
      </c>
      <c r="G8" s="14">
        <v>0</v>
      </c>
      <c r="H8" s="13">
        <v>0</v>
      </c>
      <c r="I8" s="12" t="s">
        <v>189</v>
      </c>
    </row>
    <row r="9" spans="1:9" x14ac:dyDescent="0.25">
      <c r="A9" s="6" t="s">
        <v>32</v>
      </c>
      <c r="B9" s="6">
        <v>800037244</v>
      </c>
      <c r="C9" s="6" t="s">
        <v>45</v>
      </c>
      <c r="D9" s="11" t="s">
        <v>188</v>
      </c>
      <c r="E9">
        <v>1</v>
      </c>
      <c r="F9" s="13">
        <v>0</v>
      </c>
      <c r="G9" s="14">
        <v>0</v>
      </c>
      <c r="H9" s="13">
        <v>0</v>
      </c>
      <c r="I9" s="12" t="s">
        <v>189</v>
      </c>
    </row>
    <row r="10" spans="1:9" x14ac:dyDescent="0.25">
      <c r="A10" s="6" t="s">
        <v>32</v>
      </c>
      <c r="B10" s="6">
        <v>800038024</v>
      </c>
      <c r="C10" s="6" t="s">
        <v>46</v>
      </c>
      <c r="D10" s="11" t="s">
        <v>188</v>
      </c>
      <c r="E10">
        <v>1</v>
      </c>
      <c r="F10" s="13">
        <v>0</v>
      </c>
      <c r="G10" s="14">
        <v>0</v>
      </c>
      <c r="H10" s="13">
        <v>0</v>
      </c>
      <c r="I10" s="12" t="s">
        <v>189</v>
      </c>
    </row>
    <row r="11" spans="1:9" x14ac:dyDescent="0.25">
      <c r="A11" s="6" t="s">
        <v>32</v>
      </c>
      <c r="B11" s="6">
        <v>800044402</v>
      </c>
      <c r="C11" s="6" t="s">
        <v>0</v>
      </c>
      <c r="D11" s="11" t="s">
        <v>188</v>
      </c>
      <c r="E11">
        <v>1</v>
      </c>
      <c r="F11" s="13">
        <v>115006620</v>
      </c>
      <c r="G11" s="14">
        <v>0</v>
      </c>
      <c r="H11" s="13">
        <v>0</v>
      </c>
      <c r="I11" s="12" t="s">
        <v>189</v>
      </c>
    </row>
    <row r="12" spans="1:9" x14ac:dyDescent="0.25">
      <c r="A12" s="6" t="s">
        <v>32</v>
      </c>
      <c r="B12" s="6">
        <v>800044967</v>
      </c>
      <c r="C12" s="6" t="s">
        <v>47</v>
      </c>
      <c r="D12" s="11" t="s">
        <v>188</v>
      </c>
      <c r="E12">
        <v>1</v>
      </c>
      <c r="F12" s="13">
        <v>0</v>
      </c>
      <c r="G12" s="14">
        <v>0</v>
      </c>
      <c r="H12" s="13">
        <v>0</v>
      </c>
      <c r="I12" s="12" t="s">
        <v>189</v>
      </c>
    </row>
    <row r="13" spans="1:9" x14ac:dyDescent="0.25">
      <c r="A13" s="6" t="s">
        <v>32</v>
      </c>
      <c r="B13" s="6">
        <v>800058016</v>
      </c>
      <c r="C13" s="6" t="s">
        <v>1</v>
      </c>
      <c r="D13" s="11" t="s">
        <v>188</v>
      </c>
      <c r="E13">
        <v>1</v>
      </c>
      <c r="F13" s="13">
        <v>960573383</v>
      </c>
      <c r="G13" s="14">
        <v>0</v>
      </c>
      <c r="H13" s="13">
        <v>318985206</v>
      </c>
      <c r="I13" s="12" t="s">
        <v>189</v>
      </c>
    </row>
    <row r="14" spans="1:9" x14ac:dyDescent="0.25">
      <c r="A14" s="6" t="s">
        <v>32</v>
      </c>
      <c r="B14" s="6">
        <v>800065395</v>
      </c>
      <c r="C14" s="6" t="s">
        <v>48</v>
      </c>
      <c r="D14" s="11" t="s">
        <v>188</v>
      </c>
      <c r="E14">
        <v>1</v>
      </c>
      <c r="F14" s="13">
        <v>0</v>
      </c>
      <c r="G14" s="14">
        <v>0</v>
      </c>
      <c r="H14" s="13">
        <v>0</v>
      </c>
      <c r="I14" s="12" t="s">
        <v>189</v>
      </c>
    </row>
    <row r="15" spans="1:9" x14ac:dyDescent="0.25">
      <c r="A15" s="6" t="s">
        <v>32</v>
      </c>
      <c r="B15" s="6">
        <v>800067065</v>
      </c>
      <c r="C15" s="6" t="s">
        <v>2</v>
      </c>
      <c r="D15" s="11" t="s">
        <v>188</v>
      </c>
      <c r="E15">
        <v>1</v>
      </c>
      <c r="F15" s="13">
        <v>28400092</v>
      </c>
      <c r="G15" s="14">
        <v>0</v>
      </c>
      <c r="H15" s="13">
        <v>0</v>
      </c>
      <c r="I15" s="12" t="s">
        <v>189</v>
      </c>
    </row>
    <row r="16" spans="1:9" x14ac:dyDescent="0.25">
      <c r="A16" s="6" t="s">
        <v>32</v>
      </c>
      <c r="B16" s="6">
        <v>800084206</v>
      </c>
      <c r="C16" s="6" t="s">
        <v>49</v>
      </c>
      <c r="D16" s="11" t="s">
        <v>188</v>
      </c>
      <c r="E16">
        <v>1</v>
      </c>
      <c r="F16" s="13">
        <v>0</v>
      </c>
      <c r="G16" s="14">
        <v>0</v>
      </c>
      <c r="H16" s="13">
        <v>0</v>
      </c>
      <c r="I16" s="12" t="s">
        <v>189</v>
      </c>
    </row>
    <row r="17" spans="1:9" x14ac:dyDescent="0.25">
      <c r="A17" s="6" t="s">
        <v>32</v>
      </c>
      <c r="B17" s="6">
        <v>800123106</v>
      </c>
      <c r="C17" s="6" t="s">
        <v>3</v>
      </c>
      <c r="D17" s="11" t="s">
        <v>188</v>
      </c>
      <c r="E17">
        <v>1</v>
      </c>
      <c r="F17" s="13">
        <v>0</v>
      </c>
      <c r="G17" s="14">
        <v>0</v>
      </c>
      <c r="H17" s="13">
        <v>0</v>
      </c>
      <c r="I17" s="12" t="s">
        <v>189</v>
      </c>
    </row>
    <row r="18" spans="1:9" x14ac:dyDescent="0.25">
      <c r="A18" s="6" t="s">
        <v>32</v>
      </c>
      <c r="B18" s="6">
        <v>800138011</v>
      </c>
      <c r="C18" s="6" t="s">
        <v>4</v>
      </c>
      <c r="D18" s="11" t="s">
        <v>188</v>
      </c>
      <c r="E18">
        <v>1</v>
      </c>
      <c r="F18" s="13">
        <v>136989805</v>
      </c>
      <c r="G18" s="14">
        <v>0</v>
      </c>
      <c r="H18" s="13">
        <v>0</v>
      </c>
      <c r="I18" s="12" t="s">
        <v>189</v>
      </c>
    </row>
    <row r="19" spans="1:9" x14ac:dyDescent="0.25">
      <c r="A19" s="6" t="s">
        <v>32</v>
      </c>
      <c r="B19" s="6">
        <v>800149026</v>
      </c>
      <c r="C19" s="6" t="s">
        <v>5</v>
      </c>
      <c r="D19" s="11" t="s">
        <v>188</v>
      </c>
      <c r="E19">
        <v>1</v>
      </c>
      <c r="F19" s="13">
        <v>423164636</v>
      </c>
      <c r="G19" s="13">
        <v>224477967</v>
      </c>
      <c r="H19" s="13">
        <v>224477967</v>
      </c>
      <c r="I19" s="12" t="s">
        <v>189</v>
      </c>
    </row>
    <row r="20" spans="1:9" x14ac:dyDescent="0.25">
      <c r="A20" s="6" t="s">
        <v>32</v>
      </c>
      <c r="B20" s="6">
        <v>800154347</v>
      </c>
      <c r="C20" s="6" t="s">
        <v>50</v>
      </c>
      <c r="D20" s="11" t="s">
        <v>188</v>
      </c>
      <c r="E20">
        <v>1</v>
      </c>
      <c r="F20" s="13">
        <v>0</v>
      </c>
      <c r="G20" s="14">
        <v>0</v>
      </c>
      <c r="H20" s="13">
        <v>0</v>
      </c>
      <c r="I20" s="12" t="s">
        <v>189</v>
      </c>
    </row>
    <row r="21" spans="1:9" x14ac:dyDescent="0.25">
      <c r="A21" s="6" t="s">
        <v>32</v>
      </c>
      <c r="B21" s="6">
        <v>800174375</v>
      </c>
      <c r="C21" s="6" t="s">
        <v>51</v>
      </c>
      <c r="D21" s="11" t="s">
        <v>188</v>
      </c>
      <c r="E21">
        <v>1</v>
      </c>
      <c r="F21" s="13">
        <v>0</v>
      </c>
      <c r="G21" s="14">
        <v>0</v>
      </c>
      <c r="H21" s="13">
        <v>0</v>
      </c>
      <c r="I21" s="12" t="s">
        <v>189</v>
      </c>
    </row>
    <row r="22" spans="1:9" x14ac:dyDescent="0.25">
      <c r="A22" s="6" t="s">
        <v>32</v>
      </c>
      <c r="B22" s="6">
        <v>800174995</v>
      </c>
      <c r="C22" s="6" t="s">
        <v>52</v>
      </c>
      <c r="D22" s="11" t="s">
        <v>188</v>
      </c>
      <c r="E22">
        <v>1</v>
      </c>
      <c r="F22" s="13">
        <v>0</v>
      </c>
      <c r="G22" s="14">
        <v>0</v>
      </c>
      <c r="H22" s="13">
        <v>0</v>
      </c>
      <c r="I22" s="12" t="s">
        <v>189</v>
      </c>
    </row>
    <row r="23" spans="1:9" x14ac:dyDescent="0.25">
      <c r="A23" s="6" t="s">
        <v>32</v>
      </c>
      <c r="B23" s="6">
        <v>800190884</v>
      </c>
      <c r="C23" s="6" t="s">
        <v>53</v>
      </c>
      <c r="D23" s="11" t="s">
        <v>188</v>
      </c>
      <c r="E23">
        <v>1</v>
      </c>
      <c r="F23" s="13">
        <v>7153392</v>
      </c>
      <c r="G23" s="14">
        <v>0</v>
      </c>
      <c r="H23" s="13">
        <v>0</v>
      </c>
      <c r="I23" s="12" t="s">
        <v>189</v>
      </c>
    </row>
    <row r="24" spans="1:9" x14ac:dyDescent="0.25">
      <c r="A24" s="6" t="s">
        <v>32</v>
      </c>
      <c r="B24" s="6">
        <v>800191643</v>
      </c>
      <c r="C24" s="6" t="s">
        <v>54</v>
      </c>
      <c r="D24" s="11" t="s">
        <v>188</v>
      </c>
      <c r="E24">
        <v>1</v>
      </c>
      <c r="F24" s="13">
        <v>0</v>
      </c>
      <c r="G24" s="14">
        <v>0</v>
      </c>
      <c r="H24" s="13">
        <v>0</v>
      </c>
      <c r="I24" s="12" t="s">
        <v>189</v>
      </c>
    </row>
    <row r="25" spans="1:9" x14ac:dyDescent="0.25">
      <c r="A25" s="6" t="s">
        <v>32</v>
      </c>
      <c r="B25" s="6">
        <v>800193989</v>
      </c>
      <c r="C25" s="6" t="s">
        <v>55</v>
      </c>
      <c r="D25" s="11" t="s">
        <v>188</v>
      </c>
      <c r="E25">
        <v>1</v>
      </c>
      <c r="F25" s="13">
        <v>0</v>
      </c>
      <c r="G25" s="14">
        <v>0</v>
      </c>
      <c r="H25" s="13">
        <v>0</v>
      </c>
      <c r="I25" s="12" t="s">
        <v>189</v>
      </c>
    </row>
    <row r="26" spans="1:9" x14ac:dyDescent="0.25">
      <c r="A26" s="6" t="s">
        <v>32</v>
      </c>
      <c r="B26" s="6">
        <v>800196652</v>
      </c>
      <c r="C26" s="6" t="s">
        <v>56</v>
      </c>
      <c r="D26" s="11" t="s">
        <v>188</v>
      </c>
      <c r="E26">
        <v>1</v>
      </c>
      <c r="F26" s="13">
        <v>0</v>
      </c>
      <c r="G26" s="14">
        <v>0</v>
      </c>
      <c r="H26" s="13">
        <v>0</v>
      </c>
      <c r="I26" s="12" t="s">
        <v>189</v>
      </c>
    </row>
    <row r="27" spans="1:9" x14ac:dyDescent="0.25">
      <c r="A27" s="6" t="s">
        <v>32</v>
      </c>
      <c r="B27" s="6">
        <v>800210375</v>
      </c>
      <c r="C27" s="6" t="s">
        <v>57</v>
      </c>
      <c r="D27" s="11" t="s">
        <v>188</v>
      </c>
      <c r="E27">
        <v>1</v>
      </c>
      <c r="F27" s="13">
        <v>0</v>
      </c>
      <c r="G27" s="14">
        <v>0</v>
      </c>
      <c r="H27" s="13">
        <v>0</v>
      </c>
      <c r="I27" s="12" t="s">
        <v>189</v>
      </c>
    </row>
    <row r="28" spans="1:9" x14ac:dyDescent="0.25">
      <c r="A28" s="6" t="s">
        <v>32</v>
      </c>
      <c r="B28" s="6">
        <v>800231235</v>
      </c>
      <c r="C28" s="6" t="s">
        <v>58</v>
      </c>
      <c r="D28" s="11" t="s">
        <v>188</v>
      </c>
      <c r="E28">
        <v>1</v>
      </c>
      <c r="F28" s="13">
        <v>0</v>
      </c>
      <c r="G28" s="14">
        <v>0</v>
      </c>
      <c r="H28" s="13">
        <v>0</v>
      </c>
      <c r="I28" s="12" t="s">
        <v>189</v>
      </c>
    </row>
    <row r="29" spans="1:9" x14ac:dyDescent="0.25">
      <c r="A29" s="6" t="s">
        <v>32</v>
      </c>
      <c r="B29" s="6">
        <v>801001440</v>
      </c>
      <c r="C29" s="6" t="s">
        <v>59</v>
      </c>
      <c r="D29" s="11" t="s">
        <v>188</v>
      </c>
      <c r="E29">
        <v>1</v>
      </c>
      <c r="F29" s="13">
        <v>0</v>
      </c>
      <c r="G29" s="14">
        <v>0</v>
      </c>
      <c r="H29" s="13">
        <v>0</v>
      </c>
      <c r="I29" s="12" t="s">
        <v>189</v>
      </c>
    </row>
    <row r="30" spans="1:9" x14ac:dyDescent="0.25">
      <c r="A30" s="6" t="s">
        <v>32</v>
      </c>
      <c r="B30" s="6">
        <v>802006728</v>
      </c>
      <c r="C30" s="6" t="s">
        <v>60</v>
      </c>
      <c r="D30" s="11" t="s">
        <v>188</v>
      </c>
      <c r="E30">
        <v>1</v>
      </c>
      <c r="F30" s="13">
        <v>0</v>
      </c>
      <c r="G30" s="14">
        <v>0</v>
      </c>
      <c r="H30" s="13">
        <v>0</v>
      </c>
      <c r="I30" s="12" t="s">
        <v>189</v>
      </c>
    </row>
    <row r="31" spans="1:9" x14ac:dyDescent="0.25">
      <c r="A31" s="6" t="s">
        <v>32</v>
      </c>
      <c r="B31" s="6">
        <v>805011262</v>
      </c>
      <c r="C31" s="6" t="s">
        <v>61</v>
      </c>
      <c r="D31" s="11" t="s">
        <v>188</v>
      </c>
      <c r="E31">
        <v>1</v>
      </c>
      <c r="F31" s="13">
        <v>0</v>
      </c>
      <c r="G31" s="14">
        <v>0</v>
      </c>
      <c r="H31" s="13">
        <v>18646560</v>
      </c>
      <c r="I31" s="12" t="s">
        <v>189</v>
      </c>
    </row>
    <row r="32" spans="1:9" x14ac:dyDescent="0.25">
      <c r="A32" s="6" t="s">
        <v>32</v>
      </c>
      <c r="B32" s="6">
        <v>805027743</v>
      </c>
      <c r="C32" s="6" t="s">
        <v>62</v>
      </c>
      <c r="D32" s="11" t="s">
        <v>188</v>
      </c>
      <c r="E32">
        <v>1</v>
      </c>
      <c r="F32" s="13">
        <v>0</v>
      </c>
      <c r="G32" s="14">
        <v>0</v>
      </c>
      <c r="H32" s="13">
        <v>0</v>
      </c>
      <c r="I32" s="12" t="s">
        <v>189</v>
      </c>
    </row>
    <row r="33" spans="1:9" x14ac:dyDescent="0.25">
      <c r="A33" s="6" t="s">
        <v>32</v>
      </c>
      <c r="B33" s="6">
        <v>806001061</v>
      </c>
      <c r="C33" s="6" t="s">
        <v>63</v>
      </c>
      <c r="D33" s="11" t="s">
        <v>188</v>
      </c>
      <c r="E33">
        <v>1</v>
      </c>
      <c r="F33" s="13">
        <v>0</v>
      </c>
      <c r="G33" s="14">
        <v>0</v>
      </c>
      <c r="H33" s="13">
        <v>0</v>
      </c>
      <c r="I33" s="12" t="s">
        <v>189</v>
      </c>
    </row>
    <row r="34" spans="1:9" x14ac:dyDescent="0.25">
      <c r="A34" s="6" t="s">
        <v>32</v>
      </c>
      <c r="B34" s="6">
        <v>806004548</v>
      </c>
      <c r="C34" s="6" t="s">
        <v>64</v>
      </c>
      <c r="D34" s="11" t="s">
        <v>188</v>
      </c>
      <c r="E34">
        <v>1</v>
      </c>
      <c r="F34" s="13">
        <v>0</v>
      </c>
      <c r="G34" s="14">
        <v>0</v>
      </c>
      <c r="H34" s="13">
        <v>0</v>
      </c>
      <c r="I34" s="12" t="s">
        <v>189</v>
      </c>
    </row>
    <row r="35" spans="1:9" x14ac:dyDescent="0.25">
      <c r="A35" s="6" t="s">
        <v>32</v>
      </c>
      <c r="B35" s="6">
        <v>807004352</v>
      </c>
      <c r="C35" s="6" t="s">
        <v>65</v>
      </c>
      <c r="D35" s="11" t="s">
        <v>188</v>
      </c>
      <c r="E35">
        <v>1</v>
      </c>
      <c r="F35" s="13">
        <v>0</v>
      </c>
      <c r="G35" s="14">
        <v>0</v>
      </c>
      <c r="H35" s="13">
        <v>0</v>
      </c>
      <c r="I35" s="12" t="s">
        <v>189</v>
      </c>
    </row>
    <row r="36" spans="1:9" x14ac:dyDescent="0.25">
      <c r="A36" s="6" t="s">
        <v>32</v>
      </c>
      <c r="B36" s="6">
        <v>809003590</v>
      </c>
      <c r="C36" s="6" t="s">
        <v>66</v>
      </c>
      <c r="D36" s="11" t="s">
        <v>188</v>
      </c>
      <c r="E36">
        <v>1</v>
      </c>
      <c r="F36" s="13">
        <v>0</v>
      </c>
      <c r="G36" s="14">
        <v>0</v>
      </c>
      <c r="H36" s="13">
        <v>0</v>
      </c>
      <c r="I36" s="12" t="s">
        <v>189</v>
      </c>
    </row>
    <row r="37" spans="1:9" x14ac:dyDescent="0.25">
      <c r="A37" s="6" t="s">
        <v>32</v>
      </c>
      <c r="B37" s="6">
        <v>810000913</v>
      </c>
      <c r="C37" s="6" t="s">
        <v>67</v>
      </c>
      <c r="D37" s="11" t="s">
        <v>188</v>
      </c>
      <c r="E37">
        <v>1</v>
      </c>
      <c r="F37" s="13">
        <v>0</v>
      </c>
      <c r="G37" s="14">
        <v>0</v>
      </c>
      <c r="H37" s="13">
        <v>0</v>
      </c>
      <c r="I37" s="12" t="s">
        <v>189</v>
      </c>
    </row>
    <row r="38" spans="1:9" x14ac:dyDescent="0.25">
      <c r="A38" s="6" t="s">
        <v>32</v>
      </c>
      <c r="B38" s="6">
        <v>811002429</v>
      </c>
      <c r="C38" s="6" t="s">
        <v>68</v>
      </c>
      <c r="D38" s="11" t="s">
        <v>188</v>
      </c>
      <c r="E38">
        <v>1</v>
      </c>
      <c r="F38" s="13">
        <v>61431286</v>
      </c>
      <c r="G38" s="14">
        <v>0</v>
      </c>
      <c r="H38" s="13">
        <v>13148350</v>
      </c>
      <c r="I38" s="12" t="s">
        <v>189</v>
      </c>
    </row>
    <row r="39" spans="1:9" x14ac:dyDescent="0.25">
      <c r="A39" s="6" t="s">
        <v>32</v>
      </c>
      <c r="B39" s="6">
        <v>811007144</v>
      </c>
      <c r="C39" s="6" t="s">
        <v>69</v>
      </c>
      <c r="D39" s="11" t="s">
        <v>188</v>
      </c>
      <c r="E39">
        <v>1</v>
      </c>
      <c r="F39" s="13">
        <v>0</v>
      </c>
      <c r="G39" s="14">
        <v>0</v>
      </c>
      <c r="H39" s="13">
        <v>0</v>
      </c>
      <c r="I39" s="12" t="s">
        <v>189</v>
      </c>
    </row>
    <row r="40" spans="1:9" x14ac:dyDescent="0.25">
      <c r="A40" s="6" t="s">
        <v>32</v>
      </c>
      <c r="B40" s="6">
        <v>811016192</v>
      </c>
      <c r="C40" s="6" t="s">
        <v>70</v>
      </c>
      <c r="D40" s="11" t="s">
        <v>188</v>
      </c>
      <c r="E40">
        <v>1</v>
      </c>
      <c r="F40" s="13">
        <v>467580031</v>
      </c>
      <c r="G40" s="14">
        <v>0</v>
      </c>
      <c r="H40" s="13">
        <v>67991263</v>
      </c>
      <c r="I40" s="12" t="s">
        <v>189</v>
      </c>
    </row>
    <row r="41" spans="1:9" x14ac:dyDescent="0.25">
      <c r="A41" s="6" t="s">
        <v>32</v>
      </c>
      <c r="B41" s="6">
        <v>811032818</v>
      </c>
      <c r="C41" s="6" t="s">
        <v>6</v>
      </c>
      <c r="D41" s="11" t="s">
        <v>188</v>
      </c>
      <c r="E41">
        <v>1</v>
      </c>
      <c r="F41" s="13">
        <v>0</v>
      </c>
      <c r="G41" s="13">
        <v>10876196</v>
      </c>
      <c r="H41" s="13">
        <v>0</v>
      </c>
      <c r="I41" s="12" t="s">
        <v>189</v>
      </c>
    </row>
    <row r="42" spans="1:9" x14ac:dyDescent="0.25">
      <c r="A42" s="6" t="s">
        <v>32</v>
      </c>
      <c r="B42" s="6">
        <v>811038804</v>
      </c>
      <c r="C42" s="6" t="s">
        <v>71</v>
      </c>
      <c r="D42" s="11" t="s">
        <v>188</v>
      </c>
      <c r="E42">
        <v>1</v>
      </c>
      <c r="F42" s="13">
        <v>0</v>
      </c>
      <c r="G42" s="14">
        <v>0</v>
      </c>
      <c r="H42" s="13">
        <v>0</v>
      </c>
      <c r="I42" s="12" t="s">
        <v>189</v>
      </c>
    </row>
    <row r="43" spans="1:9" x14ac:dyDescent="0.25">
      <c r="A43" s="6" t="s">
        <v>32</v>
      </c>
      <c r="B43" s="6">
        <v>811042050</v>
      </c>
      <c r="C43" s="6" t="s">
        <v>72</v>
      </c>
      <c r="D43" s="11" t="s">
        <v>188</v>
      </c>
      <c r="E43">
        <v>1</v>
      </c>
      <c r="F43" s="13">
        <v>34953467</v>
      </c>
      <c r="G43" s="13">
        <v>57455073</v>
      </c>
      <c r="H43" s="13">
        <v>50318595</v>
      </c>
      <c r="I43" s="12" t="s">
        <v>189</v>
      </c>
    </row>
    <row r="44" spans="1:9" x14ac:dyDescent="0.25">
      <c r="A44" s="6" t="s">
        <v>32</v>
      </c>
      <c r="B44" s="6">
        <v>811042064</v>
      </c>
      <c r="C44" s="6" t="s">
        <v>7</v>
      </c>
      <c r="D44" s="11" t="s">
        <v>188</v>
      </c>
      <c r="E44">
        <v>1</v>
      </c>
      <c r="F44" s="13">
        <v>38702873</v>
      </c>
      <c r="G44" s="14">
        <v>0</v>
      </c>
      <c r="H44" s="13">
        <v>0</v>
      </c>
      <c r="I44" s="12" t="s">
        <v>189</v>
      </c>
    </row>
    <row r="45" spans="1:9" x14ac:dyDescent="0.25">
      <c r="A45" s="6" t="s">
        <v>32</v>
      </c>
      <c r="B45" s="6">
        <v>811046900</v>
      </c>
      <c r="C45" s="6" t="s">
        <v>73</v>
      </c>
      <c r="D45" s="11" t="s">
        <v>188</v>
      </c>
      <c r="E45">
        <v>1</v>
      </c>
      <c r="F45" s="13">
        <v>0</v>
      </c>
      <c r="G45" s="14">
        <v>518329971</v>
      </c>
      <c r="H45" s="13">
        <v>0</v>
      </c>
      <c r="I45" s="12" t="s">
        <v>189</v>
      </c>
    </row>
    <row r="46" spans="1:9" x14ac:dyDescent="0.25">
      <c r="A46" s="6" t="s">
        <v>32</v>
      </c>
      <c r="B46" s="6">
        <v>812004935</v>
      </c>
      <c r="C46" s="6" t="s">
        <v>74</v>
      </c>
      <c r="D46" s="11" t="s">
        <v>188</v>
      </c>
      <c r="E46">
        <v>1</v>
      </c>
      <c r="F46" s="13">
        <v>0</v>
      </c>
      <c r="G46" s="14">
        <v>0</v>
      </c>
      <c r="H46" s="13">
        <v>0</v>
      </c>
      <c r="I46" s="12" t="s">
        <v>189</v>
      </c>
    </row>
    <row r="47" spans="1:9" x14ac:dyDescent="0.25">
      <c r="A47" s="6" t="s">
        <v>32</v>
      </c>
      <c r="B47" s="6">
        <v>812005130</v>
      </c>
      <c r="C47" s="6" t="s">
        <v>75</v>
      </c>
      <c r="D47" s="11" t="s">
        <v>188</v>
      </c>
      <c r="E47">
        <v>1</v>
      </c>
      <c r="F47" s="13">
        <v>0</v>
      </c>
      <c r="G47" s="14">
        <v>0</v>
      </c>
      <c r="H47" s="13">
        <v>0</v>
      </c>
      <c r="I47" s="12" t="s">
        <v>189</v>
      </c>
    </row>
    <row r="48" spans="1:9" x14ac:dyDescent="0.25">
      <c r="A48" s="6" t="s">
        <v>32</v>
      </c>
      <c r="B48" s="6">
        <v>812005522</v>
      </c>
      <c r="C48" s="6" t="s">
        <v>76</v>
      </c>
      <c r="D48" s="11" t="s">
        <v>188</v>
      </c>
      <c r="E48">
        <v>1</v>
      </c>
      <c r="F48" s="13">
        <v>838661146</v>
      </c>
      <c r="G48" s="14">
        <v>0</v>
      </c>
      <c r="H48" s="13">
        <v>460611976</v>
      </c>
      <c r="I48" s="12" t="s">
        <v>189</v>
      </c>
    </row>
    <row r="49" spans="1:9" x14ac:dyDescent="0.25">
      <c r="A49" s="6" t="s">
        <v>32</v>
      </c>
      <c r="B49" s="6">
        <v>813001952</v>
      </c>
      <c r="C49" s="6" t="s">
        <v>77</v>
      </c>
      <c r="D49" s="11" t="s">
        <v>188</v>
      </c>
      <c r="E49">
        <v>1</v>
      </c>
      <c r="F49" s="13">
        <v>0</v>
      </c>
      <c r="G49" s="14">
        <v>0</v>
      </c>
      <c r="H49" s="13">
        <v>0</v>
      </c>
      <c r="I49" s="12" t="s">
        <v>189</v>
      </c>
    </row>
    <row r="50" spans="1:9" x14ac:dyDescent="0.25">
      <c r="A50" s="6" t="s">
        <v>32</v>
      </c>
      <c r="B50" s="6">
        <v>814003448</v>
      </c>
      <c r="C50" s="6" t="s">
        <v>78</v>
      </c>
      <c r="D50" s="11" t="s">
        <v>188</v>
      </c>
      <c r="E50">
        <v>1</v>
      </c>
      <c r="F50" s="13">
        <v>0</v>
      </c>
      <c r="G50" s="14">
        <v>0</v>
      </c>
      <c r="H50" s="13">
        <v>0</v>
      </c>
      <c r="I50" s="12" t="s">
        <v>189</v>
      </c>
    </row>
    <row r="51" spans="1:9" x14ac:dyDescent="0.25">
      <c r="A51" s="6" t="s">
        <v>32</v>
      </c>
      <c r="B51" s="6">
        <v>815000316</v>
      </c>
      <c r="C51" s="6" t="s">
        <v>79</v>
      </c>
      <c r="D51" s="11" t="s">
        <v>188</v>
      </c>
      <c r="E51">
        <v>1</v>
      </c>
      <c r="F51" s="13">
        <v>0</v>
      </c>
      <c r="G51" s="14">
        <v>0</v>
      </c>
      <c r="H51" s="13">
        <v>0</v>
      </c>
      <c r="I51" s="12" t="s">
        <v>189</v>
      </c>
    </row>
    <row r="52" spans="1:9" x14ac:dyDescent="0.25">
      <c r="A52" s="6" t="s">
        <v>32</v>
      </c>
      <c r="B52" s="6">
        <v>818001019</v>
      </c>
      <c r="C52" s="6" t="s">
        <v>80</v>
      </c>
      <c r="D52" s="11" t="s">
        <v>188</v>
      </c>
      <c r="E52">
        <v>1</v>
      </c>
      <c r="F52" s="13">
        <v>0</v>
      </c>
      <c r="G52" s="14">
        <v>0</v>
      </c>
      <c r="H52" s="13">
        <v>0</v>
      </c>
      <c r="I52" s="12" t="s">
        <v>189</v>
      </c>
    </row>
    <row r="53" spans="1:9" x14ac:dyDescent="0.25">
      <c r="A53" s="6" t="s">
        <v>32</v>
      </c>
      <c r="B53" s="6">
        <v>818002571</v>
      </c>
      <c r="C53" s="6" t="s">
        <v>8</v>
      </c>
      <c r="D53" s="11" t="s">
        <v>188</v>
      </c>
      <c r="E53">
        <v>1</v>
      </c>
      <c r="F53" s="13">
        <v>0</v>
      </c>
      <c r="G53" s="14">
        <v>0</v>
      </c>
      <c r="H53" s="13">
        <v>0</v>
      </c>
      <c r="I53" s="12" t="s">
        <v>189</v>
      </c>
    </row>
    <row r="54" spans="1:9" x14ac:dyDescent="0.25">
      <c r="A54" s="6" t="s">
        <v>32</v>
      </c>
      <c r="B54" s="6">
        <v>822002459</v>
      </c>
      <c r="C54" s="6" t="s">
        <v>81</v>
      </c>
      <c r="D54" s="11" t="s">
        <v>188</v>
      </c>
      <c r="E54">
        <v>1</v>
      </c>
      <c r="F54" s="13">
        <v>0</v>
      </c>
      <c r="G54" s="14">
        <v>0</v>
      </c>
      <c r="H54" s="13">
        <v>0</v>
      </c>
      <c r="I54" s="12" t="s">
        <v>189</v>
      </c>
    </row>
    <row r="55" spans="1:9" x14ac:dyDescent="0.25">
      <c r="A55" s="6" t="s">
        <v>32</v>
      </c>
      <c r="B55" s="6">
        <v>824001041</v>
      </c>
      <c r="C55" s="6" t="s">
        <v>82</v>
      </c>
      <c r="D55" s="11" t="s">
        <v>188</v>
      </c>
      <c r="E55">
        <v>1</v>
      </c>
      <c r="F55" s="13">
        <v>0</v>
      </c>
      <c r="G55" s="14">
        <v>0</v>
      </c>
      <c r="H55" s="13">
        <v>0</v>
      </c>
      <c r="I55" s="12" t="s">
        <v>189</v>
      </c>
    </row>
    <row r="56" spans="1:9" x14ac:dyDescent="0.25">
      <c r="A56" s="6" t="s">
        <v>32</v>
      </c>
      <c r="B56" s="6">
        <v>830123731</v>
      </c>
      <c r="C56" s="6" t="s">
        <v>83</v>
      </c>
      <c r="D56" s="11" t="s">
        <v>188</v>
      </c>
      <c r="E56">
        <v>1</v>
      </c>
      <c r="F56" s="13">
        <v>0</v>
      </c>
      <c r="G56" s="14">
        <v>0</v>
      </c>
      <c r="H56" s="13">
        <v>0</v>
      </c>
      <c r="I56" s="12" t="s">
        <v>189</v>
      </c>
    </row>
    <row r="57" spans="1:9" x14ac:dyDescent="0.25">
      <c r="A57" s="6" t="s">
        <v>32</v>
      </c>
      <c r="B57" s="6">
        <v>830504734</v>
      </c>
      <c r="C57" s="6" t="s">
        <v>84</v>
      </c>
      <c r="D57" s="11" t="s">
        <v>188</v>
      </c>
      <c r="E57">
        <v>1</v>
      </c>
      <c r="F57" s="13">
        <v>0</v>
      </c>
      <c r="G57" s="14">
        <v>0</v>
      </c>
      <c r="H57" s="13">
        <v>0</v>
      </c>
      <c r="I57" s="12" t="s">
        <v>189</v>
      </c>
    </row>
    <row r="58" spans="1:9" x14ac:dyDescent="0.25">
      <c r="A58" s="6" t="s">
        <v>32</v>
      </c>
      <c r="B58" s="6">
        <v>838000096</v>
      </c>
      <c r="C58" s="6" t="s">
        <v>13</v>
      </c>
      <c r="D58" s="11" t="s">
        <v>188</v>
      </c>
      <c r="E58">
        <v>1</v>
      </c>
      <c r="F58" s="13">
        <v>0</v>
      </c>
      <c r="G58" s="14">
        <v>0</v>
      </c>
      <c r="H58" s="13">
        <v>0</v>
      </c>
      <c r="I58" s="12" t="s">
        <v>189</v>
      </c>
    </row>
    <row r="59" spans="1:9" x14ac:dyDescent="0.25">
      <c r="A59" s="6" t="s">
        <v>32</v>
      </c>
      <c r="B59" s="6">
        <v>860015536</v>
      </c>
      <c r="C59" s="6" t="s">
        <v>85</v>
      </c>
      <c r="D59" s="11" t="s">
        <v>188</v>
      </c>
      <c r="E59">
        <v>1</v>
      </c>
      <c r="F59" s="13">
        <v>0</v>
      </c>
      <c r="G59" s="14">
        <v>0</v>
      </c>
      <c r="H59" s="13">
        <v>0</v>
      </c>
      <c r="I59" s="12" t="s">
        <v>189</v>
      </c>
    </row>
    <row r="60" spans="1:9" x14ac:dyDescent="0.25">
      <c r="A60" s="6" t="s">
        <v>32</v>
      </c>
      <c r="B60" s="6">
        <v>890000600</v>
      </c>
      <c r="C60" s="6" t="s">
        <v>86</v>
      </c>
      <c r="D60" s="11" t="s">
        <v>188</v>
      </c>
      <c r="E60">
        <v>1</v>
      </c>
      <c r="F60" s="13">
        <v>0</v>
      </c>
      <c r="G60" s="14">
        <v>0</v>
      </c>
      <c r="H60" s="13">
        <v>0</v>
      </c>
      <c r="I60" s="12" t="s">
        <v>189</v>
      </c>
    </row>
    <row r="61" spans="1:9" x14ac:dyDescent="0.25">
      <c r="A61" s="6" t="s">
        <v>32</v>
      </c>
      <c r="B61" s="6">
        <v>890000905</v>
      </c>
      <c r="C61" s="6" t="s">
        <v>87</v>
      </c>
      <c r="D61" s="11" t="s">
        <v>188</v>
      </c>
      <c r="E61">
        <v>1</v>
      </c>
      <c r="F61" s="13">
        <v>0</v>
      </c>
      <c r="G61" s="14">
        <v>0</v>
      </c>
      <c r="H61" s="13">
        <v>0</v>
      </c>
      <c r="I61" s="12" t="s">
        <v>189</v>
      </c>
    </row>
    <row r="62" spans="1:9" x14ac:dyDescent="0.25">
      <c r="A62" s="6" t="s">
        <v>32</v>
      </c>
      <c r="B62" s="6">
        <v>890202024</v>
      </c>
      <c r="C62" s="6" t="s">
        <v>88</v>
      </c>
      <c r="D62" s="11" t="s">
        <v>188</v>
      </c>
      <c r="E62">
        <v>1</v>
      </c>
      <c r="F62" s="13">
        <v>0</v>
      </c>
      <c r="G62" s="14">
        <v>0</v>
      </c>
      <c r="H62" s="13">
        <v>0</v>
      </c>
      <c r="I62" s="12" t="s">
        <v>189</v>
      </c>
    </row>
    <row r="63" spans="1:9" x14ac:dyDescent="0.25">
      <c r="A63" s="6" t="s">
        <v>32</v>
      </c>
      <c r="B63" s="6">
        <v>890205361</v>
      </c>
      <c r="C63" s="6" t="s">
        <v>89</v>
      </c>
      <c r="D63" s="11" t="s">
        <v>188</v>
      </c>
      <c r="E63">
        <v>1</v>
      </c>
      <c r="F63" s="13">
        <v>0</v>
      </c>
      <c r="G63" s="14">
        <v>0</v>
      </c>
      <c r="H63" s="13">
        <v>0</v>
      </c>
      <c r="I63" s="12" t="s">
        <v>189</v>
      </c>
    </row>
    <row r="64" spans="1:9" x14ac:dyDescent="0.25">
      <c r="A64" s="6" t="s">
        <v>32</v>
      </c>
      <c r="B64" s="6">
        <v>890303461</v>
      </c>
      <c r="C64" s="6" t="s">
        <v>90</v>
      </c>
      <c r="D64" s="11" t="s">
        <v>188</v>
      </c>
      <c r="E64">
        <v>1</v>
      </c>
      <c r="F64" s="13">
        <v>0</v>
      </c>
      <c r="G64" s="14">
        <v>0</v>
      </c>
      <c r="H64" s="13">
        <v>0</v>
      </c>
      <c r="I64" s="12" t="s">
        <v>189</v>
      </c>
    </row>
    <row r="65" spans="1:9" x14ac:dyDescent="0.25">
      <c r="A65" s="6" t="s">
        <v>32</v>
      </c>
      <c r="B65" s="6">
        <v>890303841</v>
      </c>
      <c r="C65" s="6" t="s">
        <v>91</v>
      </c>
      <c r="D65" s="11" t="s">
        <v>188</v>
      </c>
      <c r="E65">
        <v>1</v>
      </c>
      <c r="F65" s="13">
        <v>0</v>
      </c>
      <c r="G65" s="14">
        <v>0</v>
      </c>
      <c r="H65" s="13">
        <v>0</v>
      </c>
      <c r="I65" s="12" t="s">
        <v>189</v>
      </c>
    </row>
    <row r="66" spans="1:9" x14ac:dyDescent="0.25">
      <c r="A66" s="6" t="s">
        <v>32</v>
      </c>
      <c r="B66" s="6">
        <v>890304155</v>
      </c>
      <c r="C66" s="6" t="s">
        <v>92</v>
      </c>
      <c r="D66" s="11" t="s">
        <v>188</v>
      </c>
      <c r="E66">
        <v>1</v>
      </c>
      <c r="F66" s="13">
        <v>0</v>
      </c>
      <c r="G66" s="14">
        <v>0</v>
      </c>
      <c r="H66" s="13">
        <v>0</v>
      </c>
      <c r="I66" s="12" t="s">
        <v>189</v>
      </c>
    </row>
    <row r="67" spans="1:9" x14ac:dyDescent="0.25">
      <c r="A67" s="6" t="s">
        <v>32</v>
      </c>
      <c r="B67" s="6">
        <v>890324177</v>
      </c>
      <c r="C67" s="6" t="s">
        <v>93</v>
      </c>
      <c r="D67" s="11" t="s">
        <v>188</v>
      </c>
      <c r="E67">
        <v>1</v>
      </c>
      <c r="F67" s="13">
        <v>0</v>
      </c>
      <c r="G67" s="14">
        <v>0</v>
      </c>
      <c r="H67" s="13">
        <v>0</v>
      </c>
      <c r="I67" s="12" t="s">
        <v>189</v>
      </c>
    </row>
    <row r="68" spans="1:9" x14ac:dyDescent="0.25">
      <c r="A68" s="6" t="s">
        <v>32</v>
      </c>
      <c r="B68" s="6">
        <v>890399047</v>
      </c>
      <c r="C68" s="6" t="s">
        <v>94</v>
      </c>
      <c r="D68" s="11" t="s">
        <v>188</v>
      </c>
      <c r="E68">
        <v>1</v>
      </c>
      <c r="F68" s="13">
        <v>0</v>
      </c>
      <c r="G68" s="14">
        <v>0</v>
      </c>
      <c r="H68" s="13">
        <v>0</v>
      </c>
      <c r="I68" s="12" t="s">
        <v>189</v>
      </c>
    </row>
    <row r="69" spans="1:9" x14ac:dyDescent="0.25">
      <c r="A69" s="6" t="s">
        <v>32</v>
      </c>
      <c r="B69" s="6">
        <v>890480135</v>
      </c>
      <c r="C69" s="6" t="s">
        <v>95</v>
      </c>
      <c r="D69" s="11" t="s">
        <v>188</v>
      </c>
      <c r="E69">
        <v>1</v>
      </c>
      <c r="F69" s="13">
        <v>0</v>
      </c>
      <c r="G69" s="14">
        <v>0</v>
      </c>
      <c r="H69" s="13">
        <v>0</v>
      </c>
      <c r="I69" s="12" t="s">
        <v>189</v>
      </c>
    </row>
    <row r="70" spans="1:9" x14ac:dyDescent="0.25">
      <c r="A70" s="6" t="s">
        <v>32</v>
      </c>
      <c r="B70" s="6">
        <v>890501438</v>
      </c>
      <c r="C70" s="6" t="s">
        <v>96</v>
      </c>
      <c r="D70" s="11" t="s">
        <v>188</v>
      </c>
      <c r="E70">
        <v>1</v>
      </c>
      <c r="F70" s="13">
        <v>0</v>
      </c>
      <c r="G70" s="14">
        <v>0</v>
      </c>
      <c r="H70" s="13">
        <v>0</v>
      </c>
      <c r="I70" s="12" t="s">
        <v>189</v>
      </c>
    </row>
    <row r="71" spans="1:9" x14ac:dyDescent="0.25">
      <c r="A71" s="6" t="s">
        <v>32</v>
      </c>
      <c r="B71" s="6">
        <v>890680025</v>
      </c>
      <c r="C71" s="6" t="s">
        <v>97</v>
      </c>
      <c r="D71" s="11" t="s">
        <v>188</v>
      </c>
      <c r="E71">
        <v>1</v>
      </c>
      <c r="F71" s="13">
        <v>0</v>
      </c>
      <c r="G71" s="14">
        <v>0</v>
      </c>
      <c r="H71" s="13">
        <v>0</v>
      </c>
      <c r="I71" s="12" t="s">
        <v>189</v>
      </c>
    </row>
    <row r="72" spans="1:9" x14ac:dyDescent="0.25">
      <c r="A72" s="6" t="s">
        <v>32</v>
      </c>
      <c r="B72" s="6">
        <v>890680032</v>
      </c>
      <c r="C72" s="6" t="s">
        <v>98</v>
      </c>
      <c r="D72" s="11" t="s">
        <v>188</v>
      </c>
      <c r="E72">
        <v>1</v>
      </c>
      <c r="F72" s="13">
        <v>0</v>
      </c>
      <c r="G72" s="14">
        <v>0</v>
      </c>
      <c r="H72" s="13">
        <v>0</v>
      </c>
      <c r="I72" s="12" t="s">
        <v>189</v>
      </c>
    </row>
    <row r="73" spans="1:9" x14ac:dyDescent="0.25">
      <c r="A73" s="6" t="s">
        <v>32</v>
      </c>
      <c r="B73" s="6">
        <v>890700666</v>
      </c>
      <c r="C73" s="6" t="s">
        <v>14</v>
      </c>
      <c r="D73" s="11" t="s">
        <v>188</v>
      </c>
      <c r="E73">
        <v>1</v>
      </c>
      <c r="F73" s="13">
        <v>0</v>
      </c>
      <c r="G73" s="14">
        <v>0</v>
      </c>
      <c r="H73" s="13">
        <v>0</v>
      </c>
      <c r="I73" s="12" t="s">
        <v>189</v>
      </c>
    </row>
    <row r="74" spans="1:9" x14ac:dyDescent="0.25">
      <c r="A74" s="6" t="s">
        <v>32</v>
      </c>
      <c r="B74" s="6">
        <v>890701033</v>
      </c>
      <c r="C74" s="6" t="s">
        <v>99</v>
      </c>
      <c r="D74" s="11" t="s">
        <v>188</v>
      </c>
      <c r="E74">
        <v>1</v>
      </c>
      <c r="F74" s="13">
        <v>0</v>
      </c>
      <c r="G74" s="14">
        <v>0</v>
      </c>
      <c r="H74" s="13">
        <v>0</v>
      </c>
      <c r="I74" s="12" t="s">
        <v>189</v>
      </c>
    </row>
    <row r="75" spans="1:9" x14ac:dyDescent="0.25">
      <c r="A75" s="6" t="s">
        <v>32</v>
      </c>
      <c r="B75" s="6">
        <v>890701459</v>
      </c>
      <c r="C75" s="6" t="s">
        <v>100</v>
      </c>
      <c r="D75" s="11" t="s">
        <v>188</v>
      </c>
      <c r="E75">
        <v>1</v>
      </c>
      <c r="F75" s="13">
        <v>0</v>
      </c>
      <c r="G75" s="14">
        <v>0</v>
      </c>
      <c r="H75" s="13">
        <v>0</v>
      </c>
      <c r="I75" s="12" t="s">
        <v>189</v>
      </c>
    </row>
    <row r="76" spans="1:9" x14ac:dyDescent="0.25">
      <c r="A76" s="6" t="s">
        <v>32</v>
      </c>
      <c r="B76" s="6">
        <v>890706833</v>
      </c>
      <c r="C76" s="6" t="s">
        <v>101</v>
      </c>
      <c r="D76" s="11" t="s">
        <v>188</v>
      </c>
      <c r="E76">
        <v>1</v>
      </c>
      <c r="F76" s="13">
        <v>0</v>
      </c>
      <c r="G76" s="14">
        <v>0</v>
      </c>
      <c r="H76" s="13">
        <v>0</v>
      </c>
      <c r="I76" s="12" t="s">
        <v>189</v>
      </c>
    </row>
    <row r="77" spans="1:9" x14ac:dyDescent="0.25">
      <c r="A77" s="6" t="s">
        <v>32</v>
      </c>
      <c r="B77" s="6">
        <v>890801099</v>
      </c>
      <c r="C77" s="6" t="s">
        <v>102</v>
      </c>
      <c r="D77" s="11" t="s">
        <v>188</v>
      </c>
      <c r="E77">
        <v>1</v>
      </c>
      <c r="F77" s="13">
        <v>0</v>
      </c>
      <c r="G77" s="14">
        <v>0</v>
      </c>
      <c r="H77" s="13">
        <v>0</v>
      </c>
      <c r="I77" s="12" t="s">
        <v>189</v>
      </c>
    </row>
    <row r="78" spans="1:9" x14ac:dyDescent="0.25">
      <c r="A78" s="6" t="s">
        <v>32</v>
      </c>
      <c r="B78" s="6">
        <v>890801989</v>
      </c>
      <c r="C78" s="6" t="s">
        <v>103</v>
      </c>
      <c r="D78" s="11" t="s">
        <v>188</v>
      </c>
      <c r="E78">
        <v>1</v>
      </c>
      <c r="F78" s="13">
        <v>0</v>
      </c>
      <c r="G78" s="14">
        <v>0</v>
      </c>
      <c r="H78" s="13">
        <v>0</v>
      </c>
      <c r="I78" s="12" t="s">
        <v>189</v>
      </c>
    </row>
    <row r="79" spans="1:9" x14ac:dyDescent="0.25">
      <c r="A79" s="6" t="s">
        <v>32</v>
      </c>
      <c r="B79" s="6">
        <v>890802036</v>
      </c>
      <c r="C79" s="6" t="s">
        <v>104</v>
      </c>
      <c r="D79" s="11" t="s">
        <v>188</v>
      </c>
      <c r="E79">
        <v>1</v>
      </c>
      <c r="F79" s="13">
        <v>0</v>
      </c>
      <c r="G79" s="14">
        <v>0</v>
      </c>
      <c r="H79" s="13">
        <v>0</v>
      </c>
      <c r="I79" s="12" t="s">
        <v>189</v>
      </c>
    </row>
    <row r="80" spans="1:9" x14ac:dyDescent="0.25">
      <c r="A80" s="6" t="s">
        <v>32</v>
      </c>
      <c r="B80" s="6">
        <v>890900518</v>
      </c>
      <c r="C80" s="6" t="s">
        <v>105</v>
      </c>
      <c r="D80" s="11" t="s">
        <v>188</v>
      </c>
      <c r="E80">
        <v>1</v>
      </c>
      <c r="F80" s="13">
        <v>1870440483</v>
      </c>
      <c r="G80" s="14">
        <v>2328956262</v>
      </c>
      <c r="H80" s="13">
        <v>237684237</v>
      </c>
      <c r="I80" s="12" t="s">
        <v>189</v>
      </c>
    </row>
    <row r="81" spans="1:9" x14ac:dyDescent="0.25">
      <c r="A81" s="6" t="s">
        <v>32</v>
      </c>
      <c r="B81" s="6">
        <v>890901684</v>
      </c>
      <c r="C81" s="6" t="s">
        <v>106</v>
      </c>
      <c r="D81" s="11" t="s">
        <v>188</v>
      </c>
      <c r="E81">
        <v>1</v>
      </c>
      <c r="F81" s="13">
        <v>722852</v>
      </c>
      <c r="G81" s="14">
        <v>0</v>
      </c>
      <c r="H81" s="13">
        <v>6380970</v>
      </c>
      <c r="I81" s="12" t="s">
        <v>189</v>
      </c>
    </row>
    <row r="82" spans="1:9" x14ac:dyDescent="0.25">
      <c r="A82" s="6" t="s">
        <v>32</v>
      </c>
      <c r="B82" s="6">
        <v>890901825</v>
      </c>
      <c r="C82" s="6" t="s">
        <v>107</v>
      </c>
      <c r="D82" s="11" t="s">
        <v>188</v>
      </c>
      <c r="E82">
        <v>1</v>
      </c>
      <c r="F82" s="13">
        <v>0</v>
      </c>
      <c r="G82" s="14">
        <v>0</v>
      </c>
      <c r="H82" s="13">
        <v>0</v>
      </c>
      <c r="I82" s="12" t="s">
        <v>189</v>
      </c>
    </row>
    <row r="83" spans="1:9" x14ac:dyDescent="0.25">
      <c r="A83" s="6" t="s">
        <v>32</v>
      </c>
      <c r="B83" s="6">
        <v>890901826</v>
      </c>
      <c r="C83" s="6" t="s">
        <v>9</v>
      </c>
      <c r="D83" s="11" t="s">
        <v>188</v>
      </c>
      <c r="E83">
        <v>1</v>
      </c>
      <c r="F83" s="13">
        <v>414895773</v>
      </c>
      <c r="G83" s="14">
        <v>0</v>
      </c>
      <c r="H83" s="13">
        <v>278638372</v>
      </c>
      <c r="I83" s="12" t="s">
        <v>189</v>
      </c>
    </row>
    <row r="84" spans="1:9" x14ac:dyDescent="0.25">
      <c r="A84" s="6" t="s">
        <v>32</v>
      </c>
      <c r="B84" s="6">
        <v>890902922</v>
      </c>
      <c r="C84" s="6" t="s">
        <v>108</v>
      </c>
      <c r="D84" s="11" t="s">
        <v>188</v>
      </c>
      <c r="E84">
        <v>1</v>
      </c>
      <c r="F84" s="13">
        <v>146709256</v>
      </c>
      <c r="G84" s="14">
        <v>30118411</v>
      </c>
      <c r="H84" s="13">
        <v>34241768</v>
      </c>
      <c r="I84" s="12" t="s">
        <v>189</v>
      </c>
    </row>
    <row r="85" spans="1:9" x14ac:dyDescent="0.25">
      <c r="A85" s="6" t="s">
        <v>32</v>
      </c>
      <c r="B85" s="6">
        <v>890903777</v>
      </c>
      <c r="C85" s="6" t="s">
        <v>109</v>
      </c>
      <c r="D85" s="11" t="s">
        <v>188</v>
      </c>
      <c r="E85">
        <v>1</v>
      </c>
      <c r="F85" s="13">
        <v>49567870</v>
      </c>
      <c r="G85" s="14">
        <v>0</v>
      </c>
      <c r="H85" s="13">
        <v>0</v>
      </c>
      <c r="I85" s="12" t="s">
        <v>189</v>
      </c>
    </row>
    <row r="86" spans="1:9" x14ac:dyDescent="0.25">
      <c r="A86" s="6" t="s">
        <v>32</v>
      </c>
      <c r="B86" s="6">
        <v>890904646</v>
      </c>
      <c r="C86" s="6" t="s">
        <v>10</v>
      </c>
      <c r="D86" s="11" t="s">
        <v>188</v>
      </c>
      <c r="E86">
        <v>1</v>
      </c>
      <c r="F86" s="13">
        <v>812711828</v>
      </c>
      <c r="G86" s="14">
        <v>0</v>
      </c>
      <c r="H86" s="13">
        <v>693949657</v>
      </c>
      <c r="I86" s="12" t="s">
        <v>189</v>
      </c>
    </row>
    <row r="87" spans="1:9" x14ac:dyDescent="0.25">
      <c r="A87" s="6" t="s">
        <v>32</v>
      </c>
      <c r="B87" s="6">
        <v>890905154</v>
      </c>
      <c r="C87" s="6" t="s">
        <v>37</v>
      </c>
      <c r="D87" s="11" t="s">
        <v>188</v>
      </c>
      <c r="E87">
        <v>1</v>
      </c>
      <c r="F87" s="13">
        <v>874884708</v>
      </c>
      <c r="G87" s="14">
        <v>775120662</v>
      </c>
      <c r="H87" s="13">
        <v>0</v>
      </c>
      <c r="I87" s="12" t="s">
        <v>189</v>
      </c>
    </row>
    <row r="88" spans="1:9" x14ac:dyDescent="0.25">
      <c r="A88" s="6" t="s">
        <v>32</v>
      </c>
      <c r="B88" s="6">
        <v>890905166</v>
      </c>
      <c r="C88" s="6" t="s">
        <v>110</v>
      </c>
      <c r="D88" s="11" t="s">
        <v>188</v>
      </c>
      <c r="E88">
        <v>1</v>
      </c>
      <c r="F88" s="13">
        <v>31363885</v>
      </c>
      <c r="G88" s="14">
        <v>0</v>
      </c>
      <c r="H88" s="13">
        <v>18682270</v>
      </c>
      <c r="I88" s="12" t="s">
        <v>189</v>
      </c>
    </row>
    <row r="89" spans="1:9" x14ac:dyDescent="0.25">
      <c r="A89" s="6" t="s">
        <v>32</v>
      </c>
      <c r="B89" s="6">
        <v>890905177</v>
      </c>
      <c r="C89" s="6" t="s">
        <v>11</v>
      </c>
      <c r="D89" s="11" t="s">
        <v>188</v>
      </c>
      <c r="E89">
        <v>1</v>
      </c>
      <c r="F89" s="13">
        <v>703162237</v>
      </c>
      <c r="G89" s="14">
        <v>3999902144</v>
      </c>
      <c r="H89" s="13">
        <v>34032447</v>
      </c>
      <c r="I89" s="12" t="s">
        <v>189</v>
      </c>
    </row>
    <row r="90" spans="1:9" x14ac:dyDescent="0.25">
      <c r="A90" s="6" t="s">
        <v>32</v>
      </c>
      <c r="B90" s="6">
        <v>890905843</v>
      </c>
      <c r="C90" s="6" t="s">
        <v>111</v>
      </c>
      <c r="D90" s="11" t="s">
        <v>188</v>
      </c>
      <c r="E90">
        <v>1</v>
      </c>
      <c r="F90" s="13">
        <v>0</v>
      </c>
      <c r="G90" s="14">
        <v>0</v>
      </c>
      <c r="H90" s="13">
        <v>0</v>
      </c>
      <c r="I90" s="12" t="s">
        <v>189</v>
      </c>
    </row>
    <row r="91" spans="1:9" x14ac:dyDescent="0.25">
      <c r="A91" s="6" t="s">
        <v>32</v>
      </c>
      <c r="B91" s="6">
        <v>890906347</v>
      </c>
      <c r="C91" s="6" t="s">
        <v>35</v>
      </c>
      <c r="D91" s="11" t="s">
        <v>188</v>
      </c>
      <c r="E91">
        <v>1</v>
      </c>
      <c r="F91" s="13">
        <v>626992193</v>
      </c>
      <c r="G91" s="14">
        <v>0</v>
      </c>
      <c r="H91" s="13">
        <v>6492604</v>
      </c>
      <c r="I91" s="12" t="s">
        <v>189</v>
      </c>
    </row>
    <row r="92" spans="1:9" x14ac:dyDescent="0.25">
      <c r="A92" s="6" t="s">
        <v>32</v>
      </c>
      <c r="B92" s="6">
        <v>890907215</v>
      </c>
      <c r="C92" s="6" t="s">
        <v>23</v>
      </c>
      <c r="D92" s="11" t="s">
        <v>188</v>
      </c>
      <c r="E92">
        <v>1</v>
      </c>
      <c r="F92" s="13">
        <v>180535914</v>
      </c>
      <c r="G92" s="14">
        <v>0</v>
      </c>
      <c r="H92" s="13">
        <v>0</v>
      </c>
      <c r="I92" s="12" t="s">
        <v>189</v>
      </c>
    </row>
    <row r="93" spans="1:9" x14ac:dyDescent="0.25">
      <c r="A93" s="6" t="s">
        <v>32</v>
      </c>
      <c r="B93" s="6">
        <v>890907241</v>
      </c>
      <c r="C93" s="6" t="s">
        <v>12</v>
      </c>
      <c r="D93" s="11" t="s">
        <v>188</v>
      </c>
      <c r="E93">
        <v>1</v>
      </c>
      <c r="F93" s="13">
        <v>19194765</v>
      </c>
      <c r="G93" s="14">
        <v>0</v>
      </c>
      <c r="H93" s="13">
        <v>0</v>
      </c>
      <c r="I93" s="12" t="s">
        <v>189</v>
      </c>
    </row>
    <row r="94" spans="1:9" x14ac:dyDescent="0.25">
      <c r="A94" s="6" t="s">
        <v>32</v>
      </c>
      <c r="B94" s="6">
        <v>890907254</v>
      </c>
      <c r="C94" s="6" t="s">
        <v>112</v>
      </c>
      <c r="D94" s="11" t="s">
        <v>188</v>
      </c>
      <c r="E94">
        <v>1</v>
      </c>
      <c r="F94" s="13">
        <v>80115667</v>
      </c>
      <c r="G94" s="14">
        <v>0</v>
      </c>
      <c r="H94" s="13">
        <v>0</v>
      </c>
      <c r="I94" s="12" t="s">
        <v>189</v>
      </c>
    </row>
    <row r="95" spans="1:9" x14ac:dyDescent="0.25">
      <c r="A95" s="6" t="s">
        <v>32</v>
      </c>
      <c r="B95" s="6">
        <v>890911816</v>
      </c>
      <c r="C95" s="6" t="s">
        <v>113</v>
      </c>
      <c r="D95" s="11" t="s">
        <v>188</v>
      </c>
      <c r="E95">
        <v>1</v>
      </c>
      <c r="F95" s="13">
        <v>15079646</v>
      </c>
      <c r="G95" s="14">
        <v>0</v>
      </c>
      <c r="H95" s="13">
        <v>0</v>
      </c>
      <c r="I95" s="12" t="s">
        <v>189</v>
      </c>
    </row>
    <row r="96" spans="1:9" x14ac:dyDescent="0.25">
      <c r="A96" s="6" t="s">
        <v>32</v>
      </c>
      <c r="B96" s="6">
        <v>890920848</v>
      </c>
      <c r="C96" s="6" t="s">
        <v>114</v>
      </c>
      <c r="D96" s="11" t="s">
        <v>188</v>
      </c>
      <c r="E96">
        <v>1</v>
      </c>
      <c r="F96" s="13">
        <v>0</v>
      </c>
      <c r="G96" s="14">
        <v>0</v>
      </c>
      <c r="H96" s="13">
        <v>0</v>
      </c>
      <c r="I96" s="12" t="s">
        <v>189</v>
      </c>
    </row>
    <row r="97" spans="1:9" x14ac:dyDescent="0.25">
      <c r="A97" s="6" t="s">
        <v>32</v>
      </c>
      <c r="B97" s="6">
        <v>890925336</v>
      </c>
      <c r="C97" s="6" t="s">
        <v>115</v>
      </c>
      <c r="D97" s="11" t="s">
        <v>188</v>
      </c>
      <c r="E97">
        <v>1</v>
      </c>
      <c r="F97" s="13">
        <v>0</v>
      </c>
      <c r="G97" s="14">
        <v>0</v>
      </c>
      <c r="H97" s="13">
        <v>0</v>
      </c>
      <c r="I97" s="12" t="s">
        <v>189</v>
      </c>
    </row>
    <row r="98" spans="1:9" x14ac:dyDescent="0.25">
      <c r="A98" s="6" t="s">
        <v>32</v>
      </c>
      <c r="B98" s="6">
        <v>890933408</v>
      </c>
      <c r="C98" s="6" t="s">
        <v>116</v>
      </c>
      <c r="D98" s="11" t="s">
        <v>188</v>
      </c>
      <c r="E98">
        <v>1</v>
      </c>
      <c r="F98" s="13">
        <v>0</v>
      </c>
      <c r="G98" s="14">
        <v>0</v>
      </c>
      <c r="H98" s="13">
        <v>4674700</v>
      </c>
      <c r="I98" s="12" t="s">
        <v>189</v>
      </c>
    </row>
    <row r="99" spans="1:9" x14ac:dyDescent="0.25">
      <c r="A99" s="6" t="s">
        <v>32</v>
      </c>
      <c r="B99" s="6">
        <v>890938774</v>
      </c>
      <c r="C99" s="6" t="s">
        <v>117</v>
      </c>
      <c r="D99" s="11" t="s">
        <v>188</v>
      </c>
      <c r="E99">
        <v>1</v>
      </c>
      <c r="F99" s="13">
        <v>28545218</v>
      </c>
      <c r="G99" s="14">
        <v>0</v>
      </c>
      <c r="H99" s="13">
        <v>481500</v>
      </c>
      <c r="I99" s="12" t="s">
        <v>189</v>
      </c>
    </row>
    <row r="100" spans="1:9" x14ac:dyDescent="0.25">
      <c r="A100" s="6" t="s">
        <v>32</v>
      </c>
      <c r="B100" s="6">
        <v>890939936</v>
      </c>
      <c r="C100" s="6" t="s">
        <v>118</v>
      </c>
      <c r="D100" s="11" t="s">
        <v>188</v>
      </c>
      <c r="E100">
        <v>1</v>
      </c>
      <c r="F100" s="13">
        <v>41831355</v>
      </c>
      <c r="G100" s="14">
        <v>0</v>
      </c>
      <c r="H100" s="13">
        <v>38242560</v>
      </c>
      <c r="I100" s="12" t="s">
        <v>189</v>
      </c>
    </row>
    <row r="101" spans="1:9" x14ac:dyDescent="0.25">
      <c r="A101" s="6" t="s">
        <v>32</v>
      </c>
      <c r="B101" s="6">
        <v>890980066</v>
      </c>
      <c r="C101" s="6" t="s">
        <v>13</v>
      </c>
      <c r="D101" s="11" t="s">
        <v>188</v>
      </c>
      <c r="E101">
        <v>1</v>
      </c>
      <c r="F101" s="13">
        <v>38766108</v>
      </c>
      <c r="G101" s="14">
        <v>0</v>
      </c>
      <c r="H101" s="13">
        <v>0</v>
      </c>
      <c r="I101" s="12" t="s">
        <v>189</v>
      </c>
    </row>
    <row r="102" spans="1:9" x14ac:dyDescent="0.25">
      <c r="A102" s="6" t="s">
        <v>32</v>
      </c>
      <c r="B102" s="6">
        <v>890980757</v>
      </c>
      <c r="C102" s="6" t="s">
        <v>190</v>
      </c>
      <c r="D102" s="11" t="s">
        <v>188</v>
      </c>
      <c r="E102">
        <v>1</v>
      </c>
      <c r="F102" s="13">
        <v>475073812</v>
      </c>
      <c r="G102" s="14">
        <v>315927176</v>
      </c>
      <c r="H102" s="13">
        <v>155076280</v>
      </c>
      <c r="I102" s="12" t="s">
        <v>189</v>
      </c>
    </row>
    <row r="103" spans="1:9" x14ac:dyDescent="0.25">
      <c r="A103" s="6" t="s">
        <v>32</v>
      </c>
      <c r="B103" s="6">
        <v>890980765</v>
      </c>
      <c r="C103" s="6" t="s">
        <v>120</v>
      </c>
      <c r="D103" s="11" t="s">
        <v>188</v>
      </c>
      <c r="E103">
        <v>1</v>
      </c>
      <c r="F103" s="13">
        <v>0</v>
      </c>
      <c r="G103" s="14">
        <v>0</v>
      </c>
      <c r="H103" s="13">
        <v>0</v>
      </c>
      <c r="I103" s="12" t="s">
        <v>189</v>
      </c>
    </row>
    <row r="104" spans="1:9" x14ac:dyDescent="0.25">
      <c r="A104" s="6" t="s">
        <v>32</v>
      </c>
      <c r="B104" s="6">
        <v>890981137</v>
      </c>
      <c r="C104" s="6" t="s">
        <v>121</v>
      </c>
      <c r="D104" s="11" t="s">
        <v>188</v>
      </c>
      <c r="E104">
        <v>1</v>
      </c>
      <c r="F104" s="13">
        <v>48296417</v>
      </c>
      <c r="G104" s="14">
        <v>0</v>
      </c>
      <c r="H104" s="13">
        <v>92220157</v>
      </c>
      <c r="I104" s="12" t="s">
        <v>189</v>
      </c>
    </row>
    <row r="105" spans="1:9" x14ac:dyDescent="0.25">
      <c r="A105" s="6" t="s">
        <v>32</v>
      </c>
      <c r="B105" s="6">
        <v>890981163</v>
      </c>
      <c r="C105" s="6" t="s">
        <v>122</v>
      </c>
      <c r="D105" s="11" t="s">
        <v>188</v>
      </c>
      <c r="E105">
        <v>1</v>
      </c>
      <c r="F105" s="13">
        <v>0</v>
      </c>
      <c r="G105" s="14">
        <v>0</v>
      </c>
      <c r="H105" s="13">
        <v>0</v>
      </c>
      <c r="I105" s="12" t="s">
        <v>189</v>
      </c>
    </row>
    <row r="106" spans="1:9" x14ac:dyDescent="0.25">
      <c r="A106" s="6" t="s">
        <v>32</v>
      </c>
      <c r="B106" s="6">
        <v>890981374</v>
      </c>
      <c r="C106" s="6" t="s">
        <v>123</v>
      </c>
      <c r="D106" s="11" t="s">
        <v>188</v>
      </c>
      <c r="E106">
        <v>1</v>
      </c>
      <c r="F106" s="13">
        <v>7714740</v>
      </c>
      <c r="G106" s="14">
        <v>0</v>
      </c>
      <c r="H106" s="13">
        <v>576240</v>
      </c>
      <c r="I106" s="12" t="s">
        <v>189</v>
      </c>
    </row>
    <row r="107" spans="1:9" x14ac:dyDescent="0.25">
      <c r="A107" s="6" t="s">
        <v>32</v>
      </c>
      <c r="B107" s="6">
        <v>890981536</v>
      </c>
      <c r="C107" s="6" t="s">
        <v>24</v>
      </c>
      <c r="D107" s="11" t="s">
        <v>188</v>
      </c>
      <c r="E107">
        <v>1</v>
      </c>
      <c r="F107" s="13">
        <v>126361563.98</v>
      </c>
      <c r="G107" s="14">
        <v>0</v>
      </c>
      <c r="H107" s="13">
        <v>34245756</v>
      </c>
      <c r="I107" s="12" t="s">
        <v>189</v>
      </c>
    </row>
    <row r="108" spans="1:9" x14ac:dyDescent="0.25">
      <c r="A108" s="6" t="s">
        <v>32</v>
      </c>
      <c r="B108" s="6">
        <v>890981590</v>
      </c>
      <c r="C108" s="6" t="s">
        <v>124</v>
      </c>
      <c r="D108" s="11" t="s">
        <v>188</v>
      </c>
      <c r="E108">
        <v>1</v>
      </c>
      <c r="F108" s="13">
        <v>0</v>
      </c>
      <c r="G108" s="14">
        <v>0</v>
      </c>
      <c r="H108" s="13">
        <v>155000</v>
      </c>
      <c r="I108" s="12" t="s">
        <v>189</v>
      </c>
    </row>
    <row r="109" spans="1:9" x14ac:dyDescent="0.25">
      <c r="A109" s="6" t="s">
        <v>32</v>
      </c>
      <c r="B109" s="6">
        <v>890981726</v>
      </c>
      <c r="C109" s="6" t="s">
        <v>125</v>
      </c>
      <c r="D109" s="11" t="s">
        <v>188</v>
      </c>
      <c r="E109">
        <v>1</v>
      </c>
      <c r="F109" s="13">
        <v>25641614</v>
      </c>
      <c r="G109" s="14">
        <v>0</v>
      </c>
      <c r="H109" s="13">
        <v>0</v>
      </c>
      <c r="I109" s="12" t="s">
        <v>189</v>
      </c>
    </row>
    <row r="110" spans="1:9" x14ac:dyDescent="0.25">
      <c r="A110" s="6" t="s">
        <v>32</v>
      </c>
      <c r="B110" s="6">
        <v>890982134</v>
      </c>
      <c r="C110" s="6" t="s">
        <v>126</v>
      </c>
      <c r="D110" s="11" t="s">
        <v>188</v>
      </c>
      <c r="E110">
        <v>1</v>
      </c>
      <c r="F110" s="13">
        <v>0</v>
      </c>
      <c r="G110" s="14">
        <v>0</v>
      </c>
      <c r="H110" s="13">
        <v>0</v>
      </c>
      <c r="I110" s="12" t="s">
        <v>189</v>
      </c>
    </row>
    <row r="111" spans="1:9" x14ac:dyDescent="0.25">
      <c r="A111" s="6" t="s">
        <v>32</v>
      </c>
      <c r="B111" s="6">
        <v>890982138</v>
      </c>
      <c r="C111" s="6" t="s">
        <v>14</v>
      </c>
      <c r="D111" s="11" t="s">
        <v>188</v>
      </c>
      <c r="E111">
        <v>1</v>
      </c>
      <c r="F111" s="13">
        <v>0</v>
      </c>
      <c r="G111" s="14">
        <v>0</v>
      </c>
      <c r="H111" s="13">
        <v>0</v>
      </c>
      <c r="I111" s="12" t="s">
        <v>189</v>
      </c>
    </row>
    <row r="112" spans="1:9" x14ac:dyDescent="0.25">
      <c r="A112" s="6" t="s">
        <v>32</v>
      </c>
      <c r="B112" s="6">
        <v>890982264</v>
      </c>
      <c r="C112" s="6" t="s">
        <v>127</v>
      </c>
      <c r="D112" s="11" t="s">
        <v>188</v>
      </c>
      <c r="E112">
        <v>1</v>
      </c>
      <c r="F112" s="13">
        <v>130625643</v>
      </c>
      <c r="G112" s="14">
        <v>91230989</v>
      </c>
      <c r="H112" s="13">
        <v>11873632</v>
      </c>
      <c r="I112" s="12" t="s">
        <v>189</v>
      </c>
    </row>
    <row r="113" spans="1:9" x14ac:dyDescent="0.25">
      <c r="A113" s="6" t="s">
        <v>32</v>
      </c>
      <c r="B113" s="6">
        <v>890982608</v>
      </c>
      <c r="C113" s="6" t="s">
        <v>15</v>
      </c>
      <c r="D113" s="11" t="s">
        <v>188</v>
      </c>
      <c r="E113">
        <v>1</v>
      </c>
      <c r="F113" s="13">
        <v>177784030</v>
      </c>
      <c r="G113" s="14">
        <v>0</v>
      </c>
      <c r="H113" s="13">
        <v>0</v>
      </c>
      <c r="I113" s="12" t="s">
        <v>189</v>
      </c>
    </row>
    <row r="114" spans="1:9" x14ac:dyDescent="0.25">
      <c r="A114" s="6" t="s">
        <v>32</v>
      </c>
      <c r="B114" s="6">
        <v>890985405</v>
      </c>
      <c r="C114" s="6" t="s">
        <v>128</v>
      </c>
      <c r="D114" s="11" t="s">
        <v>188</v>
      </c>
      <c r="E114">
        <v>1</v>
      </c>
      <c r="F114" s="13">
        <v>0</v>
      </c>
      <c r="G114" s="14">
        <v>0</v>
      </c>
      <c r="H114" s="13">
        <v>0</v>
      </c>
      <c r="I114" s="12" t="s">
        <v>189</v>
      </c>
    </row>
    <row r="115" spans="1:9" x14ac:dyDescent="0.25">
      <c r="A115" s="6" t="s">
        <v>32</v>
      </c>
      <c r="B115" s="6">
        <v>890985603</v>
      </c>
      <c r="C115" s="6" t="s">
        <v>129</v>
      </c>
      <c r="D115" s="11" t="s">
        <v>188</v>
      </c>
      <c r="E115">
        <v>1</v>
      </c>
      <c r="F115" s="13">
        <v>0</v>
      </c>
      <c r="G115" s="14">
        <v>0</v>
      </c>
      <c r="H115" s="13">
        <v>0</v>
      </c>
      <c r="I115" s="12" t="s">
        <v>189</v>
      </c>
    </row>
    <row r="116" spans="1:9" x14ac:dyDescent="0.25">
      <c r="A116" s="6" t="s">
        <v>32</v>
      </c>
      <c r="B116" s="6">
        <v>890985703</v>
      </c>
      <c r="C116" s="6" t="s">
        <v>16</v>
      </c>
      <c r="D116" s="11" t="s">
        <v>188</v>
      </c>
      <c r="E116">
        <v>1</v>
      </c>
      <c r="F116" s="13">
        <v>134460654</v>
      </c>
      <c r="G116" s="14">
        <v>0</v>
      </c>
      <c r="H116" s="13">
        <v>0</v>
      </c>
      <c r="I116" s="12" t="s">
        <v>189</v>
      </c>
    </row>
    <row r="117" spans="1:9" x14ac:dyDescent="0.25">
      <c r="A117" s="6" t="s">
        <v>32</v>
      </c>
      <c r="B117" s="6">
        <v>891079999</v>
      </c>
      <c r="C117" s="6" t="s">
        <v>130</v>
      </c>
      <c r="D117" s="11" t="s">
        <v>188</v>
      </c>
      <c r="E117">
        <v>1</v>
      </c>
      <c r="F117" s="13">
        <v>29528838</v>
      </c>
      <c r="G117" s="14">
        <v>0</v>
      </c>
      <c r="H117" s="13">
        <v>5182777</v>
      </c>
      <c r="I117" s="12" t="s">
        <v>189</v>
      </c>
    </row>
    <row r="118" spans="1:9" x14ac:dyDescent="0.25">
      <c r="A118" s="6" t="s">
        <v>32</v>
      </c>
      <c r="B118" s="6">
        <v>891080015</v>
      </c>
      <c r="C118" s="6" t="s">
        <v>131</v>
      </c>
      <c r="D118" s="11" t="s">
        <v>188</v>
      </c>
      <c r="E118">
        <v>1</v>
      </c>
      <c r="F118" s="13">
        <v>0</v>
      </c>
      <c r="G118" s="14">
        <v>0</v>
      </c>
      <c r="H118" s="13">
        <v>0</v>
      </c>
      <c r="I118" s="12" t="s">
        <v>189</v>
      </c>
    </row>
    <row r="119" spans="1:9" x14ac:dyDescent="0.25">
      <c r="A119" s="6" t="s">
        <v>32</v>
      </c>
      <c r="B119" s="6">
        <v>891180026</v>
      </c>
      <c r="C119" s="6" t="s">
        <v>132</v>
      </c>
      <c r="D119" s="11" t="s">
        <v>188</v>
      </c>
      <c r="E119">
        <v>1</v>
      </c>
      <c r="F119" s="13">
        <v>0</v>
      </c>
      <c r="G119" s="14">
        <v>0</v>
      </c>
      <c r="H119" s="13">
        <v>0</v>
      </c>
      <c r="I119" s="12" t="s">
        <v>189</v>
      </c>
    </row>
    <row r="120" spans="1:9" x14ac:dyDescent="0.25">
      <c r="A120" s="6" t="s">
        <v>32</v>
      </c>
      <c r="B120" s="6">
        <v>891180098</v>
      </c>
      <c r="C120" s="6" t="s">
        <v>133</v>
      </c>
      <c r="D120" s="11" t="s">
        <v>188</v>
      </c>
      <c r="E120">
        <v>1</v>
      </c>
      <c r="F120" s="13">
        <v>0</v>
      </c>
      <c r="G120" s="14">
        <v>0</v>
      </c>
      <c r="H120" s="13">
        <v>0</v>
      </c>
      <c r="I120" s="12" t="s">
        <v>189</v>
      </c>
    </row>
    <row r="121" spans="1:9" x14ac:dyDescent="0.25">
      <c r="A121" s="6" t="s">
        <v>32</v>
      </c>
      <c r="B121" s="6">
        <v>891180268</v>
      </c>
      <c r="C121" s="6" t="s">
        <v>134</v>
      </c>
      <c r="D121" s="11" t="s">
        <v>188</v>
      </c>
      <c r="E121">
        <v>1</v>
      </c>
      <c r="F121" s="13">
        <v>0</v>
      </c>
      <c r="G121" s="14">
        <v>0</v>
      </c>
      <c r="H121" s="13">
        <v>0</v>
      </c>
      <c r="I121" s="12" t="s">
        <v>189</v>
      </c>
    </row>
    <row r="122" spans="1:9" x14ac:dyDescent="0.25">
      <c r="A122" s="6" t="s">
        <v>32</v>
      </c>
      <c r="B122" s="6">
        <v>891200209</v>
      </c>
      <c r="C122" s="6" t="s">
        <v>135</v>
      </c>
      <c r="D122" s="11" t="s">
        <v>188</v>
      </c>
      <c r="E122">
        <v>1</v>
      </c>
      <c r="F122" s="13">
        <v>0</v>
      </c>
      <c r="G122" s="14">
        <v>0</v>
      </c>
      <c r="H122" s="13">
        <v>0</v>
      </c>
      <c r="I122" s="12" t="s">
        <v>189</v>
      </c>
    </row>
    <row r="123" spans="1:9" x14ac:dyDescent="0.25">
      <c r="A123" s="6" t="s">
        <v>32</v>
      </c>
      <c r="B123" s="6">
        <v>891200240</v>
      </c>
      <c r="C123" s="6" t="s">
        <v>136</v>
      </c>
      <c r="D123" s="11" t="s">
        <v>188</v>
      </c>
      <c r="E123">
        <v>1</v>
      </c>
      <c r="F123" s="13">
        <v>0</v>
      </c>
      <c r="G123" s="14">
        <v>0</v>
      </c>
      <c r="H123" s="13">
        <v>0</v>
      </c>
      <c r="I123" s="12" t="s">
        <v>189</v>
      </c>
    </row>
    <row r="124" spans="1:9" x14ac:dyDescent="0.25">
      <c r="A124" s="6" t="s">
        <v>32</v>
      </c>
      <c r="B124" s="6">
        <v>891200528</v>
      </c>
      <c r="C124" s="6" t="s">
        <v>137</v>
      </c>
      <c r="D124" s="11" t="s">
        <v>188</v>
      </c>
      <c r="E124">
        <v>1</v>
      </c>
      <c r="F124" s="13">
        <v>0</v>
      </c>
      <c r="G124" s="14">
        <v>0</v>
      </c>
      <c r="H124" s="13">
        <v>0</v>
      </c>
      <c r="I124" s="12" t="s">
        <v>189</v>
      </c>
    </row>
    <row r="125" spans="1:9" x14ac:dyDescent="0.25">
      <c r="A125" s="6" t="s">
        <v>32</v>
      </c>
      <c r="B125" s="6">
        <v>891380054</v>
      </c>
      <c r="C125" s="6" t="s">
        <v>138</v>
      </c>
      <c r="D125" s="11" t="s">
        <v>188</v>
      </c>
      <c r="E125">
        <v>1</v>
      </c>
      <c r="F125" s="13">
        <v>0</v>
      </c>
      <c r="G125" s="14">
        <v>0</v>
      </c>
      <c r="H125" s="13">
        <v>0</v>
      </c>
      <c r="I125" s="12" t="s">
        <v>189</v>
      </c>
    </row>
    <row r="126" spans="1:9" x14ac:dyDescent="0.25">
      <c r="A126" s="6" t="s">
        <v>32</v>
      </c>
      <c r="B126" s="6">
        <v>891401643</v>
      </c>
      <c r="C126" s="6" t="s">
        <v>139</v>
      </c>
      <c r="D126" s="11" t="s">
        <v>188</v>
      </c>
      <c r="E126">
        <v>1</v>
      </c>
      <c r="F126" s="13">
        <v>0</v>
      </c>
      <c r="G126" s="14">
        <v>0</v>
      </c>
      <c r="H126" s="13">
        <v>0</v>
      </c>
      <c r="I126" s="12" t="s">
        <v>189</v>
      </c>
    </row>
    <row r="127" spans="1:9" x14ac:dyDescent="0.25">
      <c r="A127" s="6" t="s">
        <v>32</v>
      </c>
      <c r="B127" s="6">
        <v>891411663</v>
      </c>
      <c r="C127" s="6" t="s">
        <v>140</v>
      </c>
      <c r="D127" s="11" t="s">
        <v>188</v>
      </c>
      <c r="E127">
        <v>1</v>
      </c>
      <c r="F127" s="13">
        <v>0</v>
      </c>
      <c r="G127" s="14">
        <v>0</v>
      </c>
      <c r="H127" s="13">
        <v>0</v>
      </c>
      <c r="I127" s="12" t="s">
        <v>189</v>
      </c>
    </row>
    <row r="128" spans="1:9" x14ac:dyDescent="0.25">
      <c r="A128" s="6" t="s">
        <v>32</v>
      </c>
      <c r="B128" s="6">
        <v>891501676</v>
      </c>
      <c r="C128" s="6" t="s">
        <v>141</v>
      </c>
      <c r="D128" s="11" t="s">
        <v>188</v>
      </c>
      <c r="E128">
        <v>1</v>
      </c>
      <c r="F128" s="13">
        <v>0</v>
      </c>
      <c r="G128" s="14">
        <v>0</v>
      </c>
      <c r="H128" s="13">
        <v>0</v>
      </c>
      <c r="I128" s="12" t="s">
        <v>189</v>
      </c>
    </row>
    <row r="129" spans="1:9" x14ac:dyDescent="0.25">
      <c r="A129" s="6" t="s">
        <v>32</v>
      </c>
      <c r="B129" s="6">
        <v>891580002</v>
      </c>
      <c r="C129" s="6" t="s">
        <v>142</v>
      </c>
      <c r="D129" s="11" t="s">
        <v>188</v>
      </c>
      <c r="E129">
        <v>1</v>
      </c>
      <c r="F129" s="13">
        <v>0</v>
      </c>
      <c r="G129" s="14">
        <v>0</v>
      </c>
      <c r="H129" s="13">
        <v>0</v>
      </c>
      <c r="I129" s="12" t="s">
        <v>189</v>
      </c>
    </row>
    <row r="130" spans="1:9" x14ac:dyDescent="0.25">
      <c r="A130" s="6" t="s">
        <v>32</v>
      </c>
      <c r="B130" s="6">
        <v>891780008</v>
      </c>
      <c r="C130" s="6" t="s">
        <v>143</v>
      </c>
      <c r="D130" s="11" t="s">
        <v>188</v>
      </c>
      <c r="E130">
        <v>1</v>
      </c>
      <c r="F130" s="13">
        <v>0</v>
      </c>
      <c r="G130" s="14">
        <v>0</v>
      </c>
      <c r="H130" s="13">
        <v>0</v>
      </c>
      <c r="I130" s="12" t="s">
        <v>189</v>
      </c>
    </row>
    <row r="131" spans="1:9" x14ac:dyDescent="0.25">
      <c r="A131" s="6" t="s">
        <v>32</v>
      </c>
      <c r="B131" s="6">
        <v>891780185</v>
      </c>
      <c r="C131" s="6" t="s">
        <v>144</v>
      </c>
      <c r="D131" s="11" t="s">
        <v>188</v>
      </c>
      <c r="E131">
        <v>1</v>
      </c>
      <c r="F131" s="13">
        <v>0</v>
      </c>
      <c r="G131" s="14">
        <v>0</v>
      </c>
      <c r="H131" s="13">
        <v>0</v>
      </c>
      <c r="I131" s="12" t="s">
        <v>189</v>
      </c>
    </row>
    <row r="132" spans="1:9" x14ac:dyDescent="0.25">
      <c r="A132" s="6" t="s">
        <v>32</v>
      </c>
      <c r="B132" s="6">
        <v>891800231</v>
      </c>
      <c r="C132" s="6" t="s">
        <v>13</v>
      </c>
      <c r="D132" s="11" t="s">
        <v>188</v>
      </c>
      <c r="E132">
        <v>1</v>
      </c>
      <c r="F132" s="13">
        <v>0</v>
      </c>
      <c r="G132" s="14">
        <v>0</v>
      </c>
      <c r="H132" s="13">
        <v>0</v>
      </c>
      <c r="I132" s="12" t="s">
        <v>189</v>
      </c>
    </row>
    <row r="133" spans="1:9" x14ac:dyDescent="0.25">
      <c r="A133" s="6" t="s">
        <v>32</v>
      </c>
      <c r="B133" s="6">
        <v>891900356</v>
      </c>
      <c r="C133" s="6" t="s">
        <v>145</v>
      </c>
      <c r="D133" s="11" t="s">
        <v>188</v>
      </c>
      <c r="E133">
        <v>1</v>
      </c>
      <c r="F133" s="13">
        <v>0</v>
      </c>
      <c r="G133" s="14">
        <v>0</v>
      </c>
      <c r="H133" s="13">
        <v>0</v>
      </c>
      <c r="I133" s="12" t="s">
        <v>189</v>
      </c>
    </row>
    <row r="134" spans="1:9" x14ac:dyDescent="0.25">
      <c r="A134" s="6" t="s">
        <v>32</v>
      </c>
      <c r="B134" s="6">
        <v>892000501</v>
      </c>
      <c r="C134" s="6" t="s">
        <v>146</v>
      </c>
      <c r="D134" s="11" t="s">
        <v>188</v>
      </c>
      <c r="E134">
        <v>1</v>
      </c>
      <c r="F134" s="13">
        <v>0</v>
      </c>
      <c r="G134" s="14">
        <v>0</v>
      </c>
      <c r="H134" s="13">
        <v>0</v>
      </c>
      <c r="I134" s="12" t="s">
        <v>189</v>
      </c>
    </row>
    <row r="135" spans="1:9" x14ac:dyDescent="0.25">
      <c r="A135" s="6" t="s">
        <v>32</v>
      </c>
      <c r="B135" s="6">
        <v>892115009</v>
      </c>
      <c r="C135" s="6" t="s">
        <v>147</v>
      </c>
      <c r="D135" s="11" t="s">
        <v>188</v>
      </c>
      <c r="E135">
        <v>1</v>
      </c>
      <c r="F135" s="13">
        <v>0</v>
      </c>
      <c r="G135" s="14">
        <v>0</v>
      </c>
      <c r="H135" s="13">
        <v>0</v>
      </c>
      <c r="I135" s="12" t="s">
        <v>189</v>
      </c>
    </row>
    <row r="136" spans="1:9" x14ac:dyDescent="0.25">
      <c r="A136" s="6" t="s">
        <v>32</v>
      </c>
      <c r="B136" s="6">
        <v>892115010</v>
      </c>
      <c r="C136" s="6" t="s">
        <v>148</v>
      </c>
      <c r="D136" s="11" t="s">
        <v>188</v>
      </c>
      <c r="E136">
        <v>1</v>
      </c>
      <c r="F136" s="13">
        <v>0</v>
      </c>
      <c r="G136" s="14">
        <v>0</v>
      </c>
      <c r="H136" s="13">
        <v>0</v>
      </c>
      <c r="I136" s="12" t="s">
        <v>189</v>
      </c>
    </row>
    <row r="137" spans="1:9" x14ac:dyDescent="0.25">
      <c r="A137" s="6" t="s">
        <v>32</v>
      </c>
      <c r="B137" s="6">
        <v>892280033</v>
      </c>
      <c r="C137" s="6" t="s">
        <v>149</v>
      </c>
      <c r="D137" s="11" t="s">
        <v>188</v>
      </c>
      <c r="E137">
        <v>1</v>
      </c>
      <c r="F137" s="13">
        <v>0</v>
      </c>
      <c r="G137" s="14">
        <v>0</v>
      </c>
      <c r="H137" s="13">
        <v>0</v>
      </c>
      <c r="I137" s="12" t="s">
        <v>189</v>
      </c>
    </row>
    <row r="138" spans="1:9" x14ac:dyDescent="0.25">
      <c r="A138" s="6" t="s">
        <v>32</v>
      </c>
      <c r="B138" s="6">
        <v>892300175</v>
      </c>
      <c r="C138" s="6" t="s">
        <v>150</v>
      </c>
      <c r="D138" s="11" t="s">
        <v>188</v>
      </c>
      <c r="E138">
        <v>1</v>
      </c>
      <c r="F138" s="13">
        <v>0</v>
      </c>
      <c r="G138" s="14">
        <v>0</v>
      </c>
      <c r="H138" s="13">
        <v>0</v>
      </c>
      <c r="I138" s="12" t="s">
        <v>189</v>
      </c>
    </row>
    <row r="139" spans="1:9" x14ac:dyDescent="0.25">
      <c r="A139" s="6" t="s">
        <v>32</v>
      </c>
      <c r="B139" s="6">
        <v>892300445</v>
      </c>
      <c r="C139" s="6" t="s">
        <v>151</v>
      </c>
      <c r="D139" s="11" t="s">
        <v>188</v>
      </c>
      <c r="E139">
        <v>1</v>
      </c>
      <c r="F139" s="13">
        <v>0</v>
      </c>
      <c r="G139" s="14">
        <v>0</v>
      </c>
      <c r="H139" s="13">
        <v>0</v>
      </c>
      <c r="I139" s="12" t="s">
        <v>189</v>
      </c>
    </row>
    <row r="140" spans="1:9" x14ac:dyDescent="0.25">
      <c r="A140" s="6" t="s">
        <v>32</v>
      </c>
      <c r="B140" s="6">
        <v>892399994</v>
      </c>
      <c r="C140" s="6" t="s">
        <v>152</v>
      </c>
      <c r="D140" s="11" t="s">
        <v>188</v>
      </c>
      <c r="E140">
        <v>1</v>
      </c>
      <c r="F140" s="13">
        <v>0</v>
      </c>
      <c r="G140" s="14">
        <v>0</v>
      </c>
      <c r="H140" s="13">
        <v>0</v>
      </c>
      <c r="I140" s="12" t="s">
        <v>189</v>
      </c>
    </row>
    <row r="141" spans="1:9" x14ac:dyDescent="0.25">
      <c r="A141" s="6" t="s">
        <v>32</v>
      </c>
      <c r="B141" s="6">
        <v>899999032</v>
      </c>
      <c r="C141" s="6" t="s">
        <v>153</v>
      </c>
      <c r="D141" s="11" t="s">
        <v>188</v>
      </c>
      <c r="E141">
        <v>1</v>
      </c>
      <c r="F141" s="13">
        <v>0</v>
      </c>
      <c r="G141" s="14">
        <v>0</v>
      </c>
      <c r="H141" s="13">
        <v>0</v>
      </c>
      <c r="I141" s="12" t="s">
        <v>189</v>
      </c>
    </row>
    <row r="142" spans="1:9" x14ac:dyDescent="0.25">
      <c r="A142" s="6" t="s">
        <v>32</v>
      </c>
      <c r="B142" s="6">
        <v>900002780</v>
      </c>
      <c r="C142" s="6" t="s">
        <v>154</v>
      </c>
      <c r="D142" s="11" t="s">
        <v>188</v>
      </c>
      <c r="E142">
        <v>1</v>
      </c>
      <c r="F142" s="13">
        <v>0</v>
      </c>
      <c r="G142" s="14">
        <v>0</v>
      </c>
      <c r="H142" s="13">
        <v>0</v>
      </c>
      <c r="I142" s="12" t="s">
        <v>189</v>
      </c>
    </row>
    <row r="143" spans="1:9" x14ac:dyDescent="0.25">
      <c r="A143" s="6" t="s">
        <v>32</v>
      </c>
      <c r="B143" s="6">
        <v>900005955</v>
      </c>
      <c r="C143" s="6" t="s">
        <v>155</v>
      </c>
      <c r="D143" s="11" t="s">
        <v>188</v>
      </c>
      <c r="E143">
        <v>1</v>
      </c>
      <c r="F143" s="13">
        <v>0</v>
      </c>
      <c r="G143" s="14">
        <v>0</v>
      </c>
      <c r="H143" s="13">
        <v>0</v>
      </c>
      <c r="I143" s="12" t="s">
        <v>189</v>
      </c>
    </row>
    <row r="144" spans="1:9" x14ac:dyDescent="0.25">
      <c r="A144" s="6" t="s">
        <v>32</v>
      </c>
      <c r="B144" s="6">
        <v>900006037</v>
      </c>
      <c r="C144" s="6" t="s">
        <v>156</v>
      </c>
      <c r="D144" s="11" t="s">
        <v>188</v>
      </c>
      <c r="E144">
        <v>1</v>
      </c>
      <c r="F144" s="13">
        <v>0</v>
      </c>
      <c r="G144" s="14">
        <v>0</v>
      </c>
      <c r="H144" s="13">
        <v>0</v>
      </c>
      <c r="I144" s="12" t="s">
        <v>189</v>
      </c>
    </row>
    <row r="145" spans="1:9" x14ac:dyDescent="0.25">
      <c r="A145" s="6" t="s">
        <v>32</v>
      </c>
      <c r="B145" s="6">
        <v>900038926</v>
      </c>
      <c r="C145" s="6" t="s">
        <v>157</v>
      </c>
      <c r="D145" s="11" t="s">
        <v>188</v>
      </c>
      <c r="E145">
        <v>1</v>
      </c>
      <c r="F145" s="13">
        <v>102411121</v>
      </c>
      <c r="G145" s="14">
        <v>0</v>
      </c>
      <c r="H145" s="13">
        <v>137566410</v>
      </c>
      <c r="I145" s="12" t="s">
        <v>189</v>
      </c>
    </row>
    <row r="146" spans="1:9" x14ac:dyDescent="0.25">
      <c r="A146" s="6" t="s">
        <v>32</v>
      </c>
      <c r="B146" s="6">
        <v>900042103</v>
      </c>
      <c r="C146" s="6" t="s">
        <v>158</v>
      </c>
      <c r="D146" s="11" t="s">
        <v>188</v>
      </c>
      <c r="E146">
        <v>1</v>
      </c>
      <c r="F146" s="13">
        <v>0</v>
      </c>
      <c r="G146" s="14">
        <v>0</v>
      </c>
      <c r="H146" s="13">
        <v>0</v>
      </c>
      <c r="I146" s="12" t="s">
        <v>189</v>
      </c>
    </row>
    <row r="147" spans="1:9" x14ac:dyDescent="0.25">
      <c r="A147" s="6" t="s">
        <v>32</v>
      </c>
      <c r="B147" s="6">
        <v>900059534</v>
      </c>
      <c r="C147" s="6" t="s">
        <v>159</v>
      </c>
      <c r="D147" s="11" t="s">
        <v>188</v>
      </c>
      <c r="E147">
        <v>1</v>
      </c>
      <c r="F147" s="13">
        <v>0</v>
      </c>
      <c r="G147" s="14">
        <v>0</v>
      </c>
      <c r="H147" s="13">
        <v>0</v>
      </c>
      <c r="I147" s="12" t="s">
        <v>189</v>
      </c>
    </row>
    <row r="148" spans="1:9" x14ac:dyDescent="0.25">
      <c r="A148" s="6" t="s">
        <v>32</v>
      </c>
      <c r="B148" s="6">
        <v>900124689</v>
      </c>
      <c r="C148" s="6" t="s">
        <v>160</v>
      </c>
      <c r="D148" s="11" t="s">
        <v>188</v>
      </c>
      <c r="E148">
        <v>1</v>
      </c>
      <c r="F148" s="13">
        <v>18711215</v>
      </c>
      <c r="G148" s="14">
        <v>0</v>
      </c>
      <c r="H148" s="13">
        <v>9797934</v>
      </c>
      <c r="I148" s="12" t="s">
        <v>189</v>
      </c>
    </row>
    <row r="149" spans="1:9" x14ac:dyDescent="0.25">
      <c r="A149" s="6" t="s">
        <v>32</v>
      </c>
      <c r="B149" s="6">
        <v>900131820</v>
      </c>
      <c r="C149" s="6" t="s">
        <v>161</v>
      </c>
      <c r="D149" s="11" t="s">
        <v>188</v>
      </c>
      <c r="E149">
        <v>1</v>
      </c>
      <c r="F149" s="13">
        <v>0</v>
      </c>
      <c r="G149" s="14">
        <v>0</v>
      </c>
      <c r="H149" s="13">
        <v>0</v>
      </c>
      <c r="I149" s="12" t="s">
        <v>189</v>
      </c>
    </row>
    <row r="150" spans="1:9" x14ac:dyDescent="0.25">
      <c r="A150" s="6" t="s">
        <v>32</v>
      </c>
      <c r="B150" s="6">
        <v>900136865</v>
      </c>
      <c r="C150" s="6" t="s">
        <v>162</v>
      </c>
      <c r="D150" s="11" t="s">
        <v>188</v>
      </c>
      <c r="E150">
        <v>1</v>
      </c>
      <c r="F150" s="13">
        <v>0</v>
      </c>
      <c r="G150" s="14">
        <v>0</v>
      </c>
      <c r="H150" s="13">
        <v>0</v>
      </c>
      <c r="I150" s="12" t="s">
        <v>189</v>
      </c>
    </row>
    <row r="151" spans="1:9" x14ac:dyDescent="0.25">
      <c r="A151" s="6" t="s">
        <v>32</v>
      </c>
      <c r="B151" s="6">
        <v>900196347</v>
      </c>
      <c r="C151" s="6" t="s">
        <v>163</v>
      </c>
      <c r="D151" s="11" t="s">
        <v>188</v>
      </c>
      <c r="E151">
        <v>1</v>
      </c>
      <c r="F151" s="13">
        <v>0</v>
      </c>
      <c r="G151" s="14">
        <v>0</v>
      </c>
      <c r="H151" s="13">
        <v>0</v>
      </c>
      <c r="I151" s="12" t="s">
        <v>189</v>
      </c>
    </row>
    <row r="152" spans="1:9" x14ac:dyDescent="0.25">
      <c r="A152" s="6" t="s">
        <v>32</v>
      </c>
      <c r="B152" s="6">
        <v>900226451</v>
      </c>
      <c r="C152" s="6" t="s">
        <v>164</v>
      </c>
      <c r="D152" s="11" t="s">
        <v>188</v>
      </c>
      <c r="E152">
        <v>1</v>
      </c>
      <c r="F152" s="13">
        <v>0</v>
      </c>
      <c r="G152" s="14">
        <v>0</v>
      </c>
      <c r="H152" s="13">
        <v>0</v>
      </c>
      <c r="I152" s="12" t="s">
        <v>189</v>
      </c>
    </row>
    <row r="153" spans="1:9" x14ac:dyDescent="0.25">
      <c r="A153" s="6" t="s">
        <v>32</v>
      </c>
      <c r="B153" s="6">
        <v>900236850</v>
      </c>
      <c r="C153" s="6" t="s">
        <v>17</v>
      </c>
      <c r="D153" s="11" t="s">
        <v>188</v>
      </c>
      <c r="E153">
        <v>1</v>
      </c>
      <c r="F153" s="13">
        <v>72522076</v>
      </c>
      <c r="G153" s="14">
        <v>0</v>
      </c>
      <c r="H153" s="13">
        <v>0</v>
      </c>
      <c r="I153" s="12" t="s">
        <v>189</v>
      </c>
    </row>
    <row r="154" spans="1:9" x14ac:dyDescent="0.25">
      <c r="A154" s="6" t="s">
        <v>32</v>
      </c>
      <c r="B154" s="6">
        <v>900242742</v>
      </c>
      <c r="C154" s="6" t="s">
        <v>165</v>
      </c>
      <c r="D154" s="11" t="s">
        <v>188</v>
      </c>
      <c r="E154">
        <v>1</v>
      </c>
      <c r="F154" s="13">
        <v>0</v>
      </c>
      <c r="G154" s="14">
        <v>0</v>
      </c>
      <c r="H154" s="13">
        <v>0</v>
      </c>
      <c r="I154" s="12" t="s">
        <v>189</v>
      </c>
    </row>
    <row r="155" spans="1:9" x14ac:dyDescent="0.25">
      <c r="A155" s="6" t="s">
        <v>32</v>
      </c>
      <c r="B155" s="6">
        <v>900261353</v>
      </c>
      <c r="C155" s="6" t="s">
        <v>25</v>
      </c>
      <c r="D155" s="11" t="s">
        <v>188</v>
      </c>
      <c r="E155">
        <v>1</v>
      </c>
      <c r="F155" s="13">
        <v>186266867</v>
      </c>
      <c r="G155" s="14">
        <v>233674427</v>
      </c>
      <c r="H155" s="13">
        <v>35625575</v>
      </c>
      <c r="I155" s="12" t="s">
        <v>189</v>
      </c>
    </row>
    <row r="156" spans="1:9" x14ac:dyDescent="0.25">
      <c r="A156" s="6" t="s">
        <v>32</v>
      </c>
      <c r="B156" s="6">
        <v>900385457</v>
      </c>
      <c r="C156" s="6" t="s">
        <v>166</v>
      </c>
      <c r="D156" s="11" t="s">
        <v>188</v>
      </c>
      <c r="E156">
        <v>1</v>
      </c>
      <c r="F156" s="13">
        <v>0</v>
      </c>
      <c r="G156" s="14">
        <v>0</v>
      </c>
      <c r="H156" s="13">
        <v>0</v>
      </c>
      <c r="I156" s="12" t="s">
        <v>189</v>
      </c>
    </row>
    <row r="157" spans="1:9" x14ac:dyDescent="0.25">
      <c r="A157" s="6" t="s">
        <v>32</v>
      </c>
      <c r="B157" s="6">
        <v>900390423</v>
      </c>
      <c r="C157" s="6" t="s">
        <v>167</v>
      </c>
      <c r="D157" s="11" t="s">
        <v>188</v>
      </c>
      <c r="E157">
        <v>1</v>
      </c>
      <c r="F157" s="13">
        <v>139764989</v>
      </c>
      <c r="G157" s="14">
        <v>0</v>
      </c>
      <c r="H157" s="13">
        <v>4192973</v>
      </c>
      <c r="I157" s="12" t="s">
        <v>189</v>
      </c>
    </row>
    <row r="158" spans="1:9" x14ac:dyDescent="0.25">
      <c r="A158" s="6" t="s">
        <v>32</v>
      </c>
      <c r="B158" s="6">
        <v>900395846</v>
      </c>
      <c r="C158" s="6" t="s">
        <v>168</v>
      </c>
      <c r="D158" s="11" t="s">
        <v>188</v>
      </c>
      <c r="E158">
        <v>1</v>
      </c>
      <c r="F158" s="13">
        <v>0</v>
      </c>
      <c r="G158" s="14">
        <v>0</v>
      </c>
      <c r="H158" s="13">
        <v>0</v>
      </c>
      <c r="I158" s="12" t="s">
        <v>189</v>
      </c>
    </row>
    <row r="159" spans="1:9" x14ac:dyDescent="0.25">
      <c r="A159" s="6" t="s">
        <v>32</v>
      </c>
      <c r="B159" s="6">
        <v>900408220</v>
      </c>
      <c r="C159" s="6" t="s">
        <v>18</v>
      </c>
      <c r="D159" s="11" t="s">
        <v>188</v>
      </c>
      <c r="E159">
        <v>1</v>
      </c>
      <c r="F159" s="13">
        <v>26281762</v>
      </c>
      <c r="G159" s="14">
        <v>0</v>
      </c>
      <c r="H159" s="13">
        <v>0</v>
      </c>
      <c r="I159" s="12" t="s">
        <v>189</v>
      </c>
    </row>
    <row r="160" spans="1:9" x14ac:dyDescent="0.25">
      <c r="A160" s="6" t="s">
        <v>32</v>
      </c>
      <c r="B160" s="6">
        <v>900421895</v>
      </c>
      <c r="C160" s="6" t="s">
        <v>169</v>
      </c>
      <c r="D160" s="11" t="s">
        <v>188</v>
      </c>
      <c r="E160">
        <v>1</v>
      </c>
      <c r="F160" s="13">
        <v>13066202</v>
      </c>
      <c r="G160" s="14">
        <v>0</v>
      </c>
      <c r="H160" s="13">
        <v>0</v>
      </c>
      <c r="I160" s="12" t="s">
        <v>189</v>
      </c>
    </row>
    <row r="161" spans="1:9" x14ac:dyDescent="0.25">
      <c r="A161" s="6" t="s">
        <v>32</v>
      </c>
      <c r="B161" s="6">
        <v>900425272</v>
      </c>
      <c r="C161" s="6" t="s">
        <v>170</v>
      </c>
      <c r="D161" s="11" t="s">
        <v>188</v>
      </c>
      <c r="E161">
        <v>1</v>
      </c>
      <c r="F161" s="13">
        <v>0</v>
      </c>
      <c r="G161" s="14">
        <v>0</v>
      </c>
      <c r="H161" s="13">
        <v>0</v>
      </c>
      <c r="I161" s="12" t="s">
        <v>189</v>
      </c>
    </row>
    <row r="162" spans="1:9" x14ac:dyDescent="0.25">
      <c r="A162" s="6" t="s">
        <v>32</v>
      </c>
      <c r="B162" s="6">
        <v>900493920</v>
      </c>
      <c r="C162" s="6" t="s">
        <v>171</v>
      </c>
      <c r="D162" s="11" t="s">
        <v>188</v>
      </c>
      <c r="E162">
        <v>1</v>
      </c>
      <c r="F162" s="13">
        <v>0</v>
      </c>
      <c r="G162" s="14">
        <v>0</v>
      </c>
      <c r="H162" s="13">
        <v>0</v>
      </c>
      <c r="I162" s="12" t="s">
        <v>189</v>
      </c>
    </row>
    <row r="163" spans="1:9" x14ac:dyDescent="0.25">
      <c r="A163" s="6" t="s">
        <v>32</v>
      </c>
      <c r="B163" s="6">
        <v>900600550</v>
      </c>
      <c r="C163" s="6" t="s">
        <v>172</v>
      </c>
      <c r="D163" s="11" t="s">
        <v>188</v>
      </c>
      <c r="E163">
        <v>1</v>
      </c>
      <c r="F163" s="13">
        <v>0</v>
      </c>
      <c r="G163" s="14">
        <v>0</v>
      </c>
      <c r="H163" s="13">
        <v>0</v>
      </c>
      <c r="I163" s="12" t="s">
        <v>189</v>
      </c>
    </row>
    <row r="164" spans="1:9" x14ac:dyDescent="0.25">
      <c r="A164" s="6" t="s">
        <v>32</v>
      </c>
      <c r="B164" s="6">
        <v>900625317</v>
      </c>
      <c r="C164" s="6" t="s">
        <v>173</v>
      </c>
      <c r="D164" s="11" t="s">
        <v>188</v>
      </c>
      <c r="E164">
        <v>1</v>
      </c>
      <c r="F164" s="13">
        <v>85002138</v>
      </c>
      <c r="G164" s="14">
        <v>0</v>
      </c>
      <c r="H164" s="13">
        <v>22320317</v>
      </c>
      <c r="I164" s="12" t="s">
        <v>189</v>
      </c>
    </row>
    <row r="165" spans="1:9" x14ac:dyDescent="0.25">
      <c r="A165" s="6" t="s">
        <v>32</v>
      </c>
      <c r="B165" s="6">
        <v>900786433</v>
      </c>
      <c r="C165" s="6" t="s">
        <v>174</v>
      </c>
      <c r="D165" s="11" t="s">
        <v>188</v>
      </c>
      <c r="E165">
        <v>1</v>
      </c>
      <c r="F165" s="13">
        <v>0</v>
      </c>
      <c r="G165" s="14">
        <v>0</v>
      </c>
      <c r="H165" s="13">
        <v>0</v>
      </c>
      <c r="I165" s="12" t="s">
        <v>189</v>
      </c>
    </row>
    <row r="166" spans="1:9" x14ac:dyDescent="0.25">
      <c r="A166" s="6" t="s">
        <v>32</v>
      </c>
      <c r="B166" s="6">
        <v>900857186</v>
      </c>
      <c r="C166" s="6" t="s">
        <v>19</v>
      </c>
      <c r="D166" s="11" t="s">
        <v>188</v>
      </c>
      <c r="E166">
        <v>1</v>
      </c>
      <c r="F166" s="13">
        <v>5928020</v>
      </c>
      <c r="G166" s="14">
        <v>0</v>
      </c>
      <c r="H166" s="13">
        <v>0</v>
      </c>
      <c r="I166" s="12" t="s">
        <v>189</v>
      </c>
    </row>
    <row r="167" spans="1:9" x14ac:dyDescent="0.25">
      <c r="A167" s="6" t="s">
        <v>32</v>
      </c>
      <c r="B167" s="6">
        <v>900958564</v>
      </c>
      <c r="C167" s="6" t="s">
        <v>175</v>
      </c>
      <c r="D167" s="11" t="s">
        <v>188</v>
      </c>
      <c r="E167">
        <v>1</v>
      </c>
      <c r="F167" s="13">
        <v>0</v>
      </c>
      <c r="G167" s="14">
        <v>0</v>
      </c>
      <c r="H167" s="13">
        <v>0</v>
      </c>
      <c r="I167" s="12" t="s">
        <v>189</v>
      </c>
    </row>
    <row r="168" spans="1:9" x14ac:dyDescent="0.25">
      <c r="A168" s="6" t="s">
        <v>32</v>
      </c>
      <c r="B168" s="6">
        <v>900959048</v>
      </c>
      <c r="C168" s="6" t="s">
        <v>176</v>
      </c>
      <c r="D168" s="11" t="s">
        <v>188</v>
      </c>
      <c r="E168">
        <v>1</v>
      </c>
      <c r="F168" s="13">
        <v>0</v>
      </c>
      <c r="G168" s="14">
        <v>0</v>
      </c>
      <c r="H168" s="13">
        <v>0</v>
      </c>
      <c r="I168" s="12" t="s">
        <v>189</v>
      </c>
    </row>
    <row r="169" spans="1:9" x14ac:dyDescent="0.25">
      <c r="A169" s="6" t="s">
        <v>32</v>
      </c>
      <c r="B169" s="6">
        <v>900959051</v>
      </c>
      <c r="C169" s="6" t="s">
        <v>20</v>
      </c>
      <c r="D169" s="11" t="s">
        <v>188</v>
      </c>
      <c r="E169">
        <v>1</v>
      </c>
      <c r="F169" s="13">
        <v>0</v>
      </c>
      <c r="G169" s="14">
        <v>0</v>
      </c>
      <c r="H169" s="13">
        <v>0</v>
      </c>
      <c r="I169" s="12" t="s">
        <v>189</v>
      </c>
    </row>
    <row r="170" spans="1:9" x14ac:dyDescent="0.25">
      <c r="A170" s="6" t="s">
        <v>32</v>
      </c>
      <c r="B170" s="6">
        <v>900971006</v>
      </c>
      <c r="C170" s="6" t="s">
        <v>177</v>
      </c>
      <c r="D170" s="11" t="s">
        <v>188</v>
      </c>
      <c r="E170">
        <v>1</v>
      </c>
      <c r="F170" s="13">
        <v>0</v>
      </c>
      <c r="G170" s="14">
        <v>0</v>
      </c>
      <c r="H170" s="13">
        <v>0</v>
      </c>
      <c r="I170" s="12" t="s">
        <v>189</v>
      </c>
    </row>
    <row r="171" spans="1:9" x14ac:dyDescent="0.25">
      <c r="A171" s="6" t="s">
        <v>32</v>
      </c>
      <c r="B171" s="6">
        <v>901005604</v>
      </c>
      <c r="C171" s="6" t="s">
        <v>22</v>
      </c>
      <c r="D171" s="11" t="s">
        <v>188</v>
      </c>
      <c r="E171">
        <v>1</v>
      </c>
      <c r="F171" s="13">
        <v>0</v>
      </c>
      <c r="G171" s="14">
        <v>0</v>
      </c>
      <c r="H171" s="13">
        <v>0</v>
      </c>
      <c r="I171" s="12" t="s">
        <v>189</v>
      </c>
    </row>
    <row r="172" spans="1:9" x14ac:dyDescent="0.25">
      <c r="A172" s="6" t="s">
        <v>32</v>
      </c>
      <c r="B172" s="6">
        <v>901094037</v>
      </c>
      <c r="C172" s="6" t="s">
        <v>178</v>
      </c>
      <c r="D172" s="11" t="s">
        <v>188</v>
      </c>
      <c r="E172">
        <v>1</v>
      </c>
      <c r="F172" s="13">
        <v>0</v>
      </c>
      <c r="G172" s="14">
        <v>0</v>
      </c>
      <c r="H172" s="13">
        <v>0</v>
      </c>
      <c r="I172" s="12" t="s">
        <v>189</v>
      </c>
    </row>
    <row r="173" spans="1:9" x14ac:dyDescent="0.25">
      <c r="A173" s="6" t="s">
        <v>32</v>
      </c>
      <c r="B173" s="6">
        <v>901108114</v>
      </c>
      <c r="C173" s="6" t="s">
        <v>179</v>
      </c>
      <c r="D173" s="11" t="s">
        <v>188</v>
      </c>
      <c r="E173">
        <v>1</v>
      </c>
      <c r="F173" s="13">
        <v>0</v>
      </c>
      <c r="G173" s="14">
        <v>0</v>
      </c>
      <c r="H173" s="13">
        <v>0</v>
      </c>
      <c r="I173" s="12" t="s">
        <v>189</v>
      </c>
    </row>
    <row r="174" spans="1:9" x14ac:dyDescent="0.25">
      <c r="A174" s="6" t="s">
        <v>32</v>
      </c>
      <c r="B174" s="6">
        <v>901121311</v>
      </c>
      <c r="C174" s="6" t="s">
        <v>180</v>
      </c>
      <c r="D174" s="11" t="s">
        <v>188</v>
      </c>
      <c r="E174">
        <v>1</v>
      </c>
      <c r="F174" s="13">
        <v>0</v>
      </c>
      <c r="G174" s="14">
        <v>0</v>
      </c>
      <c r="H174" s="13">
        <v>0</v>
      </c>
      <c r="I174" s="12" t="s">
        <v>189</v>
      </c>
    </row>
    <row r="175" spans="1:9" x14ac:dyDescent="0.25">
      <c r="A175" s="6" t="s">
        <v>32</v>
      </c>
      <c r="B175" s="6">
        <v>901139193</v>
      </c>
      <c r="C175" s="6" t="s">
        <v>181</v>
      </c>
      <c r="D175" s="11" t="s">
        <v>188</v>
      </c>
      <c r="E175">
        <v>1</v>
      </c>
      <c r="F175" s="13">
        <v>0</v>
      </c>
      <c r="G175" s="14">
        <v>0</v>
      </c>
      <c r="H175" s="13">
        <v>0</v>
      </c>
      <c r="I175" s="12" t="s">
        <v>189</v>
      </c>
    </row>
    <row r="176" spans="1:9" x14ac:dyDescent="0.25">
      <c r="A176" s="6" t="s">
        <v>32</v>
      </c>
      <c r="B176" s="6">
        <v>901180382</v>
      </c>
      <c r="C176" s="6" t="s">
        <v>21</v>
      </c>
      <c r="D176" s="11" t="s">
        <v>188</v>
      </c>
      <c r="E176">
        <v>1</v>
      </c>
      <c r="F176" s="13">
        <v>0</v>
      </c>
      <c r="G176" s="14">
        <v>0</v>
      </c>
      <c r="H176" s="13">
        <v>0</v>
      </c>
      <c r="I176" s="12" t="s">
        <v>189</v>
      </c>
    </row>
    <row r="177" spans="1:9" x14ac:dyDescent="0.25">
      <c r="A177" s="6" t="s">
        <v>32</v>
      </c>
      <c r="B177" s="6">
        <v>901201887</v>
      </c>
      <c r="C177" s="6" t="s">
        <v>182</v>
      </c>
      <c r="D177" s="11" t="s">
        <v>188</v>
      </c>
      <c r="E177">
        <v>1</v>
      </c>
      <c r="F177" s="13">
        <v>0</v>
      </c>
      <c r="G177" s="14">
        <v>0</v>
      </c>
      <c r="H177" s="13">
        <v>0</v>
      </c>
      <c r="I177" s="12" t="s">
        <v>189</v>
      </c>
    </row>
    <row r="178" spans="1:9" x14ac:dyDescent="0.25">
      <c r="A178" s="6" t="s">
        <v>32</v>
      </c>
      <c r="B178" s="6">
        <v>901242654</v>
      </c>
      <c r="C178" s="6" t="s">
        <v>183</v>
      </c>
      <c r="D178" s="11" t="s">
        <v>188</v>
      </c>
      <c r="E178">
        <v>1</v>
      </c>
      <c r="F178" s="13">
        <v>0</v>
      </c>
      <c r="G178" s="14">
        <v>0</v>
      </c>
      <c r="H178" s="13">
        <v>0</v>
      </c>
      <c r="I178" s="12" t="s">
        <v>189</v>
      </c>
    </row>
    <row r="179" spans="1:9" x14ac:dyDescent="0.25">
      <c r="A179" s="6" t="s">
        <v>32</v>
      </c>
      <c r="B179" s="6">
        <v>901253783</v>
      </c>
      <c r="C179" s="6" t="s">
        <v>184</v>
      </c>
      <c r="D179" s="11" t="s">
        <v>188</v>
      </c>
      <c r="E179">
        <v>1</v>
      </c>
      <c r="F179" s="13">
        <v>0</v>
      </c>
      <c r="G179" s="14">
        <v>0</v>
      </c>
      <c r="H179" s="13">
        <v>0</v>
      </c>
      <c r="I179" s="12" t="s">
        <v>189</v>
      </c>
    </row>
    <row r="180" spans="1:9" x14ac:dyDescent="0.25">
      <c r="A180" s="6" t="s">
        <v>32</v>
      </c>
      <c r="B180" s="6">
        <v>900532504</v>
      </c>
      <c r="C180" s="6" t="s">
        <v>191</v>
      </c>
      <c r="D180" s="11" t="s">
        <v>188</v>
      </c>
      <c r="E180">
        <v>1</v>
      </c>
      <c r="F180" s="15">
        <v>32523085</v>
      </c>
      <c r="G180" s="14">
        <v>0</v>
      </c>
      <c r="H180" s="13">
        <v>0</v>
      </c>
      <c r="I180" s="12" t="s">
        <v>189</v>
      </c>
    </row>
    <row r="181" spans="1:9" x14ac:dyDescent="0.25">
      <c r="A181" s="6" t="s">
        <v>32</v>
      </c>
      <c r="B181" s="7">
        <v>900390423</v>
      </c>
      <c r="C181" t="s">
        <v>192</v>
      </c>
      <c r="D181" s="11" t="s">
        <v>188</v>
      </c>
      <c r="E181">
        <v>1</v>
      </c>
      <c r="F181" s="13">
        <v>0</v>
      </c>
      <c r="G181" s="14">
        <v>0</v>
      </c>
      <c r="H181" s="16">
        <v>74111658</v>
      </c>
      <c r="I181" s="12" t="s">
        <v>189</v>
      </c>
    </row>
  </sheetData>
  <autoFilter ref="A1:I178" xr:uid="{1491831A-E875-45ED-BD05-C34A1239CC20}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19B7C-5B54-4AC8-9EB5-C1EB821418B4}">
  <dimension ref="B2:E179"/>
  <sheetViews>
    <sheetView workbookViewId="0">
      <selection activeCell="B2" sqref="B2"/>
    </sheetView>
  </sheetViews>
  <sheetFormatPr baseColWidth="10" defaultRowHeight="15" x14ac:dyDescent="0.25"/>
  <cols>
    <col min="2" max="2" width="10" customWidth="1"/>
    <col min="3" max="3" width="31.85546875" customWidth="1"/>
    <col min="5" max="5" width="14.140625" bestFit="1" customWidth="1"/>
    <col min="8" max="8" width="0" hidden="1" customWidth="1"/>
  </cols>
  <sheetData>
    <row r="2" spans="2:5" ht="30" x14ac:dyDescent="0.25">
      <c r="B2" s="17" t="s">
        <v>193</v>
      </c>
      <c r="C2" s="17" t="s">
        <v>33</v>
      </c>
      <c r="D2" s="17" t="s">
        <v>194</v>
      </c>
      <c r="E2" s="18" t="s">
        <v>195</v>
      </c>
    </row>
    <row r="3" spans="2:5" x14ac:dyDescent="0.25">
      <c r="B3" s="19">
        <v>70129835</v>
      </c>
      <c r="C3" s="20" t="s">
        <v>39</v>
      </c>
      <c r="D3" s="19" t="s">
        <v>196</v>
      </c>
      <c r="E3" s="21">
        <v>12800000</v>
      </c>
    </row>
    <row r="4" spans="2:5" x14ac:dyDescent="0.25">
      <c r="B4" s="19"/>
      <c r="C4" s="19"/>
      <c r="D4" s="19" t="s">
        <v>197</v>
      </c>
      <c r="E4" s="21">
        <v>12800000</v>
      </c>
    </row>
    <row r="5" spans="2:5" x14ac:dyDescent="0.25">
      <c r="B5" s="19"/>
      <c r="C5" s="19"/>
      <c r="D5" s="19" t="s">
        <v>198</v>
      </c>
      <c r="E5" s="21">
        <v>3200000</v>
      </c>
    </row>
    <row r="6" spans="2:5" x14ac:dyDescent="0.25">
      <c r="B6" s="6"/>
      <c r="C6" s="6"/>
      <c r="D6" s="6"/>
      <c r="E6" s="22">
        <f>SUM(E3:E5)</f>
        <v>28800000</v>
      </c>
    </row>
    <row r="7" spans="2:5" x14ac:dyDescent="0.25">
      <c r="B7" s="6"/>
      <c r="C7" s="6"/>
      <c r="D7" s="6"/>
    </row>
    <row r="8" spans="2:5" ht="30" x14ac:dyDescent="0.25">
      <c r="B8" s="17" t="s">
        <v>193</v>
      </c>
      <c r="C8" s="17" t="s">
        <v>33</v>
      </c>
      <c r="D8" s="17" t="s">
        <v>194</v>
      </c>
      <c r="E8" s="18" t="s">
        <v>195</v>
      </c>
    </row>
    <row r="9" spans="2:5" x14ac:dyDescent="0.25">
      <c r="B9" s="19">
        <v>800058016</v>
      </c>
      <c r="C9" s="20" t="s">
        <v>34</v>
      </c>
      <c r="D9" s="19" t="s">
        <v>199</v>
      </c>
      <c r="E9" s="21">
        <v>1241520</v>
      </c>
    </row>
    <row r="10" spans="2:5" x14ac:dyDescent="0.25">
      <c r="B10" s="19"/>
      <c r="C10" s="19"/>
      <c r="D10" s="19" t="s">
        <v>200</v>
      </c>
      <c r="E10" s="21">
        <v>24042697</v>
      </c>
    </row>
    <row r="11" spans="2:5" x14ac:dyDescent="0.25">
      <c r="B11" s="19"/>
      <c r="C11" s="19"/>
      <c r="D11" s="19" t="s">
        <v>201</v>
      </c>
      <c r="E11" s="21">
        <v>33645162</v>
      </c>
    </row>
    <row r="12" spans="2:5" x14ac:dyDescent="0.25">
      <c r="B12" s="19"/>
      <c r="C12" s="19"/>
      <c r="D12" s="19" t="s">
        <v>202</v>
      </c>
      <c r="E12" s="21">
        <v>260055827</v>
      </c>
    </row>
    <row r="13" spans="2:5" x14ac:dyDescent="0.25">
      <c r="B13" s="6"/>
      <c r="C13" s="6"/>
      <c r="D13" s="6"/>
      <c r="E13" s="23">
        <f>SUM(E9:E12)</f>
        <v>318985206</v>
      </c>
    </row>
    <row r="15" spans="2:5" ht="30" x14ac:dyDescent="0.25">
      <c r="B15" s="17" t="s">
        <v>193</v>
      </c>
      <c r="C15" s="17" t="s">
        <v>33</v>
      </c>
      <c r="D15" s="17" t="s">
        <v>194</v>
      </c>
      <c r="E15" s="18" t="s">
        <v>195</v>
      </c>
    </row>
    <row r="16" spans="2:5" x14ac:dyDescent="0.25">
      <c r="B16" s="19">
        <v>800149026</v>
      </c>
      <c r="C16" s="20" t="s">
        <v>203</v>
      </c>
      <c r="D16" s="19" t="s">
        <v>204</v>
      </c>
      <c r="E16" s="21">
        <v>111319036</v>
      </c>
    </row>
    <row r="17" spans="2:5" x14ac:dyDescent="0.25">
      <c r="B17" s="19"/>
      <c r="C17" s="19"/>
      <c r="D17" s="19" t="s">
        <v>205</v>
      </c>
      <c r="E17" s="21">
        <v>42174043</v>
      </c>
    </row>
    <row r="18" spans="2:5" x14ac:dyDescent="0.25">
      <c r="B18" s="19"/>
      <c r="C18" s="19"/>
      <c r="D18" s="19" t="s">
        <v>206</v>
      </c>
      <c r="E18" s="21">
        <v>70984888</v>
      </c>
    </row>
    <row r="19" spans="2:5" x14ac:dyDescent="0.25">
      <c r="B19" s="6"/>
      <c r="C19" s="6"/>
      <c r="D19" s="6"/>
      <c r="E19" s="23">
        <f>SUM(E16:E18)</f>
        <v>224477967</v>
      </c>
    </row>
    <row r="22" spans="2:5" ht="30" x14ac:dyDescent="0.25">
      <c r="B22" s="17" t="s">
        <v>193</v>
      </c>
      <c r="C22" s="17" t="s">
        <v>33</v>
      </c>
      <c r="D22" s="17" t="s">
        <v>194</v>
      </c>
      <c r="E22" s="18" t="s">
        <v>195</v>
      </c>
    </row>
    <row r="23" spans="2:5" x14ac:dyDescent="0.25">
      <c r="B23" s="19">
        <v>805011262</v>
      </c>
      <c r="C23" s="20" t="s">
        <v>207</v>
      </c>
      <c r="D23" s="19" t="s">
        <v>197</v>
      </c>
      <c r="E23" s="21">
        <v>12773010</v>
      </c>
    </row>
    <row r="24" spans="2:5" x14ac:dyDescent="0.25">
      <c r="B24" s="19"/>
      <c r="C24" s="19"/>
      <c r="D24" s="19" t="s">
        <v>198</v>
      </c>
      <c r="E24" s="21">
        <v>5873550</v>
      </c>
    </row>
    <row r="25" spans="2:5" x14ac:dyDescent="0.25">
      <c r="E25" s="23">
        <f>SUM(E23:E24)</f>
        <v>18646560</v>
      </c>
    </row>
    <row r="28" spans="2:5" ht="30" x14ac:dyDescent="0.25">
      <c r="B28" s="17" t="s">
        <v>193</v>
      </c>
      <c r="C28" s="17" t="s">
        <v>33</v>
      </c>
      <c r="D28" s="17" t="s">
        <v>194</v>
      </c>
      <c r="E28" s="18" t="s">
        <v>195</v>
      </c>
    </row>
    <row r="29" spans="2:5" x14ac:dyDescent="0.25">
      <c r="B29" s="19">
        <v>811002429</v>
      </c>
      <c r="C29" s="20" t="s">
        <v>208</v>
      </c>
      <c r="D29" s="19" t="s">
        <v>198</v>
      </c>
      <c r="E29" s="21">
        <v>1103628</v>
      </c>
    </row>
    <row r="30" spans="2:5" x14ac:dyDescent="0.25">
      <c r="B30" s="19"/>
      <c r="C30" s="19"/>
      <c r="D30" s="19" t="s">
        <v>209</v>
      </c>
      <c r="E30" s="21">
        <v>12044722</v>
      </c>
    </row>
    <row r="31" spans="2:5" x14ac:dyDescent="0.25">
      <c r="E31" s="23">
        <f>SUM(E29:E30)</f>
        <v>13148350</v>
      </c>
    </row>
    <row r="33" spans="2:5" ht="30" x14ac:dyDescent="0.25">
      <c r="B33" s="17" t="s">
        <v>193</v>
      </c>
      <c r="C33" s="17" t="s">
        <v>33</v>
      </c>
      <c r="D33" s="17" t="s">
        <v>194</v>
      </c>
      <c r="E33" s="18" t="s">
        <v>195</v>
      </c>
    </row>
    <row r="34" spans="2:5" x14ac:dyDescent="0.25">
      <c r="B34" s="19">
        <v>811016192</v>
      </c>
      <c r="C34" s="20" t="s">
        <v>70</v>
      </c>
      <c r="D34" s="19" t="s">
        <v>204</v>
      </c>
      <c r="E34" s="21">
        <v>3921434</v>
      </c>
    </row>
    <row r="35" spans="2:5" x14ac:dyDescent="0.25">
      <c r="B35" s="19"/>
      <c r="C35" s="19"/>
      <c r="D35" s="19" t="s">
        <v>205</v>
      </c>
      <c r="E35" s="21">
        <v>54744975</v>
      </c>
    </row>
    <row r="36" spans="2:5" x14ac:dyDescent="0.25">
      <c r="B36" s="19"/>
      <c r="C36" s="19"/>
      <c r="D36" s="19" t="s">
        <v>210</v>
      </c>
      <c r="E36" s="21">
        <v>9324854</v>
      </c>
    </row>
    <row r="37" spans="2:5" x14ac:dyDescent="0.25">
      <c r="E37" s="23">
        <f>SUM(E34:E36)</f>
        <v>67991263</v>
      </c>
    </row>
    <row r="39" spans="2:5" ht="30" x14ac:dyDescent="0.25">
      <c r="B39" s="17" t="s">
        <v>193</v>
      </c>
      <c r="C39" s="17" t="s">
        <v>33</v>
      </c>
      <c r="D39" s="17" t="s">
        <v>194</v>
      </c>
      <c r="E39" s="18" t="s">
        <v>195</v>
      </c>
    </row>
    <row r="40" spans="2:5" x14ac:dyDescent="0.25">
      <c r="B40" s="19">
        <v>811042050</v>
      </c>
      <c r="C40" s="20" t="s">
        <v>72</v>
      </c>
      <c r="D40" s="19" t="s">
        <v>211</v>
      </c>
      <c r="E40" s="21">
        <v>50318595</v>
      </c>
    </row>
    <row r="41" spans="2:5" x14ac:dyDescent="0.25">
      <c r="E41" s="23">
        <f>SUM(E38:E40)</f>
        <v>50318595</v>
      </c>
    </row>
    <row r="43" spans="2:5" ht="30" x14ac:dyDescent="0.25">
      <c r="B43" s="17" t="s">
        <v>193</v>
      </c>
      <c r="C43" s="17" t="s">
        <v>33</v>
      </c>
      <c r="D43" s="17" t="s">
        <v>194</v>
      </c>
      <c r="E43" s="18" t="s">
        <v>195</v>
      </c>
    </row>
    <row r="44" spans="2:5" x14ac:dyDescent="0.25">
      <c r="B44" s="19">
        <v>812005522</v>
      </c>
      <c r="C44" s="20" t="s">
        <v>76</v>
      </c>
      <c r="D44" s="19" t="s">
        <v>212</v>
      </c>
      <c r="E44" s="21">
        <v>88176881</v>
      </c>
    </row>
    <row r="45" spans="2:5" x14ac:dyDescent="0.25">
      <c r="B45" s="19"/>
      <c r="C45" s="19"/>
      <c r="D45" s="19" t="s">
        <v>197</v>
      </c>
      <c r="E45" s="21">
        <v>228057149</v>
      </c>
    </row>
    <row r="46" spans="2:5" x14ac:dyDescent="0.25">
      <c r="B46" s="19"/>
      <c r="C46" s="19"/>
      <c r="D46" s="19" t="s">
        <v>198</v>
      </c>
      <c r="E46" s="21">
        <v>108159812</v>
      </c>
    </row>
    <row r="47" spans="2:5" x14ac:dyDescent="0.25">
      <c r="B47" s="19"/>
      <c r="C47" s="19"/>
      <c r="D47" s="19" t="s">
        <v>209</v>
      </c>
      <c r="E47" s="21">
        <v>36218134</v>
      </c>
    </row>
    <row r="48" spans="2:5" x14ac:dyDescent="0.25">
      <c r="E48" s="23">
        <f>SUM(E44:E47)</f>
        <v>460611976</v>
      </c>
    </row>
    <row r="50" spans="2:5" ht="30" x14ac:dyDescent="0.25">
      <c r="B50" s="17" t="s">
        <v>193</v>
      </c>
      <c r="C50" s="17" t="s">
        <v>33</v>
      </c>
      <c r="D50" s="17" t="s">
        <v>194</v>
      </c>
      <c r="E50" s="18" t="s">
        <v>195</v>
      </c>
    </row>
    <row r="51" spans="2:5" x14ac:dyDescent="0.25">
      <c r="B51" s="19">
        <v>890900518</v>
      </c>
      <c r="C51" s="20" t="s">
        <v>105</v>
      </c>
      <c r="D51" s="19" t="s">
        <v>213</v>
      </c>
      <c r="E51" s="21">
        <v>237684237</v>
      </c>
    </row>
    <row r="52" spans="2:5" x14ac:dyDescent="0.25">
      <c r="E52" s="23">
        <f>SUM(E49:E51)</f>
        <v>237684237</v>
      </c>
    </row>
    <row r="55" spans="2:5" ht="30" x14ac:dyDescent="0.25">
      <c r="B55" s="17" t="s">
        <v>193</v>
      </c>
      <c r="C55" s="17" t="s">
        <v>33</v>
      </c>
      <c r="D55" s="17" t="s">
        <v>194</v>
      </c>
      <c r="E55" s="18" t="s">
        <v>195</v>
      </c>
    </row>
    <row r="56" spans="2:5" x14ac:dyDescent="0.25">
      <c r="B56" s="19">
        <v>890901684</v>
      </c>
      <c r="C56" s="20" t="s">
        <v>106</v>
      </c>
      <c r="D56" s="19" t="s">
        <v>214</v>
      </c>
      <c r="E56" s="21">
        <v>6380970</v>
      </c>
    </row>
    <row r="57" spans="2:5" x14ac:dyDescent="0.25">
      <c r="E57" s="23">
        <f>SUM(E54:E56)</f>
        <v>6380970</v>
      </c>
    </row>
    <row r="59" spans="2:5" ht="30" x14ac:dyDescent="0.25">
      <c r="B59" s="17" t="s">
        <v>193</v>
      </c>
      <c r="C59" s="17" t="s">
        <v>33</v>
      </c>
      <c r="D59" s="17" t="s">
        <v>194</v>
      </c>
      <c r="E59" s="18" t="s">
        <v>195</v>
      </c>
    </row>
    <row r="60" spans="2:5" x14ac:dyDescent="0.25">
      <c r="B60" s="19">
        <v>890901826</v>
      </c>
      <c r="C60" s="20" t="s">
        <v>9</v>
      </c>
      <c r="D60" s="19" t="s">
        <v>213</v>
      </c>
      <c r="E60" s="21">
        <v>122181922</v>
      </c>
    </row>
    <row r="61" spans="2:5" x14ac:dyDescent="0.25">
      <c r="B61" s="19"/>
      <c r="C61" s="19"/>
      <c r="D61" s="19" t="s">
        <v>215</v>
      </c>
      <c r="E61" s="21">
        <v>91776155</v>
      </c>
    </row>
    <row r="62" spans="2:5" x14ac:dyDescent="0.25">
      <c r="B62" s="19"/>
      <c r="C62" s="19"/>
      <c r="D62" s="19" t="s">
        <v>216</v>
      </c>
      <c r="E62" s="21">
        <v>64680295</v>
      </c>
    </row>
    <row r="63" spans="2:5" x14ac:dyDescent="0.25">
      <c r="E63" s="23">
        <f>SUM(E60:E62)</f>
        <v>278638372</v>
      </c>
    </row>
    <row r="65" spans="2:5" ht="30" x14ac:dyDescent="0.25">
      <c r="B65" s="24" t="s">
        <v>193</v>
      </c>
      <c r="C65" s="24" t="s">
        <v>33</v>
      </c>
      <c r="D65" s="24" t="s">
        <v>194</v>
      </c>
      <c r="E65" s="25" t="s">
        <v>195</v>
      </c>
    </row>
    <row r="66" spans="2:5" x14ac:dyDescent="0.25">
      <c r="B66" s="19">
        <v>890902922</v>
      </c>
      <c r="C66" s="20" t="s">
        <v>108</v>
      </c>
      <c r="D66" s="19" t="s">
        <v>215</v>
      </c>
      <c r="E66" s="21">
        <v>34114339</v>
      </c>
    </row>
    <row r="67" spans="2:5" x14ac:dyDescent="0.25">
      <c r="B67" s="19"/>
      <c r="C67" s="19"/>
      <c r="D67" s="19" t="s">
        <v>216</v>
      </c>
      <c r="E67" s="21">
        <v>127429</v>
      </c>
    </row>
    <row r="68" spans="2:5" x14ac:dyDescent="0.25">
      <c r="E68" s="23">
        <f>SUM(E66:E67)</f>
        <v>34241768</v>
      </c>
    </row>
    <row r="69" spans="2:5" x14ac:dyDescent="0.25">
      <c r="E69" s="26"/>
    </row>
    <row r="70" spans="2:5" ht="30" x14ac:dyDescent="0.25">
      <c r="B70" s="17" t="s">
        <v>193</v>
      </c>
      <c r="C70" s="17" t="s">
        <v>33</v>
      </c>
      <c r="D70" s="17" t="s">
        <v>194</v>
      </c>
      <c r="E70" s="18" t="s">
        <v>195</v>
      </c>
    </row>
    <row r="71" spans="2:5" x14ac:dyDescent="0.25">
      <c r="B71" s="19">
        <v>890905166</v>
      </c>
      <c r="C71" s="20" t="s">
        <v>110</v>
      </c>
      <c r="D71" s="19" t="s">
        <v>209</v>
      </c>
      <c r="E71" s="21">
        <v>6439621</v>
      </c>
    </row>
    <row r="72" spans="2:5" x14ac:dyDescent="0.25">
      <c r="B72" s="19"/>
      <c r="C72" s="19"/>
      <c r="D72" s="19" t="s">
        <v>204</v>
      </c>
      <c r="E72" s="21">
        <v>12242649</v>
      </c>
    </row>
    <row r="73" spans="2:5" x14ac:dyDescent="0.25">
      <c r="E73" s="23">
        <f>SUM(E71:E72)</f>
        <v>18682270</v>
      </c>
    </row>
    <row r="74" spans="2:5" x14ac:dyDescent="0.25">
      <c r="E74" s="26"/>
    </row>
    <row r="75" spans="2:5" ht="30" x14ac:dyDescent="0.25">
      <c r="B75" s="17" t="s">
        <v>193</v>
      </c>
      <c r="C75" s="17" t="s">
        <v>33</v>
      </c>
      <c r="D75" s="17" t="s">
        <v>194</v>
      </c>
      <c r="E75" s="18" t="s">
        <v>195</v>
      </c>
    </row>
    <row r="76" spans="2:5" x14ac:dyDescent="0.25">
      <c r="B76" s="19">
        <v>890905177</v>
      </c>
      <c r="C76" s="20" t="s">
        <v>36</v>
      </c>
      <c r="D76" s="19" t="s">
        <v>209</v>
      </c>
      <c r="E76" s="21">
        <v>30829293</v>
      </c>
    </row>
    <row r="77" spans="2:5" x14ac:dyDescent="0.25">
      <c r="B77" s="19"/>
      <c r="C77" s="19"/>
      <c r="D77" s="19" t="s">
        <v>213</v>
      </c>
      <c r="E77" s="21">
        <v>717380</v>
      </c>
    </row>
    <row r="78" spans="2:5" x14ac:dyDescent="0.25">
      <c r="B78" s="19"/>
      <c r="C78" s="19"/>
      <c r="D78" s="19" t="s">
        <v>215</v>
      </c>
      <c r="E78" s="21">
        <v>206926</v>
      </c>
    </row>
    <row r="79" spans="2:5" x14ac:dyDescent="0.25">
      <c r="B79" s="19"/>
      <c r="C79" s="19"/>
      <c r="D79" s="19" t="s">
        <v>217</v>
      </c>
      <c r="E79" s="27">
        <v>902629</v>
      </c>
    </row>
    <row r="80" spans="2:5" x14ac:dyDescent="0.25">
      <c r="B80" s="19"/>
      <c r="C80" s="19"/>
      <c r="D80" s="28" t="s">
        <v>218</v>
      </c>
      <c r="E80" s="27">
        <v>1376219</v>
      </c>
    </row>
    <row r="81" spans="2:5" x14ac:dyDescent="0.25">
      <c r="E81" s="23">
        <f>SUM(E76:E80)</f>
        <v>34032447</v>
      </c>
    </row>
    <row r="82" spans="2:5" x14ac:dyDescent="0.25">
      <c r="E82" s="26"/>
    </row>
    <row r="83" spans="2:5" ht="30" x14ac:dyDescent="0.25">
      <c r="B83" s="17" t="s">
        <v>193</v>
      </c>
      <c r="C83" s="17" t="s">
        <v>33</v>
      </c>
      <c r="D83" s="17" t="s">
        <v>194</v>
      </c>
      <c r="E83" s="18" t="s">
        <v>195</v>
      </c>
    </row>
    <row r="84" spans="2:5" x14ac:dyDescent="0.25">
      <c r="B84" s="19">
        <v>890906347</v>
      </c>
      <c r="C84" s="20" t="s">
        <v>35</v>
      </c>
      <c r="D84" s="19" t="s">
        <v>213</v>
      </c>
      <c r="E84" s="21">
        <v>2633409</v>
      </c>
    </row>
    <row r="85" spans="2:5" x14ac:dyDescent="0.25">
      <c r="B85" s="19"/>
      <c r="C85" s="19"/>
      <c r="D85" s="19" t="s">
        <v>215</v>
      </c>
      <c r="E85" s="21">
        <v>1934892</v>
      </c>
    </row>
    <row r="86" spans="2:5" x14ac:dyDescent="0.25">
      <c r="B86" s="19"/>
      <c r="C86" s="19"/>
      <c r="D86" s="19" t="s">
        <v>216</v>
      </c>
      <c r="E86" s="21">
        <v>1924303</v>
      </c>
    </row>
    <row r="87" spans="2:5" x14ac:dyDescent="0.25">
      <c r="E87" s="23">
        <f>SUM(E84:E86)</f>
        <v>6492604</v>
      </c>
    </row>
    <row r="88" spans="2:5" x14ac:dyDescent="0.25">
      <c r="E88" s="26"/>
    </row>
    <row r="89" spans="2:5" ht="30" x14ac:dyDescent="0.25">
      <c r="B89" s="17" t="s">
        <v>193</v>
      </c>
      <c r="C89" s="17" t="s">
        <v>33</v>
      </c>
      <c r="D89" s="17" t="s">
        <v>194</v>
      </c>
      <c r="E89" s="18" t="s">
        <v>195</v>
      </c>
    </row>
    <row r="90" spans="2:5" x14ac:dyDescent="0.25">
      <c r="B90" s="19">
        <v>890904646</v>
      </c>
      <c r="C90" s="20" t="s">
        <v>219</v>
      </c>
      <c r="D90" s="19" t="s">
        <v>38</v>
      </c>
      <c r="E90" s="27">
        <v>693949657</v>
      </c>
    </row>
    <row r="91" spans="2:5" x14ac:dyDescent="0.25">
      <c r="E91" s="23">
        <f>SUM(E88:E90)</f>
        <v>693949657</v>
      </c>
    </row>
    <row r="92" spans="2:5" x14ac:dyDescent="0.25">
      <c r="E92" s="26"/>
    </row>
    <row r="93" spans="2:5" x14ac:dyDescent="0.25">
      <c r="E93" s="26"/>
    </row>
    <row r="94" spans="2:5" x14ac:dyDescent="0.25">
      <c r="E94" s="26"/>
    </row>
    <row r="95" spans="2:5" ht="30" x14ac:dyDescent="0.25">
      <c r="B95" s="17" t="s">
        <v>193</v>
      </c>
      <c r="C95" s="17" t="s">
        <v>33</v>
      </c>
      <c r="D95" s="17" t="s">
        <v>194</v>
      </c>
      <c r="E95" s="18" t="s">
        <v>195</v>
      </c>
    </row>
    <row r="96" spans="2:5" x14ac:dyDescent="0.25">
      <c r="B96" s="19">
        <v>890933408</v>
      </c>
      <c r="C96" s="20" t="s">
        <v>116</v>
      </c>
      <c r="D96" s="19" t="s">
        <v>220</v>
      </c>
      <c r="E96" s="21">
        <v>4674700</v>
      </c>
    </row>
    <row r="97" spans="2:5" x14ac:dyDescent="0.25">
      <c r="E97" s="23">
        <f>SUM(E94:E96)</f>
        <v>4674700</v>
      </c>
    </row>
    <row r="98" spans="2:5" x14ac:dyDescent="0.25">
      <c r="E98" s="26"/>
    </row>
    <row r="99" spans="2:5" ht="30" x14ac:dyDescent="0.25">
      <c r="B99" s="17" t="s">
        <v>193</v>
      </c>
      <c r="C99" s="17" t="s">
        <v>33</v>
      </c>
      <c r="D99" s="17" t="s">
        <v>194</v>
      </c>
      <c r="E99" s="18" t="s">
        <v>195</v>
      </c>
    </row>
    <row r="100" spans="2:5" x14ac:dyDescent="0.25">
      <c r="B100" s="19">
        <v>890938774</v>
      </c>
      <c r="C100" s="20" t="s">
        <v>117</v>
      </c>
      <c r="D100" s="19" t="s">
        <v>221</v>
      </c>
      <c r="E100" s="21">
        <v>481500</v>
      </c>
    </row>
    <row r="101" spans="2:5" x14ac:dyDescent="0.25">
      <c r="E101" s="23">
        <f>SUM(E98:E100)</f>
        <v>481500</v>
      </c>
    </row>
    <row r="102" spans="2:5" x14ac:dyDescent="0.25">
      <c r="E102" s="26"/>
    </row>
    <row r="103" spans="2:5" ht="30" x14ac:dyDescent="0.25">
      <c r="B103" s="17" t="s">
        <v>193</v>
      </c>
      <c r="C103" s="17" t="s">
        <v>33</v>
      </c>
      <c r="D103" s="17" t="s">
        <v>194</v>
      </c>
      <c r="E103" s="18" t="s">
        <v>195</v>
      </c>
    </row>
    <row r="104" spans="2:5" x14ac:dyDescent="0.25">
      <c r="B104" s="19">
        <v>890939936</v>
      </c>
      <c r="C104" s="20" t="s">
        <v>118</v>
      </c>
      <c r="D104" s="19" t="s">
        <v>206</v>
      </c>
      <c r="E104" s="21">
        <v>38242560</v>
      </c>
    </row>
    <row r="105" spans="2:5" x14ac:dyDescent="0.25">
      <c r="E105" s="23">
        <f>SUM(E102:E104)</f>
        <v>38242560</v>
      </c>
    </row>
    <row r="106" spans="2:5" x14ac:dyDescent="0.25">
      <c r="E106" s="26"/>
    </row>
    <row r="107" spans="2:5" ht="30" x14ac:dyDescent="0.25">
      <c r="B107" s="17" t="s">
        <v>193</v>
      </c>
      <c r="C107" s="17" t="s">
        <v>33</v>
      </c>
      <c r="D107" s="17" t="s">
        <v>194</v>
      </c>
      <c r="E107" s="18" t="s">
        <v>195</v>
      </c>
    </row>
    <row r="108" spans="2:5" x14ac:dyDescent="0.25">
      <c r="B108" s="19">
        <v>890980757</v>
      </c>
      <c r="C108" s="20" t="s">
        <v>222</v>
      </c>
      <c r="D108" s="19" t="s">
        <v>198</v>
      </c>
      <c r="E108" s="21">
        <v>0</v>
      </c>
    </row>
    <row r="109" spans="2:5" x14ac:dyDescent="0.25">
      <c r="B109" s="19"/>
      <c r="C109" s="19"/>
      <c r="D109" s="19" t="s">
        <v>209</v>
      </c>
      <c r="E109" s="21">
        <v>11939525</v>
      </c>
    </row>
    <row r="110" spans="2:5" x14ac:dyDescent="0.25">
      <c r="B110" s="19"/>
      <c r="C110" s="19"/>
      <c r="D110" s="19" t="s">
        <v>204</v>
      </c>
      <c r="E110" s="21">
        <v>2221685</v>
      </c>
    </row>
    <row r="111" spans="2:5" x14ac:dyDescent="0.25">
      <c r="B111" s="19"/>
      <c r="C111" s="19"/>
      <c r="D111" s="19" t="s">
        <v>223</v>
      </c>
      <c r="E111" s="21">
        <v>17826492</v>
      </c>
    </row>
    <row r="112" spans="2:5" x14ac:dyDescent="0.25">
      <c r="B112" s="19"/>
      <c r="C112" s="19"/>
      <c r="D112" s="19" t="s">
        <v>224</v>
      </c>
      <c r="E112" s="21">
        <v>7143238</v>
      </c>
    </row>
    <row r="113" spans="2:5" x14ac:dyDescent="0.25">
      <c r="B113" s="19"/>
      <c r="C113" s="19"/>
      <c r="D113" s="19" t="s">
        <v>225</v>
      </c>
      <c r="E113" s="21">
        <v>51424940</v>
      </c>
    </row>
    <row r="114" spans="2:5" x14ac:dyDescent="0.25">
      <c r="B114" s="19"/>
      <c r="C114" s="19"/>
      <c r="D114" s="19" t="s">
        <v>226</v>
      </c>
      <c r="E114" s="21">
        <v>25332332</v>
      </c>
    </row>
    <row r="115" spans="2:5" x14ac:dyDescent="0.25">
      <c r="B115" s="19"/>
      <c r="C115" s="19"/>
      <c r="D115" s="19" t="s">
        <v>227</v>
      </c>
      <c r="E115" s="21">
        <v>57700</v>
      </c>
    </row>
    <row r="116" spans="2:5" x14ac:dyDescent="0.25">
      <c r="B116" s="19"/>
      <c r="C116" s="19"/>
      <c r="D116" s="19" t="s">
        <v>228</v>
      </c>
      <c r="E116" s="21">
        <v>33116683</v>
      </c>
    </row>
    <row r="117" spans="2:5" x14ac:dyDescent="0.25">
      <c r="B117" s="19"/>
      <c r="C117" s="19" t="s">
        <v>119</v>
      </c>
      <c r="D117" s="19" t="s">
        <v>198</v>
      </c>
      <c r="E117" s="21">
        <v>559186</v>
      </c>
    </row>
    <row r="118" spans="2:5" x14ac:dyDescent="0.25">
      <c r="B118" s="19"/>
      <c r="C118" s="19"/>
      <c r="D118" s="19" t="s">
        <v>209</v>
      </c>
      <c r="E118" s="21">
        <v>5454499</v>
      </c>
    </row>
    <row r="119" spans="2:5" x14ac:dyDescent="0.25">
      <c r="E119" s="23">
        <f>SUM(E108:E118)</f>
        <v>155076280</v>
      </c>
    </row>
    <row r="120" spans="2:5" x14ac:dyDescent="0.25">
      <c r="E120" s="26"/>
    </row>
    <row r="121" spans="2:5" ht="30" x14ac:dyDescent="0.25">
      <c r="B121" s="17" t="s">
        <v>193</v>
      </c>
      <c r="C121" s="17" t="s">
        <v>33</v>
      </c>
      <c r="D121" s="17" t="s">
        <v>194</v>
      </c>
      <c r="E121" s="18" t="s">
        <v>195</v>
      </c>
    </row>
    <row r="122" spans="2:5" x14ac:dyDescent="0.25">
      <c r="B122" s="19">
        <v>890981137</v>
      </c>
      <c r="C122" s="20" t="s">
        <v>121</v>
      </c>
      <c r="D122" s="19" t="s">
        <v>206</v>
      </c>
      <c r="E122" s="21">
        <v>63213697</v>
      </c>
    </row>
    <row r="123" spans="2:5" x14ac:dyDescent="0.25">
      <c r="B123" s="19"/>
      <c r="C123" s="19"/>
      <c r="D123" s="19" t="s">
        <v>213</v>
      </c>
      <c r="E123" s="21">
        <v>26824050</v>
      </c>
    </row>
    <row r="124" spans="2:5" x14ac:dyDescent="0.25">
      <c r="B124" s="19"/>
      <c r="C124" s="19"/>
      <c r="D124" s="19" t="s">
        <v>215</v>
      </c>
      <c r="E124" s="21">
        <v>2182410</v>
      </c>
    </row>
    <row r="125" spans="2:5" x14ac:dyDescent="0.25">
      <c r="E125" s="23">
        <f>SUM(E122:E124)</f>
        <v>92220157</v>
      </c>
    </row>
    <row r="126" spans="2:5" x14ac:dyDescent="0.25">
      <c r="E126" s="26"/>
    </row>
    <row r="127" spans="2:5" ht="30" x14ac:dyDescent="0.25">
      <c r="B127" s="17" t="s">
        <v>193</v>
      </c>
      <c r="C127" s="17" t="s">
        <v>33</v>
      </c>
      <c r="D127" s="17" t="s">
        <v>194</v>
      </c>
      <c r="E127" s="18" t="s">
        <v>195</v>
      </c>
    </row>
    <row r="128" spans="2:5" x14ac:dyDescent="0.25">
      <c r="B128" s="19">
        <v>890981374</v>
      </c>
      <c r="C128" s="20" t="s">
        <v>123</v>
      </c>
      <c r="D128" s="19" t="s">
        <v>204</v>
      </c>
      <c r="E128" s="21">
        <v>288120</v>
      </c>
    </row>
    <row r="129" spans="2:5" x14ac:dyDescent="0.25">
      <c r="B129" s="19"/>
      <c r="C129" s="19"/>
      <c r="D129" s="19" t="s">
        <v>205</v>
      </c>
      <c r="E129" s="21">
        <v>288120</v>
      </c>
    </row>
    <row r="130" spans="2:5" x14ac:dyDescent="0.25">
      <c r="E130" s="23">
        <f>SUM(E128:E129)</f>
        <v>576240</v>
      </c>
    </row>
    <row r="131" spans="2:5" x14ac:dyDescent="0.25">
      <c r="E131" s="26"/>
    </row>
    <row r="132" spans="2:5" ht="30" x14ac:dyDescent="0.25">
      <c r="B132" s="17" t="s">
        <v>193</v>
      </c>
      <c r="C132" s="17" t="s">
        <v>33</v>
      </c>
      <c r="D132" s="17" t="s">
        <v>194</v>
      </c>
      <c r="E132" s="18" t="s">
        <v>195</v>
      </c>
    </row>
    <row r="133" spans="2:5" x14ac:dyDescent="0.25">
      <c r="B133" s="19">
        <v>890981536</v>
      </c>
      <c r="C133" s="20" t="s">
        <v>229</v>
      </c>
      <c r="D133" s="19" t="s">
        <v>210</v>
      </c>
      <c r="E133" s="21">
        <v>34245756</v>
      </c>
    </row>
    <row r="134" spans="2:5" x14ac:dyDescent="0.25">
      <c r="E134" s="23">
        <f>SUM(E131:E133)</f>
        <v>34245756</v>
      </c>
    </row>
    <row r="135" spans="2:5" x14ac:dyDescent="0.25">
      <c r="E135" s="26"/>
    </row>
    <row r="136" spans="2:5" ht="30" x14ac:dyDescent="0.25">
      <c r="B136" s="17" t="s">
        <v>193</v>
      </c>
      <c r="C136" s="17" t="s">
        <v>33</v>
      </c>
      <c r="D136" s="17" t="s">
        <v>194</v>
      </c>
      <c r="E136" s="18" t="s">
        <v>195</v>
      </c>
    </row>
    <row r="137" spans="2:5" x14ac:dyDescent="0.25">
      <c r="B137" s="19">
        <v>890981590</v>
      </c>
      <c r="C137" s="20" t="s">
        <v>124</v>
      </c>
      <c r="D137" s="19" t="s">
        <v>230</v>
      </c>
      <c r="E137" s="21">
        <v>155000</v>
      </c>
    </row>
    <row r="138" spans="2:5" x14ac:dyDescent="0.25">
      <c r="E138" s="23">
        <f>SUM(E135:E137)</f>
        <v>155000</v>
      </c>
    </row>
    <row r="139" spans="2:5" x14ac:dyDescent="0.25">
      <c r="E139" s="26"/>
    </row>
    <row r="140" spans="2:5" ht="30" x14ac:dyDescent="0.25">
      <c r="B140" s="17" t="s">
        <v>193</v>
      </c>
      <c r="C140" s="17" t="s">
        <v>33</v>
      </c>
      <c r="D140" s="17" t="s">
        <v>194</v>
      </c>
      <c r="E140" s="18" t="s">
        <v>195</v>
      </c>
    </row>
    <row r="141" spans="2:5" x14ac:dyDescent="0.25">
      <c r="B141" s="19">
        <v>890982264</v>
      </c>
      <c r="C141" s="20" t="s">
        <v>127</v>
      </c>
      <c r="D141" s="19" t="s">
        <v>204</v>
      </c>
      <c r="E141" s="21">
        <v>11873632</v>
      </c>
    </row>
    <row r="142" spans="2:5" x14ac:dyDescent="0.25">
      <c r="E142" s="23">
        <f>SUM(E139:E141)</f>
        <v>11873632</v>
      </c>
    </row>
    <row r="143" spans="2:5" x14ac:dyDescent="0.25">
      <c r="E143" s="26"/>
    </row>
    <row r="144" spans="2:5" ht="30" x14ac:dyDescent="0.25">
      <c r="B144" s="17" t="s">
        <v>193</v>
      </c>
      <c r="C144" s="17" t="s">
        <v>33</v>
      </c>
      <c r="D144" s="17" t="s">
        <v>194</v>
      </c>
      <c r="E144" s="18" t="s">
        <v>195</v>
      </c>
    </row>
    <row r="145" spans="2:5" x14ac:dyDescent="0.25">
      <c r="B145" s="19">
        <v>891079999</v>
      </c>
      <c r="C145" s="20" t="s">
        <v>231</v>
      </c>
      <c r="D145" s="19" t="s">
        <v>206</v>
      </c>
      <c r="E145" s="21">
        <v>5182777</v>
      </c>
    </row>
    <row r="146" spans="2:5" x14ac:dyDescent="0.25">
      <c r="E146" s="23">
        <f>SUM(E143:E145)</f>
        <v>5182777</v>
      </c>
    </row>
    <row r="147" spans="2:5" x14ac:dyDescent="0.25">
      <c r="E147" s="26"/>
    </row>
    <row r="148" spans="2:5" ht="30" x14ac:dyDescent="0.25">
      <c r="B148" s="17" t="s">
        <v>193</v>
      </c>
      <c r="C148" s="17" t="s">
        <v>33</v>
      </c>
      <c r="D148" s="17" t="s">
        <v>194</v>
      </c>
      <c r="E148" s="18" t="s">
        <v>195</v>
      </c>
    </row>
    <row r="149" spans="2:5" x14ac:dyDescent="0.25">
      <c r="B149" s="19">
        <v>900038926</v>
      </c>
      <c r="C149" s="20" t="s">
        <v>157</v>
      </c>
      <c r="D149" s="19" t="s">
        <v>232</v>
      </c>
      <c r="E149" s="21">
        <v>19895887</v>
      </c>
    </row>
    <row r="150" spans="2:5" x14ac:dyDescent="0.25">
      <c r="B150" s="19"/>
      <c r="C150" s="19"/>
      <c r="D150" s="19" t="s">
        <v>233</v>
      </c>
      <c r="E150" s="21">
        <v>16033628</v>
      </c>
    </row>
    <row r="151" spans="2:5" x14ac:dyDescent="0.25">
      <c r="B151" s="19"/>
      <c r="C151" s="19"/>
      <c r="D151" s="19" t="s">
        <v>234</v>
      </c>
      <c r="E151" s="21">
        <v>2541362</v>
      </c>
    </row>
    <row r="152" spans="2:5" x14ac:dyDescent="0.25">
      <c r="B152" s="19"/>
      <c r="C152" s="19"/>
      <c r="D152" s="19" t="s">
        <v>235</v>
      </c>
      <c r="E152" s="21">
        <v>68537762</v>
      </c>
    </row>
    <row r="153" spans="2:5" x14ac:dyDescent="0.25">
      <c r="B153" s="19"/>
      <c r="C153" s="19"/>
      <c r="D153" s="19" t="s">
        <v>236</v>
      </c>
      <c r="E153" s="21">
        <v>6320066</v>
      </c>
    </row>
    <row r="154" spans="2:5" x14ac:dyDescent="0.25">
      <c r="B154" s="19"/>
      <c r="C154" s="19"/>
      <c r="D154" s="19" t="s">
        <v>237</v>
      </c>
      <c r="E154" s="21">
        <v>1172067</v>
      </c>
    </row>
    <row r="155" spans="2:5" x14ac:dyDescent="0.25">
      <c r="B155" s="19"/>
      <c r="C155" s="19"/>
      <c r="D155" s="19" t="s">
        <v>238</v>
      </c>
      <c r="E155" s="21">
        <v>776689</v>
      </c>
    </row>
    <row r="156" spans="2:5" x14ac:dyDescent="0.25">
      <c r="B156" s="19"/>
      <c r="C156" s="19"/>
      <c r="D156" s="19" t="s">
        <v>239</v>
      </c>
      <c r="E156" s="21">
        <v>22288949</v>
      </c>
    </row>
    <row r="157" spans="2:5" x14ac:dyDescent="0.25">
      <c r="E157" s="23">
        <f>SUM(E149:E156)</f>
        <v>137566410</v>
      </c>
    </row>
    <row r="158" spans="2:5" x14ac:dyDescent="0.25">
      <c r="E158" s="26"/>
    </row>
    <row r="159" spans="2:5" ht="30" x14ac:dyDescent="0.25">
      <c r="B159" s="24" t="s">
        <v>193</v>
      </c>
      <c r="C159" s="24" t="s">
        <v>33</v>
      </c>
      <c r="D159" s="24" t="s">
        <v>194</v>
      </c>
      <c r="E159" s="25" t="s">
        <v>195</v>
      </c>
    </row>
    <row r="160" spans="2:5" x14ac:dyDescent="0.25">
      <c r="B160" s="19">
        <v>900124689</v>
      </c>
      <c r="C160" s="20" t="s">
        <v>160</v>
      </c>
      <c r="D160" s="19" t="s">
        <v>223</v>
      </c>
      <c r="E160" s="21">
        <v>2196823</v>
      </c>
    </row>
    <row r="161" spans="2:5" x14ac:dyDescent="0.25">
      <c r="B161" s="19"/>
      <c r="C161" s="19"/>
      <c r="D161" s="19" t="s">
        <v>224</v>
      </c>
      <c r="E161" s="21">
        <v>7601111</v>
      </c>
    </row>
    <row r="162" spans="2:5" x14ac:dyDescent="0.25">
      <c r="E162" s="23">
        <f>SUM(E160:E161)</f>
        <v>9797934</v>
      </c>
    </row>
    <row r="163" spans="2:5" x14ac:dyDescent="0.25">
      <c r="E163" s="26"/>
    </row>
    <row r="164" spans="2:5" ht="30" x14ac:dyDescent="0.25">
      <c r="B164" s="17" t="s">
        <v>193</v>
      </c>
      <c r="C164" s="17" t="s">
        <v>33</v>
      </c>
      <c r="D164" s="17" t="s">
        <v>194</v>
      </c>
      <c r="E164" s="18" t="s">
        <v>195</v>
      </c>
    </row>
    <row r="165" spans="2:5" x14ac:dyDescent="0.25">
      <c r="B165" s="19">
        <v>900261353</v>
      </c>
      <c r="C165" s="20" t="s">
        <v>240</v>
      </c>
      <c r="D165" s="19" t="s">
        <v>198</v>
      </c>
      <c r="E165" s="21">
        <v>35625575</v>
      </c>
    </row>
    <row r="166" spans="2:5" x14ac:dyDescent="0.25">
      <c r="E166" s="23">
        <f>SUM(E163:E165)</f>
        <v>35625575</v>
      </c>
    </row>
    <row r="167" spans="2:5" x14ac:dyDescent="0.25">
      <c r="E167" s="26"/>
    </row>
    <row r="168" spans="2:5" ht="30" x14ac:dyDescent="0.25">
      <c r="B168" s="17" t="s">
        <v>193</v>
      </c>
      <c r="C168" s="17" t="s">
        <v>33</v>
      </c>
      <c r="D168" s="17" t="s">
        <v>194</v>
      </c>
      <c r="E168" s="18" t="s">
        <v>195</v>
      </c>
    </row>
    <row r="169" spans="2:5" x14ac:dyDescent="0.25">
      <c r="B169" s="19">
        <v>900390423</v>
      </c>
      <c r="C169" s="20" t="s">
        <v>241</v>
      </c>
      <c r="D169" s="19" t="s">
        <v>209</v>
      </c>
      <c r="E169" s="21">
        <v>4192973</v>
      </c>
    </row>
    <row r="170" spans="2:5" x14ac:dyDescent="0.25">
      <c r="B170" s="19"/>
      <c r="C170" s="19"/>
      <c r="D170" s="19" t="s">
        <v>204</v>
      </c>
      <c r="E170" s="21">
        <v>74111658</v>
      </c>
    </row>
    <row r="171" spans="2:5" x14ac:dyDescent="0.25">
      <c r="E171" s="23">
        <f>SUM(E169:E170)</f>
        <v>78304631</v>
      </c>
    </row>
    <row r="172" spans="2:5" x14ac:dyDescent="0.25">
      <c r="E172" s="26"/>
    </row>
    <row r="173" spans="2:5" x14ac:dyDescent="0.25">
      <c r="E173" s="26"/>
    </row>
    <row r="174" spans="2:5" x14ac:dyDescent="0.25">
      <c r="E174" s="26"/>
    </row>
    <row r="175" spans="2:5" ht="30" x14ac:dyDescent="0.25">
      <c r="B175" s="17" t="s">
        <v>193</v>
      </c>
      <c r="C175" s="17" t="s">
        <v>33</v>
      </c>
      <c r="D175" s="17" t="s">
        <v>194</v>
      </c>
      <c r="E175" s="18" t="s">
        <v>195</v>
      </c>
    </row>
    <row r="176" spans="2:5" x14ac:dyDescent="0.25">
      <c r="B176" s="19" t="s">
        <v>242</v>
      </c>
      <c r="C176" s="20" t="s">
        <v>173</v>
      </c>
      <c r="D176" s="19" t="s">
        <v>196</v>
      </c>
      <c r="E176" s="29">
        <v>21539516</v>
      </c>
    </row>
    <row r="177" spans="2:5" x14ac:dyDescent="0.25">
      <c r="B177" s="19"/>
      <c r="C177" s="19"/>
      <c r="D177" s="19" t="s">
        <v>205</v>
      </c>
      <c r="E177" s="21">
        <v>780801</v>
      </c>
    </row>
    <row r="178" spans="2:5" x14ac:dyDescent="0.25">
      <c r="E178" s="23">
        <f>SUM(E176:E177)</f>
        <v>22320317</v>
      </c>
    </row>
    <row r="179" spans="2:5" x14ac:dyDescent="0.25">
      <c r="E17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FT022 REPORTE PNA MAR 2024  </vt:lpstr>
      <vt:lpstr>PAGOS PNA MARZO 2024</vt:lpstr>
    </vt:vector>
  </TitlesOfParts>
  <Company>XXXXXXXXXXXXXXXXXXXXXXXXXXX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BAEZ MEDINA</dc:creator>
  <cp:lastModifiedBy>JANETH HIGUITA HURTADO</cp:lastModifiedBy>
  <dcterms:created xsi:type="dcterms:W3CDTF">2024-02-07T21:06:42Z</dcterms:created>
  <dcterms:modified xsi:type="dcterms:W3CDTF">2024-04-09T16:11:53Z</dcterms:modified>
</cp:coreProperties>
</file>