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GANANG\Desktop\RIPS\RIPS INFORMACIÓN SOLICITADA\PÁGINA WEB\2023\"/>
    </mc:Choice>
  </mc:AlternateContent>
  <xr:revisionPtr revIDLastSave="0" documentId="13_ncr:1_{59FCBB70-49F4-451F-ADFD-7D1161033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CAUSAS DE HOSPITALIZACIÓN" sheetId="1" r:id="rId1"/>
  </sheets>
  <definedNames>
    <definedName name="_xlnm._FilterDatabase" localSheetId="0" hidden="1">'10 CAUSAS DE HOSPITALIZACIÓN'!#REF!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H70" i="1"/>
  <c r="I70" i="1"/>
  <c r="J70" i="1"/>
  <c r="F70" i="1"/>
  <c r="J122" i="1" l="1"/>
  <c r="J109" i="1"/>
  <c r="J96" i="1"/>
  <c r="J83" i="1"/>
  <c r="J57" i="1"/>
  <c r="J44" i="1"/>
  <c r="J31" i="1"/>
  <c r="J18" i="1"/>
  <c r="J5" i="1" s="1"/>
</calcChain>
</file>

<file path=xl/sharedStrings.xml><?xml version="1.0" encoding="utf-8"?>
<sst xmlns="http://schemas.openxmlformats.org/spreadsheetml/2006/main" count="224" uniqueCount="102">
  <si>
    <t>Código causa</t>
  </si>
  <si>
    <t>Causas</t>
  </si>
  <si>
    <t>Total</t>
  </si>
  <si>
    <t>Zona</t>
  </si>
  <si>
    <t>Sexo</t>
  </si>
  <si>
    <t>No definido/ No reportado</t>
  </si>
  <si>
    <t>N°</t>
  </si>
  <si>
    <t>Distribución %</t>
  </si>
  <si>
    <t>Urbana</t>
  </si>
  <si>
    <t>Rural</t>
  </si>
  <si>
    <t>Hombre</t>
  </si>
  <si>
    <t>Mujer</t>
  </si>
  <si>
    <t>Total departamento</t>
  </si>
  <si>
    <t>Menores de 1 año</t>
  </si>
  <si>
    <t xml:space="preserve">J20-J22 </t>
  </si>
  <si>
    <t xml:space="preserve">P05-P08 </t>
  </si>
  <si>
    <t xml:space="preserve">P20-P29 </t>
  </si>
  <si>
    <t xml:space="preserve">P50-P61 </t>
  </si>
  <si>
    <t xml:space="preserve">P00-P04 </t>
  </si>
  <si>
    <t xml:space="preserve">R50-R69 </t>
  </si>
  <si>
    <t>1 a 5 años</t>
  </si>
  <si>
    <t xml:space="preserve">N30-N39 </t>
  </si>
  <si>
    <t xml:space="preserve">J09-J18 </t>
  </si>
  <si>
    <t xml:space="preserve">J40-J47 </t>
  </si>
  <si>
    <t xml:space="preserve">A00-A09 </t>
  </si>
  <si>
    <t xml:space="preserve">L00-L08 </t>
  </si>
  <si>
    <t xml:space="preserve">J00-J06 </t>
  </si>
  <si>
    <t xml:space="preserve">S00-S09 </t>
  </si>
  <si>
    <t>6 a 9 años</t>
  </si>
  <si>
    <t xml:space="preserve">S50-S59 </t>
  </si>
  <si>
    <t xml:space="preserve">R10-R19 </t>
  </si>
  <si>
    <t xml:space="preserve">K35-K38 </t>
  </si>
  <si>
    <t>10 a 14 años</t>
  </si>
  <si>
    <t xml:space="preserve">F30-F39 </t>
  </si>
  <si>
    <t xml:space="preserve">T66-T78 </t>
  </si>
  <si>
    <t>15 a 18 años</t>
  </si>
  <si>
    <t xml:space="preserve">O80-O84 </t>
  </si>
  <si>
    <t xml:space="preserve">O30-O48 </t>
  </si>
  <si>
    <t xml:space="preserve">O20-O29 </t>
  </si>
  <si>
    <t>19 a 26 años</t>
  </si>
  <si>
    <t xml:space="preserve">O00-O08 </t>
  </si>
  <si>
    <t>27 a 44 años</t>
  </si>
  <si>
    <t xml:space="preserve">K80-K87 </t>
  </si>
  <si>
    <t xml:space="preserve">N20-N23 </t>
  </si>
  <si>
    <t>45 a 59 años</t>
  </si>
  <si>
    <t xml:space="preserve">I20-I25 </t>
  </si>
  <si>
    <t xml:space="preserve">C15-C26 </t>
  </si>
  <si>
    <t>60 y más años</t>
  </si>
  <si>
    <t>No Definido / No Reportado</t>
  </si>
  <si>
    <t>TOTAL OTROS DIAGNÓSTICOS</t>
  </si>
  <si>
    <t xml:space="preserve">P35-P39 </t>
  </si>
  <si>
    <t>INFLUENZA (GRIPE) Y NEUMONIA</t>
  </si>
  <si>
    <t>ENFERMEDADES INFECCIOSAS INTESTINALES</t>
  </si>
  <si>
    <t>OTRAS INFECCIONES AGUDAS DE LAS VIAS RESPIRATORIAS INFERIORES</t>
  </si>
  <si>
    <t>OTRAS ENFERMEDADES DEL SISTEMA URINARIO</t>
  </si>
  <si>
    <t xml:space="preserve"> FETO Y RECIEN NACIDO AFECTADOS POR FACTORES MATERNOS Y POR COMPLICACIONES DEL EMBARAZO, DEL TRABAJO DE PARTO Y DEL PARTO</t>
  </si>
  <si>
    <t>TRASTORNOS RELACIONADOS CON LA DURACION DE LA GESTACION Y EL CRECIMIENTO FETAL</t>
  </si>
  <si>
    <t>TRASTORNOS RESPIRATORIOS Y CARDIOVASCULARES ESPECIFICOS DEL PERIODO PERINATAL</t>
  </si>
  <si>
    <t>INFECCIONES ESPECIFICAS DEL PERIODO PERINATAL</t>
  </si>
  <si>
    <t>TRASTORNOS HEMORRAGICOS Y HEMATOLOGICOS DEL FETO Y DEL RECIEN NACIDO</t>
  </si>
  <si>
    <t>SINTOMAS Y SIGNOS GENERALES</t>
  </si>
  <si>
    <t>INFECCIONES AGUDAS DE LAS VIAS RESPIRATORIAS SUPERIORES</t>
  </si>
  <si>
    <t>ENFERMEDADES CRONICAS DE LAS VIAS RESPIRATORIAS INFERIORES</t>
  </si>
  <si>
    <t>INFECCIONES DE LA PIEL Y DEL TEJIDO SUBCUTANEO</t>
  </si>
  <si>
    <t>SISNTOMAS Y SIGNOS QUE INVOLUCRAN EL SISTEMA DIGESTIVO Y EL ABDOMEN</t>
  </si>
  <si>
    <t>TRAUMATISMOS DE CABEZA</t>
  </si>
  <si>
    <t>RAUMATISMOS DEL HOMBRO Y DEL BRAZO</t>
  </si>
  <si>
    <t>TRAUMATISMOS DEL ANTEBRAZO Y DEL CODO</t>
  </si>
  <si>
    <t xml:space="preserve">S60-S69 </t>
  </si>
  <si>
    <t>ENFERMEDADES DEL APENDICE</t>
  </si>
  <si>
    <t>RAUMATISMOS DEL ANTEBRAZO Y DEL CODO</t>
  </si>
  <si>
    <t>TRAUMATISMOS DE LA MUÑECA Y DE LA MANO</t>
  </si>
  <si>
    <t>OTROS EFECTOS Y LOS NO ESPECIFICADOS DE CAUSAS EXTERNAS</t>
  </si>
  <si>
    <t>TRASTORNOS DEL HUMOR</t>
  </si>
  <si>
    <t>EMBARAZO TERMINADO EN ABORTO</t>
  </si>
  <si>
    <t>OTROS TRASTORNOS MATERNOS RELACIONADOS PRINCIPALMENTE CON EL EMBARAZO</t>
  </si>
  <si>
    <t>ATENCION MATERNA RELACIONADA CON EL FETO Y LA CAVIDAD AMNIOTICA Y CON POSIBLES PROBLEMAS DEL PARTO</t>
  </si>
  <si>
    <t>PARTO</t>
  </si>
  <si>
    <t>RAUMATISMOS DE LA MUÑECA Y DE LA MANO</t>
  </si>
  <si>
    <t xml:space="preserve">S80-S89 </t>
  </si>
  <si>
    <t>TRASTORNOS DE LA VESICULA BILIAR, DE LAS VIAS BILIARES Y DEL PANCREAS</t>
  </si>
  <si>
    <t>NFECCIONES DE LA PIEL Y DEL TEJIDO SUBCUTANEO</t>
  </si>
  <si>
    <t>LITIASIS URINARIA</t>
  </si>
  <si>
    <t xml:space="preserve"> SINTOMAS Y SIGNOS GENERALES</t>
  </si>
  <si>
    <t>TRAUMATISMOS DE LA RODILLA Y DE LA PIERNA</t>
  </si>
  <si>
    <t xml:space="preserve">I30-I52 </t>
  </si>
  <si>
    <t>TUMORES MALIGNOS DE LOS ROGANOS DIGESTIVOS</t>
  </si>
  <si>
    <t>ENFERMEDADES ISQUEMICAS DEL CORAZON</t>
  </si>
  <si>
    <t>OTRAS FORMAS DE ENFERMEDAD DEL CORAZON</t>
  </si>
  <si>
    <t xml:space="preserve">I60-I69 </t>
  </si>
  <si>
    <t xml:space="preserve"> ENFERMEDADES CEREBROVASCULARES</t>
  </si>
  <si>
    <t>ENFERMED</t>
  </si>
  <si>
    <t>INFLUENZ</t>
  </si>
  <si>
    <t>INFECCIO</t>
  </si>
  <si>
    <t>OTRAS EN</t>
  </si>
  <si>
    <t>SISNTOMA</t>
  </si>
  <si>
    <t>SINTOMAS</t>
  </si>
  <si>
    <t>TRAUMATI</t>
  </si>
  <si>
    <t>RAUMATIS</t>
  </si>
  <si>
    <t>Diez primeras causas de egreso en el servicio de hospitalización según grupos de edad, zona y sexo, en los municipios, distritos, subregiones y provincias de Antioquia. Año 2023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</si>
  <si>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
Secretaría Seccional de Salud y Protección Social de Antioquia. Cubos3.sispro.gov.co SGD_CUBOS_RIPS_CU - Prestación de servicios de salud. Fecha de generación:21/03/2025 . Variable cuantitativa: número de atenciones.  </t>
    </r>
  </si>
  <si>
    <r>
      <rPr>
        <b/>
        <sz val="10"/>
        <color theme="1"/>
        <rFont val="Arial"/>
        <family val="2"/>
      </rPr>
      <t>Notas:</t>
    </r>
    <r>
      <rPr>
        <sz val="10"/>
        <color theme="1"/>
        <rFont val="Arial"/>
        <family val="2"/>
      </rPr>
      <t xml:space="preserve">
Los grupos de edad están presentados en años.
La información es obtenida a partir del Sistema Integrado de Información de la Protección Social -SISPRO, en el mismo no se tiene dato en los campos vacíos, lo cual puede ser por no presencia de casos o no reporte de los mismos.
No se relacionan los No definidos/ No reportados de la Zona, debido a que no se cuenta con una columna para estos, pero los mismos hacen la diferencia entre el total menos la sumatoria de cabecera y rural con una distribución del 1,90% de lo reportado en el Departamento.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</si>
</sst>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3" fontId="9" fillId="4" borderId="14" xfId="0" applyNumberFormat="1" applyFont="1" applyFill="1" applyBorder="1" applyAlignment="1">
      <alignment vertical="center"/>
    </xf>
    <xf numFmtId="0" fontId="2" fillId="7" borderId="13" xfId="2" applyFont="1" applyFill="1" applyBorder="1" applyAlignment="1">
      <alignment horizontal="center" vertical="center" wrapText="1"/>
    </xf>
    <xf numFmtId="0" fontId="2" fillId="7" borderId="27" xfId="2" applyFont="1" applyFill="1" applyBorder="1" applyAlignment="1">
      <alignment horizontal="center" vertical="center" wrapText="1"/>
    </xf>
    <xf numFmtId="0" fontId="2" fillId="7" borderId="28" xfId="2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3" fontId="9" fillId="6" borderId="1" xfId="0" applyNumberFormat="1" applyFont="1" applyFill="1" applyBorder="1" applyAlignment="1">
      <alignment vertical="center"/>
    </xf>
    <xf numFmtId="3" fontId="9" fillId="6" borderId="14" xfId="0" applyNumberFormat="1" applyFont="1" applyFill="1" applyBorder="1" applyAlignment="1">
      <alignment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27" xfId="2" applyFont="1" applyFill="1" applyBorder="1" applyAlignment="1">
      <alignment horizontal="center" vertical="center"/>
    </xf>
    <xf numFmtId="0" fontId="9" fillId="7" borderId="28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 wrapText="1"/>
    </xf>
    <xf numFmtId="0" fontId="9" fillId="7" borderId="27" xfId="2" applyFont="1" applyFill="1" applyBorder="1" applyAlignment="1">
      <alignment horizontal="center" vertical="center" wrapText="1"/>
    </xf>
    <xf numFmtId="0" fontId="9" fillId="7" borderId="28" xfId="2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right" vertical="center"/>
    </xf>
    <xf numFmtId="3" fontId="9" fillId="6" borderId="14" xfId="0" applyNumberFormat="1" applyFont="1" applyFill="1" applyBorder="1" applyAlignment="1">
      <alignment horizontal="right" vertical="center"/>
    </xf>
    <xf numFmtId="0" fontId="9" fillId="5" borderId="16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3" fontId="9" fillId="5" borderId="18" xfId="0" applyNumberFormat="1" applyFont="1" applyFill="1" applyBorder="1" applyAlignment="1">
      <alignment horizontal="right" vertical="center"/>
    </xf>
    <xf numFmtId="3" fontId="9" fillId="8" borderId="18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</cellXfs>
  <cellStyles count="3">
    <cellStyle name="Normal" xfId="0" builtinId="0"/>
    <cellStyle name="Normal 4 4" xfId="1" xr:uid="{00000000-0005-0000-0000-000001000000}"/>
    <cellStyle name="Normal 4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1"/>
  <sheetViews>
    <sheetView showGridLines="0" tabSelected="1" topLeftCell="A112" zoomScaleNormal="100" workbookViewId="0">
      <selection activeCell="I129" sqref="I129"/>
    </sheetView>
  </sheetViews>
  <sheetFormatPr baseColWidth="10" defaultColWidth="10.85546875" defaultRowHeight="15" x14ac:dyDescent="0.25"/>
  <cols>
    <col min="1" max="1" width="10.85546875" style="1"/>
    <col min="2" max="2" width="13.85546875" style="1" customWidth="1"/>
    <col min="3" max="3" width="102.28515625" style="1" customWidth="1"/>
    <col min="4" max="4" width="16.140625" style="1" customWidth="1"/>
    <col min="5" max="5" width="16.5703125" style="1" customWidth="1"/>
    <col min="6" max="6" width="16.42578125" style="1" customWidth="1"/>
    <col min="7" max="7" width="16.5703125" style="1" customWidth="1"/>
    <col min="8" max="8" width="13.7109375" style="1" customWidth="1"/>
    <col min="9" max="9" width="17.85546875" style="1" customWidth="1"/>
    <col min="10" max="10" width="15.28515625" style="1" customWidth="1"/>
    <col min="11" max="16384" width="10.85546875" style="1"/>
  </cols>
  <sheetData>
    <row r="1" spans="2:10" ht="15.75" thickBot="1" x14ac:dyDescent="0.3"/>
    <row r="2" spans="2:10" ht="45.75" customHeight="1" x14ac:dyDescent="0.25">
      <c r="B2" s="23"/>
      <c r="C2" s="24" t="s">
        <v>99</v>
      </c>
      <c r="D2" s="24"/>
      <c r="E2" s="24"/>
      <c r="F2" s="24"/>
      <c r="G2" s="24"/>
      <c r="H2" s="24"/>
      <c r="I2" s="24"/>
      <c r="J2" s="25"/>
    </row>
    <row r="3" spans="2:10" ht="30" customHeight="1" x14ac:dyDescent="0.25">
      <c r="B3" s="26" t="s">
        <v>0</v>
      </c>
      <c r="C3" s="27" t="s">
        <v>1</v>
      </c>
      <c r="D3" s="28" t="s">
        <v>2</v>
      </c>
      <c r="E3" s="29"/>
      <c r="F3" s="30" t="s">
        <v>3</v>
      </c>
      <c r="G3" s="31"/>
      <c r="H3" s="30" t="s">
        <v>4</v>
      </c>
      <c r="I3" s="31"/>
      <c r="J3" s="32" t="s">
        <v>5</v>
      </c>
    </row>
    <row r="4" spans="2:10" ht="30" customHeight="1" x14ac:dyDescent="0.25">
      <c r="B4" s="33"/>
      <c r="C4" s="34"/>
      <c r="D4" s="35" t="s">
        <v>6</v>
      </c>
      <c r="E4" s="35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7"/>
    </row>
    <row r="5" spans="2:10" ht="30" customHeight="1" x14ac:dyDescent="0.25">
      <c r="B5" s="38" t="s">
        <v>12</v>
      </c>
      <c r="C5" s="39"/>
      <c r="D5" s="40">
        <v>301384</v>
      </c>
      <c r="E5" s="41">
        <v>100</v>
      </c>
      <c r="F5" s="40">
        <v>232500</v>
      </c>
      <c r="G5" s="40">
        <v>44429</v>
      </c>
      <c r="H5" s="40">
        <v>125415</v>
      </c>
      <c r="I5" s="40">
        <v>126932</v>
      </c>
      <c r="J5" s="42">
        <f>SUM(J18,J31,J44,J57,J70,J83,J96,J109,J122,J123)</f>
        <v>3079</v>
      </c>
    </row>
    <row r="6" spans="2:10" ht="30" customHeight="1" x14ac:dyDescent="0.25">
      <c r="B6" s="46" t="s">
        <v>13</v>
      </c>
      <c r="C6" s="47"/>
      <c r="D6" s="47"/>
      <c r="E6" s="47"/>
      <c r="F6" s="47"/>
      <c r="G6" s="47"/>
      <c r="H6" s="47"/>
      <c r="I6" s="47"/>
      <c r="J6" s="48"/>
    </row>
    <row r="7" spans="2:10" ht="30" customHeight="1" x14ac:dyDescent="0.25">
      <c r="B7" s="10" t="s">
        <v>24</v>
      </c>
      <c r="C7" s="2" t="s">
        <v>52</v>
      </c>
      <c r="D7" s="3">
        <v>210</v>
      </c>
      <c r="E7" s="4">
        <v>6.9678549624399441E-2</v>
      </c>
      <c r="F7" s="3">
        <v>168</v>
      </c>
      <c r="G7" s="3">
        <v>39</v>
      </c>
      <c r="H7" s="3">
        <v>116</v>
      </c>
      <c r="I7" s="3">
        <v>93</v>
      </c>
      <c r="J7" s="11">
        <v>1</v>
      </c>
    </row>
    <row r="8" spans="2:10" ht="30" customHeight="1" x14ac:dyDescent="0.25">
      <c r="B8" s="10" t="s">
        <v>22</v>
      </c>
      <c r="C8" s="2" t="s">
        <v>51</v>
      </c>
      <c r="D8" s="3">
        <v>793</v>
      </c>
      <c r="E8" s="4">
        <v>0.26311947548642267</v>
      </c>
      <c r="F8" s="3">
        <v>594</v>
      </c>
      <c r="G8" s="3">
        <v>184</v>
      </c>
      <c r="H8" s="3">
        <v>470</v>
      </c>
      <c r="I8" s="3">
        <v>321</v>
      </c>
      <c r="J8" s="11">
        <v>2</v>
      </c>
    </row>
    <row r="9" spans="2:10" ht="30" customHeight="1" x14ac:dyDescent="0.25">
      <c r="B9" s="10" t="s">
        <v>14</v>
      </c>
      <c r="C9" s="2" t="s">
        <v>53</v>
      </c>
      <c r="D9" s="3">
        <v>2564</v>
      </c>
      <c r="E9" s="4">
        <v>0.85074191065219118</v>
      </c>
      <c r="F9" s="3">
        <v>2101</v>
      </c>
      <c r="G9" s="3">
        <v>431</v>
      </c>
      <c r="H9" s="3">
        <v>1542</v>
      </c>
      <c r="I9" s="3">
        <v>1014</v>
      </c>
      <c r="J9" s="11">
        <v>8</v>
      </c>
    </row>
    <row r="10" spans="2:10" ht="30" customHeight="1" x14ac:dyDescent="0.25">
      <c r="B10" s="10" t="s">
        <v>21</v>
      </c>
      <c r="C10" s="2" t="s">
        <v>54</v>
      </c>
      <c r="D10" s="3">
        <v>485</v>
      </c>
      <c r="E10" s="4">
        <v>0.16092426937063681</v>
      </c>
      <c r="F10" s="3">
        <v>417</v>
      </c>
      <c r="G10" s="3">
        <v>67</v>
      </c>
      <c r="H10" s="3">
        <v>235</v>
      </c>
      <c r="I10" s="3">
        <v>250</v>
      </c>
      <c r="J10" s="11"/>
    </row>
    <row r="11" spans="2:10" ht="30" customHeight="1" x14ac:dyDescent="0.25">
      <c r="B11" s="10" t="s">
        <v>18</v>
      </c>
      <c r="C11" s="2" t="s">
        <v>55</v>
      </c>
      <c r="D11" s="3">
        <v>286</v>
      </c>
      <c r="E11" s="4">
        <v>9.4895548536086852E-2</v>
      </c>
      <c r="F11" s="3">
        <v>242</v>
      </c>
      <c r="G11" s="3">
        <v>42</v>
      </c>
      <c r="H11" s="3">
        <v>150</v>
      </c>
      <c r="I11" s="3">
        <v>136</v>
      </c>
      <c r="J11" s="11"/>
    </row>
    <row r="12" spans="2:10" ht="30" customHeight="1" x14ac:dyDescent="0.25">
      <c r="B12" s="10" t="s">
        <v>15</v>
      </c>
      <c r="C12" s="2" t="s">
        <v>56</v>
      </c>
      <c r="D12" s="3">
        <v>783</v>
      </c>
      <c r="E12" s="4">
        <v>0.2598014493138322</v>
      </c>
      <c r="F12" s="3">
        <v>675</v>
      </c>
      <c r="G12" s="3">
        <v>99</v>
      </c>
      <c r="H12" s="3">
        <v>396</v>
      </c>
      <c r="I12" s="3">
        <v>372</v>
      </c>
      <c r="J12" s="11">
        <v>15</v>
      </c>
    </row>
    <row r="13" spans="2:10" ht="30" customHeight="1" x14ac:dyDescent="0.25">
      <c r="B13" s="10" t="s">
        <v>16</v>
      </c>
      <c r="C13" s="2" t="s">
        <v>57</v>
      </c>
      <c r="D13" s="3">
        <v>681</v>
      </c>
      <c r="E13" s="4">
        <v>0.22595758235340963</v>
      </c>
      <c r="F13" s="3">
        <v>535</v>
      </c>
      <c r="G13" s="3">
        <v>123</v>
      </c>
      <c r="H13" s="3">
        <v>410</v>
      </c>
      <c r="I13" s="3">
        <v>265</v>
      </c>
      <c r="J13" s="11">
        <v>6</v>
      </c>
    </row>
    <row r="14" spans="2:10" ht="30" customHeight="1" x14ac:dyDescent="0.25">
      <c r="B14" s="10" t="s">
        <v>50</v>
      </c>
      <c r="C14" s="2" t="s">
        <v>58</v>
      </c>
      <c r="D14" s="3">
        <v>472</v>
      </c>
      <c r="E14" s="4">
        <v>0.15661083534626921</v>
      </c>
      <c r="F14" s="3">
        <v>365</v>
      </c>
      <c r="G14" s="3">
        <v>100</v>
      </c>
      <c r="H14" s="3">
        <v>259</v>
      </c>
      <c r="I14" s="3">
        <v>206</v>
      </c>
      <c r="J14" s="11">
        <v>7</v>
      </c>
    </row>
    <row r="15" spans="2:10" ht="30" customHeight="1" x14ac:dyDescent="0.25">
      <c r="B15" s="10" t="s">
        <v>17</v>
      </c>
      <c r="C15" s="2" t="s">
        <v>59</v>
      </c>
      <c r="D15" s="3">
        <v>637</v>
      </c>
      <c r="E15" s="4">
        <v>0.2113582671940116</v>
      </c>
      <c r="F15" s="3">
        <v>525</v>
      </c>
      <c r="G15" s="3">
        <v>99</v>
      </c>
      <c r="H15" s="3">
        <v>330</v>
      </c>
      <c r="I15" s="3">
        <v>307</v>
      </c>
      <c r="J15" s="11"/>
    </row>
    <row r="16" spans="2:10" ht="30" customHeight="1" x14ac:dyDescent="0.25">
      <c r="B16" s="10" t="s">
        <v>19</v>
      </c>
      <c r="C16" s="2" t="s">
        <v>60</v>
      </c>
      <c r="D16" s="3">
        <v>598</v>
      </c>
      <c r="E16" s="4">
        <v>0.19841796512090887</v>
      </c>
      <c r="F16" s="3">
        <v>479</v>
      </c>
      <c r="G16" s="3">
        <v>112</v>
      </c>
      <c r="H16" s="3">
        <v>346</v>
      </c>
      <c r="I16" s="3">
        <v>250</v>
      </c>
      <c r="J16" s="11">
        <v>2</v>
      </c>
    </row>
    <row r="17" spans="2:10" ht="30" customHeight="1" x14ac:dyDescent="0.25">
      <c r="B17" s="10"/>
      <c r="C17" s="2" t="s">
        <v>49</v>
      </c>
      <c r="D17" s="3">
        <v>3243</v>
      </c>
      <c r="E17" s="4">
        <v>1.0760358877710827</v>
      </c>
      <c r="F17" s="3">
        <v>2691</v>
      </c>
      <c r="G17" s="3">
        <v>522</v>
      </c>
      <c r="H17" s="3">
        <v>1888</v>
      </c>
      <c r="I17" s="3">
        <v>1322</v>
      </c>
      <c r="J17" s="11">
        <v>2691</v>
      </c>
    </row>
    <row r="18" spans="2:10" ht="30" customHeight="1" x14ac:dyDescent="0.25">
      <c r="B18" s="49" t="s">
        <v>2</v>
      </c>
      <c r="C18" s="50"/>
      <c r="D18" s="51">
        <v>10752</v>
      </c>
      <c r="E18" s="51">
        <v>3.5675417407692511</v>
      </c>
      <c r="F18" s="51">
        <v>8792</v>
      </c>
      <c r="G18" s="51">
        <v>1818</v>
      </c>
      <c r="H18" s="51">
        <v>6142</v>
      </c>
      <c r="I18" s="51">
        <v>4536</v>
      </c>
      <c r="J18" s="52">
        <f>SUM(J7:J17)</f>
        <v>2732</v>
      </c>
    </row>
    <row r="19" spans="2:10" ht="30" customHeight="1" x14ac:dyDescent="0.25">
      <c r="B19" s="43" t="s">
        <v>20</v>
      </c>
      <c r="C19" s="44"/>
      <c r="D19" s="44"/>
      <c r="E19" s="44"/>
      <c r="F19" s="44"/>
      <c r="G19" s="44"/>
      <c r="H19" s="44"/>
      <c r="I19" s="44"/>
      <c r="J19" s="45"/>
    </row>
    <row r="20" spans="2:10" ht="30" customHeight="1" x14ac:dyDescent="0.25">
      <c r="B20" s="10" t="s">
        <v>24</v>
      </c>
      <c r="C20" s="2" t="s">
        <v>52</v>
      </c>
      <c r="D20" s="3">
        <v>599</v>
      </c>
      <c r="E20" s="4">
        <v>0.19874976773816794</v>
      </c>
      <c r="F20" s="3">
        <v>540</v>
      </c>
      <c r="G20" s="3">
        <v>56</v>
      </c>
      <c r="H20" s="3">
        <v>346</v>
      </c>
      <c r="I20" s="3">
        <v>252</v>
      </c>
      <c r="J20" s="11">
        <v>1</v>
      </c>
    </row>
    <row r="21" spans="2:10" ht="30" customHeight="1" x14ac:dyDescent="0.25">
      <c r="B21" s="10" t="s">
        <v>26</v>
      </c>
      <c r="C21" s="2" t="s">
        <v>61</v>
      </c>
      <c r="D21" s="3">
        <v>573</v>
      </c>
      <c r="E21" s="4">
        <v>0.19012289968943274</v>
      </c>
      <c r="F21" s="3">
        <v>498</v>
      </c>
      <c r="G21" s="3">
        <v>69</v>
      </c>
      <c r="H21" s="3">
        <v>333</v>
      </c>
      <c r="I21" s="3">
        <v>234</v>
      </c>
      <c r="J21" s="11">
        <v>6</v>
      </c>
    </row>
    <row r="22" spans="2:10" ht="30" customHeight="1" x14ac:dyDescent="0.25">
      <c r="B22" s="10" t="s">
        <v>22</v>
      </c>
      <c r="C22" s="2" t="s">
        <v>51</v>
      </c>
      <c r="D22" s="3">
        <v>2490</v>
      </c>
      <c r="E22" s="4">
        <v>0.82618851697502194</v>
      </c>
      <c r="F22" s="3">
        <v>1972</v>
      </c>
      <c r="G22" s="3">
        <v>501</v>
      </c>
      <c r="H22" s="3">
        <v>1322</v>
      </c>
      <c r="I22" s="3">
        <v>1162</v>
      </c>
      <c r="J22" s="11">
        <v>6</v>
      </c>
    </row>
    <row r="23" spans="2:10" ht="30" customHeight="1" x14ac:dyDescent="0.25">
      <c r="B23" s="10" t="s">
        <v>14</v>
      </c>
      <c r="C23" s="2" t="s">
        <v>53</v>
      </c>
      <c r="D23" s="3">
        <v>1632</v>
      </c>
      <c r="E23" s="4">
        <v>0.54150187136676131</v>
      </c>
      <c r="F23" s="3">
        <v>1357</v>
      </c>
      <c r="G23" s="3">
        <v>261</v>
      </c>
      <c r="H23" s="3">
        <v>899</v>
      </c>
      <c r="I23" s="3">
        <v>731</v>
      </c>
      <c r="J23" s="11">
        <v>2</v>
      </c>
    </row>
    <row r="24" spans="2:10" ht="30" customHeight="1" x14ac:dyDescent="0.25">
      <c r="B24" s="10" t="s">
        <v>23</v>
      </c>
      <c r="C24" s="2" t="s">
        <v>62</v>
      </c>
      <c r="D24" s="3">
        <v>1190</v>
      </c>
      <c r="E24" s="4">
        <v>0.39484511453826354</v>
      </c>
      <c r="F24" s="3">
        <v>1047</v>
      </c>
      <c r="G24" s="3">
        <v>135</v>
      </c>
      <c r="H24" s="3">
        <v>660</v>
      </c>
      <c r="I24" s="3">
        <v>528</v>
      </c>
      <c r="J24" s="11">
        <v>2</v>
      </c>
    </row>
    <row r="25" spans="2:10" ht="30" customHeight="1" x14ac:dyDescent="0.25">
      <c r="B25" s="10" t="s">
        <v>25</v>
      </c>
      <c r="C25" s="2" t="s">
        <v>63</v>
      </c>
      <c r="D25" s="3">
        <v>689</v>
      </c>
      <c r="E25" s="4">
        <v>0.22861200329148199</v>
      </c>
      <c r="F25" s="3">
        <v>560</v>
      </c>
      <c r="G25" s="3">
        <v>126</v>
      </c>
      <c r="H25" s="3">
        <v>376</v>
      </c>
      <c r="I25" s="3">
        <v>312</v>
      </c>
      <c r="J25" s="11">
        <v>1</v>
      </c>
    </row>
    <row r="26" spans="2:10" ht="30" customHeight="1" x14ac:dyDescent="0.25">
      <c r="B26" s="10" t="s">
        <v>21</v>
      </c>
      <c r="C26" s="2" t="s">
        <v>54</v>
      </c>
      <c r="D26" s="3">
        <v>945</v>
      </c>
      <c r="E26" s="4">
        <v>0.31355347330979749</v>
      </c>
      <c r="F26" s="3">
        <v>782</v>
      </c>
      <c r="G26" s="3">
        <v>159</v>
      </c>
      <c r="H26" s="3">
        <v>274</v>
      </c>
      <c r="I26" s="3">
        <v>668</v>
      </c>
      <c r="J26" s="11">
        <v>3</v>
      </c>
    </row>
    <row r="27" spans="2:10" ht="30" customHeight="1" x14ac:dyDescent="0.25">
      <c r="B27" s="10" t="s">
        <v>30</v>
      </c>
      <c r="C27" s="2" t="s">
        <v>64</v>
      </c>
      <c r="D27" s="3">
        <v>381</v>
      </c>
      <c r="E27" s="4">
        <v>0.12641679717569612</v>
      </c>
      <c r="F27" s="3">
        <v>319</v>
      </c>
      <c r="G27" s="3">
        <v>60</v>
      </c>
      <c r="H27" s="3">
        <v>198</v>
      </c>
      <c r="I27" s="3">
        <v>182</v>
      </c>
      <c r="J27" s="11">
        <v>1</v>
      </c>
    </row>
    <row r="28" spans="2:10" ht="30" customHeight="1" x14ac:dyDescent="0.25">
      <c r="B28" s="10" t="s">
        <v>19</v>
      </c>
      <c r="C28" s="2" t="s">
        <v>60</v>
      </c>
      <c r="D28" s="3">
        <v>1357</v>
      </c>
      <c r="E28" s="4">
        <v>0.45025615162052396</v>
      </c>
      <c r="F28" s="3">
        <v>1108</v>
      </c>
      <c r="G28" s="3">
        <v>240</v>
      </c>
      <c r="H28" s="3">
        <v>735</v>
      </c>
      <c r="I28" s="3">
        <v>621</v>
      </c>
      <c r="J28" s="11">
        <v>1</v>
      </c>
    </row>
    <row r="29" spans="2:10" ht="30" customHeight="1" x14ac:dyDescent="0.25">
      <c r="B29" s="10" t="s">
        <v>27</v>
      </c>
      <c r="C29" s="2" t="s">
        <v>65</v>
      </c>
      <c r="D29" s="3">
        <v>359</v>
      </c>
      <c r="E29" s="4">
        <v>0.11911713959599714</v>
      </c>
      <c r="F29" s="3">
        <v>295</v>
      </c>
      <c r="G29" s="3">
        <v>56</v>
      </c>
      <c r="H29" s="3">
        <v>208</v>
      </c>
      <c r="I29" s="3">
        <v>150</v>
      </c>
      <c r="J29" s="11">
        <v>1</v>
      </c>
    </row>
    <row r="30" spans="2:10" ht="30" customHeight="1" x14ac:dyDescent="0.25">
      <c r="B30" s="10"/>
      <c r="C30" s="2" t="s">
        <v>49</v>
      </c>
      <c r="D30" s="3">
        <v>6133</v>
      </c>
      <c r="E30" s="4">
        <v>2.0349454516497225</v>
      </c>
      <c r="F30" s="3">
        <v>4965</v>
      </c>
      <c r="G30" s="3">
        <v>1109</v>
      </c>
      <c r="H30" s="3">
        <v>3345</v>
      </c>
      <c r="I30" s="3">
        <v>2740</v>
      </c>
      <c r="J30" s="11">
        <v>48</v>
      </c>
    </row>
    <row r="31" spans="2:10" ht="30" customHeight="1" x14ac:dyDescent="0.25">
      <c r="B31" s="49" t="s">
        <v>2</v>
      </c>
      <c r="C31" s="50"/>
      <c r="D31" s="51">
        <v>16348</v>
      </c>
      <c r="E31" s="51">
        <v>5.4243091869508664</v>
      </c>
      <c r="F31" s="51">
        <v>13443</v>
      </c>
      <c r="G31" s="51">
        <v>2772</v>
      </c>
      <c r="H31" s="51">
        <v>8696</v>
      </c>
      <c r="I31" s="51">
        <v>7580</v>
      </c>
      <c r="J31" s="52">
        <f>SUM(J20:J30)</f>
        <v>72</v>
      </c>
    </row>
    <row r="32" spans="2:10" ht="30" customHeight="1" x14ac:dyDescent="0.25">
      <c r="B32" s="53" t="s">
        <v>28</v>
      </c>
      <c r="C32" s="54"/>
      <c r="D32" s="54"/>
      <c r="E32" s="54"/>
      <c r="F32" s="54"/>
      <c r="G32" s="54"/>
      <c r="H32" s="54"/>
      <c r="I32" s="54"/>
      <c r="J32" s="55"/>
    </row>
    <row r="33" spans="2:10" ht="30" customHeight="1" x14ac:dyDescent="0.25">
      <c r="B33" s="10" t="s">
        <v>91</v>
      </c>
      <c r="C33" s="2" t="s">
        <v>52</v>
      </c>
      <c r="D33" s="3">
        <v>199</v>
      </c>
      <c r="E33" s="4">
        <v>6.6028720834549942E-2</v>
      </c>
      <c r="F33" s="3">
        <v>175</v>
      </c>
      <c r="G33" s="3">
        <v>22</v>
      </c>
      <c r="H33" s="3">
        <v>97</v>
      </c>
      <c r="I33" s="3">
        <v>99</v>
      </c>
      <c r="J33" s="11">
        <v>3</v>
      </c>
    </row>
    <row r="34" spans="2:10" ht="30" customHeight="1" x14ac:dyDescent="0.25">
      <c r="B34" s="10" t="s">
        <v>92</v>
      </c>
      <c r="C34" s="2" t="s">
        <v>51</v>
      </c>
      <c r="D34" s="3">
        <v>488</v>
      </c>
      <c r="E34" s="4">
        <v>0.16191967722241393</v>
      </c>
      <c r="F34" s="3">
        <v>407</v>
      </c>
      <c r="G34" s="3">
        <v>75</v>
      </c>
      <c r="H34" s="3">
        <v>252</v>
      </c>
      <c r="I34" s="3">
        <v>229</v>
      </c>
      <c r="J34" s="11">
        <v>7</v>
      </c>
    </row>
    <row r="35" spans="2:10" ht="30" customHeight="1" x14ac:dyDescent="0.25">
      <c r="B35" s="10" t="s">
        <v>91</v>
      </c>
      <c r="C35" s="2" t="s">
        <v>62</v>
      </c>
      <c r="D35" s="3">
        <v>557</v>
      </c>
      <c r="E35" s="4">
        <v>0.18481405781328805</v>
      </c>
      <c r="F35" s="3">
        <v>503</v>
      </c>
      <c r="G35" s="3">
        <v>45</v>
      </c>
      <c r="H35" s="3">
        <v>305</v>
      </c>
      <c r="I35" s="3">
        <v>245</v>
      </c>
      <c r="J35" s="11">
        <v>7</v>
      </c>
    </row>
    <row r="36" spans="2:10" ht="30" customHeight="1" x14ac:dyDescent="0.25">
      <c r="B36" s="10" t="s">
        <v>93</v>
      </c>
      <c r="C36" s="2" t="s">
        <v>63</v>
      </c>
      <c r="D36" s="3">
        <v>260</v>
      </c>
      <c r="E36" s="4">
        <v>8.6268680487351687E-2</v>
      </c>
      <c r="F36" s="3">
        <v>203</v>
      </c>
      <c r="G36" s="3">
        <v>52</v>
      </c>
      <c r="H36" s="3">
        <v>159</v>
      </c>
      <c r="I36" s="3">
        <v>96</v>
      </c>
      <c r="J36" s="11">
        <v>5</v>
      </c>
    </row>
    <row r="37" spans="2:10" ht="30" customHeight="1" x14ac:dyDescent="0.25">
      <c r="B37" s="10" t="s">
        <v>94</v>
      </c>
      <c r="C37" s="2" t="s">
        <v>54</v>
      </c>
      <c r="D37" s="3">
        <v>263</v>
      </c>
      <c r="E37" s="4">
        <v>8.7264088339128826E-2</v>
      </c>
      <c r="F37" s="3">
        <v>230</v>
      </c>
      <c r="G37" s="3">
        <v>30</v>
      </c>
      <c r="H37" s="3">
        <v>62</v>
      </c>
      <c r="I37" s="3">
        <v>197</v>
      </c>
      <c r="J37" s="11">
        <v>4</v>
      </c>
    </row>
    <row r="38" spans="2:10" ht="30" customHeight="1" x14ac:dyDescent="0.25">
      <c r="B38" s="10" t="s">
        <v>95</v>
      </c>
      <c r="C38" s="2" t="s">
        <v>64</v>
      </c>
      <c r="D38" s="3">
        <v>382</v>
      </c>
      <c r="E38" s="4">
        <v>0.12674859979295516</v>
      </c>
      <c r="F38" s="3">
        <v>330</v>
      </c>
      <c r="G38" s="3">
        <v>50</v>
      </c>
      <c r="H38" s="3">
        <v>210</v>
      </c>
      <c r="I38" s="3">
        <v>163</v>
      </c>
      <c r="J38" s="11">
        <v>9</v>
      </c>
    </row>
    <row r="39" spans="2:10" ht="30" customHeight="1" x14ac:dyDescent="0.25">
      <c r="B39" s="10" t="s">
        <v>96</v>
      </c>
      <c r="C39" s="2" t="s">
        <v>60</v>
      </c>
      <c r="D39" s="3">
        <v>600</v>
      </c>
      <c r="E39" s="4">
        <v>0.19908157035542695</v>
      </c>
      <c r="F39" s="3">
        <v>506</v>
      </c>
      <c r="G39" s="3">
        <v>84</v>
      </c>
      <c r="H39" s="3">
        <v>326</v>
      </c>
      <c r="I39" s="3">
        <v>259</v>
      </c>
      <c r="J39" s="11">
        <v>15</v>
      </c>
    </row>
    <row r="40" spans="2:10" ht="30" customHeight="1" x14ac:dyDescent="0.25">
      <c r="B40" s="10" t="s">
        <v>97</v>
      </c>
      <c r="C40" s="2" t="s">
        <v>65</v>
      </c>
      <c r="D40" s="3">
        <v>210</v>
      </c>
      <c r="E40" s="4">
        <v>6.9678549624399441E-2</v>
      </c>
      <c r="F40" s="3">
        <v>187</v>
      </c>
      <c r="G40" s="3">
        <v>19</v>
      </c>
      <c r="H40" s="3">
        <v>141</v>
      </c>
      <c r="I40" s="3">
        <v>69</v>
      </c>
      <c r="J40" s="11">
        <v>0</v>
      </c>
    </row>
    <row r="41" spans="2:10" ht="30" customHeight="1" x14ac:dyDescent="0.25">
      <c r="B41" s="10" t="s">
        <v>98</v>
      </c>
      <c r="C41" s="2" t="s">
        <v>66</v>
      </c>
      <c r="D41" s="3">
        <v>256</v>
      </c>
      <c r="E41" s="4">
        <v>8.4941470018315493E-2</v>
      </c>
      <c r="F41" s="3">
        <v>201</v>
      </c>
      <c r="G41" s="3">
        <v>49</v>
      </c>
      <c r="H41" s="3">
        <v>146</v>
      </c>
      <c r="I41" s="3">
        <v>104</v>
      </c>
      <c r="J41" s="11">
        <v>6</v>
      </c>
    </row>
    <row r="42" spans="2:10" ht="30" customHeight="1" x14ac:dyDescent="0.25">
      <c r="B42" s="10" t="s">
        <v>97</v>
      </c>
      <c r="C42" s="2" t="s">
        <v>67</v>
      </c>
      <c r="D42" s="3">
        <v>497</v>
      </c>
      <c r="E42" s="4">
        <v>0.16490590077774533</v>
      </c>
      <c r="F42" s="3">
        <v>380</v>
      </c>
      <c r="G42" s="3">
        <v>104</v>
      </c>
      <c r="H42" s="3">
        <v>315</v>
      </c>
      <c r="I42" s="3">
        <v>175</v>
      </c>
      <c r="J42" s="11">
        <v>7</v>
      </c>
    </row>
    <row r="43" spans="2:10" ht="30" customHeight="1" x14ac:dyDescent="0.25">
      <c r="B43" s="12"/>
      <c r="C43" s="2" t="s">
        <v>49</v>
      </c>
      <c r="D43" s="3">
        <v>3727</v>
      </c>
      <c r="E43" s="4">
        <v>1.2366283545244605</v>
      </c>
      <c r="F43" s="3">
        <v>3102</v>
      </c>
      <c r="G43" s="3">
        <v>588</v>
      </c>
      <c r="H43" s="3">
        <v>1977</v>
      </c>
      <c r="I43" s="3">
        <v>1665</v>
      </c>
      <c r="J43" s="11">
        <v>85</v>
      </c>
    </row>
    <row r="44" spans="2:10" ht="30" customHeight="1" x14ac:dyDescent="0.25">
      <c r="B44" s="49" t="s">
        <v>2</v>
      </c>
      <c r="C44" s="50"/>
      <c r="D44" s="51">
        <v>7439</v>
      </c>
      <c r="E44" s="51">
        <v>2.4682796697900353</v>
      </c>
      <c r="F44" s="51">
        <v>6224</v>
      </c>
      <c r="G44" s="51">
        <v>1118</v>
      </c>
      <c r="H44" s="51">
        <v>3990</v>
      </c>
      <c r="I44" s="51">
        <v>3301</v>
      </c>
      <c r="J44" s="52">
        <f>SUM(J33:J42)</f>
        <v>63</v>
      </c>
    </row>
    <row r="45" spans="2:10" ht="30" customHeight="1" x14ac:dyDescent="0.25">
      <c r="B45" s="56" t="s">
        <v>32</v>
      </c>
      <c r="C45" s="57"/>
      <c r="D45" s="57"/>
      <c r="E45" s="57"/>
      <c r="F45" s="57"/>
      <c r="G45" s="57"/>
      <c r="H45" s="57"/>
      <c r="I45" s="57"/>
      <c r="J45" s="58"/>
    </row>
    <row r="46" spans="2:10" ht="30" customHeight="1" x14ac:dyDescent="0.25">
      <c r="B46" s="10" t="s">
        <v>22</v>
      </c>
      <c r="C46" s="2" t="s">
        <v>51</v>
      </c>
      <c r="D46" s="3">
        <v>243</v>
      </c>
      <c r="E46" s="4">
        <v>8.0628035993947925E-2</v>
      </c>
      <c r="F46" s="3">
        <v>214</v>
      </c>
      <c r="G46" s="3">
        <v>29</v>
      </c>
      <c r="H46" s="3">
        <v>135</v>
      </c>
      <c r="I46" s="3">
        <v>106</v>
      </c>
      <c r="J46" s="11">
        <v>2</v>
      </c>
    </row>
    <row r="47" spans="2:10" ht="30" customHeight="1" x14ac:dyDescent="0.25">
      <c r="B47" s="10" t="s">
        <v>23</v>
      </c>
      <c r="C47" s="2" t="s">
        <v>62</v>
      </c>
      <c r="D47" s="3">
        <v>237</v>
      </c>
      <c r="E47" s="4">
        <v>7.8637220290393647E-2</v>
      </c>
      <c r="F47" s="3">
        <v>201</v>
      </c>
      <c r="G47" s="3">
        <v>30</v>
      </c>
      <c r="H47" s="3">
        <v>131</v>
      </c>
      <c r="I47" s="3">
        <v>104</v>
      </c>
      <c r="J47" s="11">
        <v>2</v>
      </c>
    </row>
    <row r="48" spans="2:10" ht="30" customHeight="1" x14ac:dyDescent="0.25">
      <c r="B48" s="10" t="s">
        <v>31</v>
      </c>
      <c r="C48" s="2" t="s">
        <v>69</v>
      </c>
      <c r="D48" s="3">
        <v>285</v>
      </c>
      <c r="E48" s="4">
        <v>9.456374591882781E-2</v>
      </c>
      <c r="F48" s="3">
        <v>225</v>
      </c>
      <c r="G48" s="3">
        <v>48</v>
      </c>
      <c r="H48" s="3">
        <v>172</v>
      </c>
      <c r="I48" s="3">
        <v>108</v>
      </c>
      <c r="J48" s="11">
        <v>5</v>
      </c>
    </row>
    <row r="49" spans="2:10" ht="30" customHeight="1" x14ac:dyDescent="0.25">
      <c r="B49" s="10" t="s">
        <v>25</v>
      </c>
      <c r="C49" s="2" t="s">
        <v>63</v>
      </c>
      <c r="D49" s="3">
        <v>280</v>
      </c>
      <c r="E49" s="4">
        <v>9.2904732832532588E-2</v>
      </c>
      <c r="F49" s="3">
        <v>220</v>
      </c>
      <c r="G49" s="3">
        <v>58</v>
      </c>
      <c r="H49" s="3">
        <v>154</v>
      </c>
      <c r="I49" s="3">
        <v>122</v>
      </c>
      <c r="J49" s="11">
        <v>4</v>
      </c>
    </row>
    <row r="50" spans="2:10" ht="30" customHeight="1" x14ac:dyDescent="0.25">
      <c r="B50" s="10" t="s">
        <v>21</v>
      </c>
      <c r="C50" s="2" t="s">
        <v>54</v>
      </c>
      <c r="D50" s="3">
        <v>262</v>
      </c>
      <c r="E50" s="4">
        <v>8.6932285721869784E-2</v>
      </c>
      <c r="F50" s="3">
        <v>212</v>
      </c>
      <c r="G50" s="3">
        <v>48</v>
      </c>
      <c r="H50" s="3">
        <v>95</v>
      </c>
      <c r="I50" s="3">
        <v>166</v>
      </c>
      <c r="J50" s="11">
        <v>1</v>
      </c>
    </row>
    <row r="51" spans="2:10" ht="30" customHeight="1" x14ac:dyDescent="0.25">
      <c r="B51" s="10" t="s">
        <v>30</v>
      </c>
      <c r="C51" s="2" t="s">
        <v>64</v>
      </c>
      <c r="D51" s="3">
        <v>517</v>
      </c>
      <c r="E51" s="4">
        <v>0.17154195312292622</v>
      </c>
      <c r="F51" s="3">
        <v>388</v>
      </c>
      <c r="G51" s="3">
        <v>124</v>
      </c>
      <c r="H51" s="3">
        <v>225</v>
      </c>
      <c r="I51" s="3">
        <v>278</v>
      </c>
      <c r="J51" s="11">
        <v>14</v>
      </c>
    </row>
    <row r="52" spans="2:10" ht="30" customHeight="1" x14ac:dyDescent="0.25">
      <c r="B52" s="10" t="s">
        <v>19</v>
      </c>
      <c r="C52" s="2" t="s">
        <v>60</v>
      </c>
      <c r="D52" s="3">
        <v>584</v>
      </c>
      <c r="E52" s="4">
        <v>0.19377272847928226</v>
      </c>
      <c r="F52" s="3">
        <v>485</v>
      </c>
      <c r="G52" s="3">
        <v>98</v>
      </c>
      <c r="H52" s="3">
        <v>294</v>
      </c>
      <c r="I52" s="3">
        <v>286</v>
      </c>
      <c r="J52" s="11">
        <v>4</v>
      </c>
    </row>
    <row r="53" spans="2:10" ht="30" customHeight="1" x14ac:dyDescent="0.25">
      <c r="B53" s="10" t="s">
        <v>29</v>
      </c>
      <c r="C53" s="2" t="s">
        <v>70</v>
      </c>
      <c r="D53" s="3">
        <v>526</v>
      </c>
      <c r="E53" s="4">
        <v>0.17452817667825765</v>
      </c>
      <c r="F53" s="3">
        <v>408</v>
      </c>
      <c r="G53" s="3">
        <v>110</v>
      </c>
      <c r="H53" s="3">
        <v>382</v>
      </c>
      <c r="I53" s="3">
        <v>122</v>
      </c>
      <c r="J53" s="11">
        <v>22</v>
      </c>
    </row>
    <row r="54" spans="2:10" ht="30" customHeight="1" x14ac:dyDescent="0.25">
      <c r="B54" s="10" t="s">
        <v>68</v>
      </c>
      <c r="C54" s="2" t="s">
        <v>71</v>
      </c>
      <c r="D54" s="3">
        <v>216</v>
      </c>
      <c r="E54" s="4">
        <v>7.1669365327953705E-2</v>
      </c>
      <c r="F54" s="3">
        <v>170</v>
      </c>
      <c r="G54" s="3">
        <v>39</v>
      </c>
      <c r="H54" s="3">
        <v>154</v>
      </c>
      <c r="I54" s="3">
        <v>62</v>
      </c>
      <c r="J54" s="11">
        <v>0</v>
      </c>
    </row>
    <row r="55" spans="2:10" ht="30" customHeight="1" x14ac:dyDescent="0.25">
      <c r="B55" s="10" t="s">
        <v>34</v>
      </c>
      <c r="C55" s="2" t="s">
        <v>72</v>
      </c>
      <c r="D55" s="3">
        <v>260</v>
      </c>
      <c r="E55" s="4">
        <v>8.6268680487351687E-2</v>
      </c>
      <c r="F55" s="3">
        <v>234</v>
      </c>
      <c r="G55" s="3">
        <v>18</v>
      </c>
      <c r="H55" s="3">
        <v>43</v>
      </c>
      <c r="I55" s="3">
        <v>216</v>
      </c>
      <c r="J55" s="11">
        <v>1</v>
      </c>
    </row>
    <row r="56" spans="2:10" ht="30" customHeight="1" x14ac:dyDescent="0.25">
      <c r="B56" s="10"/>
      <c r="C56" s="2" t="s">
        <v>49</v>
      </c>
      <c r="D56" s="3">
        <v>5059</v>
      </c>
      <c r="E56" s="4">
        <v>1.6785894407135085</v>
      </c>
      <c r="F56" s="3">
        <v>4061</v>
      </c>
      <c r="G56" s="3">
        <v>942</v>
      </c>
      <c r="H56" s="3">
        <v>2349</v>
      </c>
      <c r="I56" s="3">
        <v>2668</v>
      </c>
      <c r="J56" s="11">
        <v>42</v>
      </c>
    </row>
    <row r="57" spans="2:10" ht="30" customHeight="1" x14ac:dyDescent="0.25">
      <c r="B57" s="49" t="s">
        <v>2</v>
      </c>
      <c r="C57" s="50"/>
      <c r="D57" s="51">
        <v>8469</v>
      </c>
      <c r="E57" s="51">
        <v>2.8100363655668517</v>
      </c>
      <c r="F57" s="51">
        <v>6818</v>
      </c>
      <c r="G57" s="51">
        <v>1544</v>
      </c>
      <c r="H57" s="51">
        <v>4134</v>
      </c>
      <c r="I57" s="51">
        <v>4238</v>
      </c>
      <c r="J57" s="52">
        <f>SUM(J46:J56)</f>
        <v>97</v>
      </c>
    </row>
    <row r="58" spans="2:10" ht="30" customHeight="1" x14ac:dyDescent="0.25">
      <c r="B58" s="56" t="s">
        <v>35</v>
      </c>
      <c r="C58" s="57"/>
      <c r="D58" s="57"/>
      <c r="E58" s="57"/>
      <c r="F58" s="57"/>
      <c r="G58" s="57"/>
      <c r="H58" s="57"/>
      <c r="I58" s="57"/>
      <c r="J58" s="58"/>
    </row>
    <row r="59" spans="2:10" ht="30" customHeight="1" x14ac:dyDescent="0.25">
      <c r="B59" s="10" t="s">
        <v>33</v>
      </c>
      <c r="C59" s="2" t="s">
        <v>73</v>
      </c>
      <c r="D59" s="5">
        <v>419</v>
      </c>
      <c r="E59" s="4">
        <v>0.13902529663153984</v>
      </c>
      <c r="F59" s="5">
        <v>359</v>
      </c>
      <c r="G59" s="5">
        <v>58</v>
      </c>
      <c r="H59" s="5">
        <v>137</v>
      </c>
      <c r="I59" s="5">
        <v>282</v>
      </c>
      <c r="J59" s="13"/>
    </row>
    <row r="60" spans="2:10" ht="30" customHeight="1" x14ac:dyDescent="0.25">
      <c r="B60" s="10" t="s">
        <v>25</v>
      </c>
      <c r="C60" s="2" t="s">
        <v>63</v>
      </c>
      <c r="D60" s="5">
        <v>308</v>
      </c>
      <c r="E60" s="4">
        <v>0.10219520611578584</v>
      </c>
      <c r="F60" s="5">
        <v>235</v>
      </c>
      <c r="G60" s="5">
        <v>72</v>
      </c>
      <c r="H60" s="5">
        <v>195</v>
      </c>
      <c r="I60" s="5">
        <v>113</v>
      </c>
      <c r="J60" s="13"/>
    </row>
    <row r="61" spans="2:10" ht="30" customHeight="1" x14ac:dyDescent="0.25">
      <c r="B61" s="10" t="s">
        <v>21</v>
      </c>
      <c r="C61" s="2" t="s">
        <v>54</v>
      </c>
      <c r="D61" s="5">
        <v>555</v>
      </c>
      <c r="E61" s="4">
        <v>0.18415045257876994</v>
      </c>
      <c r="F61" s="5">
        <v>443</v>
      </c>
      <c r="G61" s="5">
        <v>107</v>
      </c>
      <c r="H61" s="5">
        <v>81</v>
      </c>
      <c r="I61" s="5">
        <v>474</v>
      </c>
      <c r="J61" s="13"/>
    </row>
    <row r="62" spans="2:10" ht="30" customHeight="1" x14ac:dyDescent="0.25">
      <c r="B62" s="10" t="s">
        <v>40</v>
      </c>
      <c r="C62" s="2" t="s">
        <v>74</v>
      </c>
      <c r="D62" s="5">
        <v>277</v>
      </c>
      <c r="E62" s="4">
        <v>9.190932498075545E-2</v>
      </c>
      <c r="F62" s="5">
        <v>195</v>
      </c>
      <c r="G62" s="5">
        <v>66</v>
      </c>
      <c r="H62" s="5">
        <v>13</v>
      </c>
      <c r="I62" s="5">
        <v>264</v>
      </c>
      <c r="J62" s="13"/>
    </row>
    <row r="63" spans="2:10" ht="30" customHeight="1" x14ac:dyDescent="0.25">
      <c r="B63" s="10" t="s">
        <v>38</v>
      </c>
      <c r="C63" s="2" t="s">
        <v>75</v>
      </c>
      <c r="D63" s="5">
        <v>266</v>
      </c>
      <c r="E63" s="4">
        <v>8.8259496190905951E-2</v>
      </c>
      <c r="F63" s="5">
        <v>182</v>
      </c>
      <c r="G63" s="5">
        <v>77</v>
      </c>
      <c r="H63" s="5">
        <v>7</v>
      </c>
      <c r="I63" s="5">
        <v>259</v>
      </c>
      <c r="J63" s="13"/>
    </row>
    <row r="64" spans="2:10" ht="30" customHeight="1" x14ac:dyDescent="0.25">
      <c r="B64" s="10" t="s">
        <v>37</v>
      </c>
      <c r="C64" s="2" t="s">
        <v>76</v>
      </c>
      <c r="D64" s="5">
        <v>1006</v>
      </c>
      <c r="E64" s="4">
        <v>0.33379343296259922</v>
      </c>
      <c r="F64" s="5">
        <v>685</v>
      </c>
      <c r="G64" s="5">
        <v>279</v>
      </c>
      <c r="H64" s="5">
        <v>50</v>
      </c>
      <c r="I64" s="5">
        <v>950</v>
      </c>
      <c r="J64" s="13">
        <v>6</v>
      </c>
    </row>
    <row r="65" spans="2:10" ht="30" customHeight="1" x14ac:dyDescent="0.25">
      <c r="B65" s="10" t="s">
        <v>36</v>
      </c>
      <c r="C65" s="2" t="s">
        <v>77</v>
      </c>
      <c r="D65" s="5">
        <v>2168</v>
      </c>
      <c r="E65" s="4">
        <v>0.71934807421760949</v>
      </c>
      <c r="F65" s="5">
        <v>1473</v>
      </c>
      <c r="G65" s="5">
        <v>578</v>
      </c>
      <c r="H65" s="5">
        <v>116</v>
      </c>
      <c r="I65" s="5">
        <v>2048</v>
      </c>
      <c r="J65" s="13">
        <v>4</v>
      </c>
    </row>
    <row r="66" spans="2:10" ht="30" customHeight="1" x14ac:dyDescent="0.25">
      <c r="B66" s="10" t="s">
        <v>30</v>
      </c>
      <c r="C66" s="2" t="s">
        <v>64</v>
      </c>
      <c r="D66" s="5">
        <v>693</v>
      </c>
      <c r="E66" s="4">
        <v>0.22993921376051815</v>
      </c>
      <c r="F66" s="5">
        <v>510</v>
      </c>
      <c r="G66" s="5">
        <v>175</v>
      </c>
      <c r="H66" s="5">
        <v>211</v>
      </c>
      <c r="I66" s="5">
        <v>481</v>
      </c>
      <c r="J66" s="13">
        <v>1</v>
      </c>
    </row>
    <row r="67" spans="2:10" ht="30" customHeight="1" x14ac:dyDescent="0.25">
      <c r="B67" s="10" t="s">
        <v>19</v>
      </c>
      <c r="C67" s="2" t="s">
        <v>60</v>
      </c>
      <c r="D67" s="5">
        <v>483</v>
      </c>
      <c r="E67" s="4">
        <v>0.16026066413611872</v>
      </c>
      <c r="F67" s="5">
        <v>351</v>
      </c>
      <c r="G67" s="5">
        <v>125</v>
      </c>
      <c r="H67" s="5">
        <v>212</v>
      </c>
      <c r="I67" s="5">
        <v>269</v>
      </c>
      <c r="J67" s="13">
        <v>2</v>
      </c>
    </row>
    <row r="68" spans="2:10" ht="30" customHeight="1" x14ac:dyDescent="0.25">
      <c r="B68" s="10" t="s">
        <v>68</v>
      </c>
      <c r="C68" s="2" t="s">
        <v>71</v>
      </c>
      <c r="D68" s="5">
        <v>278</v>
      </c>
      <c r="E68" s="4">
        <v>9.2241127598014491E-2</v>
      </c>
      <c r="F68" s="5">
        <v>207</v>
      </c>
      <c r="G68" s="5">
        <v>70</v>
      </c>
      <c r="H68" s="5">
        <v>233</v>
      </c>
      <c r="I68" s="5">
        <v>45</v>
      </c>
      <c r="J68" s="13"/>
    </row>
    <row r="69" spans="2:10" ht="30" customHeight="1" x14ac:dyDescent="0.25">
      <c r="B69" s="12"/>
      <c r="C69" s="2" t="s">
        <v>49</v>
      </c>
      <c r="D69" s="5">
        <v>6768</v>
      </c>
      <c r="E69" s="4">
        <v>2.2456401136092161</v>
      </c>
      <c r="F69" s="5">
        <v>5374</v>
      </c>
      <c r="G69" s="5">
        <v>1274</v>
      </c>
      <c r="H69" s="5">
        <v>3084</v>
      </c>
      <c r="I69" s="5">
        <v>3672</v>
      </c>
      <c r="J69" s="13">
        <v>12</v>
      </c>
    </row>
    <row r="70" spans="2:10" ht="30" customHeight="1" x14ac:dyDescent="0.25">
      <c r="B70" s="49" t="s">
        <v>2</v>
      </c>
      <c r="C70" s="50"/>
      <c r="D70" s="59">
        <v>13221</v>
      </c>
      <c r="E70" s="59">
        <v>4.3867624027818328</v>
      </c>
      <c r="F70" s="59">
        <f>SUM(F59:F69)</f>
        <v>10014</v>
      </c>
      <c r="G70" s="59">
        <f t="shared" ref="G70:J70" si="0">SUM(G59:G69)</f>
        <v>2881</v>
      </c>
      <c r="H70" s="59">
        <f t="shared" si="0"/>
        <v>4339</v>
      </c>
      <c r="I70" s="59">
        <f t="shared" si="0"/>
        <v>8857</v>
      </c>
      <c r="J70" s="59">
        <f t="shared" si="0"/>
        <v>25</v>
      </c>
    </row>
    <row r="71" spans="2:10" ht="30" customHeight="1" x14ac:dyDescent="0.25">
      <c r="B71" s="46" t="s">
        <v>39</v>
      </c>
      <c r="C71" s="47"/>
      <c r="D71" s="47"/>
      <c r="E71" s="47"/>
      <c r="F71" s="47"/>
      <c r="G71" s="47"/>
      <c r="H71" s="47"/>
      <c r="I71" s="47"/>
      <c r="J71" s="48"/>
    </row>
    <row r="72" spans="2:10" ht="30" customHeight="1" x14ac:dyDescent="0.25">
      <c r="B72" s="10" t="s">
        <v>33</v>
      </c>
      <c r="C72" s="6" t="s">
        <v>73</v>
      </c>
      <c r="D72" s="5">
        <v>1008</v>
      </c>
      <c r="E72" s="4">
        <v>0.33445703819711731</v>
      </c>
      <c r="F72" s="5">
        <v>882</v>
      </c>
      <c r="G72" s="5">
        <v>114</v>
      </c>
      <c r="H72" s="5">
        <v>530</v>
      </c>
      <c r="I72" s="5">
        <v>477</v>
      </c>
      <c r="J72" s="13">
        <v>1</v>
      </c>
    </row>
    <row r="73" spans="2:10" ht="30" customHeight="1" x14ac:dyDescent="0.25">
      <c r="B73" s="10" t="s">
        <v>25</v>
      </c>
      <c r="C73" s="7" t="s">
        <v>63</v>
      </c>
      <c r="D73" s="5">
        <v>893</v>
      </c>
      <c r="E73" s="4">
        <v>0.29629973721232711</v>
      </c>
      <c r="F73" s="5">
        <v>738</v>
      </c>
      <c r="G73" s="5">
        <v>141</v>
      </c>
      <c r="H73" s="5">
        <v>603</v>
      </c>
      <c r="I73" s="5">
        <v>290</v>
      </c>
      <c r="J73" s="13"/>
    </row>
    <row r="74" spans="2:10" ht="30" customHeight="1" x14ac:dyDescent="0.25">
      <c r="B74" s="10" t="s">
        <v>21</v>
      </c>
      <c r="C74" s="6" t="s">
        <v>54</v>
      </c>
      <c r="D74" s="5">
        <v>1492</v>
      </c>
      <c r="E74" s="4">
        <v>0.49504950495049505</v>
      </c>
      <c r="F74" s="5">
        <v>1242</v>
      </c>
      <c r="G74" s="5">
        <v>226</v>
      </c>
      <c r="H74" s="5">
        <v>236</v>
      </c>
      <c r="I74" s="5">
        <v>1253</v>
      </c>
      <c r="J74" s="13">
        <v>3</v>
      </c>
    </row>
    <row r="75" spans="2:10" ht="30" customHeight="1" x14ac:dyDescent="0.25">
      <c r="B75" s="10" t="s">
        <v>40</v>
      </c>
      <c r="C75" s="6" t="s">
        <v>74</v>
      </c>
      <c r="D75" s="5">
        <v>1102</v>
      </c>
      <c r="E75" s="4">
        <v>0.36564648421946755</v>
      </c>
      <c r="F75" s="5">
        <v>866</v>
      </c>
      <c r="G75" s="5">
        <v>203</v>
      </c>
      <c r="H75" s="5">
        <v>33</v>
      </c>
      <c r="I75" s="5">
        <v>1069</v>
      </c>
      <c r="J75" s="13"/>
    </row>
    <row r="76" spans="2:10" ht="30" customHeight="1" x14ac:dyDescent="0.25">
      <c r="B76" s="10" t="s">
        <v>38</v>
      </c>
      <c r="C76" s="6" t="s">
        <v>75</v>
      </c>
      <c r="D76" s="5">
        <v>1022</v>
      </c>
      <c r="E76" s="4">
        <v>0.33910227483874394</v>
      </c>
      <c r="F76" s="5">
        <v>804</v>
      </c>
      <c r="G76" s="5">
        <v>195</v>
      </c>
      <c r="H76" s="5">
        <v>25</v>
      </c>
      <c r="I76" s="5">
        <v>996</v>
      </c>
      <c r="J76" s="13">
        <v>1</v>
      </c>
    </row>
    <row r="77" spans="2:10" ht="30" customHeight="1" x14ac:dyDescent="0.25">
      <c r="B77" s="10" t="s">
        <v>37</v>
      </c>
      <c r="C77" s="6" t="s">
        <v>76</v>
      </c>
      <c r="D77" s="5">
        <v>2981</v>
      </c>
      <c r="E77" s="4">
        <v>0.98910360204921299</v>
      </c>
      <c r="F77" s="5">
        <v>2289</v>
      </c>
      <c r="G77" s="5">
        <v>611</v>
      </c>
      <c r="H77" s="5">
        <v>82</v>
      </c>
      <c r="I77" s="5">
        <v>2896</v>
      </c>
      <c r="J77" s="13">
        <v>3</v>
      </c>
    </row>
    <row r="78" spans="2:10" ht="30" customHeight="1" x14ac:dyDescent="0.25">
      <c r="B78" s="10" t="s">
        <v>36</v>
      </c>
      <c r="C78" s="6" t="s">
        <v>77</v>
      </c>
      <c r="D78" s="5">
        <v>9020</v>
      </c>
      <c r="E78" s="4">
        <v>2.9928596076765852</v>
      </c>
      <c r="F78" s="5">
        <v>6903</v>
      </c>
      <c r="G78" s="5">
        <v>1820</v>
      </c>
      <c r="H78" s="5">
        <v>298</v>
      </c>
      <c r="I78" s="5">
        <v>8703</v>
      </c>
      <c r="J78" s="13">
        <v>19</v>
      </c>
    </row>
    <row r="79" spans="2:10" ht="30" customHeight="1" x14ac:dyDescent="0.25">
      <c r="B79" s="10" t="s">
        <v>30</v>
      </c>
      <c r="C79" s="6" t="s">
        <v>64</v>
      </c>
      <c r="D79" s="5">
        <v>1564</v>
      </c>
      <c r="E79" s="4">
        <v>0.51893929339314626</v>
      </c>
      <c r="F79" s="5">
        <v>1234</v>
      </c>
      <c r="G79" s="5">
        <v>305</v>
      </c>
      <c r="H79" s="5">
        <v>432</v>
      </c>
      <c r="I79" s="5">
        <v>1126</v>
      </c>
      <c r="J79" s="13">
        <v>6</v>
      </c>
    </row>
    <row r="80" spans="2:10" ht="30" customHeight="1" x14ac:dyDescent="0.25">
      <c r="B80" s="10" t="s">
        <v>19</v>
      </c>
      <c r="C80" s="6" t="s">
        <v>60</v>
      </c>
      <c r="D80" s="5">
        <v>954</v>
      </c>
      <c r="E80" s="4">
        <v>0.31653969686512884</v>
      </c>
      <c r="F80" s="5">
        <v>778</v>
      </c>
      <c r="G80" s="5">
        <v>168</v>
      </c>
      <c r="H80" s="5">
        <v>408</v>
      </c>
      <c r="I80" s="5">
        <v>543</v>
      </c>
      <c r="J80" s="13">
        <v>3</v>
      </c>
    </row>
    <row r="81" spans="2:10" ht="30" customHeight="1" x14ac:dyDescent="0.25">
      <c r="B81" s="10" t="s">
        <v>68</v>
      </c>
      <c r="C81" s="7" t="s">
        <v>78</v>
      </c>
      <c r="D81" s="5">
        <v>810</v>
      </c>
      <c r="E81" s="4">
        <v>0.26876011997982641</v>
      </c>
      <c r="F81" s="5">
        <v>661</v>
      </c>
      <c r="G81" s="5">
        <v>132</v>
      </c>
      <c r="H81" s="5">
        <v>682</v>
      </c>
      <c r="I81" s="5">
        <v>125</v>
      </c>
      <c r="J81" s="13">
        <v>3</v>
      </c>
    </row>
    <row r="82" spans="2:10" ht="30" customHeight="1" x14ac:dyDescent="0.25">
      <c r="B82" s="10"/>
      <c r="C82" s="2" t="s">
        <v>49</v>
      </c>
      <c r="D82" s="5">
        <v>19758</v>
      </c>
      <c r="E82" s="4">
        <v>6.55575611180421</v>
      </c>
      <c r="F82" s="5">
        <v>16697</v>
      </c>
      <c r="G82" s="5">
        <v>2724</v>
      </c>
      <c r="H82" s="5">
        <v>9162</v>
      </c>
      <c r="I82" s="5">
        <v>10569</v>
      </c>
      <c r="J82" s="13">
        <v>27</v>
      </c>
    </row>
    <row r="83" spans="2:10" ht="30" customHeight="1" x14ac:dyDescent="0.25">
      <c r="B83" s="49" t="s">
        <v>2</v>
      </c>
      <c r="C83" s="50"/>
      <c r="D83" s="59">
        <v>40604</v>
      </c>
      <c r="E83" s="59">
        <v>13.472513471186263</v>
      </c>
      <c r="F83" s="59">
        <v>33094</v>
      </c>
      <c r="G83" s="59">
        <v>6639</v>
      </c>
      <c r="H83" s="59">
        <v>12491</v>
      </c>
      <c r="I83" s="59">
        <v>28047</v>
      </c>
      <c r="J83" s="60">
        <f>SUM(J72:J82)</f>
        <v>66</v>
      </c>
    </row>
    <row r="84" spans="2:10" ht="30" customHeight="1" x14ac:dyDescent="0.25">
      <c r="B84" s="46" t="s">
        <v>41</v>
      </c>
      <c r="C84" s="47"/>
      <c r="D84" s="47"/>
      <c r="E84" s="47"/>
      <c r="F84" s="47"/>
      <c r="G84" s="47"/>
      <c r="H84" s="47"/>
      <c r="I84" s="47"/>
      <c r="J84" s="48"/>
    </row>
    <row r="85" spans="2:10" ht="30" customHeight="1" x14ac:dyDescent="0.25">
      <c r="B85" s="10" t="s">
        <v>42</v>
      </c>
      <c r="C85" s="2" t="s">
        <v>80</v>
      </c>
      <c r="D85" s="5">
        <v>1544</v>
      </c>
      <c r="E85" s="4">
        <v>0.51230324104796543</v>
      </c>
      <c r="F85" s="5">
        <v>1271</v>
      </c>
      <c r="G85" s="5">
        <v>255</v>
      </c>
      <c r="H85" s="5">
        <v>372</v>
      </c>
      <c r="I85" s="5">
        <v>1172</v>
      </c>
      <c r="J85" s="13"/>
    </row>
    <row r="86" spans="2:10" ht="30" customHeight="1" x14ac:dyDescent="0.25">
      <c r="B86" s="10" t="s">
        <v>25</v>
      </c>
      <c r="C86" s="2" t="s">
        <v>81</v>
      </c>
      <c r="D86" s="5">
        <v>1595</v>
      </c>
      <c r="E86" s="4">
        <v>0.52922517452817663</v>
      </c>
      <c r="F86" s="5">
        <v>1283</v>
      </c>
      <c r="G86" s="5">
        <v>283</v>
      </c>
      <c r="H86" s="5">
        <v>976</v>
      </c>
      <c r="I86" s="5">
        <v>619</v>
      </c>
      <c r="J86" s="13"/>
    </row>
    <row r="87" spans="2:10" ht="30" customHeight="1" x14ac:dyDescent="0.25">
      <c r="B87" s="10" t="s">
        <v>43</v>
      </c>
      <c r="C87" s="2" t="s">
        <v>82</v>
      </c>
      <c r="D87" s="5">
        <v>1795</v>
      </c>
      <c r="E87" s="4">
        <v>0.59558569797998562</v>
      </c>
      <c r="F87" s="5">
        <v>1527</v>
      </c>
      <c r="G87" s="5">
        <v>246</v>
      </c>
      <c r="H87" s="5">
        <v>1071</v>
      </c>
      <c r="I87" s="5">
        <v>724</v>
      </c>
      <c r="J87" s="13"/>
    </row>
    <row r="88" spans="2:10" ht="30" customHeight="1" x14ac:dyDescent="0.25">
      <c r="B88" s="10" t="s">
        <v>21</v>
      </c>
      <c r="C88" s="2" t="s">
        <v>54</v>
      </c>
      <c r="D88" s="5">
        <v>2265</v>
      </c>
      <c r="E88" s="4">
        <v>0.75153292809173677</v>
      </c>
      <c r="F88" s="5">
        <v>1886</v>
      </c>
      <c r="G88" s="5">
        <v>361</v>
      </c>
      <c r="H88" s="5">
        <v>493</v>
      </c>
      <c r="I88" s="5">
        <v>1772</v>
      </c>
      <c r="J88" s="13"/>
    </row>
    <row r="89" spans="2:10" ht="30" customHeight="1" x14ac:dyDescent="0.25">
      <c r="B89" s="10" t="s">
        <v>37</v>
      </c>
      <c r="C89" s="2" t="s">
        <v>76</v>
      </c>
      <c r="D89" s="5">
        <v>2289</v>
      </c>
      <c r="E89" s="4">
        <v>0.75949619090595388</v>
      </c>
      <c r="F89" s="5">
        <v>1833</v>
      </c>
      <c r="G89" s="5">
        <v>414</v>
      </c>
      <c r="H89" s="5">
        <v>36</v>
      </c>
      <c r="I89" s="5">
        <v>2252</v>
      </c>
      <c r="J89" s="13">
        <v>1</v>
      </c>
    </row>
    <row r="90" spans="2:10" ht="30" customHeight="1" x14ac:dyDescent="0.25">
      <c r="B90" s="10" t="s">
        <v>36</v>
      </c>
      <c r="C90" s="2" t="s">
        <v>77</v>
      </c>
      <c r="D90" s="5">
        <v>6452</v>
      </c>
      <c r="E90" s="4">
        <v>2.1407904865553578</v>
      </c>
      <c r="F90" s="5">
        <v>5133</v>
      </c>
      <c r="G90" s="5">
        <v>1163</v>
      </c>
      <c r="H90" s="5">
        <v>128</v>
      </c>
      <c r="I90" s="5">
        <v>6324</v>
      </c>
      <c r="J90" s="13"/>
    </row>
    <row r="91" spans="2:10" ht="30" customHeight="1" x14ac:dyDescent="0.25">
      <c r="B91" s="10" t="s">
        <v>30</v>
      </c>
      <c r="C91" s="2" t="s">
        <v>64</v>
      </c>
      <c r="D91" s="5">
        <v>2570</v>
      </c>
      <c r="E91" s="4">
        <v>0.85273272635574549</v>
      </c>
      <c r="F91" s="5">
        <v>2032</v>
      </c>
      <c r="G91" s="5">
        <v>499</v>
      </c>
      <c r="H91" s="5">
        <v>850</v>
      </c>
      <c r="I91" s="5">
        <v>1720</v>
      </c>
      <c r="J91" s="13"/>
    </row>
    <row r="92" spans="2:10" ht="30" customHeight="1" x14ac:dyDescent="0.25">
      <c r="B92" s="10" t="s">
        <v>19</v>
      </c>
      <c r="C92" s="2" t="s">
        <v>83</v>
      </c>
      <c r="D92" s="5">
        <v>1647</v>
      </c>
      <c r="E92" s="4">
        <v>0.54647891062564702</v>
      </c>
      <c r="F92" s="5">
        <v>1384</v>
      </c>
      <c r="G92" s="5">
        <v>240</v>
      </c>
      <c r="H92" s="5">
        <v>719</v>
      </c>
      <c r="I92" s="5">
        <v>927</v>
      </c>
      <c r="J92" s="13">
        <v>1</v>
      </c>
    </row>
    <row r="93" spans="2:10" ht="30" customHeight="1" x14ac:dyDescent="0.25">
      <c r="B93" s="10" t="s">
        <v>68</v>
      </c>
      <c r="C93" s="2" t="s">
        <v>71</v>
      </c>
      <c r="D93" s="5">
        <v>1416</v>
      </c>
      <c r="E93" s="4">
        <v>0.46983250603880761</v>
      </c>
      <c r="F93" s="5">
        <v>1159</v>
      </c>
      <c r="G93" s="5">
        <v>229</v>
      </c>
      <c r="H93" s="5">
        <v>1183</v>
      </c>
      <c r="I93" s="5">
        <v>233</v>
      </c>
      <c r="J93" s="13"/>
    </row>
    <row r="94" spans="2:10" ht="30" customHeight="1" x14ac:dyDescent="0.25">
      <c r="B94" s="10" t="s">
        <v>79</v>
      </c>
      <c r="C94" s="2" t="s">
        <v>84</v>
      </c>
      <c r="D94" s="5">
        <v>1499</v>
      </c>
      <c r="E94" s="4">
        <v>0.49737212327130836</v>
      </c>
      <c r="F94" s="5">
        <v>1273</v>
      </c>
      <c r="G94" s="5">
        <v>202</v>
      </c>
      <c r="H94" s="5">
        <v>999</v>
      </c>
      <c r="I94" s="5">
        <v>500</v>
      </c>
      <c r="J94" s="13"/>
    </row>
    <row r="95" spans="2:10" ht="30" customHeight="1" x14ac:dyDescent="0.25">
      <c r="B95" s="10"/>
      <c r="C95" s="2" t="s">
        <v>49</v>
      </c>
      <c r="D95" s="5">
        <v>37284</v>
      </c>
      <c r="E95" s="4">
        <v>12.370928781886231</v>
      </c>
      <c r="F95" s="5">
        <v>31625</v>
      </c>
      <c r="G95" s="5">
        <v>5043</v>
      </c>
      <c r="H95" s="5">
        <v>17337</v>
      </c>
      <c r="I95" s="5">
        <v>19939</v>
      </c>
      <c r="J95" s="13">
        <v>8</v>
      </c>
    </row>
    <row r="96" spans="2:10" ht="30" customHeight="1" x14ac:dyDescent="0.25">
      <c r="B96" s="49" t="s">
        <v>2</v>
      </c>
      <c r="C96" s="50"/>
      <c r="D96" s="59">
        <v>60356</v>
      </c>
      <c r="E96" s="59">
        <v>20.026278767286918</v>
      </c>
      <c r="F96" s="59">
        <v>50406</v>
      </c>
      <c r="G96" s="59">
        <v>8935</v>
      </c>
      <c r="H96" s="59">
        <v>24164</v>
      </c>
      <c r="I96" s="59">
        <v>36182</v>
      </c>
      <c r="J96" s="60">
        <f>SUM(J85:J95)</f>
        <v>10</v>
      </c>
    </row>
    <row r="97" spans="2:10" ht="30" customHeight="1" x14ac:dyDescent="0.25">
      <c r="B97" s="46" t="s">
        <v>44</v>
      </c>
      <c r="C97" s="47"/>
      <c r="D97" s="47"/>
      <c r="E97" s="47"/>
      <c r="F97" s="47"/>
      <c r="G97" s="47"/>
      <c r="H97" s="47"/>
      <c r="I97" s="47"/>
      <c r="J97" s="48"/>
    </row>
    <row r="98" spans="2:10" ht="30" customHeight="1" x14ac:dyDescent="0.25">
      <c r="B98" s="10" t="s">
        <v>46</v>
      </c>
      <c r="C98" s="2" t="s">
        <v>86</v>
      </c>
      <c r="D98" s="5">
        <v>995</v>
      </c>
      <c r="E98" s="4">
        <v>0.33014360417274968</v>
      </c>
      <c r="F98" s="5">
        <v>832</v>
      </c>
      <c r="G98" s="5">
        <v>150</v>
      </c>
      <c r="H98" s="5">
        <v>495</v>
      </c>
      <c r="I98" s="5">
        <v>500</v>
      </c>
      <c r="J98" s="13"/>
    </row>
    <row r="99" spans="2:10" ht="30" customHeight="1" x14ac:dyDescent="0.25">
      <c r="B99" s="10" t="s">
        <v>45</v>
      </c>
      <c r="C99" s="2" t="s">
        <v>87</v>
      </c>
      <c r="D99" s="5">
        <v>1011</v>
      </c>
      <c r="E99" s="4">
        <v>0.33545244604889446</v>
      </c>
      <c r="F99" s="5">
        <v>844</v>
      </c>
      <c r="G99" s="5">
        <v>144</v>
      </c>
      <c r="H99" s="5">
        <v>613</v>
      </c>
      <c r="I99" s="5">
        <v>398</v>
      </c>
      <c r="J99" s="13"/>
    </row>
    <row r="100" spans="2:10" ht="30" customHeight="1" x14ac:dyDescent="0.25">
      <c r="B100" s="10" t="s">
        <v>85</v>
      </c>
      <c r="C100" s="2" t="s">
        <v>88</v>
      </c>
      <c r="D100" s="5">
        <v>1299</v>
      </c>
      <c r="E100" s="4">
        <v>0.43101159981949932</v>
      </c>
      <c r="F100" s="5">
        <v>1102</v>
      </c>
      <c r="G100" s="5">
        <v>177</v>
      </c>
      <c r="H100" s="5">
        <v>735</v>
      </c>
      <c r="I100" s="5">
        <v>564</v>
      </c>
      <c r="J100" s="13"/>
    </row>
    <row r="101" spans="2:10" ht="30" customHeight="1" x14ac:dyDescent="0.25">
      <c r="B101" s="10" t="s">
        <v>22</v>
      </c>
      <c r="C101" s="2" t="s">
        <v>51</v>
      </c>
      <c r="D101" s="5">
        <v>987</v>
      </c>
      <c r="E101" s="4">
        <v>0.32748918323467735</v>
      </c>
      <c r="F101" s="5">
        <v>838</v>
      </c>
      <c r="G101" s="5">
        <v>129</v>
      </c>
      <c r="H101" s="5">
        <v>467</v>
      </c>
      <c r="I101" s="5">
        <v>520</v>
      </c>
      <c r="J101" s="13"/>
    </row>
    <row r="102" spans="2:10" ht="30" customHeight="1" x14ac:dyDescent="0.25">
      <c r="B102" s="10" t="s">
        <v>23</v>
      </c>
      <c r="C102" s="2" t="s">
        <v>62</v>
      </c>
      <c r="D102" s="5">
        <v>1363</v>
      </c>
      <c r="E102" s="4">
        <v>0.45224696732407826</v>
      </c>
      <c r="F102" s="5">
        <v>1143</v>
      </c>
      <c r="G102" s="5">
        <v>207</v>
      </c>
      <c r="H102" s="5">
        <v>606</v>
      </c>
      <c r="I102" s="5">
        <v>757</v>
      </c>
      <c r="J102" s="13"/>
    </row>
    <row r="103" spans="2:10" ht="30" customHeight="1" x14ac:dyDescent="0.25">
      <c r="B103" s="10" t="s">
        <v>42</v>
      </c>
      <c r="C103" s="2" t="s">
        <v>80</v>
      </c>
      <c r="D103" s="5">
        <v>1284</v>
      </c>
      <c r="E103" s="4">
        <v>0.42603456056061367</v>
      </c>
      <c r="F103" s="5">
        <v>1040</v>
      </c>
      <c r="G103" s="5">
        <v>216</v>
      </c>
      <c r="H103" s="5">
        <v>377</v>
      </c>
      <c r="I103" s="5">
        <v>907</v>
      </c>
      <c r="J103" s="13"/>
    </row>
    <row r="104" spans="2:10" ht="30" customHeight="1" x14ac:dyDescent="0.25">
      <c r="B104" s="10" t="s">
        <v>25</v>
      </c>
      <c r="C104" s="2" t="s">
        <v>63</v>
      </c>
      <c r="D104" s="5">
        <v>1490</v>
      </c>
      <c r="E104" s="4">
        <v>0.49438589971597696</v>
      </c>
      <c r="F104" s="5">
        <v>1133</v>
      </c>
      <c r="G104" s="5">
        <v>330</v>
      </c>
      <c r="H104" s="5">
        <v>748</v>
      </c>
      <c r="I104" s="5">
        <v>742</v>
      </c>
      <c r="J104" s="13"/>
    </row>
    <row r="105" spans="2:10" ht="30" customHeight="1" x14ac:dyDescent="0.25">
      <c r="B105" s="10" t="s">
        <v>21</v>
      </c>
      <c r="C105" s="2" t="s">
        <v>54</v>
      </c>
      <c r="D105" s="5">
        <v>1982</v>
      </c>
      <c r="E105" s="4">
        <v>0.65763278740742703</v>
      </c>
      <c r="F105" s="5">
        <v>1644</v>
      </c>
      <c r="G105" s="5">
        <v>312</v>
      </c>
      <c r="H105" s="5">
        <v>787</v>
      </c>
      <c r="I105" s="5">
        <v>1194</v>
      </c>
      <c r="J105" s="13">
        <v>1</v>
      </c>
    </row>
    <row r="106" spans="2:10" ht="30" customHeight="1" x14ac:dyDescent="0.25">
      <c r="B106" s="10" t="s">
        <v>30</v>
      </c>
      <c r="C106" s="2" t="s">
        <v>64</v>
      </c>
      <c r="D106" s="5">
        <v>1547</v>
      </c>
      <c r="E106" s="4">
        <v>0.51329864889974253</v>
      </c>
      <c r="F106" s="5">
        <v>1191</v>
      </c>
      <c r="G106" s="5">
        <v>336</v>
      </c>
      <c r="H106" s="5">
        <v>553</v>
      </c>
      <c r="I106" s="5">
        <v>994</v>
      </c>
      <c r="J106" s="13"/>
    </row>
    <row r="107" spans="2:10" ht="30" customHeight="1" x14ac:dyDescent="0.25">
      <c r="B107" s="10" t="s">
        <v>19</v>
      </c>
      <c r="C107" s="2" t="s">
        <v>60</v>
      </c>
      <c r="D107" s="5">
        <v>1309</v>
      </c>
      <c r="E107" s="4">
        <v>0.4343296259920898</v>
      </c>
      <c r="F107" s="5">
        <v>1014</v>
      </c>
      <c r="G107" s="5">
        <v>258</v>
      </c>
      <c r="H107" s="5">
        <v>563</v>
      </c>
      <c r="I107" s="5">
        <v>746</v>
      </c>
      <c r="J107" s="13"/>
    </row>
    <row r="108" spans="2:10" ht="30" customHeight="1" x14ac:dyDescent="0.25">
      <c r="B108" s="10"/>
      <c r="C108" s="2" t="s">
        <v>49</v>
      </c>
      <c r="D108" s="5">
        <v>29373</v>
      </c>
      <c r="E108" s="4">
        <v>9.7460382767499265</v>
      </c>
      <c r="F108" s="5">
        <v>24122</v>
      </c>
      <c r="G108" s="5">
        <v>4493</v>
      </c>
      <c r="H108" s="5">
        <v>14166</v>
      </c>
      <c r="I108" s="5">
        <v>15096</v>
      </c>
      <c r="J108" s="13">
        <v>11</v>
      </c>
    </row>
    <row r="109" spans="2:10" ht="30" customHeight="1" x14ac:dyDescent="0.25">
      <c r="B109" s="49" t="s">
        <v>2</v>
      </c>
      <c r="C109" s="50"/>
      <c r="D109" s="59">
        <v>42640</v>
      </c>
      <c r="E109" s="59">
        <v>14.148063599925676</v>
      </c>
      <c r="F109" s="59">
        <v>34903</v>
      </c>
      <c r="G109" s="59">
        <v>6752</v>
      </c>
      <c r="H109" s="59">
        <v>20110</v>
      </c>
      <c r="I109" s="59">
        <v>22418</v>
      </c>
      <c r="J109" s="60">
        <f>SUM(J98:J108)</f>
        <v>12</v>
      </c>
    </row>
    <row r="110" spans="2:10" ht="30" customHeight="1" x14ac:dyDescent="0.25">
      <c r="B110" s="46" t="s">
        <v>47</v>
      </c>
      <c r="C110" s="47"/>
      <c r="D110" s="47"/>
      <c r="E110" s="47"/>
      <c r="F110" s="47"/>
      <c r="G110" s="47"/>
      <c r="H110" s="47"/>
      <c r="I110" s="47"/>
      <c r="J110" s="48"/>
    </row>
    <row r="111" spans="2:10" ht="30" customHeight="1" x14ac:dyDescent="0.25">
      <c r="B111" s="10" t="s">
        <v>46</v>
      </c>
      <c r="C111" s="2" t="s">
        <v>86</v>
      </c>
      <c r="D111" s="5">
        <v>2321</v>
      </c>
      <c r="E111" s="4">
        <v>0.77011387465824332</v>
      </c>
      <c r="F111" s="5">
        <v>1920</v>
      </c>
      <c r="G111" s="5">
        <v>330</v>
      </c>
      <c r="H111" s="5">
        <v>1112</v>
      </c>
      <c r="I111" s="5">
        <v>1209</v>
      </c>
      <c r="J111" s="13"/>
    </row>
    <row r="112" spans="2:10" ht="30" customHeight="1" x14ac:dyDescent="0.25">
      <c r="B112" s="10" t="s">
        <v>45</v>
      </c>
      <c r="C112" s="2" t="s">
        <v>87</v>
      </c>
      <c r="D112" s="5">
        <v>3107</v>
      </c>
      <c r="E112" s="4">
        <v>1.0309107318238526</v>
      </c>
      <c r="F112" s="5">
        <v>2541</v>
      </c>
      <c r="G112" s="5">
        <v>489</v>
      </c>
      <c r="H112" s="5">
        <v>1730</v>
      </c>
      <c r="I112" s="5">
        <v>1377</v>
      </c>
      <c r="J112" s="13"/>
    </row>
    <row r="113" spans="2:10" ht="30" customHeight="1" x14ac:dyDescent="0.25">
      <c r="B113" s="10" t="s">
        <v>85</v>
      </c>
      <c r="C113" s="2" t="s">
        <v>88</v>
      </c>
      <c r="D113" s="5">
        <v>5797</v>
      </c>
      <c r="E113" s="4">
        <v>1.9234597722506834</v>
      </c>
      <c r="F113" s="5">
        <v>4756</v>
      </c>
      <c r="G113" s="5">
        <v>919</v>
      </c>
      <c r="H113" s="5">
        <v>3069</v>
      </c>
      <c r="I113" s="5">
        <v>2728</v>
      </c>
      <c r="J113" s="13"/>
    </row>
    <row r="114" spans="2:10" ht="30" customHeight="1" x14ac:dyDescent="0.25">
      <c r="B114" s="10" t="s">
        <v>89</v>
      </c>
      <c r="C114" s="2" t="s">
        <v>90</v>
      </c>
      <c r="D114" s="5">
        <v>2809</v>
      </c>
      <c r="E114" s="4">
        <v>0.93203355188065728</v>
      </c>
      <c r="F114" s="5">
        <v>2217</v>
      </c>
      <c r="G114" s="5">
        <v>522</v>
      </c>
      <c r="H114" s="5">
        <v>1387</v>
      </c>
      <c r="I114" s="5">
        <v>1422</v>
      </c>
      <c r="J114" s="13"/>
    </row>
    <row r="115" spans="2:10" ht="30" customHeight="1" x14ac:dyDescent="0.25">
      <c r="B115" s="10" t="s">
        <v>22</v>
      </c>
      <c r="C115" s="2" t="s">
        <v>51</v>
      </c>
      <c r="D115" s="5">
        <v>4167</v>
      </c>
      <c r="E115" s="4">
        <v>1.3826215061184401</v>
      </c>
      <c r="F115" s="5">
        <v>3410</v>
      </c>
      <c r="G115" s="5">
        <v>627</v>
      </c>
      <c r="H115" s="5">
        <v>1831</v>
      </c>
      <c r="I115" s="5">
        <v>2336</v>
      </c>
      <c r="J115" s="13"/>
    </row>
    <row r="116" spans="2:10" ht="30" customHeight="1" x14ac:dyDescent="0.25">
      <c r="B116" s="10" t="s">
        <v>23</v>
      </c>
      <c r="C116" s="2" t="s">
        <v>62</v>
      </c>
      <c r="D116" s="5">
        <v>7573</v>
      </c>
      <c r="E116" s="4">
        <v>2.5127412205027473</v>
      </c>
      <c r="F116" s="5">
        <v>6107</v>
      </c>
      <c r="G116" s="5">
        <v>1360</v>
      </c>
      <c r="H116" s="5">
        <v>3483</v>
      </c>
      <c r="I116" s="5">
        <v>4090</v>
      </c>
      <c r="J116" s="13"/>
    </row>
    <row r="117" spans="2:10" ht="30" customHeight="1" x14ac:dyDescent="0.25">
      <c r="B117" s="10" t="s">
        <v>25</v>
      </c>
      <c r="C117" s="2" t="s">
        <v>63</v>
      </c>
      <c r="D117" s="5">
        <v>2359</v>
      </c>
      <c r="E117" s="4">
        <v>0.78272237411408707</v>
      </c>
      <c r="F117" s="5">
        <v>1902</v>
      </c>
      <c r="G117" s="5">
        <v>425</v>
      </c>
      <c r="H117" s="5">
        <v>1152</v>
      </c>
      <c r="I117" s="5">
        <v>1207</v>
      </c>
      <c r="J117" s="13"/>
    </row>
    <row r="118" spans="2:10" ht="30" customHeight="1" x14ac:dyDescent="0.25">
      <c r="B118" s="10" t="s">
        <v>21</v>
      </c>
      <c r="C118" s="2" t="s">
        <v>54</v>
      </c>
      <c r="D118" s="5">
        <v>6148</v>
      </c>
      <c r="E118" s="4">
        <v>2.0399224909086082</v>
      </c>
      <c r="F118" s="5">
        <v>5159</v>
      </c>
      <c r="G118" s="5">
        <v>873</v>
      </c>
      <c r="H118" s="5">
        <v>3002</v>
      </c>
      <c r="I118" s="5">
        <v>3146</v>
      </c>
      <c r="J118" s="13"/>
    </row>
    <row r="119" spans="2:10" ht="30" customHeight="1" x14ac:dyDescent="0.25">
      <c r="B119" s="10" t="s">
        <v>30</v>
      </c>
      <c r="C119" s="2" t="s">
        <v>64</v>
      </c>
      <c r="D119" s="5">
        <v>2400</v>
      </c>
      <c r="E119" s="4">
        <v>0.7963262814217078</v>
      </c>
      <c r="F119" s="5">
        <v>1914</v>
      </c>
      <c r="G119" s="5">
        <v>440</v>
      </c>
      <c r="H119" s="5">
        <v>975</v>
      </c>
      <c r="I119" s="5">
        <v>1425</v>
      </c>
      <c r="J119" s="13"/>
    </row>
    <row r="120" spans="2:10" ht="30" customHeight="1" x14ac:dyDescent="0.25">
      <c r="B120" s="10" t="s">
        <v>19</v>
      </c>
      <c r="C120" s="2" t="s">
        <v>60</v>
      </c>
      <c r="D120" s="5">
        <v>3131</v>
      </c>
      <c r="E120" s="4">
        <v>1.0388739946380696</v>
      </c>
      <c r="F120" s="5">
        <v>2556</v>
      </c>
      <c r="G120" s="5">
        <v>503</v>
      </c>
      <c r="H120" s="5">
        <v>1441</v>
      </c>
      <c r="I120" s="5">
        <v>1690</v>
      </c>
      <c r="J120" s="13"/>
    </row>
    <row r="121" spans="2:10" ht="30" customHeight="1" x14ac:dyDescent="0.25">
      <c r="B121" s="10"/>
      <c r="C121" s="2" t="s">
        <v>49</v>
      </c>
      <c r="D121" s="5">
        <v>56013</v>
      </c>
      <c r="E121" s="4">
        <v>18.585260000530884</v>
      </c>
      <c r="F121" s="5">
        <v>46338</v>
      </c>
      <c r="G121" s="5">
        <v>8363</v>
      </c>
      <c r="H121" s="5">
        <v>26506</v>
      </c>
      <c r="I121" s="5">
        <v>29505</v>
      </c>
      <c r="J121" s="13">
        <v>2</v>
      </c>
    </row>
    <row r="122" spans="2:10" ht="30" customHeight="1" x14ac:dyDescent="0.25">
      <c r="B122" s="66" t="s">
        <v>2</v>
      </c>
      <c r="C122" s="67"/>
      <c r="D122" s="59">
        <v>95825</v>
      </c>
      <c r="E122" s="59">
        <v>31.794985798847978</v>
      </c>
      <c r="F122" s="59">
        <v>78820</v>
      </c>
      <c r="G122" s="59">
        <v>14851</v>
      </c>
      <c r="H122" s="59">
        <v>45688</v>
      </c>
      <c r="I122" s="59">
        <v>20630</v>
      </c>
      <c r="J122" s="60">
        <f>SUM(J111:J121)</f>
        <v>2</v>
      </c>
    </row>
    <row r="123" spans="2:10" ht="30" customHeight="1" thickBot="1" x14ac:dyDescent="0.3">
      <c r="B123" s="61" t="s">
        <v>48</v>
      </c>
      <c r="C123" s="62"/>
      <c r="D123" s="63">
        <v>5730</v>
      </c>
      <c r="E123" s="64">
        <v>1.9012289968943274</v>
      </c>
      <c r="F123" s="63"/>
      <c r="G123" s="63"/>
      <c r="H123" s="63"/>
      <c r="I123" s="63"/>
      <c r="J123" s="65"/>
    </row>
    <row r="124" spans="2:10" ht="15" customHeight="1" x14ac:dyDescent="0.25">
      <c r="B124" s="14"/>
      <c r="C124" s="15"/>
      <c r="D124" s="15"/>
      <c r="E124" s="15"/>
      <c r="F124" s="15"/>
      <c r="G124" s="15"/>
      <c r="H124" s="15"/>
      <c r="I124" s="15"/>
      <c r="J124" s="16"/>
    </row>
    <row r="125" spans="2:10" ht="66" customHeight="1" x14ac:dyDescent="0.25">
      <c r="B125" s="17" t="s">
        <v>101</v>
      </c>
      <c r="C125" s="18"/>
      <c r="D125" s="18"/>
      <c r="E125" s="18"/>
      <c r="F125" s="18"/>
      <c r="G125" s="18"/>
      <c r="H125" s="18"/>
      <c r="I125" s="18"/>
      <c r="J125" s="19"/>
    </row>
    <row r="126" spans="2:10" ht="34.5" customHeight="1" thickBot="1" x14ac:dyDescent="0.3">
      <c r="B126" s="20" t="s">
        <v>100</v>
      </c>
      <c r="C126" s="21"/>
      <c r="D126" s="21"/>
      <c r="E126" s="21"/>
      <c r="F126" s="21"/>
      <c r="G126" s="21"/>
      <c r="H126" s="21"/>
      <c r="I126" s="21"/>
      <c r="J126" s="22"/>
    </row>
    <row r="127" spans="2:10" x14ac:dyDescent="0.25">
      <c r="B127" s="8"/>
      <c r="C127" s="9"/>
      <c r="D127" s="9"/>
      <c r="E127" s="9"/>
      <c r="F127" s="9"/>
      <c r="G127" s="9"/>
      <c r="H127" s="9"/>
      <c r="I127" s="9"/>
      <c r="J127" s="9"/>
    </row>
    <row r="128" spans="2:10" x14ac:dyDescent="0.25">
      <c r="B128" s="8"/>
      <c r="C128" s="9"/>
      <c r="D128" s="9"/>
      <c r="E128" s="9"/>
      <c r="F128" s="9"/>
      <c r="G128" s="9"/>
      <c r="H128" s="9"/>
      <c r="I128" s="9"/>
      <c r="J128" s="9"/>
    </row>
    <row r="129" spans="2:10" x14ac:dyDescent="0.25">
      <c r="B129" s="8"/>
      <c r="C129" s="9"/>
      <c r="D129" s="9"/>
      <c r="E129" s="9"/>
      <c r="F129" s="9"/>
      <c r="G129" s="9"/>
      <c r="H129" s="9"/>
      <c r="I129" s="9"/>
      <c r="J129" s="9"/>
    </row>
    <row r="130" spans="2:10" x14ac:dyDescent="0.25">
      <c r="B130" s="8"/>
      <c r="C130" s="9"/>
      <c r="D130" s="9"/>
      <c r="E130" s="9"/>
      <c r="F130" s="9"/>
      <c r="G130" s="9"/>
      <c r="H130" s="9"/>
      <c r="I130" s="9"/>
      <c r="J130" s="9"/>
    </row>
    <row r="131" spans="2:10" x14ac:dyDescent="0.25">
      <c r="B131" s="8"/>
      <c r="C131" s="9"/>
      <c r="D131" s="9"/>
      <c r="E131" s="9"/>
      <c r="F131" s="9"/>
      <c r="G131" s="9"/>
      <c r="H131" s="9"/>
      <c r="I131" s="9"/>
      <c r="J131" s="9"/>
    </row>
  </sheetData>
  <mergeCells count="29">
    <mergeCell ref="B125:J125"/>
    <mergeCell ref="B126:J126"/>
    <mergeCell ref="B19:J19"/>
    <mergeCell ref="B6:J6"/>
    <mergeCell ref="B32:J32"/>
    <mergeCell ref="B45:J45"/>
    <mergeCell ref="B58:J58"/>
    <mergeCell ref="B71:J71"/>
    <mergeCell ref="B84:J84"/>
    <mergeCell ref="B97:J97"/>
    <mergeCell ref="B110:J110"/>
    <mergeCell ref="B31:C31"/>
    <mergeCell ref="B44:C44"/>
    <mergeCell ref="B57:C57"/>
    <mergeCell ref="B18:C18"/>
    <mergeCell ref="B3:B4"/>
    <mergeCell ref="C3:C4"/>
    <mergeCell ref="D3:E3"/>
    <mergeCell ref="F3:G3"/>
    <mergeCell ref="H3:I3"/>
    <mergeCell ref="C2:J2"/>
    <mergeCell ref="B109:C109"/>
    <mergeCell ref="B122:C122"/>
    <mergeCell ref="B123:C123"/>
    <mergeCell ref="B70:C70"/>
    <mergeCell ref="B83:C83"/>
    <mergeCell ref="B96:C96"/>
    <mergeCell ref="J3:J4"/>
    <mergeCell ref="B5:C5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48b131-7d89-4828-b10b-0636eef39b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D1E4702BD464DB238DEB9267618EE" ma:contentTypeVersion="18" ma:contentTypeDescription="Create a new document." ma:contentTypeScope="" ma:versionID="3a28d14785041bf32210c7a2db239541">
  <xsd:schema xmlns:xsd="http://www.w3.org/2001/XMLSchema" xmlns:xs="http://www.w3.org/2001/XMLSchema" xmlns:p="http://schemas.microsoft.com/office/2006/metadata/properties" xmlns:ns3="87073f5b-d8f0-4b9c-9fa3-5f4866b5878b" xmlns:ns4="e748b131-7d89-4828-b10b-0636eef39b05" targetNamespace="http://schemas.microsoft.com/office/2006/metadata/properties" ma:root="true" ma:fieldsID="587ee89cee30a614e8a05ad673c7ac57" ns3:_="" ns4:_="">
    <xsd:import namespace="87073f5b-d8f0-4b9c-9fa3-5f4866b5878b"/>
    <xsd:import namespace="e748b131-7d89-4828-b10b-0636eef39b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73f5b-d8f0-4b9c-9fa3-5f4866b5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8b131-7d89-4828-b10b-0636eef3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7F4CC-4F70-4239-AC6F-3A4D00D1E8F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748b131-7d89-4828-b10b-0636eef39b05"/>
    <ds:schemaRef ds:uri="http://schemas.microsoft.com/office/infopath/2007/PartnerControls"/>
    <ds:schemaRef ds:uri="http://purl.org/dc/elements/1.1/"/>
    <ds:schemaRef ds:uri="87073f5b-d8f0-4b9c-9fa3-5f4866b587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67F1A1-262D-4629-8DD6-C0F4D8CB34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147489-3EBC-4E80-B527-A43C6FAC8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73f5b-d8f0-4b9c-9fa3-5f4866b5878b"/>
    <ds:schemaRef ds:uri="e748b131-7d89-4828-b10b-0636eef39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CAUSAS DE HOSPITALIZACIÓN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MANUEL CASTRILLON MORA</dc:creator>
  <cp:keywords/>
  <dc:description/>
  <cp:lastModifiedBy>ANGELA JOHANNA GANAN GONZALEZ</cp:lastModifiedBy>
  <cp:revision/>
  <dcterms:created xsi:type="dcterms:W3CDTF">2025-02-11T19:42:24Z</dcterms:created>
  <dcterms:modified xsi:type="dcterms:W3CDTF">2025-07-25T14:47:24Z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0x0101004FBD1E4702BD464DB238DEB9267618EE</vt:lpwstr>
  </property>
</Properties>
</file>