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 propuesta rips\Morbilidad2014_2015_2016_2017\Morbilidad2017\Planeacion\"/>
    </mc:Choice>
  </mc:AlternateContent>
  <bookViews>
    <workbookView xWindow="120" yWindow="90" windowWidth="21300" windowHeight="9705"/>
  </bookViews>
  <sheets>
    <sheet name="4.4.3Urgencias" sheetId="10" r:id="rId1"/>
  </sheets>
  <calcPr calcId="152511"/>
</workbook>
</file>

<file path=xl/calcChain.xml><?xml version="1.0" encoding="utf-8"?>
<calcChain xmlns="http://schemas.openxmlformats.org/spreadsheetml/2006/main">
  <c r="D84" i="10" l="1"/>
  <c r="D83" i="10"/>
  <c r="D82" i="10"/>
  <c r="D81" i="10"/>
  <c r="D80" i="10"/>
  <c r="D79" i="10"/>
  <c r="D78" i="10"/>
  <c r="D77" i="10"/>
  <c r="D76" i="10"/>
  <c r="D75" i="10"/>
  <c r="D74" i="10"/>
  <c r="D73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19" i="10"/>
  <c r="D18" i="10"/>
  <c r="D17" i="10"/>
  <c r="D16" i="10"/>
  <c r="D15" i="10"/>
  <c r="D14" i="10"/>
  <c r="D13" i="10"/>
  <c r="D12" i="10"/>
  <c r="D11" i="10"/>
  <c r="D10" i="10"/>
  <c r="D9" i="10"/>
  <c r="D8" i="10"/>
</calcChain>
</file>

<file path=xl/sharedStrings.xml><?xml version="1.0" encoding="utf-8"?>
<sst xmlns="http://schemas.openxmlformats.org/spreadsheetml/2006/main" count="150" uniqueCount="85">
  <si>
    <t>Total</t>
  </si>
  <si>
    <t>J459</t>
  </si>
  <si>
    <t>ASMA  NO ESPECIFICADA</t>
  </si>
  <si>
    <t>J00X</t>
  </si>
  <si>
    <t>RINOFARINGITIS AGUDA (RESFRIADO COMUN)</t>
  </si>
  <si>
    <t>I10X</t>
  </si>
  <si>
    <t>HIPERTENSION ESENCIAL (PRIMARIA)</t>
  </si>
  <si>
    <t>I500</t>
  </si>
  <si>
    <t>INSUFICIENCIA CARDIACA CONGESTIVA</t>
  </si>
  <si>
    <t>J210</t>
  </si>
  <si>
    <t>BRONQUIOLITIS AGUDA DEBIDA A VIRUS SINCITIAL RESPIRATORIO</t>
  </si>
  <si>
    <t>N390</t>
  </si>
  <si>
    <t>INFECCION DE VIAS URINARIAS  SITIO NO ESPECIFICADO</t>
  </si>
  <si>
    <t>A09X</t>
  </si>
  <si>
    <t>DIARREA Y GASTROENTERITIS DE PRESUNTO ORIGEN INFECCIOSO</t>
  </si>
  <si>
    <t>R104</t>
  </si>
  <si>
    <t>OTROS DOLORES ABDOMINALES Y LOS NO ESPECIFICADOS</t>
  </si>
  <si>
    <t>J039</t>
  </si>
  <si>
    <t>AMIGDALITIS AGUDA  NO ESPECIFICADA</t>
  </si>
  <si>
    <t>C910</t>
  </si>
  <si>
    <t>LEUCEMIA LINFOBLASTICA AGUDA</t>
  </si>
  <si>
    <t>J219</t>
  </si>
  <si>
    <t>BRONQUIOLITIS AGUDA  NO ESPECIFICADA</t>
  </si>
  <si>
    <t>R11X</t>
  </si>
  <si>
    <t>NAUSEA Y VOMITO</t>
  </si>
  <si>
    <t>S019</t>
  </si>
  <si>
    <t>HERIDA DE LA CABEZA  PARTE NO ESPECIFICADA</t>
  </si>
  <si>
    <t>S800</t>
  </si>
  <si>
    <t>CONTUSION DE LA RODILLA</t>
  </si>
  <si>
    <t>J069</t>
  </si>
  <si>
    <t>INFECCION AGUDA DE LAS VIAS RESPIRATORIAS SUPERIORES  NO ESPECIFICADA</t>
  </si>
  <si>
    <t>R509</t>
  </si>
  <si>
    <t>FIEBRE  NO ESPECIFICADA</t>
  </si>
  <si>
    <t>N23X</t>
  </si>
  <si>
    <t>COLICO RENAL  NO ESPECIFICADO</t>
  </si>
  <si>
    <t>R51X</t>
  </si>
  <si>
    <t>CEFALEA</t>
  </si>
  <si>
    <t>J449</t>
  </si>
  <si>
    <t>ENFERMEDAD PULMONAR OBSTRUCTIVA CRONICA  NO ESPECIFICADA</t>
  </si>
  <si>
    <t>P599</t>
  </si>
  <si>
    <t>ICTERICIA NEONATAL  NO ESPECIFICADA</t>
  </si>
  <si>
    <t>R074</t>
  </si>
  <si>
    <t>DOLOR EN EL PECHO  NO ESPECIFICADO</t>
  </si>
  <si>
    <t>R688</t>
  </si>
  <si>
    <t>OTROS SINTOMAS Y SIGNOS GENERALES ESPECIFICADOS</t>
  </si>
  <si>
    <t>K922</t>
  </si>
  <si>
    <t>HEMORRAGIA GASTROINTESTINAL  NO ESPECIFICADA</t>
  </si>
  <si>
    <t>M545</t>
  </si>
  <si>
    <t>LUMBAGO NO ESPECIFICADO</t>
  </si>
  <si>
    <t>J441</t>
  </si>
  <si>
    <t>ENFERMEDAD PULMONAR OBSTRUCTIVA CRONICA CON EXACERBACION AGUDA  NO ESPECIFICADA</t>
  </si>
  <si>
    <t>O620</t>
  </si>
  <si>
    <t>CONTRACCIONES PRIMARIAS INADECUADAS</t>
  </si>
  <si>
    <t>O200</t>
  </si>
  <si>
    <t>AMENAZA DE ABORTO</t>
  </si>
  <si>
    <t>O471</t>
  </si>
  <si>
    <t>FALSO TRABAJO DE PARTO ANTES DE LA 37 Y MAS SEMANAS COMPLETAS DE GESTACION</t>
  </si>
  <si>
    <t>O800</t>
  </si>
  <si>
    <t>PARTO UNICO ESPONTANEO  PRESENTACION CEFALICA DE VERTICE</t>
  </si>
  <si>
    <t>O470</t>
  </si>
  <si>
    <t>FALSO TRABAJO DE PARTO ANTES DE LA 37 SEMANAS COMPLETAS DE GESTACION</t>
  </si>
  <si>
    <t>OTROS DX</t>
  </si>
  <si>
    <t>Total Departamento</t>
  </si>
  <si>
    <t>Código causa</t>
  </si>
  <si>
    <t>Causas</t>
  </si>
  <si>
    <t>%</t>
  </si>
  <si>
    <t>Urbana</t>
  </si>
  <si>
    <t>Rural</t>
  </si>
  <si>
    <t>Hombre</t>
  </si>
  <si>
    <t>Mujer</t>
  </si>
  <si>
    <t>Año 2017</t>
  </si>
  <si>
    <t>&lt; 1 año</t>
  </si>
  <si>
    <t>Total &lt; 1 año</t>
  </si>
  <si>
    <t>1 a 4  años</t>
  </si>
  <si>
    <t>5 a 14 años</t>
  </si>
  <si>
    <t>15 a 44 años</t>
  </si>
  <si>
    <t>45 a 59 años</t>
  </si>
  <si>
    <t>60 años y más</t>
  </si>
  <si>
    <r>
      <t xml:space="preserve">Fuente:
</t>
    </r>
    <r>
      <rPr>
        <sz val="10"/>
        <color theme="1"/>
        <rFont val="Arial"/>
        <family val="2"/>
      </rPr>
      <t>Sistema de Información para la consolidación de información de los Registros Individuales de Prestación de Servicios - SisMasterRips, Secretaría Seccional de Salud y Protección Social de Antioquia, Gobernación de Antioquia. Fecha de corte: 31/12/2017</t>
    </r>
  </si>
  <si>
    <t>Total 1 a 4  años</t>
  </si>
  <si>
    <t>Total 5 a 14 años</t>
  </si>
  <si>
    <t>Total 15 a 44 años</t>
  </si>
  <si>
    <t>Total 45 a 59 años</t>
  </si>
  <si>
    <t>Total 60 años y más</t>
  </si>
  <si>
    <t>4.4.3 Diez primeras causas de urgencias en Antioquia según grupos de edad, zona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</si>
</sst>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">
    <xf numFmtId="0" fontId="0" fillId="0" borderId="0" xfId="0"/>
    <xf numFmtId="4" fontId="0" fillId="0" borderId="1" xfId="0" applyNumberFormat="1" applyBorder="1"/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2" borderId="0" xfId="2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6" fillId="3" borderId="1" xfId="0" applyNumberFormat="1" applyFont="1" applyFill="1" applyBorder="1"/>
    <xf numFmtId="4" fontId="6" fillId="3" borderId="1" xfId="0" applyNumberFormat="1" applyFont="1" applyFill="1" applyBorder="1"/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</cellXfs>
  <cellStyles count="3">
    <cellStyle name="Normal" xfId="0" builtinId="0"/>
    <cellStyle name="Normal 2 4" xfId="2"/>
    <cellStyle name="Normal 4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A2" sqref="A2:H2"/>
    </sheetView>
  </sheetViews>
  <sheetFormatPr baseColWidth="10" defaultRowHeight="15" x14ac:dyDescent="0.25"/>
  <cols>
    <col min="1" max="1" width="14.5703125" customWidth="1"/>
    <col min="2" max="2" width="44.5703125" customWidth="1"/>
    <col min="4" max="4" width="11.42578125" style="2"/>
  </cols>
  <sheetData>
    <row r="1" spans="1:8" x14ac:dyDescent="0.25">
      <c r="A1" s="2"/>
      <c r="B1" s="2"/>
      <c r="C1" s="2"/>
      <c r="E1" s="2"/>
      <c r="F1" s="2"/>
      <c r="G1" s="2"/>
      <c r="H1" s="2"/>
    </row>
    <row r="2" spans="1:8" ht="15.75" x14ac:dyDescent="0.25">
      <c r="A2" s="16" t="s">
        <v>84</v>
      </c>
      <c r="B2" s="7"/>
      <c r="C2" s="7"/>
      <c r="D2" s="7"/>
      <c r="E2" s="7"/>
      <c r="F2" s="7"/>
      <c r="G2" s="7"/>
      <c r="H2" s="7"/>
    </row>
    <row r="3" spans="1:8" ht="15.75" x14ac:dyDescent="0.25">
      <c r="A3" s="7" t="s">
        <v>70</v>
      </c>
      <c r="B3" s="7"/>
      <c r="C3" s="7"/>
      <c r="D3" s="7"/>
      <c r="E3" s="7"/>
      <c r="F3" s="7"/>
      <c r="G3" s="7"/>
      <c r="H3" s="7"/>
    </row>
    <row r="4" spans="1:8" x14ac:dyDescent="0.25">
      <c r="A4" s="2"/>
      <c r="B4" s="2"/>
      <c r="C4" s="2"/>
      <c r="E4" s="2"/>
      <c r="F4" s="2"/>
      <c r="G4" s="2"/>
      <c r="H4" s="2"/>
    </row>
    <row r="5" spans="1:8" x14ac:dyDescent="0.25">
      <c r="A5" s="8" t="s">
        <v>63</v>
      </c>
      <c r="B5" s="8" t="s">
        <v>64</v>
      </c>
      <c r="C5" s="8" t="s">
        <v>0</v>
      </c>
      <c r="D5" s="8" t="s">
        <v>65</v>
      </c>
      <c r="E5" s="8" t="s">
        <v>66</v>
      </c>
      <c r="F5" s="8" t="s">
        <v>67</v>
      </c>
      <c r="G5" s="8" t="s">
        <v>68</v>
      </c>
      <c r="H5" s="8" t="s">
        <v>69</v>
      </c>
    </row>
    <row r="6" spans="1:8" x14ac:dyDescent="0.25">
      <c r="A6" s="9" t="s">
        <v>62</v>
      </c>
      <c r="B6" s="10"/>
      <c r="C6" s="11">
        <v>1069417</v>
      </c>
      <c r="D6" s="12">
        <v>100</v>
      </c>
      <c r="E6" s="11">
        <v>1016551</v>
      </c>
      <c r="F6" s="11">
        <v>52866</v>
      </c>
      <c r="G6" s="11">
        <v>430977</v>
      </c>
      <c r="H6" s="11">
        <v>638440</v>
      </c>
    </row>
    <row r="7" spans="1:8" s="2" customFormat="1" x14ac:dyDescent="0.25">
      <c r="A7" s="13" t="s">
        <v>71</v>
      </c>
      <c r="B7" s="14"/>
      <c r="C7" s="14"/>
      <c r="D7" s="14"/>
      <c r="E7" s="14"/>
      <c r="F7" s="14"/>
      <c r="G7" s="14"/>
      <c r="H7" s="15"/>
    </row>
    <row r="8" spans="1:8" x14ac:dyDescent="0.25">
      <c r="A8" s="3" t="s">
        <v>21</v>
      </c>
      <c r="B8" s="4" t="s">
        <v>22</v>
      </c>
      <c r="C8" s="5">
        <v>5498</v>
      </c>
      <c r="D8" s="1">
        <f>(C8/$C$19)*100</f>
        <v>15.875490875490875</v>
      </c>
      <c r="E8" s="5">
        <v>5332</v>
      </c>
      <c r="F8" s="5">
        <v>166</v>
      </c>
      <c r="G8" s="5">
        <v>3160</v>
      </c>
      <c r="H8" s="5">
        <v>2338</v>
      </c>
    </row>
    <row r="9" spans="1:8" x14ac:dyDescent="0.25">
      <c r="A9" s="3" t="s">
        <v>31</v>
      </c>
      <c r="B9" s="4" t="s">
        <v>32</v>
      </c>
      <c r="C9" s="5">
        <v>2919</v>
      </c>
      <c r="D9" s="1">
        <f t="shared" ref="D9:D19" si="0">(C9/$C$19)*100</f>
        <v>8.4286209286209282</v>
      </c>
      <c r="E9" s="5">
        <v>2796</v>
      </c>
      <c r="F9" s="5">
        <v>123</v>
      </c>
      <c r="G9" s="5">
        <v>1696</v>
      </c>
      <c r="H9" s="5">
        <v>1223</v>
      </c>
    </row>
    <row r="10" spans="1:8" x14ac:dyDescent="0.25">
      <c r="A10" s="3" t="s">
        <v>3</v>
      </c>
      <c r="B10" s="4" t="s">
        <v>4</v>
      </c>
      <c r="C10" s="5">
        <v>2657</v>
      </c>
      <c r="D10" s="1">
        <f t="shared" si="0"/>
        <v>7.6720951720951724</v>
      </c>
      <c r="E10" s="5">
        <v>2593</v>
      </c>
      <c r="F10" s="5">
        <v>64</v>
      </c>
      <c r="G10" s="5">
        <v>1514</v>
      </c>
      <c r="H10" s="5">
        <v>1143</v>
      </c>
    </row>
    <row r="11" spans="1:8" x14ac:dyDescent="0.25">
      <c r="A11" s="3" t="s">
        <v>13</v>
      </c>
      <c r="B11" s="4" t="s">
        <v>14</v>
      </c>
      <c r="C11" s="5">
        <v>1770</v>
      </c>
      <c r="D11" s="1">
        <f t="shared" si="0"/>
        <v>5.1108801108801112</v>
      </c>
      <c r="E11" s="5">
        <v>1697</v>
      </c>
      <c r="F11" s="5">
        <v>73</v>
      </c>
      <c r="G11" s="5">
        <v>992</v>
      </c>
      <c r="H11" s="5">
        <v>778</v>
      </c>
    </row>
    <row r="12" spans="1:8" x14ac:dyDescent="0.25">
      <c r="A12" s="3" t="s">
        <v>39</v>
      </c>
      <c r="B12" s="4" t="s">
        <v>40</v>
      </c>
      <c r="C12" s="5">
        <v>1165</v>
      </c>
      <c r="D12" s="1">
        <f t="shared" si="0"/>
        <v>3.3639408639408641</v>
      </c>
      <c r="E12" s="5">
        <v>1114</v>
      </c>
      <c r="F12" s="5">
        <v>51</v>
      </c>
      <c r="G12" s="5">
        <v>641</v>
      </c>
      <c r="H12" s="5">
        <v>524</v>
      </c>
    </row>
    <row r="13" spans="1:8" x14ac:dyDescent="0.25">
      <c r="A13" s="3" t="s">
        <v>29</v>
      </c>
      <c r="B13" s="4" t="s">
        <v>30</v>
      </c>
      <c r="C13" s="5">
        <v>900</v>
      </c>
      <c r="D13" s="1">
        <f t="shared" si="0"/>
        <v>2.5987525987525988</v>
      </c>
      <c r="E13" s="5">
        <v>887</v>
      </c>
      <c r="F13" s="5">
        <v>13</v>
      </c>
      <c r="G13" s="5">
        <v>532</v>
      </c>
      <c r="H13" s="5">
        <v>368</v>
      </c>
    </row>
    <row r="14" spans="1:8" x14ac:dyDescent="0.25">
      <c r="A14" s="3" t="s">
        <v>43</v>
      </c>
      <c r="B14" s="4" t="s">
        <v>44</v>
      </c>
      <c r="C14" s="5">
        <v>808</v>
      </c>
      <c r="D14" s="1">
        <f t="shared" si="0"/>
        <v>2.3331023331023331</v>
      </c>
      <c r="E14" s="5">
        <v>808</v>
      </c>
      <c r="F14" s="5">
        <v>0</v>
      </c>
      <c r="G14" s="5">
        <v>411</v>
      </c>
      <c r="H14" s="5">
        <v>397</v>
      </c>
    </row>
    <row r="15" spans="1:8" x14ac:dyDescent="0.25">
      <c r="A15" s="3" t="s">
        <v>9</v>
      </c>
      <c r="B15" s="4" t="s">
        <v>10</v>
      </c>
      <c r="C15" s="5">
        <v>800</v>
      </c>
      <c r="D15" s="1">
        <f t="shared" si="0"/>
        <v>2.3100023100023104</v>
      </c>
      <c r="E15" s="5">
        <v>754</v>
      </c>
      <c r="F15" s="5">
        <v>46</v>
      </c>
      <c r="G15" s="5">
        <v>513</v>
      </c>
      <c r="H15" s="5">
        <v>287</v>
      </c>
    </row>
    <row r="16" spans="1:8" x14ac:dyDescent="0.25">
      <c r="A16" s="3" t="s">
        <v>23</v>
      </c>
      <c r="B16" s="4" t="s">
        <v>24</v>
      </c>
      <c r="C16" s="5">
        <v>755</v>
      </c>
      <c r="D16" s="1">
        <f t="shared" si="0"/>
        <v>2.1800646800646803</v>
      </c>
      <c r="E16" s="5">
        <v>736</v>
      </c>
      <c r="F16" s="5">
        <v>19</v>
      </c>
      <c r="G16" s="5">
        <v>394</v>
      </c>
      <c r="H16" s="5">
        <v>361</v>
      </c>
    </row>
    <row r="17" spans="1:8" x14ac:dyDescent="0.25">
      <c r="A17" s="3" t="s">
        <v>11</v>
      </c>
      <c r="B17" s="4" t="s">
        <v>12</v>
      </c>
      <c r="C17" s="5">
        <v>715</v>
      </c>
      <c r="D17" s="1">
        <f t="shared" si="0"/>
        <v>2.0645645645645647</v>
      </c>
      <c r="E17" s="5">
        <v>668</v>
      </c>
      <c r="F17" s="5">
        <v>47</v>
      </c>
      <c r="G17" s="5">
        <v>457</v>
      </c>
      <c r="H17" s="5">
        <v>258</v>
      </c>
    </row>
    <row r="18" spans="1:8" s="2" customFormat="1" x14ac:dyDescent="0.25">
      <c r="A18" s="3"/>
      <c r="B18" s="4" t="s">
        <v>61</v>
      </c>
      <c r="C18" s="5">
        <v>16645</v>
      </c>
      <c r="D18" s="1">
        <f t="shared" si="0"/>
        <v>48.062485562485563</v>
      </c>
      <c r="E18" s="5">
        <v>15945</v>
      </c>
      <c r="F18" s="5">
        <v>700</v>
      </c>
      <c r="G18" s="5">
        <v>9419</v>
      </c>
      <c r="H18" s="5">
        <v>7226</v>
      </c>
    </row>
    <row r="19" spans="1:8" x14ac:dyDescent="0.25">
      <c r="A19" s="9" t="s">
        <v>72</v>
      </c>
      <c r="B19" s="10"/>
      <c r="C19" s="11">
        <v>34632</v>
      </c>
      <c r="D19" s="12">
        <f t="shared" si="0"/>
        <v>100</v>
      </c>
      <c r="E19" s="11">
        <v>33330</v>
      </c>
      <c r="F19" s="11">
        <v>1302</v>
      </c>
      <c r="G19" s="11">
        <v>19729</v>
      </c>
      <c r="H19" s="11">
        <v>14903</v>
      </c>
    </row>
    <row r="20" spans="1:8" s="2" customFormat="1" x14ac:dyDescent="0.25">
      <c r="A20" s="13" t="s">
        <v>73</v>
      </c>
      <c r="B20" s="14"/>
      <c r="C20" s="14"/>
      <c r="D20" s="14"/>
      <c r="E20" s="14"/>
      <c r="F20" s="14"/>
      <c r="G20" s="14"/>
      <c r="H20" s="15"/>
    </row>
    <row r="21" spans="1:8" x14ac:dyDescent="0.25">
      <c r="A21" s="3" t="s">
        <v>31</v>
      </c>
      <c r="B21" s="4" t="s">
        <v>32</v>
      </c>
      <c r="C21" s="5">
        <v>6567</v>
      </c>
      <c r="D21" s="1">
        <f>(C21/$C$32)*100</f>
        <v>10.514938995100394</v>
      </c>
      <c r="E21" s="5">
        <v>6290</v>
      </c>
      <c r="F21" s="5">
        <v>277</v>
      </c>
      <c r="G21" s="5">
        <v>3488</v>
      </c>
      <c r="H21" s="5">
        <v>3079</v>
      </c>
    </row>
    <row r="22" spans="1:8" x14ac:dyDescent="0.25">
      <c r="A22" s="3" t="s">
        <v>13</v>
      </c>
      <c r="B22" s="4" t="s">
        <v>14</v>
      </c>
      <c r="C22" s="5">
        <v>4231</v>
      </c>
      <c r="D22" s="1">
        <f t="shared" ref="D22:D32" si="1">(C22/$C$32)*100</f>
        <v>6.7745860953661889</v>
      </c>
      <c r="E22" s="5">
        <v>4118</v>
      </c>
      <c r="F22" s="5">
        <v>113</v>
      </c>
      <c r="G22" s="5">
        <v>2371</v>
      </c>
      <c r="H22" s="5">
        <v>1860</v>
      </c>
    </row>
    <row r="23" spans="1:8" x14ac:dyDescent="0.25">
      <c r="A23" s="3" t="s">
        <v>43</v>
      </c>
      <c r="B23" s="4" t="s">
        <v>44</v>
      </c>
      <c r="C23" s="5">
        <v>2626</v>
      </c>
      <c r="D23" s="1">
        <f t="shared" si="1"/>
        <v>4.2046946552662758</v>
      </c>
      <c r="E23" s="5">
        <v>2621</v>
      </c>
      <c r="F23" s="5">
        <v>5</v>
      </c>
      <c r="G23" s="5">
        <v>1402</v>
      </c>
      <c r="H23" s="5">
        <v>1224</v>
      </c>
    </row>
    <row r="24" spans="1:8" x14ac:dyDescent="0.25">
      <c r="A24" s="3" t="s">
        <v>3</v>
      </c>
      <c r="B24" s="4" t="s">
        <v>4</v>
      </c>
      <c r="C24" s="5">
        <v>2298</v>
      </c>
      <c r="D24" s="1">
        <f t="shared" si="1"/>
        <v>3.6795081179748292</v>
      </c>
      <c r="E24" s="5">
        <v>2239</v>
      </c>
      <c r="F24" s="5">
        <v>59</v>
      </c>
      <c r="G24" s="5">
        <v>1190</v>
      </c>
      <c r="H24" s="5">
        <v>1108</v>
      </c>
    </row>
    <row r="25" spans="1:8" x14ac:dyDescent="0.25">
      <c r="A25" s="3" t="s">
        <v>23</v>
      </c>
      <c r="B25" s="4" t="s">
        <v>24</v>
      </c>
      <c r="C25" s="5">
        <v>1995</v>
      </c>
      <c r="D25" s="1">
        <f t="shared" si="1"/>
        <v>3.1943510423671819</v>
      </c>
      <c r="E25" s="5">
        <v>1925</v>
      </c>
      <c r="F25" s="5">
        <v>70</v>
      </c>
      <c r="G25" s="5">
        <v>1038</v>
      </c>
      <c r="H25" s="5">
        <v>957</v>
      </c>
    </row>
    <row r="26" spans="1:8" x14ac:dyDescent="0.25">
      <c r="A26" s="3" t="s">
        <v>29</v>
      </c>
      <c r="B26" s="4" t="s">
        <v>30</v>
      </c>
      <c r="C26" s="5">
        <v>1782</v>
      </c>
      <c r="D26" s="1">
        <f t="shared" si="1"/>
        <v>2.8533000288212125</v>
      </c>
      <c r="E26" s="5">
        <v>1762</v>
      </c>
      <c r="F26" s="5">
        <v>20</v>
      </c>
      <c r="G26" s="5">
        <v>969</v>
      </c>
      <c r="H26" s="5">
        <v>813</v>
      </c>
    </row>
    <row r="27" spans="1:8" x14ac:dyDescent="0.25">
      <c r="A27" s="3" t="s">
        <v>1</v>
      </c>
      <c r="B27" s="4" t="s">
        <v>2</v>
      </c>
      <c r="C27" s="5">
        <v>1762</v>
      </c>
      <c r="D27" s="1">
        <f t="shared" si="1"/>
        <v>2.821276459474173</v>
      </c>
      <c r="E27" s="5">
        <v>1667</v>
      </c>
      <c r="F27" s="5">
        <v>95</v>
      </c>
      <c r="G27" s="5">
        <v>984</v>
      </c>
      <c r="H27" s="5">
        <v>778</v>
      </c>
    </row>
    <row r="28" spans="1:8" x14ac:dyDescent="0.25">
      <c r="A28" s="3" t="s">
        <v>17</v>
      </c>
      <c r="B28" s="4" t="s">
        <v>18</v>
      </c>
      <c r="C28" s="5">
        <v>1715</v>
      </c>
      <c r="D28" s="1">
        <f t="shared" si="1"/>
        <v>2.7460210715086304</v>
      </c>
      <c r="E28" s="5">
        <v>1670</v>
      </c>
      <c r="F28" s="5">
        <v>45</v>
      </c>
      <c r="G28" s="5">
        <v>974</v>
      </c>
      <c r="H28" s="5">
        <v>741</v>
      </c>
    </row>
    <row r="29" spans="1:8" x14ac:dyDescent="0.25">
      <c r="A29" s="3" t="s">
        <v>21</v>
      </c>
      <c r="B29" s="4" t="s">
        <v>22</v>
      </c>
      <c r="C29" s="5">
        <v>1360</v>
      </c>
      <c r="D29" s="1">
        <f t="shared" si="1"/>
        <v>2.1776027155986806</v>
      </c>
      <c r="E29" s="5">
        <v>1314</v>
      </c>
      <c r="F29" s="5">
        <v>46</v>
      </c>
      <c r="G29" s="5">
        <v>778</v>
      </c>
      <c r="H29" s="5">
        <v>582</v>
      </c>
    </row>
    <row r="30" spans="1:8" x14ac:dyDescent="0.25">
      <c r="A30" s="3" t="s">
        <v>11</v>
      </c>
      <c r="B30" s="4" t="s">
        <v>12</v>
      </c>
      <c r="C30" s="5">
        <v>1332</v>
      </c>
      <c r="D30" s="1">
        <f t="shared" si="1"/>
        <v>2.1327697185128258</v>
      </c>
      <c r="E30" s="5">
        <v>1275</v>
      </c>
      <c r="F30" s="5">
        <v>57</v>
      </c>
      <c r="G30" s="5">
        <v>413</v>
      </c>
      <c r="H30" s="5">
        <v>919</v>
      </c>
    </row>
    <row r="31" spans="1:8" s="2" customFormat="1" x14ac:dyDescent="0.25">
      <c r="A31" s="3"/>
      <c r="B31" s="4" t="s">
        <v>61</v>
      </c>
      <c r="C31" s="5">
        <v>36786</v>
      </c>
      <c r="D31" s="1">
        <f t="shared" si="1"/>
        <v>58.9009511000096</v>
      </c>
      <c r="E31" s="5">
        <v>34654</v>
      </c>
      <c r="F31" s="5">
        <v>2132</v>
      </c>
      <c r="G31" s="5">
        <v>20418</v>
      </c>
      <c r="H31" s="5">
        <v>16368</v>
      </c>
    </row>
    <row r="32" spans="1:8" x14ac:dyDescent="0.25">
      <c r="A32" s="9" t="s">
        <v>79</v>
      </c>
      <c r="B32" s="10"/>
      <c r="C32" s="11">
        <v>62454</v>
      </c>
      <c r="D32" s="12">
        <f t="shared" si="1"/>
        <v>100</v>
      </c>
      <c r="E32" s="11">
        <v>59535</v>
      </c>
      <c r="F32" s="11">
        <v>2919</v>
      </c>
      <c r="G32" s="11">
        <v>34025</v>
      </c>
      <c r="H32" s="11">
        <v>28429</v>
      </c>
    </row>
    <row r="33" spans="1:8" s="2" customFormat="1" x14ac:dyDescent="0.25">
      <c r="A33" s="13" t="s">
        <v>74</v>
      </c>
      <c r="B33" s="14"/>
      <c r="C33" s="14"/>
      <c r="D33" s="14"/>
      <c r="E33" s="14"/>
      <c r="F33" s="14"/>
      <c r="G33" s="14"/>
      <c r="H33" s="15"/>
    </row>
    <row r="34" spans="1:8" x14ac:dyDescent="0.25">
      <c r="A34" s="3" t="s">
        <v>15</v>
      </c>
      <c r="B34" s="4" t="s">
        <v>16</v>
      </c>
      <c r="C34" s="5">
        <v>3774</v>
      </c>
      <c r="D34" s="1">
        <f>(C34/$C$45)*100</f>
        <v>5.2518786529362647</v>
      </c>
      <c r="E34" s="5">
        <v>3452</v>
      </c>
      <c r="F34" s="5">
        <v>322</v>
      </c>
      <c r="G34" s="5">
        <v>1656</v>
      </c>
      <c r="H34" s="5">
        <v>2118</v>
      </c>
    </row>
    <row r="35" spans="1:8" x14ac:dyDescent="0.25">
      <c r="A35" s="3" t="s">
        <v>31</v>
      </c>
      <c r="B35" s="4" t="s">
        <v>32</v>
      </c>
      <c r="C35" s="5">
        <v>3172</v>
      </c>
      <c r="D35" s="1">
        <f t="shared" ref="D35:D45" si="2">(C35/$C$45)*100</f>
        <v>4.414138602838853</v>
      </c>
      <c r="E35" s="5">
        <v>2911</v>
      </c>
      <c r="F35" s="5">
        <v>261</v>
      </c>
      <c r="G35" s="5">
        <v>1750</v>
      </c>
      <c r="H35" s="5">
        <v>1422</v>
      </c>
    </row>
    <row r="36" spans="1:8" x14ac:dyDescent="0.25">
      <c r="A36" s="3" t="s">
        <v>13</v>
      </c>
      <c r="B36" s="4" t="s">
        <v>14</v>
      </c>
      <c r="C36" s="5">
        <v>2425</v>
      </c>
      <c r="D36" s="1">
        <f t="shared" si="2"/>
        <v>3.3746173114389091</v>
      </c>
      <c r="E36" s="5">
        <v>2360</v>
      </c>
      <c r="F36" s="5">
        <v>65</v>
      </c>
      <c r="G36" s="5">
        <v>1281</v>
      </c>
      <c r="H36" s="5">
        <v>1144</v>
      </c>
    </row>
    <row r="37" spans="1:8" x14ac:dyDescent="0.25">
      <c r="A37" s="3" t="s">
        <v>43</v>
      </c>
      <c r="B37" s="4" t="s">
        <v>44</v>
      </c>
      <c r="C37" s="5">
        <v>2098</v>
      </c>
      <c r="D37" s="1">
        <f t="shared" si="2"/>
        <v>2.9195658224325074</v>
      </c>
      <c r="E37" s="5">
        <v>2093</v>
      </c>
      <c r="F37" s="5">
        <v>5</v>
      </c>
      <c r="G37" s="5">
        <v>1039</v>
      </c>
      <c r="H37" s="5">
        <v>1059</v>
      </c>
    </row>
    <row r="38" spans="1:8" x14ac:dyDescent="0.25">
      <c r="A38" s="3" t="s">
        <v>35</v>
      </c>
      <c r="B38" s="4" t="s">
        <v>36</v>
      </c>
      <c r="C38" s="5">
        <v>1785</v>
      </c>
      <c r="D38" s="1">
        <f t="shared" si="2"/>
        <v>2.4839966601725578</v>
      </c>
      <c r="E38" s="5">
        <v>1632</v>
      </c>
      <c r="F38" s="5">
        <v>153</v>
      </c>
      <c r="G38" s="5">
        <v>816</v>
      </c>
      <c r="H38" s="5">
        <v>969</v>
      </c>
    </row>
    <row r="39" spans="1:8" x14ac:dyDescent="0.25">
      <c r="A39" s="3" t="s">
        <v>1</v>
      </c>
      <c r="B39" s="4" t="s">
        <v>2</v>
      </c>
      <c r="C39" s="5">
        <v>1524</v>
      </c>
      <c r="D39" s="1">
        <f t="shared" si="2"/>
        <v>2.1207904258279986</v>
      </c>
      <c r="E39" s="5">
        <v>1400</v>
      </c>
      <c r="F39" s="5">
        <v>124</v>
      </c>
      <c r="G39" s="5">
        <v>890</v>
      </c>
      <c r="H39" s="5">
        <v>634</v>
      </c>
    </row>
    <row r="40" spans="1:8" x14ac:dyDescent="0.25">
      <c r="A40" s="3" t="s">
        <v>19</v>
      </c>
      <c r="B40" s="4" t="s">
        <v>20</v>
      </c>
      <c r="C40" s="5">
        <v>1219</v>
      </c>
      <c r="D40" s="1">
        <f t="shared" si="2"/>
        <v>1.6963540217088784</v>
      </c>
      <c r="E40" s="5">
        <v>1103</v>
      </c>
      <c r="F40" s="5">
        <v>116</v>
      </c>
      <c r="G40" s="5">
        <v>722</v>
      </c>
      <c r="H40" s="5">
        <v>497</v>
      </c>
    </row>
    <row r="41" spans="1:8" x14ac:dyDescent="0.25">
      <c r="A41" s="3" t="s">
        <v>23</v>
      </c>
      <c r="B41" s="4" t="s">
        <v>24</v>
      </c>
      <c r="C41" s="5">
        <v>1206</v>
      </c>
      <c r="D41" s="1">
        <f t="shared" si="2"/>
        <v>1.6782632897300305</v>
      </c>
      <c r="E41" s="5">
        <v>1110</v>
      </c>
      <c r="F41" s="5">
        <v>96</v>
      </c>
      <c r="G41" s="5">
        <v>599</v>
      </c>
      <c r="H41" s="5">
        <v>607</v>
      </c>
    </row>
    <row r="42" spans="1:8" x14ac:dyDescent="0.25">
      <c r="A42" s="3" t="s">
        <v>25</v>
      </c>
      <c r="B42" s="4" t="s">
        <v>26</v>
      </c>
      <c r="C42" s="5">
        <v>1150</v>
      </c>
      <c r="D42" s="1">
        <f t="shared" si="2"/>
        <v>1.6003339827442249</v>
      </c>
      <c r="E42" s="5">
        <v>1012</v>
      </c>
      <c r="F42" s="5">
        <v>138</v>
      </c>
      <c r="G42" s="5">
        <v>810</v>
      </c>
      <c r="H42" s="5">
        <v>340</v>
      </c>
    </row>
    <row r="43" spans="1:8" x14ac:dyDescent="0.25">
      <c r="A43" s="3" t="s">
        <v>11</v>
      </c>
      <c r="B43" s="4" t="s">
        <v>12</v>
      </c>
      <c r="C43" s="5">
        <v>1026</v>
      </c>
      <c r="D43" s="1">
        <f t="shared" si="2"/>
        <v>1.4277762315613693</v>
      </c>
      <c r="E43" s="5">
        <v>933</v>
      </c>
      <c r="F43" s="5">
        <v>93</v>
      </c>
      <c r="G43" s="5">
        <v>256</v>
      </c>
      <c r="H43" s="5">
        <v>770</v>
      </c>
    </row>
    <row r="44" spans="1:8" s="2" customFormat="1" x14ac:dyDescent="0.25">
      <c r="A44" s="3"/>
      <c r="B44" s="4" t="s">
        <v>61</v>
      </c>
      <c r="C44" s="5">
        <v>52481</v>
      </c>
      <c r="D44" s="1">
        <f t="shared" si="2"/>
        <v>73.032284998608404</v>
      </c>
      <c r="E44" s="5">
        <v>48581</v>
      </c>
      <c r="F44" s="5">
        <v>3900</v>
      </c>
      <c r="G44" s="5">
        <v>28407</v>
      </c>
      <c r="H44" s="5">
        <v>24074</v>
      </c>
    </row>
    <row r="45" spans="1:8" x14ac:dyDescent="0.25">
      <c r="A45" s="9" t="s">
        <v>80</v>
      </c>
      <c r="B45" s="10"/>
      <c r="C45" s="11">
        <v>71860</v>
      </c>
      <c r="D45" s="12">
        <f t="shared" si="2"/>
        <v>100</v>
      </c>
      <c r="E45" s="11">
        <v>66587</v>
      </c>
      <c r="F45" s="11">
        <v>5273</v>
      </c>
      <c r="G45" s="11">
        <v>38226</v>
      </c>
      <c r="H45" s="11">
        <v>33634</v>
      </c>
    </row>
    <row r="46" spans="1:8" s="2" customFormat="1" x14ac:dyDescent="0.25">
      <c r="A46" s="13" t="s">
        <v>75</v>
      </c>
      <c r="B46" s="14"/>
      <c r="C46" s="14"/>
      <c r="D46" s="14"/>
      <c r="E46" s="14"/>
      <c r="F46" s="14"/>
      <c r="G46" s="14"/>
      <c r="H46" s="15"/>
    </row>
    <row r="47" spans="1:8" x14ac:dyDescent="0.25">
      <c r="A47" s="3" t="s">
        <v>55</v>
      </c>
      <c r="B47" s="4" t="s">
        <v>56</v>
      </c>
      <c r="C47" s="5">
        <v>25514</v>
      </c>
      <c r="D47" s="1">
        <f>(C47/$C$58)*100</f>
        <v>4.5536807461796842</v>
      </c>
      <c r="E47" s="5">
        <v>25050</v>
      </c>
      <c r="F47" s="5">
        <v>464</v>
      </c>
      <c r="G47" s="5">
        <v>0</v>
      </c>
      <c r="H47" s="5">
        <v>25514</v>
      </c>
    </row>
    <row r="48" spans="1:8" x14ac:dyDescent="0.25">
      <c r="A48" s="3" t="s">
        <v>15</v>
      </c>
      <c r="B48" s="4" t="s">
        <v>16</v>
      </c>
      <c r="C48" s="5">
        <v>17601</v>
      </c>
      <c r="D48" s="1">
        <f t="shared" ref="D48:D58" si="3">(C48/$C$58)*100</f>
        <v>3.1413864863803647</v>
      </c>
      <c r="E48" s="5">
        <v>15837</v>
      </c>
      <c r="F48" s="5">
        <v>1764</v>
      </c>
      <c r="G48" s="5">
        <v>5383</v>
      </c>
      <c r="H48" s="5">
        <v>12218</v>
      </c>
    </row>
    <row r="49" spans="1:8" x14ac:dyDescent="0.25">
      <c r="A49" s="3" t="s">
        <v>35</v>
      </c>
      <c r="B49" s="4" t="s">
        <v>36</v>
      </c>
      <c r="C49" s="5">
        <v>16791</v>
      </c>
      <c r="D49" s="1">
        <f t="shared" si="3"/>
        <v>2.996819526891239</v>
      </c>
      <c r="E49" s="5">
        <v>15472</v>
      </c>
      <c r="F49" s="5">
        <v>1319</v>
      </c>
      <c r="G49" s="5">
        <v>3644</v>
      </c>
      <c r="H49" s="5">
        <v>13147</v>
      </c>
    </row>
    <row r="50" spans="1:8" x14ac:dyDescent="0.25">
      <c r="A50" s="3" t="s">
        <v>51</v>
      </c>
      <c r="B50" s="4" t="s">
        <v>52</v>
      </c>
      <c r="C50" s="5">
        <v>16255</v>
      </c>
      <c r="D50" s="1">
        <f t="shared" si="3"/>
        <v>2.9011554648095466</v>
      </c>
      <c r="E50" s="5">
        <v>15926</v>
      </c>
      <c r="F50" s="5">
        <v>329</v>
      </c>
      <c r="G50" s="5">
        <v>0</v>
      </c>
      <c r="H50" s="5">
        <v>16255</v>
      </c>
    </row>
    <row r="51" spans="1:8" x14ac:dyDescent="0.25">
      <c r="A51" s="3" t="s">
        <v>59</v>
      </c>
      <c r="B51" s="4" t="s">
        <v>60</v>
      </c>
      <c r="C51" s="5">
        <v>11746</v>
      </c>
      <c r="D51" s="1">
        <f t="shared" si="3"/>
        <v>2.0963993903200819</v>
      </c>
      <c r="E51" s="5">
        <v>11335</v>
      </c>
      <c r="F51" s="5">
        <v>411</v>
      </c>
      <c r="G51" s="5">
        <v>0</v>
      </c>
      <c r="H51" s="5">
        <v>11746</v>
      </c>
    </row>
    <row r="52" spans="1:8" x14ac:dyDescent="0.25">
      <c r="A52" s="3" t="s">
        <v>53</v>
      </c>
      <c r="B52" s="4" t="s">
        <v>54</v>
      </c>
      <c r="C52" s="5">
        <v>11269</v>
      </c>
      <c r="D52" s="1">
        <f t="shared" si="3"/>
        <v>2.0112655141764861</v>
      </c>
      <c r="E52" s="5">
        <v>10925</v>
      </c>
      <c r="F52" s="5">
        <v>344</v>
      </c>
      <c r="G52" s="5">
        <v>0</v>
      </c>
      <c r="H52" s="5">
        <v>11269</v>
      </c>
    </row>
    <row r="53" spans="1:8" x14ac:dyDescent="0.25">
      <c r="A53" s="3" t="s">
        <v>13</v>
      </c>
      <c r="B53" s="4" t="s">
        <v>14</v>
      </c>
      <c r="C53" s="5">
        <v>10124</v>
      </c>
      <c r="D53" s="1">
        <f t="shared" si="3"/>
        <v>1.8069085158863025</v>
      </c>
      <c r="E53" s="5">
        <v>9869</v>
      </c>
      <c r="F53" s="5">
        <v>255</v>
      </c>
      <c r="G53" s="5">
        <v>4335</v>
      </c>
      <c r="H53" s="5">
        <v>5789</v>
      </c>
    </row>
    <row r="54" spans="1:8" x14ac:dyDescent="0.25">
      <c r="A54" s="3" t="s">
        <v>57</v>
      </c>
      <c r="B54" s="4" t="s">
        <v>58</v>
      </c>
      <c r="C54" s="5">
        <v>9592</v>
      </c>
      <c r="D54" s="1">
        <f t="shared" si="3"/>
        <v>1.7119583647156673</v>
      </c>
      <c r="E54" s="5">
        <v>9206</v>
      </c>
      <c r="F54" s="5">
        <v>386</v>
      </c>
      <c r="G54" s="5">
        <v>0</v>
      </c>
      <c r="H54" s="5">
        <v>9592</v>
      </c>
    </row>
    <row r="55" spans="1:8" x14ac:dyDescent="0.25">
      <c r="A55" s="3" t="s">
        <v>11</v>
      </c>
      <c r="B55" s="4" t="s">
        <v>12</v>
      </c>
      <c r="C55" s="5">
        <v>8996</v>
      </c>
      <c r="D55" s="1">
        <f t="shared" si="3"/>
        <v>1.6055856389681131</v>
      </c>
      <c r="E55" s="5">
        <v>8461</v>
      </c>
      <c r="F55" s="5">
        <v>535</v>
      </c>
      <c r="G55" s="5">
        <v>1416</v>
      </c>
      <c r="H55" s="5">
        <v>7580</v>
      </c>
    </row>
    <row r="56" spans="1:8" x14ac:dyDescent="0.25">
      <c r="A56" s="3" t="s">
        <v>33</v>
      </c>
      <c r="B56" s="4" t="s">
        <v>34</v>
      </c>
      <c r="C56" s="5">
        <v>8408</v>
      </c>
      <c r="D56" s="1">
        <f t="shared" si="3"/>
        <v>1.500640735042674</v>
      </c>
      <c r="E56" s="5">
        <v>7996</v>
      </c>
      <c r="F56" s="5">
        <v>412</v>
      </c>
      <c r="G56" s="5">
        <v>4996</v>
      </c>
      <c r="H56" s="5">
        <v>3412</v>
      </c>
    </row>
    <row r="57" spans="1:8" s="2" customFormat="1" x14ac:dyDescent="0.25">
      <c r="A57" s="3"/>
      <c r="B57" s="4" t="s">
        <v>61</v>
      </c>
      <c r="C57" s="5">
        <v>423998</v>
      </c>
      <c r="D57" s="1">
        <f t="shared" si="3"/>
        <v>75.674199616629849</v>
      </c>
      <c r="E57" s="5">
        <v>404349</v>
      </c>
      <c r="F57" s="5">
        <v>19649</v>
      </c>
      <c r="G57" s="5">
        <v>162533</v>
      </c>
      <c r="H57" s="5">
        <v>261465</v>
      </c>
    </row>
    <row r="58" spans="1:8" x14ac:dyDescent="0.25">
      <c r="A58" s="9" t="s">
        <v>81</v>
      </c>
      <c r="B58" s="10"/>
      <c r="C58" s="11">
        <v>560294</v>
      </c>
      <c r="D58" s="12">
        <f t="shared" si="3"/>
        <v>100</v>
      </c>
      <c r="E58" s="11">
        <v>534426</v>
      </c>
      <c r="F58" s="11">
        <v>25868</v>
      </c>
      <c r="G58" s="11">
        <v>182309</v>
      </c>
      <c r="H58" s="11">
        <v>377985</v>
      </c>
    </row>
    <row r="59" spans="1:8" s="2" customFormat="1" x14ac:dyDescent="0.25">
      <c r="A59" s="13" t="s">
        <v>76</v>
      </c>
      <c r="B59" s="14"/>
      <c r="C59" s="14"/>
      <c r="D59" s="14"/>
      <c r="E59" s="14"/>
      <c r="F59" s="14"/>
      <c r="G59" s="14"/>
      <c r="H59" s="15"/>
    </row>
    <row r="60" spans="1:8" x14ac:dyDescent="0.25">
      <c r="A60" s="3" t="s">
        <v>15</v>
      </c>
      <c r="B60" s="4" t="s">
        <v>16</v>
      </c>
      <c r="C60" s="5">
        <v>5317</v>
      </c>
      <c r="D60" s="1">
        <f>(C60/$C$71)*100</f>
        <v>3.7700129046896493</v>
      </c>
      <c r="E60" s="5">
        <v>4895</v>
      </c>
      <c r="F60" s="5">
        <v>422</v>
      </c>
      <c r="G60" s="5">
        <v>1897</v>
      </c>
      <c r="H60" s="5">
        <v>3420</v>
      </c>
    </row>
    <row r="61" spans="1:8" x14ac:dyDescent="0.25">
      <c r="A61" s="3" t="s">
        <v>35</v>
      </c>
      <c r="B61" s="4" t="s">
        <v>36</v>
      </c>
      <c r="C61" s="5">
        <v>4317</v>
      </c>
      <c r="D61" s="1">
        <f t="shared" ref="D61:D71" si="4">(C61/$C$71)*100</f>
        <v>3.0609640228597361</v>
      </c>
      <c r="E61" s="5">
        <v>3958</v>
      </c>
      <c r="F61" s="5">
        <v>359</v>
      </c>
      <c r="G61" s="5">
        <v>1147</v>
      </c>
      <c r="H61" s="5">
        <v>3170</v>
      </c>
    </row>
    <row r="62" spans="1:8" x14ac:dyDescent="0.25">
      <c r="A62" s="3" t="s">
        <v>43</v>
      </c>
      <c r="B62" s="4" t="s">
        <v>44</v>
      </c>
      <c r="C62" s="5">
        <v>3861</v>
      </c>
      <c r="D62" s="1">
        <f t="shared" si="4"/>
        <v>2.7376377327452954</v>
      </c>
      <c r="E62" s="5">
        <v>3828</v>
      </c>
      <c r="F62" s="5">
        <v>33</v>
      </c>
      <c r="G62" s="5">
        <v>1570</v>
      </c>
      <c r="H62" s="5">
        <v>2291</v>
      </c>
    </row>
    <row r="63" spans="1:8" x14ac:dyDescent="0.25">
      <c r="A63" s="3" t="s">
        <v>41</v>
      </c>
      <c r="B63" s="4" t="s">
        <v>42</v>
      </c>
      <c r="C63" s="5">
        <v>3732</v>
      </c>
      <c r="D63" s="1">
        <f t="shared" si="4"/>
        <v>2.646170426989237</v>
      </c>
      <c r="E63" s="5">
        <v>3571</v>
      </c>
      <c r="F63" s="5">
        <v>161</v>
      </c>
      <c r="G63" s="5">
        <v>1697</v>
      </c>
      <c r="H63" s="5">
        <v>2035</v>
      </c>
    </row>
    <row r="64" spans="1:8" x14ac:dyDescent="0.25">
      <c r="A64" s="3" t="s">
        <v>11</v>
      </c>
      <c r="B64" s="4" t="s">
        <v>12</v>
      </c>
      <c r="C64" s="5">
        <v>3369</v>
      </c>
      <c r="D64" s="1">
        <f t="shared" si="4"/>
        <v>2.3887856828849778</v>
      </c>
      <c r="E64" s="5">
        <v>3182</v>
      </c>
      <c r="F64" s="5">
        <v>187</v>
      </c>
      <c r="G64" s="5">
        <v>1028</v>
      </c>
      <c r="H64" s="5">
        <v>2341</v>
      </c>
    </row>
    <row r="65" spans="1:8" x14ac:dyDescent="0.25">
      <c r="A65" s="3" t="s">
        <v>47</v>
      </c>
      <c r="B65" s="4" t="s">
        <v>48</v>
      </c>
      <c r="C65" s="5">
        <v>3297</v>
      </c>
      <c r="D65" s="1">
        <f t="shared" si="4"/>
        <v>2.3377341633932245</v>
      </c>
      <c r="E65" s="5">
        <v>3150</v>
      </c>
      <c r="F65" s="5">
        <v>147</v>
      </c>
      <c r="G65" s="5">
        <v>1742</v>
      </c>
      <c r="H65" s="5">
        <v>1555</v>
      </c>
    </row>
    <row r="66" spans="1:8" x14ac:dyDescent="0.25">
      <c r="A66" s="3" t="s">
        <v>33</v>
      </c>
      <c r="B66" s="4" t="s">
        <v>34</v>
      </c>
      <c r="C66" s="5">
        <v>2495</v>
      </c>
      <c r="D66" s="1">
        <f t="shared" si="4"/>
        <v>1.7690769601656338</v>
      </c>
      <c r="E66" s="5">
        <v>2376</v>
      </c>
      <c r="F66" s="5">
        <v>119</v>
      </c>
      <c r="G66" s="5">
        <v>1513</v>
      </c>
      <c r="H66" s="5">
        <v>982</v>
      </c>
    </row>
    <row r="67" spans="1:8" x14ac:dyDescent="0.25">
      <c r="A67" s="3" t="s">
        <v>13</v>
      </c>
      <c r="B67" s="4" t="s">
        <v>14</v>
      </c>
      <c r="C67" s="5">
        <v>2260</v>
      </c>
      <c r="D67" s="1">
        <f t="shared" si="4"/>
        <v>1.6024504729356042</v>
      </c>
      <c r="E67" s="5">
        <v>2172</v>
      </c>
      <c r="F67" s="5">
        <v>88</v>
      </c>
      <c r="G67" s="5">
        <v>973</v>
      </c>
      <c r="H67" s="5">
        <v>1287</v>
      </c>
    </row>
    <row r="68" spans="1:8" x14ac:dyDescent="0.25">
      <c r="A68" s="3" t="s">
        <v>5</v>
      </c>
      <c r="B68" s="4" t="s">
        <v>6</v>
      </c>
      <c r="C68" s="5">
        <v>1554</v>
      </c>
      <c r="D68" s="1">
        <f t="shared" si="4"/>
        <v>1.1018619623636854</v>
      </c>
      <c r="E68" s="5">
        <v>1428</v>
      </c>
      <c r="F68" s="5">
        <v>126</v>
      </c>
      <c r="G68" s="5">
        <v>583</v>
      </c>
      <c r="H68" s="5">
        <v>971</v>
      </c>
    </row>
    <row r="69" spans="1:8" x14ac:dyDescent="0.25">
      <c r="A69" s="3" t="s">
        <v>27</v>
      </c>
      <c r="B69" s="4" t="s">
        <v>28</v>
      </c>
      <c r="C69" s="5">
        <v>1399</v>
      </c>
      <c r="D69" s="1">
        <f t="shared" si="4"/>
        <v>0.99195938568004871</v>
      </c>
      <c r="E69" s="5">
        <v>1323</v>
      </c>
      <c r="F69" s="5">
        <v>76</v>
      </c>
      <c r="G69" s="5">
        <v>769</v>
      </c>
      <c r="H69" s="5">
        <v>630</v>
      </c>
    </row>
    <row r="70" spans="1:8" s="2" customFormat="1" x14ac:dyDescent="0.25">
      <c r="A70" s="3"/>
      <c r="B70" s="4" t="s">
        <v>61</v>
      </c>
      <c r="C70" s="5">
        <v>109433</v>
      </c>
      <c r="D70" s="1">
        <f t="shared" si="4"/>
        <v>77.59334628529291</v>
      </c>
      <c r="E70" s="5">
        <v>103562</v>
      </c>
      <c r="F70" s="5">
        <v>5871</v>
      </c>
      <c r="G70" s="5">
        <v>53716</v>
      </c>
      <c r="H70" s="5">
        <v>55717</v>
      </c>
    </row>
    <row r="71" spans="1:8" x14ac:dyDescent="0.25">
      <c r="A71" s="9" t="s">
        <v>82</v>
      </c>
      <c r="B71" s="10"/>
      <c r="C71" s="11">
        <v>141034</v>
      </c>
      <c r="D71" s="12">
        <f t="shared" si="4"/>
        <v>100</v>
      </c>
      <c r="E71" s="11">
        <v>133445</v>
      </c>
      <c r="F71" s="11">
        <v>7589</v>
      </c>
      <c r="G71" s="11">
        <v>66635</v>
      </c>
      <c r="H71" s="11">
        <v>74399</v>
      </c>
    </row>
    <row r="72" spans="1:8" s="2" customFormat="1" x14ac:dyDescent="0.25">
      <c r="A72" s="13" t="s">
        <v>77</v>
      </c>
      <c r="B72" s="14"/>
      <c r="C72" s="14"/>
      <c r="D72" s="14"/>
      <c r="E72" s="14"/>
      <c r="F72" s="14"/>
      <c r="G72" s="14"/>
      <c r="H72" s="15"/>
    </row>
    <row r="73" spans="1:8" x14ac:dyDescent="0.25">
      <c r="A73" s="3" t="s">
        <v>49</v>
      </c>
      <c r="B73" s="4" t="s">
        <v>50</v>
      </c>
      <c r="C73" s="5">
        <v>8937</v>
      </c>
      <c r="D73" s="1">
        <f>(C73/$C$84)*100</f>
        <v>4.4877299227188496</v>
      </c>
      <c r="E73" s="5">
        <v>8368</v>
      </c>
      <c r="F73" s="5">
        <v>569</v>
      </c>
      <c r="G73" s="5">
        <v>4171</v>
      </c>
      <c r="H73" s="5">
        <v>4766</v>
      </c>
    </row>
    <row r="74" spans="1:8" x14ac:dyDescent="0.25">
      <c r="A74" s="3" t="s">
        <v>11</v>
      </c>
      <c r="B74" s="4" t="s">
        <v>12</v>
      </c>
      <c r="C74" s="5">
        <v>7422</v>
      </c>
      <c r="D74" s="1">
        <f t="shared" ref="D74:D84" si="5">(C74/$C$84)*100</f>
        <v>3.7269700667359635</v>
      </c>
      <c r="E74" s="5">
        <v>7038</v>
      </c>
      <c r="F74" s="5">
        <v>384</v>
      </c>
      <c r="G74" s="5">
        <v>3235</v>
      </c>
      <c r="H74" s="5">
        <v>4187</v>
      </c>
    </row>
    <row r="75" spans="1:8" x14ac:dyDescent="0.25">
      <c r="A75" s="3" t="s">
        <v>43</v>
      </c>
      <c r="B75" s="4" t="s">
        <v>44</v>
      </c>
      <c r="C75" s="5">
        <v>6837</v>
      </c>
      <c r="D75" s="1">
        <f t="shared" si="5"/>
        <v>3.4332113104653441</v>
      </c>
      <c r="E75" s="5">
        <v>6793</v>
      </c>
      <c r="F75" s="5">
        <v>44</v>
      </c>
      <c r="G75" s="5">
        <v>2646</v>
      </c>
      <c r="H75" s="5">
        <v>4191</v>
      </c>
    </row>
    <row r="76" spans="1:8" x14ac:dyDescent="0.25">
      <c r="A76" s="3" t="s">
        <v>15</v>
      </c>
      <c r="B76" s="4" t="s">
        <v>16</v>
      </c>
      <c r="C76" s="5">
        <v>6365</v>
      </c>
      <c r="D76" s="1">
        <f t="shared" si="5"/>
        <v>3.1961956985683653</v>
      </c>
      <c r="E76" s="5">
        <v>5942</v>
      </c>
      <c r="F76" s="5">
        <v>423</v>
      </c>
      <c r="G76" s="5">
        <v>2520</v>
      </c>
      <c r="H76" s="5">
        <v>3845</v>
      </c>
    </row>
    <row r="77" spans="1:8" x14ac:dyDescent="0.25">
      <c r="A77" s="3" t="s">
        <v>7</v>
      </c>
      <c r="B77" s="4" t="s">
        <v>8</v>
      </c>
      <c r="C77" s="5">
        <v>4367</v>
      </c>
      <c r="D77" s="1">
        <f t="shared" si="5"/>
        <v>2.1928965617671725</v>
      </c>
      <c r="E77" s="5">
        <v>4223</v>
      </c>
      <c r="F77" s="5">
        <v>144</v>
      </c>
      <c r="G77" s="5">
        <v>2140</v>
      </c>
      <c r="H77" s="5">
        <v>2227</v>
      </c>
    </row>
    <row r="78" spans="1:8" x14ac:dyDescent="0.25">
      <c r="A78" s="3" t="s">
        <v>41</v>
      </c>
      <c r="B78" s="4" t="s">
        <v>42</v>
      </c>
      <c r="C78" s="5">
        <v>4014</v>
      </c>
      <c r="D78" s="1">
        <f t="shared" si="5"/>
        <v>2.0156370045645593</v>
      </c>
      <c r="E78" s="5">
        <v>3815</v>
      </c>
      <c r="F78" s="5">
        <v>199</v>
      </c>
      <c r="G78" s="5">
        <v>1861</v>
      </c>
      <c r="H78" s="5">
        <v>2153</v>
      </c>
    </row>
    <row r="79" spans="1:8" x14ac:dyDescent="0.25">
      <c r="A79" s="3" t="s">
        <v>37</v>
      </c>
      <c r="B79" s="4" t="s">
        <v>38</v>
      </c>
      <c r="C79" s="5">
        <v>3497</v>
      </c>
      <c r="D79" s="1">
        <f t="shared" si="5"/>
        <v>1.7560245652621482</v>
      </c>
      <c r="E79" s="5">
        <v>3248</v>
      </c>
      <c r="F79" s="5">
        <v>249</v>
      </c>
      <c r="G79" s="5">
        <v>1559</v>
      </c>
      <c r="H79" s="5">
        <v>1938</v>
      </c>
    </row>
    <row r="80" spans="1:8" x14ac:dyDescent="0.25">
      <c r="A80" s="3" t="s">
        <v>35</v>
      </c>
      <c r="B80" s="4" t="s">
        <v>36</v>
      </c>
      <c r="C80" s="5">
        <v>3077</v>
      </c>
      <c r="D80" s="1">
        <f t="shared" si="5"/>
        <v>1.5451208428114471</v>
      </c>
      <c r="E80" s="5">
        <v>2847</v>
      </c>
      <c r="F80" s="5">
        <v>230</v>
      </c>
      <c r="G80" s="5">
        <v>970</v>
      </c>
      <c r="H80" s="5">
        <v>2107</v>
      </c>
    </row>
    <row r="81" spans="1:9" x14ac:dyDescent="0.25">
      <c r="A81" s="3" t="s">
        <v>45</v>
      </c>
      <c r="B81" s="4" t="s">
        <v>46</v>
      </c>
      <c r="C81" s="5">
        <v>2847</v>
      </c>
      <c r="D81" s="1">
        <f t="shared" si="5"/>
        <v>1.4296259471836821</v>
      </c>
      <c r="E81" s="5">
        <v>2742</v>
      </c>
      <c r="F81" s="5">
        <v>105</v>
      </c>
      <c r="G81" s="5">
        <v>1364</v>
      </c>
      <c r="H81" s="5">
        <v>1483</v>
      </c>
    </row>
    <row r="82" spans="1:9" x14ac:dyDescent="0.25">
      <c r="A82" s="3" t="s">
        <v>13</v>
      </c>
      <c r="B82" s="4" t="s">
        <v>14</v>
      </c>
      <c r="C82" s="5">
        <v>2834</v>
      </c>
      <c r="D82" s="1">
        <f t="shared" si="5"/>
        <v>1.4230979748221126</v>
      </c>
      <c r="E82" s="5">
        <v>2717</v>
      </c>
      <c r="F82" s="5">
        <v>117</v>
      </c>
      <c r="G82" s="5">
        <v>989</v>
      </c>
      <c r="H82" s="5">
        <v>1845</v>
      </c>
    </row>
    <row r="83" spans="1:9" s="2" customFormat="1" x14ac:dyDescent="0.25">
      <c r="A83" s="3"/>
      <c r="B83" s="4" t="s">
        <v>61</v>
      </c>
      <c r="C83" s="5">
        <v>148946</v>
      </c>
      <c r="D83" s="1">
        <f t="shared" si="5"/>
        <v>74.793490105100361</v>
      </c>
      <c r="E83" s="5">
        <v>141495</v>
      </c>
      <c r="F83" s="5">
        <v>7451</v>
      </c>
      <c r="G83" s="5">
        <v>68598</v>
      </c>
      <c r="H83" s="5">
        <v>80348</v>
      </c>
    </row>
    <row r="84" spans="1:9" x14ac:dyDescent="0.25">
      <c r="A84" s="9" t="s">
        <v>83</v>
      </c>
      <c r="B84" s="10"/>
      <c r="C84" s="11">
        <v>199143</v>
      </c>
      <c r="D84" s="12">
        <f t="shared" si="5"/>
        <v>100</v>
      </c>
      <c r="E84" s="11">
        <v>189228</v>
      </c>
      <c r="F84" s="11">
        <v>9915</v>
      </c>
      <c r="G84" s="11">
        <v>90053</v>
      </c>
      <c r="H84" s="11">
        <v>109090</v>
      </c>
    </row>
    <row r="86" spans="1:9" ht="50.25" customHeight="1" x14ac:dyDescent="0.25">
      <c r="B86" s="6" t="s">
        <v>78</v>
      </c>
      <c r="C86" s="6"/>
      <c r="D86" s="6"/>
      <c r="E86" s="6"/>
      <c r="F86" s="6"/>
      <c r="G86" s="6"/>
      <c r="H86" s="6"/>
      <c r="I86" s="6"/>
    </row>
  </sheetData>
  <mergeCells count="16">
    <mergeCell ref="A20:H20"/>
    <mergeCell ref="A2:H2"/>
    <mergeCell ref="A3:H3"/>
    <mergeCell ref="A6:B6"/>
    <mergeCell ref="A7:H7"/>
    <mergeCell ref="A19:B19"/>
    <mergeCell ref="A71:B71"/>
    <mergeCell ref="A72:H72"/>
    <mergeCell ref="A84:B84"/>
    <mergeCell ref="B86:I86"/>
    <mergeCell ref="A32:B32"/>
    <mergeCell ref="A33:H33"/>
    <mergeCell ref="A45:B45"/>
    <mergeCell ref="A46:H46"/>
    <mergeCell ref="A58:B58"/>
    <mergeCell ref="A59:H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4.4.3Urgencias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JAIME ALBERTO JIMENEZ LOTERO</cp:lastModifiedBy>
  <dcterms:created xsi:type="dcterms:W3CDTF">2018-11-27T11:56:15Z</dcterms:created>
  <dcterms:modified xsi:type="dcterms:W3CDTF">2018-12-12T14:46:11Z</dcterms:modified>
</cp:coreProperties>
</file>