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 propuesta rips\Morbilidad2014_2015_2016_2017\Morbilidad2017\Planeacion\"/>
    </mc:Choice>
  </mc:AlternateContent>
  <bookViews>
    <workbookView xWindow="120" yWindow="150" windowWidth="21300" windowHeight="9645"/>
  </bookViews>
  <sheets>
    <sheet name="4.4.1Consulta" sheetId="24" r:id="rId1"/>
  </sheets>
  <calcPr calcId="152511"/>
</workbook>
</file>

<file path=xl/calcChain.xml><?xml version="1.0" encoding="utf-8"?>
<calcChain xmlns="http://schemas.openxmlformats.org/spreadsheetml/2006/main">
  <c r="D84" i="24" l="1"/>
  <c r="D83" i="24"/>
  <c r="D82" i="24"/>
  <c r="D81" i="24"/>
  <c r="D80" i="24"/>
  <c r="D79" i="24"/>
  <c r="D78" i="24"/>
  <c r="D77" i="24"/>
  <c r="D76" i="24"/>
  <c r="D75" i="24"/>
  <c r="D74" i="24"/>
  <c r="D73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8" i="24"/>
  <c r="D57" i="24"/>
  <c r="D56" i="24"/>
  <c r="D55" i="24"/>
  <c r="D54" i="24"/>
  <c r="D53" i="24"/>
  <c r="D52" i="24"/>
  <c r="D51" i="24"/>
  <c r="D50" i="24"/>
  <c r="D49" i="24"/>
  <c r="D48" i="24"/>
  <c r="D47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19" i="24"/>
  <c r="D18" i="24"/>
  <c r="D17" i="24"/>
  <c r="D16" i="24"/>
  <c r="D15" i="24"/>
  <c r="D14" i="24"/>
  <c r="D13" i="24"/>
  <c r="D12" i="24"/>
  <c r="D11" i="24"/>
  <c r="D10" i="24"/>
  <c r="D9" i="24"/>
  <c r="D8" i="24"/>
</calcChain>
</file>

<file path=xl/sharedStrings.xml><?xml version="1.0" encoding="utf-8"?>
<sst xmlns="http://schemas.openxmlformats.org/spreadsheetml/2006/main" count="150" uniqueCount="85">
  <si>
    <t>Total</t>
  </si>
  <si>
    <t>J459</t>
  </si>
  <si>
    <t>ASMA  NO ESPECIFICADA</t>
  </si>
  <si>
    <t>J00X</t>
  </si>
  <si>
    <t>RINOFARINGITIS AGUDA (RESFRIADO COMUN)</t>
  </si>
  <si>
    <t>I10X</t>
  </si>
  <si>
    <t>HIPERTENSION ESENCIAL (PRIMARIA)</t>
  </si>
  <si>
    <t>N390</t>
  </si>
  <si>
    <t>INFECCION DE VIAS URINARIAS  SITIO NO ESPECIFICADO</t>
  </si>
  <si>
    <t>A09X</t>
  </si>
  <si>
    <t>DIARREA Y GASTROENTERITIS DE PRESUNTO ORIGEN INFECCIOSO</t>
  </si>
  <si>
    <t>R104</t>
  </si>
  <si>
    <t>OTROS DOLORES ABDOMINALES Y LOS NO ESPECIFICADOS</t>
  </si>
  <si>
    <t>J039</t>
  </si>
  <si>
    <t>AMIGDALITIS AGUDA  NO ESPECIFICADA</t>
  </si>
  <si>
    <t>J219</t>
  </si>
  <si>
    <t>BRONQUIOLITIS AGUDA  NO ESPECIFICADA</t>
  </si>
  <si>
    <t>K590</t>
  </si>
  <si>
    <t>CONSTIPACION</t>
  </si>
  <si>
    <t>T784</t>
  </si>
  <si>
    <t>ALERGIA NO ESPECIFICADA</t>
  </si>
  <si>
    <t>B349</t>
  </si>
  <si>
    <t>INFECCION VIRAL  NO ESPECIFICADA</t>
  </si>
  <si>
    <t>J069</t>
  </si>
  <si>
    <t>INFECCION AGUDA DE LAS VIAS RESPIRATORIAS SUPERIORES  NO ESPECIFICADA</t>
  </si>
  <si>
    <t>R509</t>
  </si>
  <si>
    <t>FIEBRE  NO ESPECIFICADA</t>
  </si>
  <si>
    <t>R51X</t>
  </si>
  <si>
    <t>CEFALEA</t>
  </si>
  <si>
    <t>K297</t>
  </si>
  <si>
    <t>GASTRITIS  NO ESPECIFICADA</t>
  </si>
  <si>
    <t>J449</t>
  </si>
  <si>
    <t>ENFERMEDAD PULMONAR OBSTRUCTIVA CRONICA  NO ESPECIFICADA</t>
  </si>
  <si>
    <t>P599</t>
  </si>
  <si>
    <t>ICTERICIA NEONATAL  NO ESPECIFICADA</t>
  </si>
  <si>
    <t>J304</t>
  </si>
  <si>
    <t>RINITIS ALERGICA  NO ESPECIFICADA</t>
  </si>
  <si>
    <t>E109</t>
  </si>
  <si>
    <t>DIABETES MELLITUS INSULINODEPENDIENTE SIN MENCION DE COMPLICACION</t>
  </si>
  <si>
    <t>G439</t>
  </si>
  <si>
    <t>M545</t>
  </si>
  <si>
    <t>LUMBAGO NO ESPECIFICADO</t>
  </si>
  <si>
    <t>P073</t>
  </si>
  <si>
    <t>OTROS RECIEN NACIDOS PRETERMINO</t>
  </si>
  <si>
    <t>J441</t>
  </si>
  <si>
    <t>ENFERMEDAD PULMONAR OBSTRUCTIVA CRONICA CON EXACERBACION AGUDA  NO ESPECIFICADA</t>
  </si>
  <si>
    <t>M255</t>
  </si>
  <si>
    <t>DOLOR EN ARTICULACION</t>
  </si>
  <si>
    <t>K021</t>
  </si>
  <si>
    <t>CARIES DE LA DENTINA</t>
  </si>
  <si>
    <t>B829</t>
  </si>
  <si>
    <t>PARASITOSIS INTESTINAL  SIN OTRA ESPECIFICACION</t>
  </si>
  <si>
    <t>E039</t>
  </si>
  <si>
    <t>HIPOTIROIDISMO  NO ESPECIFICADO</t>
  </si>
  <si>
    <t>E119</t>
  </si>
  <si>
    <t>DIABETES MELLITUS NO INSULINODEPENDIENTE SIN MENCION DE COMPLICACION</t>
  </si>
  <si>
    <t>E785</t>
  </si>
  <si>
    <t>HIPERLIPIDEMIA NO ESPECIFICADA</t>
  </si>
  <si>
    <t>F900</t>
  </si>
  <si>
    <t>PERTURBACION DE LA ACTIVIDAD Y DE LA ATENCION</t>
  </si>
  <si>
    <t>OTROS DX</t>
  </si>
  <si>
    <t>Total Departamento</t>
  </si>
  <si>
    <t>Código causa</t>
  </si>
  <si>
    <t>Causas</t>
  </si>
  <si>
    <t>%</t>
  </si>
  <si>
    <t>Urbana</t>
  </si>
  <si>
    <t>Rural</t>
  </si>
  <si>
    <t>Hombre</t>
  </si>
  <si>
    <t>Mujer</t>
  </si>
  <si>
    <t>4.4.1 Diez primeras causas de Consultas de morbilidad en Antioquia según grupos de edad, zona y sexo</t>
  </si>
  <si>
    <t>Año 2017</t>
  </si>
  <si>
    <t>&lt; 1 año</t>
  </si>
  <si>
    <t>Total &lt; 1 año</t>
  </si>
  <si>
    <t>1 a 4  años</t>
  </si>
  <si>
    <t>5 a 14 años</t>
  </si>
  <si>
    <t>15 a 44 años</t>
  </si>
  <si>
    <t>45 a 59 años</t>
  </si>
  <si>
    <t>60 años y más</t>
  </si>
  <si>
    <r>
      <t xml:space="preserve">Fuente:
</t>
    </r>
    <r>
      <rPr>
        <sz val="10"/>
        <color theme="1"/>
        <rFont val="Arial"/>
        <family val="2"/>
      </rPr>
      <t>Sistema de Información para la consolidación de información de los Registros Individuales de Prestación de Servicios - SisMasterRips, Secretaría Seccional de Salud y Protección Social de Antioquia, Gobernación de Antioquia. Fecha de corte: 31/12/2017</t>
    </r>
  </si>
  <si>
    <t>Total 1 a 4  años</t>
  </si>
  <si>
    <t>Total 5 a 14 años</t>
  </si>
  <si>
    <t>Total 15 a 44 años</t>
  </si>
  <si>
    <t>Total 45 a 59 años</t>
  </si>
  <si>
    <t>Total 60 años y más</t>
  </si>
  <si>
    <t>MIGRAÑA 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</si>
</sst>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/>
  </cellStyleXfs>
  <cellXfs count="25">
    <xf numFmtId="0" fontId="0" fillId="0" borderId="0" xfId="0"/>
    <xf numFmtId="4" fontId="0" fillId="0" borderId="1" xfId="0" applyNumberFormat="1" applyBorder="1"/>
    <xf numFmtId="0" fontId="0" fillId="0" borderId="0" xfId="0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4" fillId="2" borderId="2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" fontId="6" fillId="3" borderId="1" xfId="0" applyNumberFormat="1" applyFont="1" applyFill="1" applyBorder="1"/>
    <xf numFmtId="4" fontId="6" fillId="3" borderId="1" xfId="0" applyNumberFormat="1" applyFont="1" applyFill="1" applyBorder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4" xfId="0" quotePrefix="1" applyFont="1" applyFill="1" applyBorder="1" applyAlignment="1">
      <alignment horizontal="center" vertical="center" wrapText="1"/>
    </xf>
  </cellXfs>
  <cellStyles count="5">
    <cellStyle name="Normal" xfId="0" builtinId="0"/>
    <cellStyle name="Normal 2" xfId="4"/>
    <cellStyle name="Normal 2 4" xfId="2"/>
    <cellStyle name="Normal 4 4" xfId="1"/>
    <cellStyle name="Normal 5" xfId="3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selection activeCell="A5" sqref="A5:H7"/>
    </sheetView>
  </sheetViews>
  <sheetFormatPr baseColWidth="10" defaultRowHeight="15" x14ac:dyDescent="0.25"/>
  <cols>
    <col min="1" max="1" width="16.28515625" customWidth="1"/>
    <col min="2" max="2" width="49.7109375" customWidth="1"/>
    <col min="4" max="4" width="11.42578125" style="2"/>
  </cols>
  <sheetData>
    <row r="1" spans="1:8" x14ac:dyDescent="0.25">
      <c r="A1" s="2"/>
      <c r="B1" s="2"/>
      <c r="C1" s="2"/>
      <c r="E1" s="2"/>
      <c r="F1" s="2"/>
      <c r="G1" s="2"/>
      <c r="H1" s="2"/>
    </row>
    <row r="2" spans="1:8" ht="15.75" x14ac:dyDescent="0.25">
      <c r="A2" s="9" t="s">
        <v>69</v>
      </c>
      <c r="B2" s="10"/>
      <c r="C2" s="10"/>
      <c r="D2" s="10"/>
      <c r="E2" s="10"/>
      <c r="F2" s="10"/>
      <c r="G2" s="10"/>
      <c r="H2" s="10"/>
    </row>
    <row r="3" spans="1:8" ht="15.75" x14ac:dyDescent="0.25">
      <c r="A3" s="10" t="s">
        <v>70</v>
      </c>
      <c r="B3" s="10"/>
      <c r="C3" s="10"/>
      <c r="D3" s="10"/>
      <c r="E3" s="10"/>
      <c r="F3" s="10"/>
      <c r="G3" s="10"/>
      <c r="H3" s="10"/>
    </row>
    <row r="4" spans="1:8" x14ac:dyDescent="0.25">
      <c r="A4" s="2"/>
      <c r="B4" s="2"/>
      <c r="C4" s="2"/>
      <c r="E4" s="2"/>
      <c r="F4" s="2"/>
      <c r="G4" s="2"/>
      <c r="H4" s="2"/>
    </row>
    <row r="5" spans="1:8" x14ac:dyDescent="0.25">
      <c r="A5" s="15" t="s">
        <v>62</v>
      </c>
      <c r="B5" s="15" t="s">
        <v>63</v>
      </c>
      <c r="C5" s="15" t="s">
        <v>0</v>
      </c>
      <c r="D5" s="15" t="s">
        <v>64</v>
      </c>
      <c r="E5" s="15" t="s">
        <v>65</v>
      </c>
      <c r="F5" s="15" t="s">
        <v>66</v>
      </c>
      <c r="G5" s="15" t="s">
        <v>67</v>
      </c>
      <c r="H5" s="15" t="s">
        <v>68</v>
      </c>
    </row>
    <row r="6" spans="1:8" x14ac:dyDescent="0.25">
      <c r="A6" s="16" t="s">
        <v>61</v>
      </c>
      <c r="B6" s="17"/>
      <c r="C6" s="18">
        <v>27393052</v>
      </c>
      <c r="D6" s="19">
        <v>100</v>
      </c>
      <c r="E6" s="18">
        <v>25679399</v>
      </c>
      <c r="F6" s="18">
        <v>1713653</v>
      </c>
      <c r="G6" s="18">
        <v>9877396</v>
      </c>
      <c r="H6" s="18">
        <v>17515656</v>
      </c>
    </row>
    <row r="7" spans="1:8" s="2" customFormat="1" x14ac:dyDescent="0.25">
      <c r="A7" s="20" t="s">
        <v>71</v>
      </c>
      <c r="B7" s="21"/>
      <c r="C7" s="21"/>
      <c r="D7" s="21"/>
      <c r="E7" s="21"/>
      <c r="F7" s="21"/>
      <c r="G7" s="21"/>
      <c r="H7" s="22"/>
    </row>
    <row r="8" spans="1:8" x14ac:dyDescent="0.25">
      <c r="A8" s="3" t="s">
        <v>3</v>
      </c>
      <c r="B8" s="4" t="s">
        <v>4</v>
      </c>
      <c r="C8" s="5">
        <v>85727</v>
      </c>
      <c r="D8" s="1">
        <f>(C8/$C$19)*100</f>
        <v>11.202556044142725</v>
      </c>
      <c r="E8" s="5">
        <v>82859</v>
      </c>
      <c r="F8" s="5">
        <v>2868</v>
      </c>
      <c r="G8" s="5">
        <v>44018</v>
      </c>
      <c r="H8" s="5">
        <v>41709</v>
      </c>
    </row>
    <row r="9" spans="1:8" x14ac:dyDescent="0.25">
      <c r="A9" s="3" t="s">
        <v>15</v>
      </c>
      <c r="B9" s="4" t="s">
        <v>16</v>
      </c>
      <c r="C9" s="5">
        <v>38661</v>
      </c>
      <c r="D9" s="1">
        <f t="shared" ref="D9:D19" si="0">(C9/$C$19)*100</f>
        <v>5.0521074949852665</v>
      </c>
      <c r="E9" s="5">
        <v>37157</v>
      </c>
      <c r="F9" s="5">
        <v>1504</v>
      </c>
      <c r="G9" s="5">
        <v>21695</v>
      </c>
      <c r="H9" s="5">
        <v>16966</v>
      </c>
    </row>
    <row r="10" spans="1:8" x14ac:dyDescent="0.25">
      <c r="A10" s="3" t="s">
        <v>9</v>
      </c>
      <c r="B10" s="4" t="s">
        <v>10</v>
      </c>
      <c r="C10" s="5">
        <v>24853</v>
      </c>
      <c r="D10" s="1">
        <f t="shared" si="0"/>
        <v>3.2477180510816801</v>
      </c>
      <c r="E10" s="5">
        <v>23616</v>
      </c>
      <c r="F10" s="5">
        <v>1237</v>
      </c>
      <c r="G10" s="5">
        <v>12972</v>
      </c>
      <c r="H10" s="5">
        <v>11881</v>
      </c>
    </row>
    <row r="11" spans="1:8" x14ac:dyDescent="0.25">
      <c r="A11" s="3" t="s">
        <v>42</v>
      </c>
      <c r="B11" s="4" t="s">
        <v>43</v>
      </c>
      <c r="C11" s="5">
        <v>24271</v>
      </c>
      <c r="D11" s="1">
        <f t="shared" si="0"/>
        <v>3.1716639768962884</v>
      </c>
      <c r="E11" s="5">
        <v>23983</v>
      </c>
      <c r="F11" s="5">
        <v>288</v>
      </c>
      <c r="G11" s="5">
        <v>12519</v>
      </c>
      <c r="H11" s="5">
        <v>11752</v>
      </c>
    </row>
    <row r="12" spans="1:8" x14ac:dyDescent="0.25">
      <c r="A12" s="3" t="s">
        <v>25</v>
      </c>
      <c r="B12" s="4" t="s">
        <v>26</v>
      </c>
      <c r="C12" s="5">
        <v>17228</v>
      </c>
      <c r="D12" s="1">
        <f t="shared" si="0"/>
        <v>2.2513051375703208</v>
      </c>
      <c r="E12" s="5">
        <v>16156</v>
      </c>
      <c r="F12" s="5">
        <v>1072</v>
      </c>
      <c r="G12" s="5">
        <v>8699</v>
      </c>
      <c r="H12" s="5">
        <v>8529</v>
      </c>
    </row>
    <row r="13" spans="1:8" x14ac:dyDescent="0.25">
      <c r="A13" s="3" t="s">
        <v>21</v>
      </c>
      <c r="B13" s="4" t="s">
        <v>22</v>
      </c>
      <c r="C13" s="5">
        <v>9717</v>
      </c>
      <c r="D13" s="1">
        <f t="shared" si="0"/>
        <v>1.2697894138478527</v>
      </c>
      <c r="E13" s="5">
        <v>9375</v>
      </c>
      <c r="F13" s="5">
        <v>342</v>
      </c>
      <c r="G13" s="5">
        <v>5248</v>
      </c>
      <c r="H13" s="5">
        <v>4469</v>
      </c>
    </row>
    <row r="14" spans="1:8" x14ac:dyDescent="0.25">
      <c r="A14" s="3" t="s">
        <v>33</v>
      </c>
      <c r="B14" s="4" t="s">
        <v>34</v>
      </c>
      <c r="C14" s="5">
        <v>8387</v>
      </c>
      <c r="D14" s="1">
        <f t="shared" si="0"/>
        <v>1.0959888663107895</v>
      </c>
      <c r="E14" s="5">
        <v>8012</v>
      </c>
      <c r="F14" s="5">
        <v>375</v>
      </c>
      <c r="G14" s="5">
        <v>4104</v>
      </c>
      <c r="H14" s="5">
        <v>4283</v>
      </c>
    </row>
    <row r="15" spans="1:8" x14ac:dyDescent="0.25">
      <c r="A15" s="3" t="s">
        <v>7</v>
      </c>
      <c r="B15" s="4" t="s">
        <v>8</v>
      </c>
      <c r="C15" s="5">
        <v>8113</v>
      </c>
      <c r="D15" s="1">
        <f t="shared" si="0"/>
        <v>1.060183339976086</v>
      </c>
      <c r="E15" s="5">
        <v>7729</v>
      </c>
      <c r="F15" s="5">
        <v>384</v>
      </c>
      <c r="G15" s="5">
        <v>4289</v>
      </c>
      <c r="H15" s="5">
        <v>3824</v>
      </c>
    </row>
    <row r="16" spans="1:8" x14ac:dyDescent="0.25">
      <c r="A16" s="3" t="s">
        <v>19</v>
      </c>
      <c r="B16" s="4" t="s">
        <v>20</v>
      </c>
      <c r="C16" s="5">
        <v>7107</v>
      </c>
      <c r="D16" s="1">
        <f t="shared" si="0"/>
        <v>0.92872217394429235</v>
      </c>
      <c r="E16" s="5">
        <v>6888</v>
      </c>
      <c r="F16" s="5">
        <v>219</v>
      </c>
      <c r="G16" s="5">
        <v>3843</v>
      </c>
      <c r="H16" s="5">
        <v>3264</v>
      </c>
    </row>
    <row r="17" spans="1:8" x14ac:dyDescent="0.25">
      <c r="A17" s="3" t="s">
        <v>17</v>
      </c>
      <c r="B17" s="4" t="s">
        <v>18</v>
      </c>
      <c r="C17" s="5">
        <v>7034</v>
      </c>
      <c r="D17" s="1">
        <f t="shared" si="0"/>
        <v>0.91918274539526568</v>
      </c>
      <c r="E17" s="5">
        <v>6788</v>
      </c>
      <c r="F17" s="5">
        <v>246</v>
      </c>
      <c r="G17" s="5">
        <v>3518</v>
      </c>
      <c r="H17" s="5">
        <v>3516</v>
      </c>
    </row>
    <row r="18" spans="1:8" s="2" customFormat="1" x14ac:dyDescent="0.25">
      <c r="A18" s="3"/>
      <c r="B18" s="4" t="s">
        <v>60</v>
      </c>
      <c r="C18" s="5">
        <v>534147</v>
      </c>
      <c r="D18" s="1">
        <f t="shared" si="0"/>
        <v>69.80078275584944</v>
      </c>
      <c r="E18" s="5">
        <v>495744</v>
      </c>
      <c r="F18" s="5">
        <v>38403</v>
      </c>
      <c r="G18" s="5">
        <v>279759</v>
      </c>
      <c r="H18" s="5">
        <v>254388</v>
      </c>
    </row>
    <row r="19" spans="1:8" x14ac:dyDescent="0.25">
      <c r="A19" s="11" t="s">
        <v>72</v>
      </c>
      <c r="B19" s="12"/>
      <c r="C19" s="13">
        <v>765245</v>
      </c>
      <c r="D19" s="14">
        <f t="shared" si="0"/>
        <v>100</v>
      </c>
      <c r="E19" s="13">
        <v>718307</v>
      </c>
      <c r="F19" s="13">
        <v>46938</v>
      </c>
      <c r="G19" s="13">
        <v>400664</v>
      </c>
      <c r="H19" s="13">
        <v>364581</v>
      </c>
    </row>
    <row r="20" spans="1:8" s="2" customFormat="1" x14ac:dyDescent="0.25">
      <c r="A20" s="23" t="s">
        <v>73</v>
      </c>
      <c r="B20" s="23"/>
      <c r="C20" s="23"/>
      <c r="D20" s="23"/>
      <c r="E20" s="23"/>
      <c r="F20" s="23"/>
      <c r="G20" s="23"/>
      <c r="H20" s="23"/>
    </row>
    <row r="21" spans="1:8" x14ac:dyDescent="0.25">
      <c r="A21" s="3" t="s">
        <v>3</v>
      </c>
      <c r="B21" s="4" t="s">
        <v>4</v>
      </c>
      <c r="C21" s="5">
        <v>112517</v>
      </c>
      <c r="D21" s="1">
        <f>(C21/$C$32)*100</f>
        <v>7.7315542679977129</v>
      </c>
      <c r="E21" s="5">
        <v>107541</v>
      </c>
      <c r="F21" s="5">
        <v>4976</v>
      </c>
      <c r="G21" s="5">
        <v>57627</v>
      </c>
      <c r="H21" s="5">
        <v>54890</v>
      </c>
    </row>
    <row r="22" spans="1:8" x14ac:dyDescent="0.25">
      <c r="A22" s="3" t="s">
        <v>9</v>
      </c>
      <c r="B22" s="4" t="s">
        <v>10</v>
      </c>
      <c r="C22" s="5">
        <v>57425</v>
      </c>
      <c r="D22" s="1">
        <f t="shared" ref="D22:D32" si="1">(C22/$C$32)*100</f>
        <v>3.9459326487532436</v>
      </c>
      <c r="E22" s="5">
        <v>54325</v>
      </c>
      <c r="F22" s="5">
        <v>3100</v>
      </c>
      <c r="G22" s="5">
        <v>31057</v>
      </c>
      <c r="H22" s="5">
        <v>26368</v>
      </c>
    </row>
    <row r="23" spans="1:8" x14ac:dyDescent="0.25">
      <c r="A23" s="3" t="s">
        <v>1</v>
      </c>
      <c r="B23" s="4" t="s">
        <v>2</v>
      </c>
      <c r="C23" s="5">
        <v>29264</v>
      </c>
      <c r="D23" s="1">
        <f t="shared" si="1"/>
        <v>2.0108623950041777</v>
      </c>
      <c r="E23" s="5">
        <v>28074</v>
      </c>
      <c r="F23" s="5">
        <v>1190</v>
      </c>
      <c r="G23" s="5">
        <v>16737</v>
      </c>
      <c r="H23" s="5">
        <v>12527</v>
      </c>
    </row>
    <row r="24" spans="1:8" x14ac:dyDescent="0.25">
      <c r="A24" s="3" t="s">
        <v>7</v>
      </c>
      <c r="B24" s="4" t="s">
        <v>8</v>
      </c>
      <c r="C24" s="5">
        <v>22470</v>
      </c>
      <c r="D24" s="1">
        <f t="shared" si="1"/>
        <v>1.5440157878534677</v>
      </c>
      <c r="E24" s="5">
        <v>20955</v>
      </c>
      <c r="F24" s="5">
        <v>1515</v>
      </c>
      <c r="G24" s="5">
        <v>6568</v>
      </c>
      <c r="H24" s="5">
        <v>15902</v>
      </c>
    </row>
    <row r="25" spans="1:8" x14ac:dyDescent="0.25">
      <c r="A25" s="3" t="s">
        <v>13</v>
      </c>
      <c r="B25" s="4" t="s">
        <v>14</v>
      </c>
      <c r="C25" s="5">
        <v>21472</v>
      </c>
      <c r="D25" s="1">
        <f t="shared" si="1"/>
        <v>1.4754386736443996</v>
      </c>
      <c r="E25" s="5">
        <v>20435</v>
      </c>
      <c r="F25" s="5">
        <v>1037</v>
      </c>
      <c r="G25" s="5">
        <v>11969</v>
      </c>
      <c r="H25" s="5">
        <v>9503</v>
      </c>
    </row>
    <row r="26" spans="1:8" x14ac:dyDescent="0.25">
      <c r="A26" s="3" t="s">
        <v>21</v>
      </c>
      <c r="B26" s="4" t="s">
        <v>22</v>
      </c>
      <c r="C26" s="5">
        <v>20172</v>
      </c>
      <c r="D26" s="1">
        <f t="shared" si="1"/>
        <v>1.3861097673600422</v>
      </c>
      <c r="E26" s="5">
        <v>19424</v>
      </c>
      <c r="F26" s="5">
        <v>748</v>
      </c>
      <c r="G26" s="5">
        <v>10712</v>
      </c>
      <c r="H26" s="5">
        <v>9460</v>
      </c>
    </row>
    <row r="27" spans="1:8" x14ac:dyDescent="0.25">
      <c r="A27" s="3" t="s">
        <v>48</v>
      </c>
      <c r="B27" s="4" t="s">
        <v>49</v>
      </c>
      <c r="C27" s="5">
        <v>17212</v>
      </c>
      <c r="D27" s="1">
        <f t="shared" si="1"/>
        <v>1.1827147192048904</v>
      </c>
      <c r="E27" s="5">
        <v>14545</v>
      </c>
      <c r="F27" s="5">
        <v>2667</v>
      </c>
      <c r="G27" s="5">
        <v>9305</v>
      </c>
      <c r="H27" s="5">
        <v>7907</v>
      </c>
    </row>
    <row r="28" spans="1:8" x14ac:dyDescent="0.25">
      <c r="A28" s="3" t="s">
        <v>35</v>
      </c>
      <c r="B28" s="4" t="s">
        <v>36</v>
      </c>
      <c r="C28" s="5">
        <v>16452</v>
      </c>
      <c r="D28" s="1">
        <f t="shared" si="1"/>
        <v>1.1304916663001892</v>
      </c>
      <c r="E28" s="5">
        <v>16100</v>
      </c>
      <c r="F28" s="5">
        <v>352</v>
      </c>
      <c r="G28" s="5">
        <v>9228</v>
      </c>
      <c r="H28" s="5">
        <v>7224</v>
      </c>
    </row>
    <row r="29" spans="1:8" x14ac:dyDescent="0.25">
      <c r="A29" s="3" t="s">
        <v>23</v>
      </c>
      <c r="B29" s="4" t="s">
        <v>24</v>
      </c>
      <c r="C29" s="5">
        <v>14390</v>
      </c>
      <c r="D29" s="1">
        <f t="shared" si="1"/>
        <v>0.98880227802453946</v>
      </c>
      <c r="E29" s="5">
        <v>13662</v>
      </c>
      <c r="F29" s="5">
        <v>728</v>
      </c>
      <c r="G29" s="5">
        <v>7501</v>
      </c>
      <c r="H29" s="5">
        <v>6889</v>
      </c>
    </row>
    <row r="30" spans="1:8" x14ac:dyDescent="0.25">
      <c r="A30" s="3" t="s">
        <v>19</v>
      </c>
      <c r="B30" s="4" t="s">
        <v>20</v>
      </c>
      <c r="C30" s="5">
        <v>12428</v>
      </c>
      <c r="D30" s="1">
        <f t="shared" si="1"/>
        <v>0.85398434407845547</v>
      </c>
      <c r="E30" s="5">
        <v>12079</v>
      </c>
      <c r="F30" s="5">
        <v>349</v>
      </c>
      <c r="G30" s="5">
        <v>6228</v>
      </c>
      <c r="H30" s="5">
        <v>6200</v>
      </c>
    </row>
    <row r="31" spans="1:8" s="2" customFormat="1" x14ac:dyDescent="0.25">
      <c r="A31" s="3"/>
      <c r="B31" s="4" t="s">
        <v>60</v>
      </c>
      <c r="C31" s="5">
        <v>1131494</v>
      </c>
      <c r="D31" s="1">
        <f t="shared" si="1"/>
        <v>77.750093451778881</v>
      </c>
      <c r="E31" s="5">
        <v>1025459</v>
      </c>
      <c r="F31" s="5">
        <v>106035</v>
      </c>
      <c r="G31" s="5">
        <v>593716</v>
      </c>
      <c r="H31" s="5">
        <v>537778</v>
      </c>
    </row>
    <row r="32" spans="1:8" x14ac:dyDescent="0.25">
      <c r="A32" s="11" t="s">
        <v>79</v>
      </c>
      <c r="B32" s="12"/>
      <c r="C32" s="13">
        <v>1455296</v>
      </c>
      <c r="D32" s="14">
        <f t="shared" si="1"/>
        <v>100</v>
      </c>
      <c r="E32" s="13">
        <v>1332599</v>
      </c>
      <c r="F32" s="13">
        <v>122697</v>
      </c>
      <c r="G32" s="13">
        <v>760648</v>
      </c>
      <c r="H32" s="13">
        <v>694648</v>
      </c>
    </row>
    <row r="33" spans="1:8" s="2" customFormat="1" x14ac:dyDescent="0.25">
      <c r="A33" s="23" t="s">
        <v>74</v>
      </c>
      <c r="B33" s="23"/>
      <c r="C33" s="23"/>
      <c r="D33" s="23"/>
      <c r="E33" s="23"/>
      <c r="F33" s="23"/>
      <c r="G33" s="23"/>
      <c r="H33" s="23"/>
    </row>
    <row r="34" spans="1:8" x14ac:dyDescent="0.25">
      <c r="A34" s="3" t="s">
        <v>3</v>
      </c>
      <c r="B34" s="4" t="s">
        <v>4</v>
      </c>
      <c r="C34" s="5">
        <v>69084</v>
      </c>
      <c r="D34" s="1">
        <f>(C34/$C$45)*100</f>
        <v>3.6962864317010444</v>
      </c>
      <c r="E34" s="5">
        <v>64433</v>
      </c>
      <c r="F34" s="5">
        <v>4651</v>
      </c>
      <c r="G34" s="5">
        <v>34163</v>
      </c>
      <c r="H34" s="5">
        <v>34921</v>
      </c>
    </row>
    <row r="35" spans="1:8" x14ac:dyDescent="0.25">
      <c r="A35" s="3" t="s">
        <v>9</v>
      </c>
      <c r="B35" s="4" t="s">
        <v>10</v>
      </c>
      <c r="C35" s="5">
        <v>36231</v>
      </c>
      <c r="D35" s="1">
        <f t="shared" ref="D35:D45" si="2">(C35/$C$45)*100</f>
        <v>1.9385118653662283</v>
      </c>
      <c r="E35" s="5">
        <v>34267</v>
      </c>
      <c r="F35" s="5">
        <v>1964</v>
      </c>
      <c r="G35" s="5">
        <v>19373</v>
      </c>
      <c r="H35" s="5">
        <v>16858</v>
      </c>
    </row>
    <row r="36" spans="1:8" x14ac:dyDescent="0.25">
      <c r="A36" s="3" t="s">
        <v>11</v>
      </c>
      <c r="B36" s="4" t="s">
        <v>12</v>
      </c>
      <c r="C36" s="5">
        <v>35125</v>
      </c>
      <c r="D36" s="1">
        <f t="shared" si="2"/>
        <v>1.879336183682172</v>
      </c>
      <c r="E36" s="5">
        <v>31595</v>
      </c>
      <c r="F36" s="5">
        <v>3530</v>
      </c>
      <c r="G36" s="5">
        <v>14851</v>
      </c>
      <c r="H36" s="5">
        <v>20274</v>
      </c>
    </row>
    <row r="37" spans="1:8" x14ac:dyDescent="0.25">
      <c r="A37" s="3" t="s">
        <v>1</v>
      </c>
      <c r="B37" s="4" t="s">
        <v>2</v>
      </c>
      <c r="C37" s="5">
        <v>34355</v>
      </c>
      <c r="D37" s="1">
        <f t="shared" si="2"/>
        <v>1.8381379242818796</v>
      </c>
      <c r="E37" s="5">
        <v>32752</v>
      </c>
      <c r="F37" s="5">
        <v>1603</v>
      </c>
      <c r="G37" s="5">
        <v>19895</v>
      </c>
      <c r="H37" s="5">
        <v>14460</v>
      </c>
    </row>
    <row r="38" spans="1:8" x14ac:dyDescent="0.25">
      <c r="A38" s="3" t="s">
        <v>27</v>
      </c>
      <c r="B38" s="4" t="s">
        <v>28</v>
      </c>
      <c r="C38" s="5">
        <v>33806</v>
      </c>
      <c r="D38" s="1">
        <f t="shared" si="2"/>
        <v>1.8087641003718009</v>
      </c>
      <c r="E38" s="5">
        <v>30626</v>
      </c>
      <c r="F38" s="5">
        <v>3180</v>
      </c>
      <c r="G38" s="5">
        <v>14431</v>
      </c>
      <c r="H38" s="5">
        <v>19375</v>
      </c>
    </row>
    <row r="39" spans="1:8" x14ac:dyDescent="0.25">
      <c r="A39" s="3" t="s">
        <v>58</v>
      </c>
      <c r="B39" s="4" t="s">
        <v>59</v>
      </c>
      <c r="C39" s="5">
        <v>28860</v>
      </c>
      <c r="D39" s="1">
        <f t="shared" si="2"/>
        <v>1.5441321640161563</v>
      </c>
      <c r="E39" s="5">
        <v>28232</v>
      </c>
      <c r="F39" s="5">
        <v>628</v>
      </c>
      <c r="G39" s="5">
        <v>21811</v>
      </c>
      <c r="H39" s="5">
        <v>7049</v>
      </c>
    </row>
    <row r="40" spans="1:8" x14ac:dyDescent="0.25">
      <c r="A40" s="3" t="s">
        <v>35</v>
      </c>
      <c r="B40" s="4" t="s">
        <v>36</v>
      </c>
      <c r="C40" s="5">
        <v>28773</v>
      </c>
      <c r="D40" s="1">
        <f t="shared" si="2"/>
        <v>1.539477295746253</v>
      </c>
      <c r="E40" s="5">
        <v>28032</v>
      </c>
      <c r="F40" s="5">
        <v>741</v>
      </c>
      <c r="G40" s="5">
        <v>16240</v>
      </c>
      <c r="H40" s="5">
        <v>12533</v>
      </c>
    </row>
    <row r="41" spans="1:8" x14ac:dyDescent="0.25">
      <c r="A41" s="3" t="s">
        <v>7</v>
      </c>
      <c r="B41" s="4" t="s">
        <v>8</v>
      </c>
      <c r="C41" s="5">
        <v>23736</v>
      </c>
      <c r="D41" s="1">
        <f t="shared" si="2"/>
        <v>1.2699764741887554</v>
      </c>
      <c r="E41" s="5">
        <v>21214</v>
      </c>
      <c r="F41" s="5">
        <v>2522</v>
      </c>
      <c r="G41" s="5">
        <v>6007</v>
      </c>
      <c r="H41" s="5">
        <v>17729</v>
      </c>
    </row>
    <row r="42" spans="1:8" x14ac:dyDescent="0.25">
      <c r="A42" s="3" t="s">
        <v>21</v>
      </c>
      <c r="B42" s="4" t="s">
        <v>22</v>
      </c>
      <c r="C42" s="5">
        <v>19882</v>
      </c>
      <c r="D42" s="1">
        <f t="shared" si="2"/>
        <v>1.0637711602553435</v>
      </c>
      <c r="E42" s="5">
        <v>18591</v>
      </c>
      <c r="F42" s="5">
        <v>1291</v>
      </c>
      <c r="G42" s="5">
        <v>10453</v>
      </c>
      <c r="H42" s="5">
        <v>9429</v>
      </c>
    </row>
    <row r="43" spans="1:8" x14ac:dyDescent="0.25">
      <c r="A43" s="3" t="s">
        <v>50</v>
      </c>
      <c r="B43" s="4" t="s">
        <v>51</v>
      </c>
      <c r="C43" s="5">
        <v>19752</v>
      </c>
      <c r="D43" s="1">
        <f t="shared" si="2"/>
        <v>1.0568156099669825</v>
      </c>
      <c r="E43" s="5">
        <v>16964</v>
      </c>
      <c r="F43" s="5">
        <v>2788</v>
      </c>
      <c r="G43" s="5">
        <v>10098</v>
      </c>
      <c r="H43" s="5">
        <v>9654</v>
      </c>
    </row>
    <row r="44" spans="1:8" s="2" customFormat="1" x14ac:dyDescent="0.25">
      <c r="A44" s="3"/>
      <c r="B44" s="4" t="s">
        <v>60</v>
      </c>
      <c r="C44" s="5">
        <v>1539407</v>
      </c>
      <c r="D44" s="1">
        <f t="shared" si="2"/>
        <v>82.364790790423385</v>
      </c>
      <c r="E44" s="5">
        <v>1371308</v>
      </c>
      <c r="F44" s="5">
        <v>168099</v>
      </c>
      <c r="G44" s="5">
        <v>761806</v>
      </c>
      <c r="H44" s="5">
        <v>777601</v>
      </c>
    </row>
    <row r="45" spans="1:8" x14ac:dyDescent="0.25">
      <c r="A45" s="11" t="s">
        <v>80</v>
      </c>
      <c r="B45" s="12"/>
      <c r="C45" s="13">
        <v>1869011</v>
      </c>
      <c r="D45" s="14">
        <f t="shared" si="2"/>
        <v>100</v>
      </c>
      <c r="E45" s="13">
        <v>1678014</v>
      </c>
      <c r="F45" s="13">
        <v>190997</v>
      </c>
      <c r="G45" s="13">
        <v>929128</v>
      </c>
      <c r="H45" s="13">
        <v>939883</v>
      </c>
    </row>
    <row r="46" spans="1:8" s="2" customFormat="1" x14ac:dyDescent="0.25">
      <c r="A46" s="23" t="s">
        <v>75</v>
      </c>
      <c r="B46" s="23"/>
      <c r="C46" s="23"/>
      <c r="D46" s="23"/>
      <c r="E46" s="23"/>
      <c r="F46" s="23"/>
      <c r="G46" s="23"/>
      <c r="H46" s="23"/>
    </row>
    <row r="47" spans="1:8" x14ac:dyDescent="0.25">
      <c r="A47" s="3" t="s">
        <v>9</v>
      </c>
      <c r="B47" s="4" t="s">
        <v>10</v>
      </c>
      <c r="C47" s="5">
        <v>323367</v>
      </c>
      <c r="D47" s="1">
        <f>(C47/$C$58)*100</f>
        <v>3.0059676499216685</v>
      </c>
      <c r="E47" s="5">
        <v>318636</v>
      </c>
      <c r="F47" s="5">
        <v>4731</v>
      </c>
      <c r="G47" s="5">
        <v>148301</v>
      </c>
      <c r="H47" s="5">
        <v>175066</v>
      </c>
    </row>
    <row r="48" spans="1:8" x14ac:dyDescent="0.25">
      <c r="A48" s="3" t="s">
        <v>40</v>
      </c>
      <c r="B48" s="4" t="s">
        <v>41</v>
      </c>
      <c r="C48" s="5">
        <v>255585</v>
      </c>
      <c r="D48" s="1">
        <f t="shared" ref="D48:D58" si="3">(C48/$C$58)*100</f>
        <v>2.3758770740527937</v>
      </c>
      <c r="E48" s="5">
        <v>243441</v>
      </c>
      <c r="F48" s="5">
        <v>12144</v>
      </c>
      <c r="G48" s="5">
        <v>125123</v>
      </c>
      <c r="H48" s="5">
        <v>130462</v>
      </c>
    </row>
    <row r="49" spans="1:8" x14ac:dyDescent="0.25">
      <c r="A49" s="3" t="s">
        <v>3</v>
      </c>
      <c r="B49" s="4" t="s">
        <v>4</v>
      </c>
      <c r="C49" s="5">
        <v>246132</v>
      </c>
      <c r="D49" s="1">
        <f t="shared" si="3"/>
        <v>2.288003505646897</v>
      </c>
      <c r="E49" s="5">
        <v>239181</v>
      </c>
      <c r="F49" s="5">
        <v>6951</v>
      </c>
      <c r="G49" s="5">
        <v>92232</v>
      </c>
      <c r="H49" s="5">
        <v>153900</v>
      </c>
    </row>
    <row r="50" spans="1:8" x14ac:dyDescent="0.25">
      <c r="A50" s="3" t="s">
        <v>27</v>
      </c>
      <c r="B50" s="4" t="s">
        <v>28</v>
      </c>
      <c r="C50" s="5">
        <v>219157</v>
      </c>
      <c r="D50" s="1">
        <f t="shared" si="3"/>
        <v>2.0372482419476419</v>
      </c>
      <c r="E50" s="5">
        <v>202141</v>
      </c>
      <c r="F50" s="5">
        <v>17016</v>
      </c>
      <c r="G50" s="5">
        <v>56334</v>
      </c>
      <c r="H50" s="5">
        <v>162823</v>
      </c>
    </row>
    <row r="51" spans="1:8" x14ac:dyDescent="0.25">
      <c r="A51" s="3" t="s">
        <v>7</v>
      </c>
      <c r="B51" s="4" t="s">
        <v>8</v>
      </c>
      <c r="C51" s="5">
        <v>175648</v>
      </c>
      <c r="D51" s="1">
        <f t="shared" si="3"/>
        <v>1.6327955721314829</v>
      </c>
      <c r="E51" s="5">
        <v>159410</v>
      </c>
      <c r="F51" s="5">
        <v>16238</v>
      </c>
      <c r="G51" s="5">
        <v>23670</v>
      </c>
      <c r="H51" s="5">
        <v>151978</v>
      </c>
    </row>
    <row r="52" spans="1:8" x14ac:dyDescent="0.25">
      <c r="A52" s="3" t="s">
        <v>39</v>
      </c>
      <c r="B52" s="4" t="s">
        <v>84</v>
      </c>
      <c r="C52" s="5">
        <v>144446</v>
      </c>
      <c r="D52" s="1">
        <f t="shared" si="3"/>
        <v>1.3427467959333679</v>
      </c>
      <c r="E52" s="5">
        <v>139825</v>
      </c>
      <c r="F52" s="5">
        <v>4621</v>
      </c>
      <c r="G52" s="5">
        <v>24247</v>
      </c>
      <c r="H52" s="5">
        <v>120199</v>
      </c>
    </row>
    <row r="53" spans="1:8" x14ac:dyDescent="0.25">
      <c r="A53" s="3" t="s">
        <v>11</v>
      </c>
      <c r="B53" s="4" t="s">
        <v>12</v>
      </c>
      <c r="C53" s="5">
        <v>143708</v>
      </c>
      <c r="D53" s="1">
        <f t="shared" si="3"/>
        <v>1.3358864665687691</v>
      </c>
      <c r="E53" s="5">
        <v>128926</v>
      </c>
      <c r="F53" s="5">
        <v>14782</v>
      </c>
      <c r="G53" s="5">
        <v>39757</v>
      </c>
      <c r="H53" s="5">
        <v>103951</v>
      </c>
    </row>
    <row r="54" spans="1:8" x14ac:dyDescent="0.25">
      <c r="A54" s="3" t="s">
        <v>5</v>
      </c>
      <c r="B54" s="4" t="s">
        <v>6</v>
      </c>
      <c r="C54" s="5">
        <v>142434</v>
      </c>
      <c r="D54" s="1">
        <f t="shared" si="3"/>
        <v>1.3240435673675512</v>
      </c>
      <c r="E54" s="5">
        <v>127181</v>
      </c>
      <c r="F54" s="5">
        <v>15253</v>
      </c>
      <c r="G54" s="5">
        <v>56397</v>
      </c>
      <c r="H54" s="5">
        <v>86037</v>
      </c>
    </row>
    <row r="55" spans="1:8" x14ac:dyDescent="0.25">
      <c r="A55" s="3" t="s">
        <v>52</v>
      </c>
      <c r="B55" s="4" t="s">
        <v>53</v>
      </c>
      <c r="C55" s="5">
        <v>111355</v>
      </c>
      <c r="D55" s="1">
        <f t="shared" si="3"/>
        <v>1.0351381793968693</v>
      </c>
      <c r="E55" s="5">
        <v>106380</v>
      </c>
      <c r="F55" s="5">
        <v>4975</v>
      </c>
      <c r="G55" s="5">
        <v>12239</v>
      </c>
      <c r="H55" s="5">
        <v>99116</v>
      </c>
    </row>
    <row r="56" spans="1:8" x14ac:dyDescent="0.25">
      <c r="A56" s="3" t="s">
        <v>29</v>
      </c>
      <c r="B56" s="4" t="s">
        <v>30</v>
      </c>
      <c r="C56" s="5">
        <v>104120</v>
      </c>
      <c r="D56" s="1">
        <f t="shared" si="3"/>
        <v>0.96788278244175852</v>
      </c>
      <c r="E56" s="5">
        <v>96888</v>
      </c>
      <c r="F56" s="5">
        <v>7232</v>
      </c>
      <c r="G56" s="5">
        <v>34362</v>
      </c>
      <c r="H56" s="5">
        <v>69758</v>
      </c>
    </row>
    <row r="57" spans="1:8" s="2" customFormat="1" x14ac:dyDescent="0.25">
      <c r="A57" s="3"/>
      <c r="B57" s="4" t="s">
        <v>60</v>
      </c>
      <c r="C57" s="5">
        <v>8891549</v>
      </c>
      <c r="D57" s="1">
        <f t="shared" si="3"/>
        <v>82.654410164591198</v>
      </c>
      <c r="E57" s="5">
        <v>8302636</v>
      </c>
      <c r="F57" s="5">
        <v>588913</v>
      </c>
      <c r="G57" s="5">
        <v>2820264</v>
      </c>
      <c r="H57" s="5">
        <v>6071285</v>
      </c>
    </row>
    <row r="58" spans="1:8" x14ac:dyDescent="0.25">
      <c r="A58" s="11" t="s">
        <v>81</v>
      </c>
      <c r="B58" s="12"/>
      <c r="C58" s="13">
        <v>10757501</v>
      </c>
      <c r="D58" s="14">
        <f t="shared" si="3"/>
        <v>100</v>
      </c>
      <c r="E58" s="13">
        <v>10064645</v>
      </c>
      <c r="F58" s="13">
        <v>692856</v>
      </c>
      <c r="G58" s="13">
        <v>3432926</v>
      </c>
      <c r="H58" s="13">
        <v>7324575</v>
      </c>
    </row>
    <row r="59" spans="1:8" s="2" customFormat="1" x14ac:dyDescent="0.25">
      <c r="A59" s="23" t="s">
        <v>76</v>
      </c>
      <c r="B59" s="23"/>
      <c r="C59" s="23"/>
      <c r="D59" s="23"/>
      <c r="E59" s="23"/>
      <c r="F59" s="23"/>
      <c r="G59" s="23"/>
      <c r="H59" s="23"/>
    </row>
    <row r="60" spans="1:8" x14ac:dyDescent="0.25">
      <c r="A60" s="3" t="s">
        <v>5</v>
      </c>
      <c r="B60" s="4" t="s">
        <v>6</v>
      </c>
      <c r="C60" s="5">
        <v>575223</v>
      </c>
      <c r="D60" s="1">
        <f>(C60/$C$71)*100</f>
        <v>10.296392504554611</v>
      </c>
      <c r="E60" s="5">
        <v>518179</v>
      </c>
      <c r="F60" s="5">
        <v>57044</v>
      </c>
      <c r="G60" s="5">
        <v>189492</v>
      </c>
      <c r="H60" s="5">
        <v>385731</v>
      </c>
    </row>
    <row r="61" spans="1:8" x14ac:dyDescent="0.25">
      <c r="A61" s="3" t="s">
        <v>40</v>
      </c>
      <c r="B61" s="4" t="s">
        <v>41</v>
      </c>
      <c r="C61" s="5">
        <v>148481</v>
      </c>
      <c r="D61" s="1">
        <f t="shared" ref="D61:D71" si="4">(C61/$C$71)*100</f>
        <v>2.657784294906103</v>
      </c>
      <c r="E61" s="5">
        <v>140372</v>
      </c>
      <c r="F61" s="5">
        <v>8109</v>
      </c>
      <c r="G61" s="5">
        <v>59772</v>
      </c>
      <c r="H61" s="5">
        <v>88709</v>
      </c>
    </row>
    <row r="62" spans="1:8" x14ac:dyDescent="0.25">
      <c r="A62" s="3" t="s">
        <v>54</v>
      </c>
      <c r="B62" s="4" t="s">
        <v>55</v>
      </c>
      <c r="C62" s="5">
        <v>93380</v>
      </c>
      <c r="D62" s="1">
        <f t="shared" si="4"/>
        <v>1.6714858969048692</v>
      </c>
      <c r="E62" s="5">
        <v>87987</v>
      </c>
      <c r="F62" s="5">
        <v>5393</v>
      </c>
      <c r="G62" s="5">
        <v>36076</v>
      </c>
      <c r="H62" s="5">
        <v>57304</v>
      </c>
    </row>
    <row r="63" spans="1:8" x14ac:dyDescent="0.25">
      <c r="A63" s="3" t="s">
        <v>52</v>
      </c>
      <c r="B63" s="4" t="s">
        <v>53</v>
      </c>
      <c r="C63" s="5">
        <v>89028</v>
      </c>
      <c r="D63" s="1">
        <f t="shared" si="4"/>
        <v>1.5935858473939462</v>
      </c>
      <c r="E63" s="5">
        <v>85454</v>
      </c>
      <c r="F63" s="5">
        <v>3574</v>
      </c>
      <c r="G63" s="5">
        <v>9755</v>
      </c>
      <c r="H63" s="5">
        <v>79273</v>
      </c>
    </row>
    <row r="64" spans="1:8" x14ac:dyDescent="0.25">
      <c r="A64" s="3" t="s">
        <v>3</v>
      </c>
      <c r="B64" s="4" t="s">
        <v>4</v>
      </c>
      <c r="C64" s="5">
        <v>82121</v>
      </c>
      <c r="D64" s="1">
        <f t="shared" si="4"/>
        <v>1.4699517384849514</v>
      </c>
      <c r="E64" s="5">
        <v>78950</v>
      </c>
      <c r="F64" s="5">
        <v>3171</v>
      </c>
      <c r="G64" s="5">
        <v>26472</v>
      </c>
      <c r="H64" s="5">
        <v>55649</v>
      </c>
    </row>
    <row r="65" spans="1:8" x14ac:dyDescent="0.25">
      <c r="A65" s="3" t="s">
        <v>46</v>
      </c>
      <c r="B65" s="4" t="s">
        <v>47</v>
      </c>
      <c r="C65" s="5">
        <v>79711</v>
      </c>
      <c r="D65" s="1">
        <f t="shared" si="4"/>
        <v>1.4268131540820734</v>
      </c>
      <c r="E65" s="5">
        <v>74359</v>
      </c>
      <c r="F65" s="5">
        <v>5352</v>
      </c>
      <c r="G65" s="5">
        <v>23279</v>
      </c>
      <c r="H65" s="5">
        <v>56432</v>
      </c>
    </row>
    <row r="66" spans="1:8" x14ac:dyDescent="0.25">
      <c r="A66" s="3" t="s">
        <v>7</v>
      </c>
      <c r="B66" s="4" t="s">
        <v>8</v>
      </c>
      <c r="C66" s="5">
        <v>75983</v>
      </c>
      <c r="D66" s="1">
        <f t="shared" si="4"/>
        <v>1.3600825969642607</v>
      </c>
      <c r="E66" s="5">
        <v>69738</v>
      </c>
      <c r="F66" s="5">
        <v>6245</v>
      </c>
      <c r="G66" s="5">
        <v>16299</v>
      </c>
      <c r="H66" s="5">
        <v>59684</v>
      </c>
    </row>
    <row r="67" spans="1:8" x14ac:dyDescent="0.25">
      <c r="A67" s="3" t="s">
        <v>27</v>
      </c>
      <c r="B67" s="4" t="s">
        <v>28</v>
      </c>
      <c r="C67" s="5">
        <v>71716</v>
      </c>
      <c r="D67" s="1">
        <f t="shared" si="4"/>
        <v>1.2837040327953482</v>
      </c>
      <c r="E67" s="5">
        <v>65917</v>
      </c>
      <c r="F67" s="5">
        <v>5799</v>
      </c>
      <c r="G67" s="5">
        <v>17382</v>
      </c>
      <c r="H67" s="5">
        <v>54334</v>
      </c>
    </row>
    <row r="68" spans="1:8" x14ac:dyDescent="0.25">
      <c r="A68" s="3" t="s">
        <v>56</v>
      </c>
      <c r="B68" s="4" t="s">
        <v>57</v>
      </c>
      <c r="C68" s="5">
        <v>60294</v>
      </c>
      <c r="D68" s="1">
        <f t="shared" si="4"/>
        <v>1.0792522024842812</v>
      </c>
      <c r="E68" s="5">
        <v>58527</v>
      </c>
      <c r="F68" s="5">
        <v>1767</v>
      </c>
      <c r="G68" s="5">
        <v>21304</v>
      </c>
      <c r="H68" s="5">
        <v>38990</v>
      </c>
    </row>
    <row r="69" spans="1:8" x14ac:dyDescent="0.25">
      <c r="A69" s="3" t="s">
        <v>9</v>
      </c>
      <c r="B69" s="4" t="s">
        <v>10</v>
      </c>
      <c r="C69" s="5">
        <v>59102</v>
      </c>
      <c r="D69" s="1">
        <f t="shared" si="4"/>
        <v>1.0579156080410321</v>
      </c>
      <c r="E69" s="5">
        <v>57599</v>
      </c>
      <c r="F69" s="5">
        <v>1503</v>
      </c>
      <c r="G69" s="5">
        <v>24468</v>
      </c>
      <c r="H69" s="5">
        <v>34634</v>
      </c>
    </row>
    <row r="70" spans="1:8" s="2" customFormat="1" x14ac:dyDescent="0.25">
      <c r="A70" s="3"/>
      <c r="B70" s="4" t="s">
        <v>60</v>
      </c>
      <c r="C70" s="5">
        <v>4251607</v>
      </c>
      <c r="D70" s="1">
        <f t="shared" si="4"/>
        <v>76.10303212338853</v>
      </c>
      <c r="E70" s="5">
        <v>4048273</v>
      </c>
      <c r="F70" s="5">
        <v>203334</v>
      </c>
      <c r="G70" s="5">
        <v>1458667</v>
      </c>
      <c r="H70" s="5">
        <v>2792940</v>
      </c>
    </row>
    <row r="71" spans="1:8" ht="15" customHeight="1" x14ac:dyDescent="0.25">
      <c r="A71" s="11" t="s">
        <v>82</v>
      </c>
      <c r="B71" s="24"/>
      <c r="C71" s="13">
        <v>5586646</v>
      </c>
      <c r="D71" s="14">
        <f t="shared" si="4"/>
        <v>100</v>
      </c>
      <c r="E71" s="13">
        <v>5285355</v>
      </c>
      <c r="F71" s="13">
        <v>301291</v>
      </c>
      <c r="G71" s="13">
        <v>1882966</v>
      </c>
      <c r="H71" s="13">
        <v>3703680</v>
      </c>
    </row>
    <row r="72" spans="1:8" s="2" customFormat="1" x14ac:dyDescent="0.25">
      <c r="A72" s="23" t="s">
        <v>77</v>
      </c>
      <c r="B72" s="23"/>
      <c r="C72" s="23"/>
      <c r="D72" s="23"/>
      <c r="E72" s="23"/>
      <c r="F72" s="23"/>
      <c r="G72" s="23"/>
      <c r="H72" s="23"/>
    </row>
    <row r="73" spans="1:8" x14ac:dyDescent="0.25">
      <c r="A73" s="3" t="s">
        <v>5</v>
      </c>
      <c r="B73" s="4" t="s">
        <v>6</v>
      </c>
      <c r="C73" s="5">
        <v>1298030</v>
      </c>
      <c r="D73" s="1">
        <f>(C73/$C$84)*100</f>
        <v>18.651590169373502</v>
      </c>
      <c r="E73" s="5">
        <v>1179653</v>
      </c>
      <c r="F73" s="5">
        <v>118377</v>
      </c>
      <c r="G73" s="5">
        <v>464336</v>
      </c>
      <c r="H73" s="5">
        <v>833694</v>
      </c>
    </row>
    <row r="74" spans="1:8" x14ac:dyDescent="0.25">
      <c r="A74" s="3" t="s">
        <v>54</v>
      </c>
      <c r="B74" s="4" t="s">
        <v>55</v>
      </c>
      <c r="C74" s="5">
        <v>207823</v>
      </c>
      <c r="D74" s="1">
        <f t="shared" ref="D74:D84" si="5">(C74/$C$84)*100</f>
        <v>2.9862402438847404</v>
      </c>
      <c r="E74" s="5">
        <v>199704</v>
      </c>
      <c r="F74" s="5">
        <v>8119</v>
      </c>
      <c r="G74" s="5">
        <v>78029</v>
      </c>
      <c r="H74" s="5">
        <v>129794</v>
      </c>
    </row>
    <row r="75" spans="1:8" x14ac:dyDescent="0.25">
      <c r="A75" s="3" t="s">
        <v>7</v>
      </c>
      <c r="B75" s="4" t="s">
        <v>8</v>
      </c>
      <c r="C75" s="5">
        <v>126763</v>
      </c>
      <c r="D75" s="1">
        <f t="shared" si="5"/>
        <v>1.8214767953285311</v>
      </c>
      <c r="E75" s="5">
        <v>119497</v>
      </c>
      <c r="F75" s="5">
        <v>7266</v>
      </c>
      <c r="G75" s="5">
        <v>38552</v>
      </c>
      <c r="H75" s="5">
        <v>88211</v>
      </c>
    </row>
    <row r="76" spans="1:8" x14ac:dyDescent="0.25">
      <c r="A76" s="3" t="s">
        <v>40</v>
      </c>
      <c r="B76" s="4" t="s">
        <v>41</v>
      </c>
      <c r="C76" s="5">
        <v>106605</v>
      </c>
      <c r="D76" s="1">
        <f t="shared" si="5"/>
        <v>1.5318234324368947</v>
      </c>
      <c r="E76" s="5">
        <v>100340</v>
      </c>
      <c r="F76" s="5">
        <v>6265</v>
      </c>
      <c r="G76" s="5">
        <v>36095</v>
      </c>
      <c r="H76" s="5">
        <v>70510</v>
      </c>
    </row>
    <row r="77" spans="1:8" x14ac:dyDescent="0.25">
      <c r="A77" s="3" t="s">
        <v>31</v>
      </c>
      <c r="B77" s="4" t="s">
        <v>32</v>
      </c>
      <c r="C77" s="5">
        <v>105568</v>
      </c>
      <c r="D77" s="1">
        <f t="shared" si="5"/>
        <v>1.5169226219736232</v>
      </c>
      <c r="E77" s="5">
        <v>99376</v>
      </c>
      <c r="F77" s="5">
        <v>6192</v>
      </c>
      <c r="G77" s="5">
        <v>41633</v>
      </c>
      <c r="H77" s="5">
        <v>63935</v>
      </c>
    </row>
    <row r="78" spans="1:8" x14ac:dyDescent="0.25">
      <c r="A78" s="3" t="s">
        <v>37</v>
      </c>
      <c r="B78" s="4" t="s">
        <v>38</v>
      </c>
      <c r="C78" s="5">
        <v>90523</v>
      </c>
      <c r="D78" s="1">
        <f t="shared" si="5"/>
        <v>1.3007387324655035</v>
      </c>
      <c r="E78" s="5">
        <v>87087</v>
      </c>
      <c r="F78" s="5">
        <v>3436</v>
      </c>
      <c r="G78" s="5">
        <v>34015</v>
      </c>
      <c r="H78" s="5">
        <v>56508</v>
      </c>
    </row>
    <row r="79" spans="1:8" x14ac:dyDescent="0.25">
      <c r="A79" s="3" t="s">
        <v>3</v>
      </c>
      <c r="B79" s="4" t="s">
        <v>4</v>
      </c>
      <c r="C79" s="5">
        <v>84854</v>
      </c>
      <c r="D79" s="1">
        <f t="shared" si="5"/>
        <v>1.219280010656163</v>
      </c>
      <c r="E79" s="5">
        <v>81465</v>
      </c>
      <c r="F79" s="5">
        <v>3389</v>
      </c>
      <c r="G79" s="5">
        <v>22356</v>
      </c>
      <c r="H79" s="5">
        <v>62498</v>
      </c>
    </row>
    <row r="80" spans="1:8" x14ac:dyDescent="0.25">
      <c r="A80" s="3" t="s">
        <v>52</v>
      </c>
      <c r="B80" s="4" t="s">
        <v>53</v>
      </c>
      <c r="C80" s="5">
        <v>84042</v>
      </c>
      <c r="D80" s="1">
        <f t="shared" si="5"/>
        <v>1.2076122593580179</v>
      </c>
      <c r="E80" s="5">
        <v>81322</v>
      </c>
      <c r="F80" s="5">
        <v>2720</v>
      </c>
      <c r="G80" s="5">
        <v>13918</v>
      </c>
      <c r="H80" s="5">
        <v>70124</v>
      </c>
    </row>
    <row r="81" spans="1:8" x14ac:dyDescent="0.25">
      <c r="A81" s="3" t="s">
        <v>46</v>
      </c>
      <c r="B81" s="4" t="s">
        <v>47</v>
      </c>
      <c r="C81" s="5">
        <v>71071</v>
      </c>
      <c r="D81" s="1">
        <f t="shared" si="5"/>
        <v>1.0212299907764415</v>
      </c>
      <c r="E81" s="5">
        <v>65855</v>
      </c>
      <c r="F81" s="5">
        <v>5216</v>
      </c>
      <c r="G81" s="5">
        <v>19321</v>
      </c>
      <c r="H81" s="5">
        <v>51750</v>
      </c>
    </row>
    <row r="82" spans="1:8" x14ac:dyDescent="0.25">
      <c r="A82" s="3" t="s">
        <v>44</v>
      </c>
      <c r="B82" s="4" t="s">
        <v>45</v>
      </c>
      <c r="C82" s="5">
        <v>65176</v>
      </c>
      <c r="D82" s="1">
        <f t="shared" si="5"/>
        <v>0.93652384065012939</v>
      </c>
      <c r="E82" s="5">
        <v>61077</v>
      </c>
      <c r="F82" s="5">
        <v>4099</v>
      </c>
      <c r="G82" s="5">
        <v>26392</v>
      </c>
      <c r="H82" s="5">
        <v>38784</v>
      </c>
    </row>
    <row r="83" spans="1:8" s="2" customFormat="1" x14ac:dyDescent="0.25">
      <c r="A83" s="3"/>
      <c r="B83" s="4" t="s">
        <v>60</v>
      </c>
      <c r="C83" s="5">
        <v>4718898</v>
      </c>
      <c r="D83" s="1">
        <f t="shared" si="5"/>
        <v>67.806561903096451</v>
      </c>
      <c r="E83" s="5">
        <v>4525103</v>
      </c>
      <c r="F83" s="5">
        <v>193795</v>
      </c>
      <c r="G83" s="5">
        <v>1696417</v>
      </c>
      <c r="H83" s="5">
        <v>3022481</v>
      </c>
    </row>
    <row r="84" spans="1:8" ht="15" customHeight="1" x14ac:dyDescent="0.25">
      <c r="A84" s="11" t="s">
        <v>83</v>
      </c>
      <c r="B84" s="24"/>
      <c r="C84" s="13">
        <v>6959353</v>
      </c>
      <c r="D84" s="14">
        <f t="shared" si="5"/>
        <v>100</v>
      </c>
      <c r="E84" s="13">
        <v>6600479</v>
      </c>
      <c r="F84" s="13">
        <v>358874</v>
      </c>
      <c r="G84" s="13">
        <v>2471064</v>
      </c>
      <c r="H84" s="13">
        <v>4488289</v>
      </c>
    </row>
    <row r="86" spans="1:8" ht="41.25" customHeight="1" x14ac:dyDescent="0.25">
      <c r="A86" s="6" t="s">
        <v>78</v>
      </c>
      <c r="B86" s="7"/>
      <c r="C86" s="7"/>
      <c r="D86" s="7"/>
      <c r="E86" s="7"/>
      <c r="F86" s="7"/>
      <c r="G86" s="7"/>
      <c r="H86" s="8"/>
    </row>
  </sheetData>
  <mergeCells count="16">
    <mergeCell ref="A2:H2"/>
    <mergeCell ref="A3:H3"/>
    <mergeCell ref="A7:H7"/>
    <mergeCell ref="A19:B19"/>
    <mergeCell ref="A6:B6"/>
    <mergeCell ref="A86:H86"/>
    <mergeCell ref="A20:H20"/>
    <mergeCell ref="A32:B32"/>
    <mergeCell ref="A33:H33"/>
    <mergeCell ref="A45:B45"/>
    <mergeCell ref="A46:H46"/>
    <mergeCell ref="A58:B58"/>
    <mergeCell ref="A59:H59"/>
    <mergeCell ref="A71:B71"/>
    <mergeCell ref="A72:H72"/>
    <mergeCell ref="A84:B8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4.4.1Consulta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LOPERA QUICENO</dc:creator>
  <cp:lastModifiedBy>JAIME ALBERTO JIMENEZ LOTERO</cp:lastModifiedBy>
  <dcterms:created xsi:type="dcterms:W3CDTF">2018-11-27T11:56:15Z</dcterms:created>
  <dcterms:modified xsi:type="dcterms:W3CDTF">2018-12-12T14:46:14Z</dcterms:modified>
</cp:coreProperties>
</file>