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 propuesta rips\Morbilidad2014_2015_2016_2017\Morbilidad2017\Planeacion\"/>
    </mc:Choice>
  </mc:AlternateContent>
  <bookViews>
    <workbookView xWindow="120" yWindow="90" windowWidth="21300" windowHeight="9705"/>
  </bookViews>
  <sheets>
    <sheet name="4.4.5Hospitalizacion" sheetId="12" r:id="rId1"/>
  </sheets>
  <calcPr calcId="152511"/>
</workbook>
</file>

<file path=xl/calcChain.xml><?xml version="1.0" encoding="utf-8"?>
<calcChain xmlns="http://schemas.openxmlformats.org/spreadsheetml/2006/main">
  <c r="D84" i="12" l="1"/>
  <c r="D83" i="12"/>
  <c r="D82" i="12"/>
  <c r="D81" i="12"/>
  <c r="D80" i="12"/>
  <c r="D79" i="12"/>
  <c r="D78" i="12"/>
  <c r="D77" i="12"/>
  <c r="D76" i="12"/>
  <c r="D75" i="12"/>
  <c r="D74" i="12"/>
  <c r="D73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19" i="12"/>
  <c r="D18" i="12"/>
  <c r="D17" i="12"/>
  <c r="D16" i="12"/>
  <c r="D15" i="12"/>
  <c r="D14" i="12"/>
  <c r="D13" i="12"/>
  <c r="D12" i="12"/>
  <c r="D11" i="12"/>
  <c r="D10" i="12"/>
  <c r="D9" i="12"/>
  <c r="D8" i="12"/>
</calcChain>
</file>

<file path=xl/sharedStrings.xml><?xml version="1.0" encoding="utf-8"?>
<sst xmlns="http://schemas.openxmlformats.org/spreadsheetml/2006/main" count="150" uniqueCount="101">
  <si>
    <t>Total</t>
  </si>
  <si>
    <t>J459</t>
  </si>
  <si>
    <t>ASMA  NO ESPECIFICADA</t>
  </si>
  <si>
    <t>J46X</t>
  </si>
  <si>
    <t>ESTADO ASMATICO</t>
  </si>
  <si>
    <t>I500</t>
  </si>
  <si>
    <t>INSUFICIENCIA CARDIACA CONGESTIVA</t>
  </si>
  <si>
    <t>J210</t>
  </si>
  <si>
    <t>BRONQUIOLITIS AGUDA DEBIDA A VIRUS SINCITIAL RESPIRATORIO</t>
  </si>
  <si>
    <t>N390</t>
  </si>
  <si>
    <t>INFECCION DE VIAS URINARIAS  SITIO NO ESPECIFICADO</t>
  </si>
  <si>
    <t>A09X</t>
  </si>
  <si>
    <t>DIARREA Y GASTROENTERITIS DE PRESUNTO ORIGEN INFECCIOSO</t>
  </si>
  <si>
    <t>R104</t>
  </si>
  <si>
    <t>OTROS DOLORES ABDOMINALES Y LOS NO ESPECIFICADOS</t>
  </si>
  <si>
    <t>C910</t>
  </si>
  <si>
    <t>LEUCEMIA LINFOBLASTICA AGUDA</t>
  </si>
  <si>
    <t>J219</t>
  </si>
  <si>
    <t>BRONQUIOLITIS AGUDA  NO ESPECIFICADA</t>
  </si>
  <si>
    <t>J22X</t>
  </si>
  <si>
    <t>INFECCION AGUDA NO ESPECIFICADA DE LAS VIAS RESPIRATORIAS INFERIORES</t>
  </si>
  <si>
    <t>R060</t>
  </si>
  <si>
    <t>DISNEA</t>
  </si>
  <si>
    <t>R509</t>
  </si>
  <si>
    <t>FIEBRE  NO ESPECIFICADA</t>
  </si>
  <si>
    <t>I679</t>
  </si>
  <si>
    <t>ENFERMEDAD CEREBROVASCULAR  NO ESPECIFICADA</t>
  </si>
  <si>
    <t>J159</t>
  </si>
  <si>
    <t>NEUMONIA BACTERIANA  NO ESPECIFICADA</t>
  </si>
  <si>
    <t>R51X</t>
  </si>
  <si>
    <t>CEFALEA</t>
  </si>
  <si>
    <t>J189</t>
  </si>
  <si>
    <t>NEUMONIA  NO ESPECIFICADA</t>
  </si>
  <si>
    <t>K359</t>
  </si>
  <si>
    <t>APENDICITIS AGUDA  NO ESPECIFICADA</t>
  </si>
  <si>
    <t>J449</t>
  </si>
  <si>
    <t>ENFERMEDAD PULMONAR OBSTRUCTIVA CRONICA  NO ESPECIFICADA</t>
  </si>
  <si>
    <t>P369</t>
  </si>
  <si>
    <t>SEPSIS BACTERIANA DEL RECIEN NACIDO  NO ESPECIFICADA</t>
  </si>
  <si>
    <t>P599</t>
  </si>
  <si>
    <t>ICTERICIA NEONATAL  NO ESPECIFICADA</t>
  </si>
  <si>
    <t>R074</t>
  </si>
  <si>
    <t>DOLOR EN EL PECHO  NO ESPECIFICADO</t>
  </si>
  <si>
    <t>K922</t>
  </si>
  <si>
    <t>HEMORRAGIA GASTROINTESTINAL  NO ESPECIFICADA</t>
  </si>
  <si>
    <t>P073</t>
  </si>
  <si>
    <t>OTROS RECIEN NACIDOS PRETERMINO</t>
  </si>
  <si>
    <t>P220</t>
  </si>
  <si>
    <t>SINDROME DE DIFICULTAD RESPIRATORIA DEL RECIEN NACIDO</t>
  </si>
  <si>
    <t>J441</t>
  </si>
  <si>
    <t>ENFERMEDAD PULMONAR OBSTRUCTIVA CRONICA CON EXACERBACION AGUDA  NO ESPECIFICADA</t>
  </si>
  <si>
    <t>O620</t>
  </si>
  <si>
    <t>CONTRACCIONES PRIMARIAS INADECUADAS</t>
  </si>
  <si>
    <t>R69X</t>
  </si>
  <si>
    <t>CAUSAS DE MORBILIDAD DESCONOCIDAS Y NO ESPECIFICADAS</t>
  </si>
  <si>
    <t>O16X</t>
  </si>
  <si>
    <t>HIPERTENSION MATERNA  NO ESPECIFICADA</t>
  </si>
  <si>
    <t>C837</t>
  </si>
  <si>
    <t>TUMOR DE BURKITT</t>
  </si>
  <si>
    <t>P229</t>
  </si>
  <si>
    <t>DIFICULTAD RESPIRATORIA DEL RECIEN NACIDO  NO ESPECIFICADA</t>
  </si>
  <si>
    <t>O479</t>
  </si>
  <si>
    <t>FALSO TRABAJO DE PARTO SIN OTRA ESPECIFICACION</t>
  </si>
  <si>
    <t>O471</t>
  </si>
  <si>
    <t>FALSO TRABAJO DE PARTO ANTES DE LA 37 Y MAS SEMANAS COMPLETAS DE GESTACION</t>
  </si>
  <si>
    <t>O420</t>
  </si>
  <si>
    <t>RUPTURA PREMATURA DE LAS MEMBRANAS  E INICIO DEL TRABAJO DE PARTO DENTRO DE LAS 24 HORAS</t>
  </si>
  <si>
    <t>O429</t>
  </si>
  <si>
    <t>RUPTURA PREMATURA DE LAS MEMBRANAS  SIN OTRA ESPECIFICACION</t>
  </si>
  <si>
    <t>O800</t>
  </si>
  <si>
    <t>PARTO UNICO ESPONTANEO  PRESENTACION CEFALICA DE VERTICE</t>
  </si>
  <si>
    <t>C719</t>
  </si>
  <si>
    <t>TUMOR MALIGNO DEL ENCEFALO  PARTE NO ESPECIFICADA</t>
  </si>
  <si>
    <t>O470</t>
  </si>
  <si>
    <t>FALSO TRABAJO DE PARTO ANTES DE LA 37 SEMANAS COMPLETAS DE GESTACION</t>
  </si>
  <si>
    <t>C402</t>
  </si>
  <si>
    <t>TUMOR MALIGNO DE LOS HUESOS LARGOS DEL MIEMBRO INFERIOR</t>
  </si>
  <si>
    <t>OTROS DX</t>
  </si>
  <si>
    <t>Total Departamento</t>
  </si>
  <si>
    <t>Código causa</t>
  </si>
  <si>
    <t>Causas</t>
  </si>
  <si>
    <t>%</t>
  </si>
  <si>
    <t>Urbana</t>
  </si>
  <si>
    <t>Rural</t>
  </si>
  <si>
    <t>Hombre</t>
  </si>
  <si>
    <t>Mujer</t>
  </si>
  <si>
    <t>Año 2017</t>
  </si>
  <si>
    <t>&lt; 1 año</t>
  </si>
  <si>
    <t>Total &lt; 1 año</t>
  </si>
  <si>
    <t>1 a 4  años</t>
  </si>
  <si>
    <t>5 a 14 años</t>
  </si>
  <si>
    <t>15 a 44 años</t>
  </si>
  <si>
    <t>45 a 59 años</t>
  </si>
  <si>
    <t>60 años y más</t>
  </si>
  <si>
    <r>
      <t xml:space="preserve">Fuente:
</t>
    </r>
    <r>
      <rPr>
        <sz val="10"/>
        <color theme="1"/>
        <rFont val="Arial"/>
        <family val="2"/>
      </rPr>
      <t>Sistema de Información para la consolidación de información de los Registros Individuales de Prestación de Servicios - SisMasterRips, Secretaría Seccional de Salud y Protección Social de Antioquia, Gobernación de Antioquia. Fecha de corte: 31/12/2017</t>
    </r>
  </si>
  <si>
    <t>Total 1 a 4  años</t>
  </si>
  <si>
    <t>Total 5 a 14 años</t>
  </si>
  <si>
    <t>Total 15 a 44 años</t>
  </si>
  <si>
    <t>Total 45 a 59 años</t>
  </si>
  <si>
    <t>Total 60 años y más</t>
  </si>
  <si>
    <t>4.4.5 Diez primeras causas de hospitalización en Antioquia, según grupos de edad, zona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</si>
</sst>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4" fontId="0" fillId="0" borderId="1" xfId="0" applyNumberFormat="1" applyBorder="1"/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NumberFormat="1"/>
    <xf numFmtId="0" fontId="3" fillId="0" borderId="0" xfId="0" applyFont="1" applyAlignment="1">
      <alignment horizontal="center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6" fillId="3" borderId="1" xfId="0" applyNumberFormat="1" applyFont="1" applyFill="1" applyBorder="1"/>
    <xf numFmtId="4" fontId="6" fillId="3" borderId="1" xfId="0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</cellXfs>
  <cellStyles count="3">
    <cellStyle name="Normal" xfId="0" builtinId="0"/>
    <cellStyle name="Normal 2 4" xfId="2"/>
    <cellStyle name="Normal 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A2" sqref="A2:H2"/>
    </sheetView>
  </sheetViews>
  <sheetFormatPr baseColWidth="10" defaultRowHeight="15" x14ac:dyDescent="0.25"/>
  <cols>
    <col min="1" max="1" width="14.28515625" customWidth="1"/>
    <col min="2" max="2" width="91.28515625" customWidth="1"/>
    <col min="4" max="4" width="11.42578125" style="2"/>
  </cols>
  <sheetData>
    <row r="1" spans="1:8" x14ac:dyDescent="0.25">
      <c r="A1" s="2"/>
      <c r="B1" s="2"/>
      <c r="C1" s="2"/>
      <c r="E1" s="2"/>
      <c r="F1" s="2"/>
      <c r="G1" s="2"/>
      <c r="H1" s="2"/>
    </row>
    <row r="2" spans="1:8" ht="15.75" x14ac:dyDescent="0.25">
      <c r="A2" s="19" t="s">
        <v>100</v>
      </c>
      <c r="B2" s="7"/>
      <c r="C2" s="7"/>
      <c r="D2" s="7"/>
      <c r="E2" s="7"/>
      <c r="F2" s="7"/>
      <c r="G2" s="7"/>
      <c r="H2" s="7"/>
    </row>
    <row r="3" spans="1:8" ht="15.75" x14ac:dyDescent="0.25">
      <c r="A3" s="7" t="s">
        <v>86</v>
      </c>
      <c r="B3" s="7"/>
      <c r="C3" s="7"/>
      <c r="D3" s="7"/>
      <c r="E3" s="7"/>
      <c r="F3" s="7"/>
      <c r="G3" s="7"/>
      <c r="H3" s="7"/>
    </row>
    <row r="4" spans="1:8" x14ac:dyDescent="0.25">
      <c r="A4" s="2"/>
      <c r="B4" s="2"/>
      <c r="C4" s="2"/>
      <c r="E4" s="2"/>
      <c r="F4" s="2"/>
      <c r="G4" s="2"/>
      <c r="H4" s="2"/>
    </row>
    <row r="5" spans="1:8" x14ac:dyDescent="0.25">
      <c r="A5" s="11" t="s">
        <v>79</v>
      </c>
      <c r="B5" s="11" t="s">
        <v>80</v>
      </c>
      <c r="C5" s="11" t="s">
        <v>0</v>
      </c>
      <c r="D5" s="11" t="s">
        <v>81</v>
      </c>
      <c r="E5" s="11" t="s">
        <v>82</v>
      </c>
      <c r="F5" s="11" t="s">
        <v>83</v>
      </c>
      <c r="G5" s="11" t="s">
        <v>84</v>
      </c>
      <c r="H5" s="11" t="s">
        <v>85</v>
      </c>
    </row>
    <row r="6" spans="1:8" x14ac:dyDescent="0.25">
      <c r="A6" s="12" t="s">
        <v>78</v>
      </c>
      <c r="B6" s="13"/>
      <c r="C6" s="14">
        <v>687242</v>
      </c>
      <c r="D6" s="15"/>
      <c r="E6" s="14">
        <v>645723</v>
      </c>
      <c r="F6" s="14">
        <v>41519</v>
      </c>
      <c r="G6" s="14">
        <v>288785</v>
      </c>
      <c r="H6" s="14">
        <v>398457</v>
      </c>
    </row>
    <row r="7" spans="1:8" s="2" customFormat="1" x14ac:dyDescent="0.25">
      <c r="A7" s="16" t="s">
        <v>87</v>
      </c>
      <c r="B7" s="17"/>
      <c r="C7" s="17"/>
      <c r="D7" s="17"/>
      <c r="E7" s="17"/>
      <c r="F7" s="17"/>
      <c r="G7" s="17"/>
      <c r="H7" s="18"/>
    </row>
    <row r="8" spans="1:8" x14ac:dyDescent="0.25">
      <c r="A8" s="3" t="s">
        <v>17</v>
      </c>
      <c r="B8" s="4" t="s">
        <v>18</v>
      </c>
      <c r="C8" s="5">
        <v>5948</v>
      </c>
      <c r="D8" s="1">
        <f>(C8/$C$19)*100</f>
        <v>17.729819959461071</v>
      </c>
      <c r="E8" s="5">
        <v>5664</v>
      </c>
      <c r="F8" s="5">
        <v>284</v>
      </c>
      <c r="G8" s="5">
        <v>3472</v>
      </c>
      <c r="H8" s="5">
        <v>2476</v>
      </c>
    </row>
    <row r="9" spans="1:8" x14ac:dyDescent="0.25">
      <c r="A9" s="3" t="s">
        <v>45</v>
      </c>
      <c r="B9" s="4" t="s">
        <v>46</v>
      </c>
      <c r="C9" s="5">
        <v>2572</v>
      </c>
      <c r="D9" s="1">
        <f t="shared" ref="D9:D19" si="0">(C9/$C$19)*100</f>
        <v>7.6666269226183372</v>
      </c>
      <c r="E9" s="5">
        <v>2426</v>
      </c>
      <c r="F9" s="5">
        <v>146</v>
      </c>
      <c r="G9" s="5">
        <v>1316</v>
      </c>
      <c r="H9" s="5">
        <v>1256</v>
      </c>
    </row>
    <row r="10" spans="1:8" x14ac:dyDescent="0.25">
      <c r="A10" s="3" t="s">
        <v>23</v>
      </c>
      <c r="B10" s="4" t="s">
        <v>24</v>
      </c>
      <c r="C10" s="5">
        <v>1827</v>
      </c>
      <c r="D10" s="1">
        <f t="shared" si="0"/>
        <v>5.4459282222487175</v>
      </c>
      <c r="E10" s="5">
        <v>1740</v>
      </c>
      <c r="F10" s="5">
        <v>87</v>
      </c>
      <c r="G10" s="5">
        <v>1049</v>
      </c>
      <c r="H10" s="5">
        <v>778</v>
      </c>
    </row>
    <row r="11" spans="1:8" x14ac:dyDescent="0.25">
      <c r="A11" s="3" t="s">
        <v>39</v>
      </c>
      <c r="B11" s="4" t="s">
        <v>40</v>
      </c>
      <c r="C11" s="5">
        <v>1265</v>
      </c>
      <c r="D11" s="1">
        <f t="shared" si="0"/>
        <v>3.770716585191368</v>
      </c>
      <c r="E11" s="5">
        <v>1151</v>
      </c>
      <c r="F11" s="5">
        <v>114</v>
      </c>
      <c r="G11" s="5">
        <v>661</v>
      </c>
      <c r="H11" s="5">
        <v>604</v>
      </c>
    </row>
    <row r="12" spans="1:8" x14ac:dyDescent="0.25">
      <c r="A12" s="3" t="s">
        <v>37</v>
      </c>
      <c r="B12" s="4" t="s">
        <v>38</v>
      </c>
      <c r="C12" s="5">
        <v>950</v>
      </c>
      <c r="D12" s="1">
        <f t="shared" si="0"/>
        <v>2.831763443424347</v>
      </c>
      <c r="E12" s="5">
        <v>868</v>
      </c>
      <c r="F12" s="5">
        <v>82</v>
      </c>
      <c r="G12" s="5">
        <v>506</v>
      </c>
      <c r="H12" s="5">
        <v>444</v>
      </c>
    </row>
    <row r="13" spans="1:8" x14ac:dyDescent="0.25">
      <c r="A13" s="3" t="s">
        <v>7</v>
      </c>
      <c r="B13" s="4" t="s">
        <v>8</v>
      </c>
      <c r="C13" s="5">
        <v>912</v>
      </c>
      <c r="D13" s="1">
        <f t="shared" si="0"/>
        <v>2.718492905687373</v>
      </c>
      <c r="E13" s="5">
        <v>858</v>
      </c>
      <c r="F13" s="5">
        <v>54</v>
      </c>
      <c r="G13" s="5">
        <v>580</v>
      </c>
      <c r="H13" s="5">
        <v>332</v>
      </c>
    </row>
    <row r="14" spans="1:8" x14ac:dyDescent="0.25">
      <c r="A14" s="3" t="s">
        <v>47</v>
      </c>
      <c r="B14" s="4" t="s">
        <v>48</v>
      </c>
      <c r="C14" s="5">
        <v>900</v>
      </c>
      <c r="D14" s="1">
        <f t="shared" si="0"/>
        <v>2.6827232621914869</v>
      </c>
      <c r="E14" s="5">
        <v>861</v>
      </c>
      <c r="F14" s="5">
        <v>39</v>
      </c>
      <c r="G14" s="5">
        <v>440</v>
      </c>
      <c r="H14" s="5">
        <v>460</v>
      </c>
    </row>
    <row r="15" spans="1:8" x14ac:dyDescent="0.25">
      <c r="A15" s="3" t="s">
        <v>9</v>
      </c>
      <c r="B15" s="4" t="s">
        <v>10</v>
      </c>
      <c r="C15" s="5">
        <v>833</v>
      </c>
      <c r="D15" s="1">
        <f t="shared" si="0"/>
        <v>2.4830094193394538</v>
      </c>
      <c r="E15" s="5">
        <v>774</v>
      </c>
      <c r="F15" s="5">
        <v>59</v>
      </c>
      <c r="G15" s="5">
        <v>467</v>
      </c>
      <c r="H15" s="5">
        <v>366</v>
      </c>
    </row>
    <row r="16" spans="1:8" x14ac:dyDescent="0.25">
      <c r="A16" s="3" t="s">
        <v>11</v>
      </c>
      <c r="B16" s="4" t="s">
        <v>12</v>
      </c>
      <c r="C16" s="5">
        <v>636</v>
      </c>
      <c r="D16" s="1">
        <f t="shared" si="0"/>
        <v>1.895791105281984</v>
      </c>
      <c r="E16" s="5">
        <v>607</v>
      </c>
      <c r="F16" s="5">
        <v>29</v>
      </c>
      <c r="G16" s="5">
        <v>364</v>
      </c>
      <c r="H16" s="5">
        <v>272</v>
      </c>
    </row>
    <row r="17" spans="1:8" x14ac:dyDescent="0.25">
      <c r="A17" s="3" t="s">
        <v>59</v>
      </c>
      <c r="B17" s="4" t="s">
        <v>60</v>
      </c>
      <c r="C17" s="5">
        <v>632</v>
      </c>
      <c r="D17" s="1">
        <f t="shared" si="0"/>
        <v>1.8838678907833553</v>
      </c>
      <c r="E17" s="5">
        <v>623</v>
      </c>
      <c r="F17" s="5">
        <v>9</v>
      </c>
      <c r="G17" s="5">
        <v>365</v>
      </c>
      <c r="H17" s="5">
        <v>267</v>
      </c>
    </row>
    <row r="18" spans="1:8" s="2" customFormat="1" x14ac:dyDescent="0.25">
      <c r="A18" s="3"/>
      <c r="B18" s="4" t="s">
        <v>77</v>
      </c>
      <c r="C18" s="5">
        <v>17073</v>
      </c>
      <c r="D18" s="1">
        <f t="shared" si="0"/>
        <v>50.89126028377251</v>
      </c>
      <c r="E18" s="5">
        <v>16016</v>
      </c>
      <c r="F18" s="5">
        <v>1057</v>
      </c>
      <c r="G18" s="5">
        <v>9629</v>
      </c>
      <c r="H18" s="5">
        <v>7444</v>
      </c>
    </row>
    <row r="19" spans="1:8" x14ac:dyDescent="0.25">
      <c r="A19" s="12" t="s">
        <v>88</v>
      </c>
      <c r="B19" s="13"/>
      <c r="C19" s="14">
        <v>33548</v>
      </c>
      <c r="D19" s="15">
        <f t="shared" si="0"/>
        <v>100</v>
      </c>
      <c r="E19" s="14">
        <v>31588</v>
      </c>
      <c r="F19" s="14">
        <v>1960</v>
      </c>
      <c r="G19" s="14">
        <v>18849</v>
      </c>
      <c r="H19" s="14">
        <v>14699</v>
      </c>
    </row>
    <row r="20" spans="1:8" s="2" customFormat="1" x14ac:dyDescent="0.25">
      <c r="A20" s="16" t="s">
        <v>89</v>
      </c>
      <c r="B20" s="17"/>
      <c r="C20" s="17"/>
      <c r="D20" s="17"/>
      <c r="E20" s="17"/>
      <c r="F20" s="17"/>
      <c r="G20" s="17"/>
      <c r="H20" s="18"/>
    </row>
    <row r="21" spans="1:8" x14ac:dyDescent="0.25">
      <c r="A21" s="3" t="s">
        <v>23</v>
      </c>
      <c r="B21" s="4" t="s">
        <v>24</v>
      </c>
      <c r="C21" s="5">
        <v>4106</v>
      </c>
      <c r="D21" s="1">
        <f>(C21/$C$32)*100</f>
        <v>11.306311267760767</v>
      </c>
      <c r="E21" s="5">
        <v>3945</v>
      </c>
      <c r="F21" s="5">
        <v>161</v>
      </c>
      <c r="G21" s="5">
        <v>2303</v>
      </c>
      <c r="H21" s="5">
        <v>1803</v>
      </c>
    </row>
    <row r="22" spans="1:8" x14ac:dyDescent="0.25">
      <c r="A22" s="3" t="s">
        <v>15</v>
      </c>
      <c r="B22" s="4" t="s">
        <v>16</v>
      </c>
      <c r="C22" s="5">
        <v>2223</v>
      </c>
      <c r="D22" s="1">
        <f t="shared" ref="D22:D32" si="1">(C22/$C$32)*100</f>
        <v>6.1212688622094946</v>
      </c>
      <c r="E22" s="5">
        <v>2032</v>
      </c>
      <c r="F22" s="5">
        <v>191</v>
      </c>
      <c r="G22" s="5">
        <v>1460</v>
      </c>
      <c r="H22" s="5">
        <v>763</v>
      </c>
    </row>
    <row r="23" spans="1:8" x14ac:dyDescent="0.25">
      <c r="A23" s="3" t="s">
        <v>11</v>
      </c>
      <c r="B23" s="4" t="s">
        <v>12</v>
      </c>
      <c r="C23" s="5">
        <v>1546</v>
      </c>
      <c r="D23" s="1">
        <f t="shared" si="1"/>
        <v>4.2570767705694461</v>
      </c>
      <c r="E23" s="5">
        <v>1489</v>
      </c>
      <c r="F23" s="5">
        <v>57</v>
      </c>
      <c r="G23" s="5">
        <v>883</v>
      </c>
      <c r="H23" s="5">
        <v>663</v>
      </c>
    </row>
    <row r="24" spans="1:8" x14ac:dyDescent="0.25">
      <c r="A24" s="3" t="s">
        <v>31</v>
      </c>
      <c r="B24" s="4" t="s">
        <v>32</v>
      </c>
      <c r="C24" s="5">
        <v>1402</v>
      </c>
      <c r="D24" s="1">
        <f t="shared" si="1"/>
        <v>3.8605573301024343</v>
      </c>
      <c r="E24" s="5">
        <v>1302</v>
      </c>
      <c r="F24" s="5">
        <v>100</v>
      </c>
      <c r="G24" s="5">
        <v>692</v>
      </c>
      <c r="H24" s="5">
        <v>710</v>
      </c>
    </row>
    <row r="25" spans="1:8" x14ac:dyDescent="0.25">
      <c r="A25" s="3" t="s">
        <v>9</v>
      </c>
      <c r="B25" s="4" t="s">
        <v>10</v>
      </c>
      <c r="C25" s="5">
        <v>1258</v>
      </c>
      <c r="D25" s="1">
        <f t="shared" si="1"/>
        <v>3.4640378896354225</v>
      </c>
      <c r="E25" s="5">
        <v>1164</v>
      </c>
      <c r="F25" s="5">
        <v>94</v>
      </c>
      <c r="G25" s="5">
        <v>365</v>
      </c>
      <c r="H25" s="5">
        <v>893</v>
      </c>
    </row>
    <row r="26" spans="1:8" x14ac:dyDescent="0.25">
      <c r="A26" s="3" t="s">
        <v>1</v>
      </c>
      <c r="B26" s="4" t="s">
        <v>2</v>
      </c>
      <c r="C26" s="5">
        <v>1216</v>
      </c>
      <c r="D26" s="1">
        <f t="shared" si="1"/>
        <v>3.3483863861658776</v>
      </c>
      <c r="E26" s="5">
        <v>1152</v>
      </c>
      <c r="F26" s="5">
        <v>64</v>
      </c>
      <c r="G26" s="5">
        <v>690</v>
      </c>
      <c r="H26" s="5">
        <v>526</v>
      </c>
    </row>
    <row r="27" spans="1:8" x14ac:dyDescent="0.25">
      <c r="A27" s="3" t="s">
        <v>27</v>
      </c>
      <c r="B27" s="4" t="s">
        <v>28</v>
      </c>
      <c r="C27" s="5">
        <v>1043</v>
      </c>
      <c r="D27" s="1">
        <f t="shared" si="1"/>
        <v>2.87201233616037</v>
      </c>
      <c r="E27" s="5">
        <v>906</v>
      </c>
      <c r="F27" s="5">
        <v>137</v>
      </c>
      <c r="G27" s="5">
        <v>569</v>
      </c>
      <c r="H27" s="5">
        <v>474</v>
      </c>
    </row>
    <row r="28" spans="1:8" x14ac:dyDescent="0.25">
      <c r="A28" s="3" t="s">
        <v>17</v>
      </c>
      <c r="B28" s="4" t="s">
        <v>18</v>
      </c>
      <c r="C28" s="5">
        <v>1030</v>
      </c>
      <c r="D28" s="1">
        <f t="shared" si="1"/>
        <v>2.8362154422293204</v>
      </c>
      <c r="E28" s="5">
        <v>982</v>
      </c>
      <c r="F28" s="5">
        <v>48</v>
      </c>
      <c r="G28" s="5">
        <v>616</v>
      </c>
      <c r="H28" s="5">
        <v>414</v>
      </c>
    </row>
    <row r="29" spans="1:8" x14ac:dyDescent="0.25">
      <c r="A29" s="3" t="s">
        <v>3</v>
      </c>
      <c r="B29" s="4" t="s">
        <v>4</v>
      </c>
      <c r="C29" s="5">
        <v>1018</v>
      </c>
      <c r="D29" s="1">
        <f t="shared" si="1"/>
        <v>2.8031721555237361</v>
      </c>
      <c r="E29" s="5">
        <v>981</v>
      </c>
      <c r="F29" s="5">
        <v>37</v>
      </c>
      <c r="G29" s="5">
        <v>604</v>
      </c>
      <c r="H29" s="5">
        <v>414</v>
      </c>
    </row>
    <row r="30" spans="1:8" x14ac:dyDescent="0.25">
      <c r="A30" s="3" t="s">
        <v>19</v>
      </c>
      <c r="B30" s="4" t="s">
        <v>20</v>
      </c>
      <c r="C30" s="5">
        <v>889</v>
      </c>
      <c r="D30" s="1">
        <f t="shared" si="1"/>
        <v>2.4479568234387048</v>
      </c>
      <c r="E30" s="5">
        <v>839</v>
      </c>
      <c r="F30" s="5">
        <v>50</v>
      </c>
      <c r="G30" s="5">
        <v>488</v>
      </c>
      <c r="H30" s="5">
        <v>401</v>
      </c>
    </row>
    <row r="31" spans="1:8" s="2" customFormat="1" x14ac:dyDescent="0.25">
      <c r="A31" s="3"/>
      <c r="B31" s="4" t="s">
        <v>77</v>
      </c>
      <c r="C31" s="5">
        <v>20585</v>
      </c>
      <c r="D31" s="1">
        <f t="shared" si="1"/>
        <v>56.683004736204424</v>
      </c>
      <c r="E31" s="5">
        <v>19085</v>
      </c>
      <c r="F31" s="5">
        <v>1500</v>
      </c>
      <c r="G31" s="5">
        <v>11564</v>
      </c>
      <c r="H31" s="5">
        <v>9021</v>
      </c>
    </row>
    <row r="32" spans="1:8" x14ac:dyDescent="0.25">
      <c r="A32" s="12" t="s">
        <v>95</v>
      </c>
      <c r="B32" s="13"/>
      <c r="C32" s="14">
        <v>36316</v>
      </c>
      <c r="D32" s="15">
        <f t="shared" si="1"/>
        <v>100</v>
      </c>
      <c r="E32" s="14">
        <v>33877</v>
      </c>
      <c r="F32" s="14">
        <v>2439</v>
      </c>
      <c r="G32" s="14">
        <v>20234</v>
      </c>
      <c r="H32" s="14">
        <v>16082</v>
      </c>
    </row>
    <row r="33" spans="1:9" s="2" customFormat="1" x14ac:dyDescent="0.25">
      <c r="A33" s="16" t="s">
        <v>90</v>
      </c>
      <c r="B33" s="17"/>
      <c r="C33" s="17"/>
      <c r="D33" s="17"/>
      <c r="E33" s="17"/>
      <c r="F33" s="17"/>
      <c r="G33" s="17"/>
      <c r="H33" s="18"/>
    </row>
    <row r="34" spans="1:9" x14ac:dyDescent="0.25">
      <c r="A34" s="3" t="s">
        <v>15</v>
      </c>
      <c r="B34" s="4" t="s">
        <v>16</v>
      </c>
      <c r="C34" s="5">
        <v>3583</v>
      </c>
      <c r="D34" s="1">
        <f>(C34/$C$45)*100</f>
        <v>8.2000228859137199</v>
      </c>
      <c r="E34" s="5">
        <v>2936</v>
      </c>
      <c r="F34" s="5">
        <v>647</v>
      </c>
      <c r="G34" s="5">
        <v>2103</v>
      </c>
      <c r="H34" s="5">
        <v>1480</v>
      </c>
    </row>
    <row r="35" spans="1:9" x14ac:dyDescent="0.25">
      <c r="A35" s="3" t="s">
        <v>23</v>
      </c>
      <c r="B35" s="4" t="s">
        <v>24</v>
      </c>
      <c r="C35" s="5">
        <v>2316</v>
      </c>
      <c r="D35" s="1">
        <f t="shared" ref="D35:D45" si="2">(C35/$C$45)*100</f>
        <v>5.3003776175763813</v>
      </c>
      <c r="E35" s="5">
        <v>2020</v>
      </c>
      <c r="F35" s="5">
        <v>296</v>
      </c>
      <c r="G35" s="5">
        <v>1190</v>
      </c>
      <c r="H35" s="5">
        <v>1126</v>
      </c>
    </row>
    <row r="36" spans="1:9" x14ac:dyDescent="0.25">
      <c r="A36" s="3" t="s">
        <v>13</v>
      </c>
      <c r="B36" s="4" t="s">
        <v>14</v>
      </c>
      <c r="C36" s="5">
        <v>1381</v>
      </c>
      <c r="D36" s="1">
        <f t="shared" si="2"/>
        <v>3.1605446847465384</v>
      </c>
      <c r="E36" s="5">
        <v>1275</v>
      </c>
      <c r="F36" s="5">
        <v>106</v>
      </c>
      <c r="G36" s="5">
        <v>616</v>
      </c>
      <c r="H36" s="5">
        <v>765</v>
      </c>
    </row>
    <row r="37" spans="1:9" x14ac:dyDescent="0.25">
      <c r="A37" s="3" t="s">
        <v>75</v>
      </c>
      <c r="B37" s="4" t="s">
        <v>76</v>
      </c>
      <c r="C37" s="5">
        <v>1153</v>
      </c>
      <c r="D37" s="1">
        <f t="shared" si="2"/>
        <v>2.6387458519281379</v>
      </c>
      <c r="E37" s="5">
        <v>1153</v>
      </c>
      <c r="F37" s="5">
        <v>0</v>
      </c>
      <c r="G37" s="5">
        <v>299</v>
      </c>
      <c r="H37" s="5">
        <v>854</v>
      </c>
    </row>
    <row r="38" spans="1:9" x14ac:dyDescent="0.25">
      <c r="A38" s="3" t="s">
        <v>11</v>
      </c>
      <c r="B38" s="4" t="s">
        <v>12</v>
      </c>
      <c r="C38" s="5">
        <v>808</v>
      </c>
      <c r="D38" s="1">
        <f t="shared" si="2"/>
        <v>1.8491818285845063</v>
      </c>
      <c r="E38" s="5">
        <v>708</v>
      </c>
      <c r="F38" s="5">
        <v>100</v>
      </c>
      <c r="G38" s="5">
        <v>518</v>
      </c>
      <c r="H38" s="5">
        <v>290</v>
      </c>
    </row>
    <row r="39" spans="1:9" x14ac:dyDescent="0.25">
      <c r="A39" s="3" t="s">
        <v>9</v>
      </c>
      <c r="B39" s="4" t="s">
        <v>10</v>
      </c>
      <c r="C39" s="5">
        <v>806</v>
      </c>
      <c r="D39" s="1">
        <f t="shared" si="2"/>
        <v>1.8446046458404852</v>
      </c>
      <c r="E39" s="5">
        <v>703</v>
      </c>
      <c r="F39" s="5">
        <v>103</v>
      </c>
      <c r="G39" s="5">
        <v>188</v>
      </c>
      <c r="H39" s="5">
        <v>618</v>
      </c>
    </row>
    <row r="40" spans="1:9" x14ac:dyDescent="0.25">
      <c r="A40" s="3" t="s">
        <v>71</v>
      </c>
      <c r="B40" s="4" t="s">
        <v>72</v>
      </c>
      <c r="C40" s="5">
        <v>797</v>
      </c>
      <c r="D40" s="1">
        <f t="shared" si="2"/>
        <v>1.8240073234923906</v>
      </c>
      <c r="E40" s="5">
        <v>346</v>
      </c>
      <c r="F40" s="5">
        <v>451</v>
      </c>
      <c r="G40" s="5">
        <v>529</v>
      </c>
      <c r="H40" s="5">
        <v>268</v>
      </c>
    </row>
    <row r="41" spans="1:9" x14ac:dyDescent="0.25">
      <c r="A41" s="3" t="s">
        <v>3</v>
      </c>
      <c r="B41" s="4" t="s">
        <v>4</v>
      </c>
      <c r="C41" s="5">
        <v>755</v>
      </c>
      <c r="D41" s="1">
        <f t="shared" si="2"/>
        <v>1.7278864858679484</v>
      </c>
      <c r="E41" s="5">
        <v>725</v>
      </c>
      <c r="F41" s="5">
        <v>30</v>
      </c>
      <c r="G41" s="5">
        <v>366</v>
      </c>
      <c r="H41" s="5">
        <v>389</v>
      </c>
    </row>
    <row r="42" spans="1:9" x14ac:dyDescent="0.25">
      <c r="A42" s="3" t="s">
        <v>57</v>
      </c>
      <c r="B42" s="4" t="s">
        <v>58</v>
      </c>
      <c r="C42" s="5">
        <v>655</v>
      </c>
      <c r="D42" s="1">
        <f t="shared" si="2"/>
        <v>1.4990273486668955</v>
      </c>
      <c r="E42" s="5">
        <v>655</v>
      </c>
      <c r="F42" s="5">
        <v>0</v>
      </c>
      <c r="G42" s="5">
        <v>378</v>
      </c>
      <c r="H42" s="5">
        <v>277</v>
      </c>
    </row>
    <row r="43" spans="1:9" x14ac:dyDescent="0.25">
      <c r="A43" s="3" t="s">
        <v>33</v>
      </c>
      <c r="B43" s="4" t="s">
        <v>34</v>
      </c>
      <c r="C43" s="5">
        <v>646</v>
      </c>
      <c r="D43" s="1">
        <f t="shared" si="2"/>
        <v>1.4784300263188008</v>
      </c>
      <c r="E43" s="5">
        <v>563</v>
      </c>
      <c r="F43" s="5">
        <v>83</v>
      </c>
      <c r="G43" s="5">
        <v>368</v>
      </c>
      <c r="H43" s="5">
        <v>278</v>
      </c>
    </row>
    <row r="44" spans="1:9" s="2" customFormat="1" x14ac:dyDescent="0.25">
      <c r="A44" s="3"/>
      <c r="B44" s="4" t="s">
        <v>77</v>
      </c>
      <c r="C44" s="5">
        <v>30795</v>
      </c>
      <c r="D44" s="1">
        <f t="shared" si="2"/>
        <v>70.477171301064189</v>
      </c>
      <c r="E44" s="5">
        <v>28008</v>
      </c>
      <c r="F44" s="5">
        <v>2787</v>
      </c>
      <c r="G44" s="5">
        <v>15452</v>
      </c>
      <c r="H44" s="5">
        <v>15343</v>
      </c>
      <c r="I44" s="6"/>
    </row>
    <row r="45" spans="1:9" x14ac:dyDescent="0.25">
      <c r="A45" s="12" t="s">
        <v>96</v>
      </c>
      <c r="B45" s="13"/>
      <c r="C45" s="14">
        <v>43695</v>
      </c>
      <c r="D45" s="15">
        <f t="shared" si="2"/>
        <v>100</v>
      </c>
      <c r="E45" s="14">
        <v>39092</v>
      </c>
      <c r="F45" s="14">
        <v>4603</v>
      </c>
      <c r="G45" s="14">
        <v>22007</v>
      </c>
      <c r="H45" s="14">
        <v>21688</v>
      </c>
    </row>
    <row r="46" spans="1:9" s="2" customFormat="1" x14ac:dyDescent="0.25">
      <c r="A46" s="16" t="s">
        <v>91</v>
      </c>
      <c r="B46" s="17"/>
      <c r="C46" s="17"/>
      <c r="D46" s="17"/>
      <c r="E46" s="17"/>
      <c r="F46" s="17"/>
      <c r="G46" s="17"/>
      <c r="H46" s="18"/>
    </row>
    <row r="47" spans="1:9" x14ac:dyDescent="0.25">
      <c r="A47" s="3" t="s">
        <v>63</v>
      </c>
      <c r="B47" s="4" t="s">
        <v>64</v>
      </c>
      <c r="C47" s="5">
        <v>13363</v>
      </c>
      <c r="D47" s="1">
        <f>(C47/$C$58)*100</f>
        <v>5.2245545855113713</v>
      </c>
      <c r="E47" s="5">
        <v>12831</v>
      </c>
      <c r="F47" s="5">
        <v>532</v>
      </c>
      <c r="G47" s="5">
        <v>0</v>
      </c>
      <c r="H47" s="5">
        <v>13363</v>
      </c>
    </row>
    <row r="48" spans="1:9" x14ac:dyDescent="0.25">
      <c r="A48" s="3" t="s">
        <v>69</v>
      </c>
      <c r="B48" s="4" t="s">
        <v>70</v>
      </c>
      <c r="C48" s="5">
        <v>8003</v>
      </c>
      <c r="D48" s="1">
        <f t="shared" ref="D48:D58" si="3">(C48/$C$58)*100</f>
        <v>3.1289463704143907</v>
      </c>
      <c r="E48" s="5">
        <v>6353</v>
      </c>
      <c r="F48" s="5">
        <v>1650</v>
      </c>
      <c r="G48" s="5">
        <v>0</v>
      </c>
      <c r="H48" s="5">
        <v>8003</v>
      </c>
    </row>
    <row r="49" spans="1:8" x14ac:dyDescent="0.25">
      <c r="A49" s="3" t="s">
        <v>51</v>
      </c>
      <c r="B49" s="4" t="s">
        <v>52</v>
      </c>
      <c r="C49" s="5">
        <v>6870</v>
      </c>
      <c r="D49" s="1">
        <f t="shared" si="3"/>
        <v>2.6859754547978087</v>
      </c>
      <c r="E49" s="5">
        <v>6596</v>
      </c>
      <c r="F49" s="5">
        <v>274</v>
      </c>
      <c r="G49" s="5">
        <v>0</v>
      </c>
      <c r="H49" s="5">
        <v>6870</v>
      </c>
    </row>
    <row r="50" spans="1:8" x14ac:dyDescent="0.25">
      <c r="A50" s="3" t="s">
        <v>61</v>
      </c>
      <c r="B50" s="4" t="s">
        <v>62</v>
      </c>
      <c r="C50" s="5">
        <v>6551</v>
      </c>
      <c r="D50" s="1">
        <f t="shared" si="3"/>
        <v>2.5612554882649849</v>
      </c>
      <c r="E50" s="5">
        <v>6139</v>
      </c>
      <c r="F50" s="5">
        <v>412</v>
      </c>
      <c r="G50" s="5">
        <v>0</v>
      </c>
      <c r="H50" s="5">
        <v>6551</v>
      </c>
    </row>
    <row r="51" spans="1:8" x14ac:dyDescent="0.25">
      <c r="A51" s="3" t="s">
        <v>13</v>
      </c>
      <c r="B51" s="4" t="s">
        <v>14</v>
      </c>
      <c r="C51" s="5">
        <v>6096</v>
      </c>
      <c r="D51" s="1">
        <f t="shared" si="3"/>
        <v>2.3833633729908943</v>
      </c>
      <c r="E51" s="5">
        <v>5760</v>
      </c>
      <c r="F51" s="5">
        <v>336</v>
      </c>
      <c r="G51" s="5">
        <v>2049</v>
      </c>
      <c r="H51" s="5">
        <v>4047</v>
      </c>
    </row>
    <row r="52" spans="1:8" x14ac:dyDescent="0.25">
      <c r="A52" s="3" t="s">
        <v>9</v>
      </c>
      <c r="B52" s="4" t="s">
        <v>10</v>
      </c>
      <c r="C52" s="5">
        <v>5192</v>
      </c>
      <c r="D52" s="1">
        <f t="shared" si="3"/>
        <v>2.0299249725342392</v>
      </c>
      <c r="E52" s="5">
        <v>4649</v>
      </c>
      <c r="F52" s="5">
        <v>543</v>
      </c>
      <c r="G52" s="5">
        <v>1222</v>
      </c>
      <c r="H52" s="5">
        <v>3970</v>
      </c>
    </row>
    <row r="53" spans="1:8" x14ac:dyDescent="0.25">
      <c r="A53" s="3" t="s">
        <v>73</v>
      </c>
      <c r="B53" s="4" t="s">
        <v>74</v>
      </c>
      <c r="C53" s="5">
        <v>5055</v>
      </c>
      <c r="D53" s="1">
        <f t="shared" si="3"/>
        <v>1.9763618521110515</v>
      </c>
      <c r="E53" s="5">
        <v>4564</v>
      </c>
      <c r="F53" s="5">
        <v>491</v>
      </c>
      <c r="G53" s="5">
        <v>0</v>
      </c>
      <c r="H53" s="5">
        <v>5055</v>
      </c>
    </row>
    <row r="54" spans="1:8" x14ac:dyDescent="0.25">
      <c r="A54" s="3" t="s">
        <v>55</v>
      </c>
      <c r="B54" s="4" t="s">
        <v>56</v>
      </c>
      <c r="C54" s="5">
        <v>4604</v>
      </c>
      <c r="D54" s="1">
        <f t="shared" si="3"/>
        <v>1.8000336235646452</v>
      </c>
      <c r="E54" s="5">
        <v>4464</v>
      </c>
      <c r="F54" s="5">
        <v>140</v>
      </c>
      <c r="G54" s="5">
        <v>0</v>
      </c>
      <c r="H54" s="5">
        <v>4604</v>
      </c>
    </row>
    <row r="55" spans="1:8" x14ac:dyDescent="0.25">
      <c r="A55" s="3" t="s">
        <v>67</v>
      </c>
      <c r="B55" s="4" t="s">
        <v>68</v>
      </c>
      <c r="C55" s="5">
        <v>4593</v>
      </c>
      <c r="D55" s="1">
        <f t="shared" si="3"/>
        <v>1.7957329350635134</v>
      </c>
      <c r="E55" s="5">
        <v>4451</v>
      </c>
      <c r="F55" s="5">
        <v>142</v>
      </c>
      <c r="G55" s="5">
        <v>0</v>
      </c>
      <c r="H55" s="5">
        <v>4593</v>
      </c>
    </row>
    <row r="56" spans="1:8" x14ac:dyDescent="0.25">
      <c r="A56" s="3" t="s">
        <v>65</v>
      </c>
      <c r="B56" s="4" t="s">
        <v>66</v>
      </c>
      <c r="C56" s="5">
        <v>3275</v>
      </c>
      <c r="D56" s="1">
        <f t="shared" si="3"/>
        <v>1.280432258291532</v>
      </c>
      <c r="E56" s="5">
        <v>3173</v>
      </c>
      <c r="F56" s="5">
        <v>102</v>
      </c>
      <c r="G56" s="5">
        <v>0</v>
      </c>
      <c r="H56" s="5">
        <v>3275</v>
      </c>
    </row>
    <row r="57" spans="1:8" s="2" customFormat="1" x14ac:dyDescent="0.25">
      <c r="A57" s="3"/>
      <c r="B57" s="4" t="s">
        <v>77</v>
      </c>
      <c r="C57" s="5">
        <v>192171</v>
      </c>
      <c r="D57" s="1">
        <f t="shared" si="3"/>
        <v>75.133419086455561</v>
      </c>
      <c r="E57" s="5">
        <v>179674</v>
      </c>
      <c r="F57" s="5">
        <v>12497</v>
      </c>
      <c r="G57" s="5">
        <v>75995</v>
      </c>
      <c r="H57" s="5">
        <v>116176</v>
      </c>
    </row>
    <row r="58" spans="1:8" x14ac:dyDescent="0.25">
      <c r="A58" s="12" t="s">
        <v>97</v>
      </c>
      <c r="B58" s="13"/>
      <c r="C58" s="14">
        <v>255773</v>
      </c>
      <c r="D58" s="15">
        <f t="shared" si="3"/>
        <v>100</v>
      </c>
      <c r="E58" s="14">
        <v>238654</v>
      </c>
      <c r="F58" s="14">
        <v>17119</v>
      </c>
      <c r="G58" s="14">
        <v>79266</v>
      </c>
      <c r="H58" s="14">
        <v>176507</v>
      </c>
    </row>
    <row r="59" spans="1:8" s="2" customFormat="1" x14ac:dyDescent="0.25">
      <c r="A59" s="16" t="s">
        <v>92</v>
      </c>
      <c r="B59" s="17"/>
      <c r="C59" s="17"/>
      <c r="D59" s="17"/>
      <c r="E59" s="17"/>
      <c r="F59" s="17"/>
      <c r="G59" s="17"/>
      <c r="H59" s="18"/>
    </row>
    <row r="60" spans="1:8" x14ac:dyDescent="0.25">
      <c r="A60" s="3" t="s">
        <v>13</v>
      </c>
      <c r="B60" s="4" t="s">
        <v>14</v>
      </c>
      <c r="C60" s="5">
        <v>3283</v>
      </c>
      <c r="D60" s="1">
        <f>(C60/$C$71)*100</f>
        <v>3.2491760770380336</v>
      </c>
      <c r="E60" s="5">
        <v>3136</v>
      </c>
      <c r="F60" s="5">
        <v>147</v>
      </c>
      <c r="G60" s="5">
        <v>1224</v>
      </c>
      <c r="H60" s="5">
        <v>2059</v>
      </c>
    </row>
    <row r="61" spans="1:8" x14ac:dyDescent="0.25">
      <c r="A61" s="3" t="s">
        <v>9</v>
      </c>
      <c r="B61" s="4" t="s">
        <v>10</v>
      </c>
      <c r="C61" s="5">
        <v>2967</v>
      </c>
      <c r="D61" s="1">
        <f t="shared" ref="D61:D71" si="4">(C61/$C$71)*100</f>
        <v>2.9364317455290427</v>
      </c>
      <c r="E61" s="5">
        <v>2738</v>
      </c>
      <c r="F61" s="5">
        <v>229</v>
      </c>
      <c r="G61" s="5">
        <v>1180</v>
      </c>
      <c r="H61" s="5">
        <v>1787</v>
      </c>
    </row>
    <row r="62" spans="1:8" x14ac:dyDescent="0.25">
      <c r="A62" s="3" t="s">
        <v>23</v>
      </c>
      <c r="B62" s="4" t="s">
        <v>24</v>
      </c>
      <c r="C62" s="5">
        <v>1653</v>
      </c>
      <c r="D62" s="1">
        <f t="shared" si="4"/>
        <v>1.6359695569125403</v>
      </c>
      <c r="E62" s="5">
        <v>1571</v>
      </c>
      <c r="F62" s="5">
        <v>82</v>
      </c>
      <c r="G62" s="5">
        <v>701</v>
      </c>
      <c r="H62" s="5">
        <v>952</v>
      </c>
    </row>
    <row r="63" spans="1:8" x14ac:dyDescent="0.25">
      <c r="A63" s="3" t="s">
        <v>49</v>
      </c>
      <c r="B63" s="4" t="s">
        <v>50</v>
      </c>
      <c r="C63" s="5">
        <v>1563</v>
      </c>
      <c r="D63" s="1">
        <f t="shared" si="4"/>
        <v>1.5468968042675746</v>
      </c>
      <c r="E63" s="5">
        <v>1482</v>
      </c>
      <c r="F63" s="5">
        <v>81</v>
      </c>
      <c r="G63" s="5">
        <v>703</v>
      </c>
      <c r="H63" s="5">
        <v>860</v>
      </c>
    </row>
    <row r="64" spans="1:8" x14ac:dyDescent="0.25">
      <c r="A64" s="3" t="s">
        <v>5</v>
      </c>
      <c r="B64" s="4" t="s">
        <v>6</v>
      </c>
      <c r="C64" s="5">
        <v>1530</v>
      </c>
      <c r="D64" s="1">
        <f t="shared" si="4"/>
        <v>1.5142367949644204</v>
      </c>
      <c r="E64" s="5">
        <v>1425</v>
      </c>
      <c r="F64" s="5">
        <v>105</v>
      </c>
      <c r="G64" s="5">
        <v>797</v>
      </c>
      <c r="H64" s="5">
        <v>733</v>
      </c>
    </row>
    <row r="65" spans="1:8" x14ac:dyDescent="0.25">
      <c r="A65" s="3" t="s">
        <v>29</v>
      </c>
      <c r="B65" s="4" t="s">
        <v>30</v>
      </c>
      <c r="C65" s="5">
        <v>1342</v>
      </c>
      <c r="D65" s="1">
        <f t="shared" si="4"/>
        <v>1.3281737116616028</v>
      </c>
      <c r="E65" s="5">
        <v>1271</v>
      </c>
      <c r="F65" s="5">
        <v>71</v>
      </c>
      <c r="G65" s="5">
        <v>332</v>
      </c>
      <c r="H65" s="5">
        <v>1010</v>
      </c>
    </row>
    <row r="66" spans="1:8" x14ac:dyDescent="0.25">
      <c r="A66" s="3" t="s">
        <v>53</v>
      </c>
      <c r="B66" s="4" t="s">
        <v>54</v>
      </c>
      <c r="C66" s="5">
        <v>1210</v>
      </c>
      <c r="D66" s="1">
        <f t="shared" si="4"/>
        <v>1.197533674448986</v>
      </c>
      <c r="E66" s="5">
        <v>1178</v>
      </c>
      <c r="F66" s="5">
        <v>32</v>
      </c>
      <c r="G66" s="5">
        <v>716</v>
      </c>
      <c r="H66" s="5">
        <v>494</v>
      </c>
    </row>
    <row r="67" spans="1:8" x14ac:dyDescent="0.25">
      <c r="A67" s="3" t="s">
        <v>41</v>
      </c>
      <c r="B67" s="4" t="s">
        <v>42</v>
      </c>
      <c r="C67" s="5">
        <v>1040</v>
      </c>
      <c r="D67" s="1">
        <f t="shared" si="4"/>
        <v>1.0292851416751616</v>
      </c>
      <c r="E67" s="5">
        <v>1007</v>
      </c>
      <c r="F67" s="5">
        <v>33</v>
      </c>
      <c r="G67" s="5">
        <v>468</v>
      </c>
      <c r="H67" s="5">
        <v>572</v>
      </c>
    </row>
    <row r="68" spans="1:8" x14ac:dyDescent="0.25">
      <c r="A68" s="3" t="s">
        <v>21</v>
      </c>
      <c r="B68" s="4" t="s">
        <v>22</v>
      </c>
      <c r="C68" s="5">
        <v>1030</v>
      </c>
      <c r="D68" s="1">
        <f t="shared" si="4"/>
        <v>1.0193881691590543</v>
      </c>
      <c r="E68" s="5">
        <v>1002</v>
      </c>
      <c r="F68" s="5">
        <v>28</v>
      </c>
      <c r="G68" s="5">
        <v>515</v>
      </c>
      <c r="H68" s="5">
        <v>515</v>
      </c>
    </row>
    <row r="69" spans="1:8" x14ac:dyDescent="0.25">
      <c r="A69" s="3" t="s">
        <v>43</v>
      </c>
      <c r="B69" s="4" t="s">
        <v>44</v>
      </c>
      <c r="C69" s="5">
        <v>1017</v>
      </c>
      <c r="D69" s="1">
        <f t="shared" si="4"/>
        <v>1.0065221048881146</v>
      </c>
      <c r="E69" s="5">
        <v>967</v>
      </c>
      <c r="F69" s="5">
        <v>50</v>
      </c>
      <c r="G69" s="5">
        <v>628</v>
      </c>
      <c r="H69" s="5">
        <v>389</v>
      </c>
    </row>
    <row r="70" spans="1:8" s="2" customFormat="1" x14ac:dyDescent="0.25">
      <c r="A70" s="3"/>
      <c r="B70" s="4" t="s">
        <v>77</v>
      </c>
      <c r="C70" s="5">
        <v>84406</v>
      </c>
      <c r="D70" s="1">
        <f t="shared" si="4"/>
        <v>83.536386219455466</v>
      </c>
      <c r="E70" s="5">
        <v>79926</v>
      </c>
      <c r="F70" s="5">
        <v>4480</v>
      </c>
      <c r="G70" s="5">
        <v>38595</v>
      </c>
      <c r="H70" s="5">
        <v>45811</v>
      </c>
    </row>
    <row r="71" spans="1:8" x14ac:dyDescent="0.25">
      <c r="A71" s="12" t="s">
        <v>98</v>
      </c>
      <c r="B71" s="13"/>
      <c r="C71" s="14">
        <v>101041</v>
      </c>
      <c r="D71" s="15">
        <f t="shared" si="4"/>
        <v>100</v>
      </c>
      <c r="E71" s="14">
        <v>95703</v>
      </c>
      <c r="F71" s="14">
        <v>5338</v>
      </c>
      <c r="G71" s="14">
        <v>45859</v>
      </c>
      <c r="H71" s="14">
        <v>55182</v>
      </c>
    </row>
    <row r="72" spans="1:8" s="2" customFormat="1" x14ac:dyDescent="0.25">
      <c r="A72" s="16" t="s">
        <v>93</v>
      </c>
      <c r="B72" s="17"/>
      <c r="C72" s="17"/>
      <c r="D72" s="17"/>
      <c r="E72" s="17"/>
      <c r="F72" s="17"/>
      <c r="G72" s="17"/>
      <c r="H72" s="18"/>
    </row>
    <row r="73" spans="1:8" x14ac:dyDescent="0.25">
      <c r="A73" s="3" t="s">
        <v>49</v>
      </c>
      <c r="B73" s="4" t="s">
        <v>50</v>
      </c>
      <c r="C73" s="5">
        <v>13259</v>
      </c>
      <c r="D73" s="1">
        <f>(C73/$C$84)*100</f>
        <v>6.1138290857614503</v>
      </c>
      <c r="E73" s="5">
        <v>12598</v>
      </c>
      <c r="F73" s="5">
        <v>661</v>
      </c>
      <c r="G73" s="5">
        <v>6174</v>
      </c>
      <c r="H73" s="5">
        <v>7085</v>
      </c>
    </row>
    <row r="74" spans="1:8" x14ac:dyDescent="0.25">
      <c r="A74" s="3" t="s">
        <v>9</v>
      </c>
      <c r="B74" s="4" t="s">
        <v>10</v>
      </c>
      <c r="C74" s="5">
        <v>9081</v>
      </c>
      <c r="D74" s="1">
        <f t="shared" ref="D74:D84" si="5">(C74/$C$84)*100</f>
        <v>4.1873204561278934</v>
      </c>
      <c r="E74" s="5">
        <v>8409</v>
      </c>
      <c r="F74" s="5">
        <v>672</v>
      </c>
      <c r="G74" s="5">
        <v>4431</v>
      </c>
      <c r="H74" s="5">
        <v>4650</v>
      </c>
    </row>
    <row r="75" spans="1:8" x14ac:dyDescent="0.25">
      <c r="A75" s="3" t="s">
        <v>5</v>
      </c>
      <c r="B75" s="4" t="s">
        <v>6</v>
      </c>
      <c r="C75" s="5">
        <v>7312</v>
      </c>
      <c r="D75" s="1">
        <f t="shared" si="5"/>
        <v>3.3716206557875954</v>
      </c>
      <c r="E75" s="5">
        <v>6981</v>
      </c>
      <c r="F75" s="5">
        <v>331</v>
      </c>
      <c r="G75" s="5">
        <v>3862</v>
      </c>
      <c r="H75" s="5">
        <v>3450</v>
      </c>
    </row>
    <row r="76" spans="1:8" x14ac:dyDescent="0.25">
      <c r="A76" s="3" t="s">
        <v>13</v>
      </c>
      <c r="B76" s="4" t="s">
        <v>14</v>
      </c>
      <c r="C76" s="5">
        <v>5734</v>
      </c>
      <c r="D76" s="1">
        <f t="shared" si="5"/>
        <v>2.6439924562754475</v>
      </c>
      <c r="E76" s="5">
        <v>5556</v>
      </c>
      <c r="F76" s="5">
        <v>178</v>
      </c>
      <c r="G76" s="5">
        <v>2252</v>
      </c>
      <c r="H76" s="5">
        <v>3482</v>
      </c>
    </row>
    <row r="77" spans="1:8" x14ac:dyDescent="0.25">
      <c r="A77" s="3" t="s">
        <v>35</v>
      </c>
      <c r="B77" s="4" t="s">
        <v>36</v>
      </c>
      <c r="C77" s="5">
        <v>4485</v>
      </c>
      <c r="D77" s="1">
        <f t="shared" si="5"/>
        <v>2.0680687419594319</v>
      </c>
      <c r="E77" s="5">
        <v>4179</v>
      </c>
      <c r="F77" s="5">
        <v>306</v>
      </c>
      <c r="G77" s="5">
        <v>2071</v>
      </c>
      <c r="H77" s="5">
        <v>2414</v>
      </c>
    </row>
    <row r="78" spans="1:8" x14ac:dyDescent="0.25">
      <c r="A78" s="3" t="s">
        <v>43</v>
      </c>
      <c r="B78" s="4" t="s">
        <v>44</v>
      </c>
      <c r="C78" s="5">
        <v>4471</v>
      </c>
      <c r="D78" s="1">
        <f t="shared" si="5"/>
        <v>2.0616132319510858</v>
      </c>
      <c r="E78" s="5">
        <v>4318</v>
      </c>
      <c r="F78" s="5">
        <v>153</v>
      </c>
      <c r="G78" s="5">
        <v>2055</v>
      </c>
      <c r="H78" s="5">
        <v>2416</v>
      </c>
    </row>
    <row r="79" spans="1:8" x14ac:dyDescent="0.25">
      <c r="A79" s="3" t="s">
        <v>21</v>
      </c>
      <c r="B79" s="4" t="s">
        <v>22</v>
      </c>
      <c r="C79" s="5">
        <v>3972</v>
      </c>
      <c r="D79" s="1">
        <f t="shared" si="5"/>
        <v>1.8315204109393228</v>
      </c>
      <c r="E79" s="5">
        <v>3875</v>
      </c>
      <c r="F79" s="5">
        <v>97</v>
      </c>
      <c r="G79" s="5">
        <v>1792</v>
      </c>
      <c r="H79" s="5">
        <v>2180</v>
      </c>
    </row>
    <row r="80" spans="1:8" x14ac:dyDescent="0.25">
      <c r="A80" s="3" t="s">
        <v>31</v>
      </c>
      <c r="B80" s="4" t="s">
        <v>32</v>
      </c>
      <c r="C80" s="5">
        <v>3773</v>
      </c>
      <c r="D80" s="1">
        <f t="shared" si="5"/>
        <v>1.7397599472492611</v>
      </c>
      <c r="E80" s="5">
        <v>3526</v>
      </c>
      <c r="F80" s="5">
        <v>247</v>
      </c>
      <c r="G80" s="5">
        <v>1488</v>
      </c>
      <c r="H80" s="5">
        <v>2285</v>
      </c>
    </row>
    <row r="81" spans="1:9" x14ac:dyDescent="0.25">
      <c r="A81" s="3" t="s">
        <v>25</v>
      </c>
      <c r="B81" s="4" t="s">
        <v>26</v>
      </c>
      <c r="C81" s="5">
        <v>3344</v>
      </c>
      <c r="D81" s="1">
        <f t="shared" si="5"/>
        <v>1.5419446762792284</v>
      </c>
      <c r="E81" s="5">
        <v>3209</v>
      </c>
      <c r="F81" s="5">
        <v>135</v>
      </c>
      <c r="G81" s="5">
        <v>1605</v>
      </c>
      <c r="H81" s="5">
        <v>1739</v>
      </c>
    </row>
    <row r="82" spans="1:9" x14ac:dyDescent="0.25">
      <c r="A82" s="3" t="s">
        <v>23</v>
      </c>
      <c r="B82" s="4" t="s">
        <v>24</v>
      </c>
      <c r="C82" s="5">
        <v>3231</v>
      </c>
      <c r="D82" s="1">
        <f t="shared" si="5"/>
        <v>1.489839488354721</v>
      </c>
      <c r="E82" s="5">
        <v>3115</v>
      </c>
      <c r="F82" s="5">
        <v>116</v>
      </c>
      <c r="G82" s="5">
        <v>1552</v>
      </c>
      <c r="H82" s="5">
        <v>1679</v>
      </c>
    </row>
    <row r="83" spans="1:9" s="2" customFormat="1" x14ac:dyDescent="0.25">
      <c r="A83" s="3"/>
      <c r="B83" s="4" t="s">
        <v>77</v>
      </c>
      <c r="C83" s="5">
        <v>158207</v>
      </c>
      <c r="D83" s="1">
        <f t="shared" si="5"/>
        <v>72.950490849314562</v>
      </c>
      <c r="E83" s="5">
        <v>151043</v>
      </c>
      <c r="F83" s="5">
        <v>7164</v>
      </c>
      <c r="G83" s="5">
        <v>75288</v>
      </c>
      <c r="H83" s="5">
        <v>82919</v>
      </c>
    </row>
    <row r="84" spans="1:9" x14ac:dyDescent="0.25">
      <c r="A84" s="12" t="s">
        <v>99</v>
      </c>
      <c r="B84" s="13"/>
      <c r="C84" s="14">
        <v>216869</v>
      </c>
      <c r="D84" s="15">
        <f t="shared" si="5"/>
        <v>100</v>
      </c>
      <c r="E84" s="14">
        <v>206809</v>
      </c>
      <c r="F84" s="14">
        <v>10060</v>
      </c>
      <c r="G84" s="14">
        <v>102570</v>
      </c>
      <c r="H84" s="14">
        <v>114299</v>
      </c>
    </row>
    <row r="86" spans="1:9" ht="42" customHeight="1" x14ac:dyDescent="0.25">
      <c r="B86" s="8" t="s">
        <v>94</v>
      </c>
      <c r="C86" s="9"/>
      <c r="D86" s="9"/>
      <c r="E86" s="9"/>
      <c r="F86" s="9"/>
      <c r="G86" s="9"/>
      <c r="H86" s="9"/>
      <c r="I86" s="10"/>
    </row>
  </sheetData>
  <mergeCells count="16">
    <mergeCell ref="A84:B84"/>
    <mergeCell ref="B86:I86"/>
    <mergeCell ref="A7:H7"/>
    <mergeCell ref="A19:B19"/>
    <mergeCell ref="A20:H20"/>
    <mergeCell ref="A32:B32"/>
    <mergeCell ref="A33:H33"/>
    <mergeCell ref="A45:B45"/>
    <mergeCell ref="A46:H46"/>
    <mergeCell ref="A58:B58"/>
    <mergeCell ref="A59:H59"/>
    <mergeCell ref="A2:H2"/>
    <mergeCell ref="A3:H3"/>
    <mergeCell ref="A6:B6"/>
    <mergeCell ref="A71:B71"/>
    <mergeCell ref="A72:H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4.4.5Hospitalizacion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JAIME ALBERTO JIMENEZ LOTERO</cp:lastModifiedBy>
  <dcterms:created xsi:type="dcterms:W3CDTF">2018-11-27T11:56:15Z</dcterms:created>
  <dcterms:modified xsi:type="dcterms:W3CDTF">2018-12-12T14:46:05Z</dcterms:modified>
</cp:coreProperties>
</file>